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E48F71D0-7548-4D54-A2B4-E740EE3509E3}" xr6:coauthVersionLast="47" xr6:coauthVersionMax="47" xr10:uidLastSave="{00000000-0000-0000-0000-000000000000}"/>
  <workbookProtection workbookAlgorithmName="SHA-512" workbookHashValue="f0ORC1K1pIoGI3kfuhimVYCym8ZciNgEaFUPf32IPFkR9AdY5MyP/wLtCzJd8R1TaCp2DPA/3pE3K3SufQ53sQ==" workbookSaltValue="Q0jaqvs7exNM1CPOAMUfI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E85" i="4"/>
  <c r="AL10" i="4"/>
  <c r="I10"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<sst xmlns="http://schemas.openxmlformats.org/spreadsheetml/2006/main" count="325" uniqueCount="115">
  <si>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</si>
  <si>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</si>
  <si>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</si>
  <si>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</si>
  <si>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</si>
  <si>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</si>
  <si>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</si>
  <si>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</si>
  <si>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</si>
  <si>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</si>
  <si>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</si>
  <si>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</si>
  <si>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</si>
  <si>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</si>
  <si>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</si>
  <si>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</si>
  <si>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</si>
  <si>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</si>
  <si>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</si>
  <si>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</si>
  <si>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</si>
  <si>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</si>
  <si>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</si>
  <si>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</si>
  <si>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</si>
  <si>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</si>
  <si>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</si>
  <si>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</si>
  <si>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</si>
  <si>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</si>
  <si>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</si>
  <si>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</si>
  <si>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</si>
  <si>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</si>
  <si>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</si>
  <si>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</si>
  <si>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</si>
  <si>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</si>
  <si>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</si>
  <si>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</si>
  <si>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</si>
  <si>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</si>
  <si>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</si>
  <si>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</si>
  <si>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</si>
  <si>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</si>
  <si>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</si>
  <si>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</si>
  <si>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</si>
  <si>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</si>
  <si>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</si>
  <si>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</si>
  <si>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</si>
  <si>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</si>
  <si>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</si>
  <si>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</si>
  <si>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</si>
  <si>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</si>
  <si>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</si>
  <si>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</si>
  <si>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</si>
  <si>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</si>
  <si>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</si>
  <si>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</si>
  <si>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</si>
  <si>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</si>
  <si>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</si>
  <si>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</si>
  <si>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</si>
  <si>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</si>
  <si>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</si>
  <si>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</si>
  <si>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</si>
  <si>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</si>
  <si>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</si>
  <si>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</si>
  <si>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</si>
  <si>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</si>
  <si>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</si>
  <si>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</si>
  <si>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</si>
  <si>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</si>
  <si>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</si>
  <si>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</si>
  <si>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</si>
  <si>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</si>
  <si>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</si>
  <si>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</si>
  <si>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</si>
  <si>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</si>
  <si>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</si>
  <si>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</si>
  <si>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</si>
  <si>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</si>
  <si>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</si>
  <si>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</si>
  <si>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</si>
  <si>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</si>
  <si>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</si>
  <si>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</si>
  <si>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</si>
  <si>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</si>
  <si>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</si>
  <si>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</si>
  <si>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</si>
  <si>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</si>
  <si>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</si>
  <si>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</si>
  <si>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</si>
  <si>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</si>
  <si>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</si>
  <si>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</si>
  <si>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特定地域生活排水処理事業については、令和6年度から地方公営企業法を適用していることから、「①有形固定資産減価償却率」は類似団体の平均を大きく下回っている。現在は、必要に応じて部品の交換や修繕による維持管理を行っている状況である。</t>
    <rPh sb="19" eb="21">
      <t>レイワ</t>
    </rPh>
    <rPh sb="22" eb="24">
      <t>ネンド</t>
    </rPh>
    <rPh sb="26" eb="33">
      <t>チホウコウエイキギョウホウ</t>
    </rPh>
    <rPh sb="34" eb="36">
      <t>テキヨウ</t>
    </rPh>
    <rPh sb="60" eb="62">
      <t>ルイジ</t>
    </rPh>
    <rPh sb="62" eb="64">
      <t>ダンタイ</t>
    </rPh>
    <rPh sb="65" eb="67">
      <t>ヘイキン</t>
    </rPh>
    <rPh sb="68" eb="69">
      <t>オオ</t>
    </rPh>
    <rPh sb="71" eb="73">
      <t>シタマワ</t>
    </rPh>
    <rPh sb="78" eb="80">
      <t>ゲンザイ</t>
    </rPh>
    <rPh sb="82" eb="84">
      <t>ヒツヨウ</t>
    </rPh>
    <rPh sb="85" eb="86">
      <t>オウ</t>
    </rPh>
    <rPh sb="88" eb="90">
      <t>ブヒン</t>
    </rPh>
    <rPh sb="91" eb="93">
      <t>コウカン</t>
    </rPh>
    <rPh sb="94" eb="96">
      <t>シュウゼン</t>
    </rPh>
    <rPh sb="99" eb="101">
      <t>イジ</t>
    </rPh>
    <rPh sb="101" eb="103">
      <t>カンリ</t>
    </rPh>
    <rPh sb="104" eb="105">
      <t>オコナ</t>
    </rPh>
    <rPh sb="109" eb="111">
      <t>ジョウキョウ</t>
    </rPh>
    <phoneticPr fontId="4"/>
  </si>
  <si>
    <t>　特定地域生活排水処理事業については、令和6年度から地方公営企業法を適用している。
　本事業は、公共下水道の処理区域外の地域について、合併処理浄化槽を設置して汚水を処理する事業であり、家屋の建築等が限られている地域であることから、設置数が大幅に増加する見込みもない。
　当面は、歳出の見直し等により、少しでも経費の削減に努め、経営改善に努める。</t>
    <rPh sb="34" eb="36">
      <t>テキヨウ</t>
    </rPh>
    <rPh sb="43" eb="44">
      <t>ホン</t>
    </rPh>
    <rPh sb="44" eb="46">
      <t>ジギョウ</t>
    </rPh>
    <rPh sb="48" eb="53">
      <t>コウキョウゲスイドウ</t>
    </rPh>
    <rPh sb="54" eb="56">
      <t>ショリ</t>
    </rPh>
    <rPh sb="56" eb="58">
      <t>クイキ</t>
    </rPh>
    <rPh sb="58" eb="59">
      <t>ガイ</t>
    </rPh>
    <rPh sb="60" eb="62">
      <t>チイキ</t>
    </rPh>
    <rPh sb="67" eb="69">
      <t>ガッペイ</t>
    </rPh>
    <rPh sb="69" eb="71">
      <t>ショリ</t>
    </rPh>
    <rPh sb="71" eb="74">
      <t>ジョウカソウ</t>
    </rPh>
    <rPh sb="75" eb="77">
      <t>セッチ</t>
    </rPh>
    <rPh sb="79" eb="81">
      <t>オスイ</t>
    </rPh>
    <rPh sb="82" eb="84">
      <t>ショリ</t>
    </rPh>
    <rPh sb="86" eb="88">
      <t>ジギョウ</t>
    </rPh>
    <rPh sb="92" eb="94">
      <t>カオク</t>
    </rPh>
    <rPh sb="95" eb="97">
      <t>ケンチク</t>
    </rPh>
    <rPh sb="97" eb="98">
      <t>トウ</t>
    </rPh>
    <rPh sb="99" eb="100">
      <t>カギ</t>
    </rPh>
    <rPh sb="105" eb="107">
      <t>チイキ</t>
    </rPh>
    <rPh sb="115" eb="118">
      <t>セッチスウ</t>
    </rPh>
    <rPh sb="119" eb="121">
      <t>オオハバ</t>
    </rPh>
    <rPh sb="122" eb="124">
      <t>ゾウカ</t>
    </rPh>
    <rPh sb="126" eb="128">
      <t>ミコ</t>
    </rPh>
    <rPh sb="163" eb="165">
      <t>ケイエイ</t>
    </rPh>
    <rPh sb="165" eb="167">
      <t>カイゼン</t>
    </rPh>
    <rPh sb="168" eb="169">
      <t>ツト</t>
    </rPh>
    <phoneticPr fontId="4"/>
  </si>
  <si>
    <t>　「①経常収支比率」は、100％を下回っており、赤字分は一般会計からの繰入金に依存している状況である。また、「②累積欠損金比率」も99.29％となっているが、法適用の際に繰越利益剰余金がなかったために欠損金が発生する結果となった。
　「③流動比率」は、100％を下回っており、単独事業としては資金不足となっている。
　「⑤経費回収率」は、使用料収入に比べ、汚水処理費が大幅に上回っていることから、100％を大きく下回っている。また、「⑥汚水処理原価」についても、事業規模自体が小さく、汚水処理費の削減にも限界があることから、両指標の劇的な改善は事実上困難である。</t>
    <rPh sb="17" eb="19">
      <t>シタマワ</t>
    </rPh>
    <rPh sb="24" eb="26">
      <t>アカジ</t>
    </rPh>
    <rPh sb="26" eb="27">
      <t>ブン</t>
    </rPh>
    <rPh sb="28" eb="30">
      <t>イッパン</t>
    </rPh>
    <rPh sb="30" eb="32">
      <t>カイケイ</t>
    </rPh>
    <rPh sb="35" eb="37">
      <t>クリイレ</t>
    </rPh>
    <rPh sb="37" eb="38">
      <t>キン</t>
    </rPh>
    <rPh sb="39" eb="41">
      <t>イゾン</t>
    </rPh>
    <rPh sb="45" eb="47">
      <t>ジョウキョウ</t>
    </rPh>
    <rPh sb="79" eb="80">
      <t>ホウ</t>
    </rPh>
    <rPh sb="80" eb="82">
      <t>テキヨウ</t>
    </rPh>
    <rPh sb="83" eb="84">
      <t>サイ</t>
    </rPh>
    <rPh sb="85" eb="92">
      <t>クリコシリエキジョウヨキン</t>
    </rPh>
    <rPh sb="100" eb="103">
      <t>ケッソンキン</t>
    </rPh>
    <rPh sb="104" eb="106">
      <t>ハッセイ</t>
    </rPh>
    <rPh sb="108" eb="110">
      <t>ケッカ</t>
    </rPh>
    <rPh sb="161" eb="163">
      <t>ケイヒ</t>
    </rPh>
    <rPh sb="163" eb="165">
      <t>カイシュウ</t>
    </rPh>
    <rPh sb="165" eb="166">
      <t>リツ</t>
    </rPh>
    <rPh sb="169" eb="172">
      <t>シヨウリョウ</t>
    </rPh>
    <rPh sb="172" eb="174">
      <t>シュウニュウ</t>
    </rPh>
    <rPh sb="175" eb="176">
      <t>クラ</t>
    </rPh>
    <rPh sb="178" eb="180">
      <t>オスイ</t>
    </rPh>
    <rPh sb="180" eb="182">
      <t>ショリ</t>
    </rPh>
    <rPh sb="182" eb="183">
      <t>ヒ</t>
    </rPh>
    <rPh sb="184" eb="186">
      <t>オオハバ</t>
    </rPh>
    <rPh sb="187" eb="189">
      <t>ウワマワ</t>
    </rPh>
    <rPh sb="203" eb="204">
      <t>オオ</t>
    </rPh>
    <rPh sb="206" eb="208">
      <t>シタマワ</t>
    </rPh>
    <rPh sb="218" eb="222">
      <t>オスイショリ</t>
    </rPh>
    <rPh sb="222" eb="224">
      <t>ゲンカ</t>
    </rPh>
    <rPh sb="231" eb="233">
      <t>ジギョウ</t>
    </rPh>
    <rPh sb="233" eb="235">
      <t>キボ</t>
    </rPh>
    <rPh sb="235" eb="237">
      <t>ジタイ</t>
    </rPh>
    <rPh sb="238" eb="239">
      <t>チイ</t>
    </rPh>
    <rPh sb="242" eb="244">
      <t>オスイ</t>
    </rPh>
    <rPh sb="244" eb="246">
      <t>ショリ</t>
    </rPh>
    <rPh sb="246" eb="247">
      <t>ヒ</t>
    </rPh>
    <rPh sb="248" eb="250">
      <t>サクゲン</t>
    </rPh>
    <rPh sb="252" eb="254">
      <t>ゲンカイ</t>
    </rPh>
    <rPh sb="262" eb="263">
      <t>リョウ</t>
    </rPh>
    <rPh sb="263" eb="265">
      <t>シヒョウ</t>
    </rPh>
    <rPh sb="266" eb="268">
      <t>ゲキテキ</t>
    </rPh>
    <rPh sb="269" eb="271">
      <t>カイゼン</t>
    </rPh>
    <rPh sb="272" eb="275">
      <t>ジジツジョウ</t>
    </rPh>
    <rPh sb="275" eb="277">
      <t>コンナン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</si>
</sst>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A7-4342-8B84-391D51177BE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2A7-4342-8B84-391D51177BE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54.36</c:v>
                </c:pt>
              </c:numCache>
            </c:numRef>
          </c:val>
          <c:extLst>
            <c:ext xmlns:c16="http://schemas.microsoft.com/office/drawing/2014/chart" uri="{C3380CC4-5D6E-409C-BE32-E72D297353CC}">
              <c16:uniqueId val="{00000000-DDF7-4804-BC77-64C16D9BB9A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DDF7-4804-BC77-64C16D9BB9A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228A-4D2C-A119-949D1C38FC4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228A-4D2C-A119-949D1C38FC4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81.66</c:v>
                </c:pt>
              </c:numCache>
            </c:numRef>
          </c:val>
          <c:extLst>
            <c:ext xmlns:c16="http://schemas.microsoft.com/office/drawing/2014/chart" uri="{C3380CC4-5D6E-409C-BE32-E72D297353CC}">
              <c16:uniqueId val="{00000000-6375-4F39-9A11-4E0487821A5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6375-4F39-9A11-4E0487821A5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6.47</c:v>
                </c:pt>
              </c:numCache>
            </c:numRef>
          </c:val>
          <c:extLst>
            <c:ext xmlns:c16="http://schemas.microsoft.com/office/drawing/2014/chart" uri="{C3380CC4-5D6E-409C-BE32-E72D297353CC}">
              <c16:uniqueId val="{00000000-8A19-4BA7-9FF1-F0F19322BD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8A19-4BA7-9FF1-F0F19322BD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7C-42D7-8314-F7A4B6F02BA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27C-42D7-8314-F7A4B6F02BA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99.29</c:v>
                </c:pt>
              </c:numCache>
            </c:numRef>
          </c:val>
          <c:extLst>
            <c:ext xmlns:c16="http://schemas.microsoft.com/office/drawing/2014/chart" uri="{C3380CC4-5D6E-409C-BE32-E72D297353CC}">
              <c16:uniqueId val="{00000000-914A-4F13-992F-EDA5F87656D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914A-4F13-992F-EDA5F87656D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47.9</c:v>
                </c:pt>
              </c:numCache>
            </c:numRef>
          </c:val>
          <c:extLst>
            <c:ext xmlns:c16="http://schemas.microsoft.com/office/drawing/2014/chart" uri="{C3380CC4-5D6E-409C-BE32-E72D297353CC}">
              <c16:uniqueId val="{00000000-B9CC-47B6-9414-488802390AF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B9CC-47B6-9414-488802390AF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857.25</c:v>
                </c:pt>
              </c:numCache>
            </c:numRef>
          </c:val>
          <c:extLst>
            <c:ext xmlns:c16="http://schemas.microsoft.com/office/drawing/2014/chart" uri="{C3380CC4-5D6E-409C-BE32-E72D297353CC}">
              <c16:uniqueId val="{00000000-CFF5-461B-8D1A-AA0194B02FC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CFF5-461B-8D1A-AA0194B02FC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23.68</c:v>
                </c:pt>
              </c:numCache>
            </c:numRef>
          </c:val>
          <c:extLst>
            <c:ext xmlns:c16="http://schemas.microsoft.com/office/drawing/2014/chart" uri="{C3380CC4-5D6E-409C-BE32-E72D297353CC}">
              <c16:uniqueId val="{00000000-1407-4F08-9DDC-18AA931F7E9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1407-4F08-9DDC-18AA931F7E9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653.73</c:v>
                </c:pt>
              </c:numCache>
            </c:numRef>
          </c:val>
          <c:extLst>
            <c:ext xmlns:c16="http://schemas.microsoft.com/office/drawing/2014/chart" uri="{C3380CC4-5D6E-409C-BE32-E72D297353CC}">
              <c16:uniqueId val="{00000000-0A5D-4E3C-8F16-4A1E7B97EE6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0A5D-4E3C-8F16-4A1E7B97EE6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時津町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29240</v>
      </c>
      <c r="AM8" s="41"/>
      <c r="AN8" s="41"/>
      <c r="AO8" s="41"/>
      <c r="AP8" s="41"/>
      <c r="AQ8" s="41"/>
      <c r="AR8" s="41"/>
      <c r="AS8" s="41"/>
      <c r="AT8" s="34">
        <f>データ!T6</f>
        <v>20.94</v>
      </c>
      <c r="AU8" s="34"/>
      <c r="AV8" s="34"/>
      <c r="AW8" s="34"/>
      <c r="AX8" s="34"/>
      <c r="AY8" s="34"/>
      <c r="AZ8" s="34"/>
      <c r="BA8" s="34"/>
      <c r="BB8" s="34">
        <f>データ!U6</f>
        <v>1396.37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33.5</v>
      </c>
      <c r="J10" s="34"/>
      <c r="K10" s="34"/>
      <c r="L10" s="34"/>
      <c r="M10" s="34"/>
      <c r="N10" s="34"/>
      <c r="O10" s="34"/>
      <c r="P10" s="34">
        <f>データ!P6</f>
        <v>1.9</v>
      </c>
      <c r="Q10" s="34"/>
      <c r="R10" s="34"/>
      <c r="S10" s="34"/>
      <c r="T10" s="34"/>
      <c r="U10" s="34"/>
      <c r="V10" s="34"/>
      <c r="W10" s="34">
        <f>データ!Q6</f>
        <v>100</v>
      </c>
      <c r="X10" s="34"/>
      <c r="Y10" s="34"/>
      <c r="Z10" s="34"/>
      <c r="AA10" s="34"/>
      <c r="AB10" s="34"/>
      <c r="AC10" s="34"/>
      <c r="AD10" s="41">
        <f>データ!R6</f>
        <v>3256</v>
      </c>
      <c r="AE10" s="41"/>
      <c r="AF10" s="41"/>
      <c r="AG10" s="41"/>
      <c r="AH10" s="41"/>
      <c r="AI10" s="41"/>
      <c r="AJ10" s="41"/>
      <c r="AK10" s="2"/>
      <c r="AL10" s="41">
        <f>データ!V6</f>
        <v>550</v>
      </c>
      <c r="AM10" s="41"/>
      <c r="AN10" s="41"/>
      <c r="AO10" s="41"/>
      <c r="AP10" s="41"/>
      <c r="AQ10" s="41"/>
      <c r="AR10" s="41"/>
      <c r="AS10" s="41"/>
      <c r="AT10" s="34">
        <f>データ!W6</f>
        <v>15.2</v>
      </c>
      <c r="AU10" s="34"/>
      <c r="AV10" s="34"/>
      <c r="AW10" s="34"/>
      <c r="AX10" s="34"/>
      <c r="AY10" s="34"/>
      <c r="AZ10" s="34"/>
      <c r="BA10" s="34"/>
      <c r="BB10" s="34">
        <f>データ!X6</f>
        <v>36.18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lipjChHtvnOkPhkuLtc6tVmwV+sbAizQ0GxXCSFAr6c52dv0fWEMm0kzFs/J+RInKAYBDgY8l5ErK0k9HAc7FA==" saltValue="UQAcGhZFjXcZInAKYSCD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423084</v>
      </c>
      <c r="D6" s="19">
        <f t="shared" si="3"/>
        <v>46</v>
      </c>
      <c r="E6" s="19">
        <f t="shared" si="3"/>
        <v>18</v>
      </c>
      <c r="F6" s="19">
        <f t="shared" si="3"/>
        <v>0</v>
      </c>
      <c r="G6" s="19">
        <f t="shared" si="3"/>
        <v>0</v>
      </c>
      <c r="H6" s="19" t="str">
        <f t="shared" si="3"/>
        <v>長崎県　時津町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33.5</v>
      </c>
      <c r="P6" s="20">
        <f t="shared" si="3"/>
        <v>1.9</v>
      </c>
      <c r="Q6" s="20">
        <f t="shared" si="3"/>
        <v>100</v>
      </c>
      <c r="R6" s="20">
        <f t="shared" si="3"/>
        <v>3256</v>
      </c>
      <c r="S6" s="20">
        <f t="shared" si="3"/>
        <v>29240</v>
      </c>
      <c r="T6" s="20">
        <f t="shared" si="3"/>
        <v>20.94</v>
      </c>
      <c r="U6" s="20">
        <f t="shared" si="3"/>
        <v>1396.37</v>
      </c>
      <c r="V6" s="20">
        <f t="shared" si="3"/>
        <v>550</v>
      </c>
      <c r="W6" s="20">
        <f t="shared" si="3"/>
        <v>15.2</v>
      </c>
      <c r="X6" s="20">
        <f t="shared" si="3"/>
        <v>36.18</v>
      </c>
      <c r="Y6" s="21" t="str">
        <f>IF(Y7="",NA(),Y7)</f>
        <v>-</v>
      </c>
      <c r="Z6" s="21" t="str">
        <f t="shared" ref="Z6:AH6" si="4">IF(Z7="",NA(),Z7)</f>
        <v>-</v>
      </c>
      <c r="AA6" s="21" t="str">
        <f t="shared" si="4"/>
        <v>-</v>
      </c>
      <c r="AB6" s="21" t="str">
        <f t="shared" si="4"/>
        <v>-</v>
      </c>
      <c r="AC6" s="21">
        <f t="shared" si="4"/>
        <v>81.66</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1">
        <f t="shared" si="5"/>
        <v>99.29</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47.9</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857.25</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23.68</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653.73</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54.36</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6.47</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423084</v>
      </c>
      <c r="D7" s="23">
        <v>46</v>
      </c>
      <c r="E7" s="23">
        <v>18</v>
      </c>
      <c r="F7" s="23">
        <v>0</v>
      </c>
      <c r="G7" s="23">
        <v>0</v>
      </c>
      <c r="H7" s="23" t="s">
        <v>96</v>
      </c>
      <c r="I7" s="23" t="s">
        <v>97</v>
      </c>
      <c r="J7" s="23" t="s">
        <v>98</v>
      </c>
      <c r="K7" s="23" t="s">
        <v>99</v>
      </c>
      <c r="L7" s="23" t="s">
        <v>100</v>
      </c>
      <c r="M7" s="23" t="s">
        <v>101</v>
      </c>
      <c r="N7" s="24" t="s">
        <v>102</v>
      </c>
      <c r="O7" s="24">
        <v>33.5</v>
      </c>
      <c r="P7" s="24">
        <v>1.9</v>
      </c>
      <c r="Q7" s="24">
        <v>100</v>
      </c>
      <c r="R7" s="24">
        <v>3256</v>
      </c>
      <c r="S7" s="24">
        <v>29240</v>
      </c>
      <c r="T7" s="24">
        <v>20.94</v>
      </c>
      <c r="U7" s="24">
        <v>1396.37</v>
      </c>
      <c r="V7" s="24">
        <v>550</v>
      </c>
      <c r="W7" s="24">
        <v>15.2</v>
      </c>
      <c r="X7" s="24">
        <v>36.18</v>
      </c>
      <c r="Y7" s="24" t="s">
        <v>102</v>
      </c>
      <c r="Z7" s="24" t="s">
        <v>102</v>
      </c>
      <c r="AA7" s="24" t="s">
        <v>102</v>
      </c>
      <c r="AB7" s="24" t="s">
        <v>102</v>
      </c>
      <c r="AC7" s="24">
        <v>81.66</v>
      </c>
      <c r="AD7" s="24" t="s">
        <v>102</v>
      </c>
      <c r="AE7" s="24" t="s">
        <v>102</v>
      </c>
      <c r="AF7" s="24" t="s">
        <v>102</v>
      </c>
      <c r="AG7" s="24" t="s">
        <v>102</v>
      </c>
      <c r="AH7" s="24">
        <v>99.24</v>
      </c>
      <c r="AI7" s="24">
        <v>100.06</v>
      </c>
      <c r="AJ7" s="24" t="s">
        <v>102</v>
      </c>
      <c r="AK7" s="24" t="s">
        <v>102</v>
      </c>
      <c r="AL7" s="24" t="s">
        <v>102</v>
      </c>
      <c r="AM7" s="24" t="s">
        <v>102</v>
      </c>
      <c r="AN7" s="24">
        <v>99.29</v>
      </c>
      <c r="AO7" s="24" t="s">
        <v>102</v>
      </c>
      <c r="AP7" s="24" t="s">
        <v>102</v>
      </c>
      <c r="AQ7" s="24" t="s">
        <v>102</v>
      </c>
      <c r="AR7" s="24" t="s">
        <v>102</v>
      </c>
      <c r="AS7" s="24">
        <v>89.91</v>
      </c>
      <c r="AT7" s="24">
        <v>84.61</v>
      </c>
      <c r="AU7" s="24" t="s">
        <v>102</v>
      </c>
      <c r="AV7" s="24" t="s">
        <v>102</v>
      </c>
      <c r="AW7" s="24" t="s">
        <v>102</v>
      </c>
      <c r="AX7" s="24" t="s">
        <v>102</v>
      </c>
      <c r="AY7" s="24">
        <v>47.9</v>
      </c>
      <c r="AZ7" s="24" t="s">
        <v>102</v>
      </c>
      <c r="BA7" s="24" t="s">
        <v>102</v>
      </c>
      <c r="BB7" s="24" t="s">
        <v>102</v>
      </c>
      <c r="BC7" s="24" t="s">
        <v>102</v>
      </c>
      <c r="BD7" s="24">
        <v>103.61</v>
      </c>
      <c r="BE7" s="24">
        <v>106.63</v>
      </c>
      <c r="BF7" s="24" t="s">
        <v>102</v>
      </c>
      <c r="BG7" s="24" t="s">
        <v>102</v>
      </c>
      <c r="BH7" s="24" t="s">
        <v>102</v>
      </c>
      <c r="BI7" s="24" t="s">
        <v>102</v>
      </c>
      <c r="BJ7" s="24">
        <v>857.25</v>
      </c>
      <c r="BK7" s="24" t="s">
        <v>102</v>
      </c>
      <c r="BL7" s="24" t="s">
        <v>102</v>
      </c>
      <c r="BM7" s="24" t="s">
        <v>102</v>
      </c>
      <c r="BN7" s="24" t="s">
        <v>102</v>
      </c>
      <c r="BO7" s="24">
        <v>368.83</v>
      </c>
      <c r="BP7" s="24">
        <v>386.06</v>
      </c>
      <c r="BQ7" s="24" t="s">
        <v>102</v>
      </c>
      <c r="BR7" s="24" t="s">
        <v>102</v>
      </c>
      <c r="BS7" s="24" t="s">
        <v>102</v>
      </c>
      <c r="BT7" s="24" t="s">
        <v>102</v>
      </c>
      <c r="BU7" s="24">
        <v>23.68</v>
      </c>
      <c r="BV7" s="24" t="s">
        <v>102</v>
      </c>
      <c r="BW7" s="24" t="s">
        <v>102</v>
      </c>
      <c r="BX7" s="24" t="s">
        <v>102</v>
      </c>
      <c r="BY7" s="24" t="s">
        <v>102</v>
      </c>
      <c r="BZ7" s="24">
        <v>53.25</v>
      </c>
      <c r="CA7" s="24">
        <v>51.14</v>
      </c>
      <c r="CB7" s="24" t="s">
        <v>102</v>
      </c>
      <c r="CC7" s="24" t="s">
        <v>102</v>
      </c>
      <c r="CD7" s="24" t="s">
        <v>102</v>
      </c>
      <c r="CE7" s="24" t="s">
        <v>102</v>
      </c>
      <c r="CF7" s="24">
        <v>653.73</v>
      </c>
      <c r="CG7" s="24" t="s">
        <v>102</v>
      </c>
      <c r="CH7" s="24" t="s">
        <v>102</v>
      </c>
      <c r="CI7" s="24" t="s">
        <v>102</v>
      </c>
      <c r="CJ7" s="24" t="s">
        <v>102</v>
      </c>
      <c r="CK7" s="24">
        <v>325.45</v>
      </c>
      <c r="CL7" s="24">
        <v>329.31</v>
      </c>
      <c r="CM7" s="24" t="s">
        <v>102</v>
      </c>
      <c r="CN7" s="24" t="s">
        <v>102</v>
      </c>
      <c r="CO7" s="24" t="s">
        <v>102</v>
      </c>
      <c r="CP7" s="24" t="s">
        <v>102</v>
      </c>
      <c r="CQ7" s="24">
        <v>54.36</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6.47</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2026-02-18T02:22:51Z</cp:lastPrinted>
  <dcterms:created xsi:type="dcterms:W3CDTF">2025-12-23T06:31:49Z</dcterms:created>
  <dcterms:modified xsi:type="dcterms:W3CDTF">2026-02-27T02:25:01Z</dcterms:modified>
  <cp:category/>
</cp:coreProperties>
</file>