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93_補助金＜国庫補助各種＞\20 【R6補正】人口減少や医療機関の経営状況の急変に対応する緊急的な支援パッケージ\03 分娩取扱施設支援事業・小児医療施設支援事業、地域連携周産期支援事業（分娩取扱施設）、地域連携周産期支援事業（産科施設）\要望調査\"/>
    </mc:Choice>
  </mc:AlternateContent>
  <xr:revisionPtr revIDLastSave="0" documentId="13_ncr:1_{46E494C2-63F3-4F78-B0B5-A23FD01B3BF7}" xr6:coauthVersionLast="47" xr6:coauthVersionMax="47" xr10:uidLastSave="{00000000-0000-0000-0000-000000000000}"/>
  <bookViews>
    <workbookView xWindow="828" yWindow="-108" windowWidth="22320" windowHeight="13176" xr2:uid="{8677E26D-04F8-4524-AEA6-672DF4A19597}"/>
  </bookViews>
  <sheets>
    <sheet name="（小児医療施設支援事業）医療機関等→長崎県" sheetId="1" r:id="rId1"/>
  </sheets>
  <definedNames>
    <definedName name="_xlnm._FilterDatabase" localSheetId="0" hidden="1">'（小児医療施設支援事業）医療機関等→長崎県'!$B$10:$T$10</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 l="1"/>
  <c r="S22" i="1" s="1"/>
  <c r="H22" i="1"/>
  <c r="S21" i="1"/>
  <c r="Q21" i="1"/>
  <c r="H21" i="1"/>
  <c r="S20" i="1"/>
  <c r="Q20" i="1"/>
  <c r="H20" i="1"/>
  <c r="S19" i="1"/>
  <c r="Q19" i="1"/>
  <c r="H19" i="1"/>
  <c r="Q18" i="1"/>
  <c r="S18" i="1" s="1"/>
  <c r="H18" i="1"/>
  <c r="S17" i="1"/>
  <c r="Q17" i="1"/>
  <c r="H17" i="1"/>
  <c r="S16" i="1"/>
  <c r="Q16" i="1"/>
  <c r="H16" i="1"/>
  <c r="Q15" i="1"/>
  <c r="S15" i="1" s="1"/>
  <c r="H15" i="1"/>
  <c r="Q14" i="1"/>
  <c r="S14" i="1" s="1"/>
  <c r="H14" i="1"/>
  <c r="S13" i="1"/>
  <c r="Q13" i="1"/>
  <c r="H13" i="1"/>
  <c r="S12" i="1"/>
  <c r="Q12" i="1"/>
  <c r="H12" i="1"/>
  <c r="S11" i="1"/>
  <c r="Q11" i="1"/>
  <c r="H11" i="1"/>
  <c r="S23" i="1" l="1"/>
</calcChain>
</file>

<file path=xl/sharedStrings.xml><?xml version="1.0" encoding="utf-8"?>
<sst xmlns="http://schemas.openxmlformats.org/spreadsheetml/2006/main" count="62" uniqueCount="48">
  <si>
    <t>小児医療施設支援事業　経費所要額調　様式</t>
    <rPh sb="11" eb="13">
      <t>ケイヒ</t>
    </rPh>
    <rPh sb="13" eb="15">
      <t>ショヨウ</t>
    </rPh>
    <rPh sb="15" eb="16">
      <t>ガク</t>
    </rPh>
    <rPh sb="16" eb="17">
      <t>シラ</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</si>
  <si>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</si>
  <si>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</si>
  <si>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</si>
  <si>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42長崎県</t>
  </si>
  <si>
    <t>←都道府県名を選択</t>
  </si>
  <si>
    <t>Ｈ＞Ｉの場合に支給対象</t>
    <rPh sb="7" eb="9">
      <t>シキュウ</t>
    </rPh>
    <phoneticPr fontId="1"/>
  </si>
  <si>
    <t>Ｋ＞Ｍの場合に支給対象</t>
    <rPh sb="4" eb="6">
      <t>バアイ</t>
    </rPh>
    <rPh sb="7" eb="9">
      <t>シキュウ</t>
    </rPh>
    <rPh sb="9" eb="11">
      <t>タイショウ</t>
    </rPh>
    <phoneticPr fontId="1"/>
  </si>
  <si>
    <t>入院延べ患者数（各年合計）</t>
    <phoneticPr fontId="1"/>
  </si>
  <si>
    <r>
      <t>入院延べ患者数　</t>
    </r>
    <r>
      <rPr>
        <b/>
        <sz val="11"/>
        <color rgb="FFFF0000"/>
        <rFont val="メイリオ"/>
        <family val="3"/>
        <charset val="128"/>
      </rPr>
      <t>※１</t>
    </r>
    <phoneticPr fontId="1"/>
  </si>
  <si>
    <t>総額（Ａ）</t>
  </si>
  <si>
    <t>総事業費から収入額を控除した額（Ｂ）※３　</t>
  </si>
  <si>
    <r>
      <rPr>
        <sz val="11"/>
        <color rgb="FFFF0000"/>
        <rFont val="メイリオ"/>
        <family val="3"/>
        <charset val="128"/>
      </rPr>
      <t xml:space="preserve">支給申請額
</t>
    </r>
    <r>
      <rPr>
        <sz val="11"/>
        <color rgb="FF000000"/>
        <rFont val="メイリオ"/>
        <family val="3"/>
        <charset val="128"/>
      </rPr>
      <t>（ＡとＢの内、少ない方の額）</t>
    </r>
  </si>
  <si>
    <t>No</t>
  </si>
  <si>
    <t>施設名称</t>
  </si>
  <si>
    <t>区分</t>
  </si>
  <si>
    <t>平成
29年度</t>
  </si>
  <si>
    <t>平成
30年度</t>
  </si>
  <si>
    <t>令和
元年度</t>
  </si>
  <si>
    <t>3年間
の平均</t>
  </si>
  <si>
    <t>令和
５年度</t>
  </si>
  <si>
    <t>比較対象期間</t>
  </si>
  <si>
    <t>比較対象期間における
入院延べ患者数の平均</t>
  </si>
  <si>
    <t>直近の期間</t>
  </si>
  <si>
    <t>直近の期間における
入院延べ患者数の平均</t>
  </si>
  <si>
    <t>小児科部門の病床数</t>
  </si>
  <si>
    <t>小児科部門の病床である根拠
※２</t>
  </si>
  <si>
    <t>単価</t>
  </si>
  <si>
    <t>金額</t>
  </si>
  <si>
    <t>備考</t>
  </si>
  <si>
    <t>記入例</t>
    <rPh sb="0" eb="2">
      <t>キニュウ</t>
    </rPh>
    <rPh sb="2" eb="3">
      <t>レイ</t>
    </rPh>
    <phoneticPr fontId="1"/>
  </si>
  <si>
    <t>厚生病院</t>
    <rPh sb="0" eb="2">
      <t>コウセイ</t>
    </rPh>
    <rPh sb="2" eb="4">
      <t>ビョウイン</t>
    </rPh>
    <phoneticPr fontId="1"/>
  </si>
  <si>
    <t>小児中核病院</t>
  </si>
  <si>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
  </si>
  <si>
    <t>労働病院</t>
    <rPh sb="0" eb="2">
      <t>ロウドウ</t>
    </rPh>
    <rPh sb="2" eb="4">
      <t>ビョウイン</t>
    </rPh>
    <phoneticPr fontId="1"/>
  </si>
  <si>
    <t>小児救急医療拠点病院</t>
  </si>
  <si>
    <t>令和3年5月10日～令和4年3月31日</t>
    <rPh sb="0" eb="2">
      <t>レイワ</t>
    </rPh>
    <rPh sb="8" eb="9">
      <t>ニチ</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</si>
  <si>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</si>
  <si>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小児入院医療管理料3 21床</t>
    <rPh sb="0" eb="2">
      <t>ショウニ</t>
    </rPh>
    <rPh sb="2" eb="4">
      <t>ニュウイン</t>
    </rPh>
    <rPh sb="4" eb="6">
      <t>イリョウ</t>
    </rPh>
    <rPh sb="6" eb="9">
      <t>カンリリョウ</t>
    </rPh>
    <rPh sb="13" eb="14">
      <t>ユカ</t>
    </rPh>
    <phoneticPr fontId="1"/>
  </si>
  <si>
    <t>　</t>
  </si>
  <si>
    <t>合計</t>
  </si>
  <si>
    <t>以下から選択</t>
  </si>
  <si>
    <r>
      <rPr>
        <b/>
        <sz val="11"/>
        <color rgb="FFFF0000"/>
        <rFont val="メイリオ"/>
        <family val="3"/>
        <charset val="128"/>
      </rPr>
      <t>　※１　平成29年度以降に入院診療を開始した場合に記載
　　　　</t>
    </r>
    <r>
      <rPr>
        <sz val="11"/>
        <color rgb="FFFF0000"/>
        <rFont val="メイリオ"/>
        <family val="3"/>
        <charset val="128"/>
      </rPr>
      <t>各期間中の入院延べ患者数を日割りし、365日分かけたものを、
　　　　入院延べ患者数の平均の欄に記載</t>
    </r>
    <r>
      <rPr>
        <sz val="11"/>
        <color theme="1"/>
        <rFont val="メイリオ"/>
        <family val="3"/>
        <charset val="128"/>
      </rPr>
      <t xml:space="preserve">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
  </si>
  <si>
    <t>※２　小児に係る特定入院料を算定している
届出病床数などを記載
（例、小児入院医療管理料３　21床）</t>
  </si>
  <si>
    <t>※３　小児科部門に係る総事業費から診療収入額、特別交付税及び寄付金その他の収入額を控除した額</t>
    <phoneticPr fontId="1"/>
  </si>
  <si>
    <t>小児救命救急センター</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</si>
  <si>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</si>
  <si>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t>留意事項イ（ウ）に該当する病院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</si>
</sst>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sz val="22"/>
      <color theme="1"/>
      <name val="メイリオ"/>
      <family val="3"/>
      <charset val="128"/>
    </font>
    <font>
      <sz val="11"/>
      <color theme="1"/>
      <name val="メイリオ"/>
      <family val="3"/>
    </font>
    <font>
      <sz val="11"/>
      <color rgb="FF000000"/>
      <name val="メイリオ"/>
      <family val="3"/>
      <charset val="128"/>
    </font>
    <font>
      <b/>
      <sz val="11"/>
      <color rgb="FFFF0000"/>
      <name val="メイリオ"/>
      <family val="3"/>
      <charset val="128"/>
    </font>
    <font>
      <sz val="11"/>
      <name val="メイリオ"/>
      <family val="3"/>
      <charset val="128"/>
    </font>
    <font>
      <sz val="11"/>
      <color rgb="FFFF0000"/>
      <name val="メイリオ"/>
      <family val="3"/>
      <charset val="128"/>
    </font>
    <font>
      <sz val="11"/>
      <color rgb="FF242424"/>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rgb="FFFFFFCC"/>
        <bgColor rgb="FF000000"/>
      </patternFill>
    </fill>
    <fill>
      <patternFill patternType="solid">
        <fgColor theme="1" tint="0.34998626667073579"/>
        <bgColor indexed="64"/>
      </patternFill>
    </fill>
    <fill>
      <patternFill patternType="solid">
        <fgColor rgb="FFFF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rgb="FF000000"/>
      </left>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double">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rgb="FF000000"/>
      </left>
      <right style="double">
        <color rgb="FF000000"/>
      </right>
      <top/>
      <bottom style="double">
        <color rgb="FF000000"/>
      </bottom>
      <diagonal/>
    </border>
    <border>
      <left style="double">
        <color indexed="64"/>
      </left>
      <right style="double">
        <color indexed="64"/>
      </right>
      <top/>
      <bottom style="double">
        <color indexed="64"/>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alignment vertical="center"/>
    </xf>
  </cellStyleXfs>
  <cellXfs count="105">
    <xf numFmtId="0" fontId="0" fillId="0" borderId="0" xfId="0">
      <alignment vertical="center"/>
    </xf>
    <xf numFmtId="0" fontId="4"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6" fillId="0" borderId="16"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3" fillId="0" borderId="25" xfId="0" applyFont="1" applyBorder="1">
      <alignment vertical="center"/>
    </xf>
    <xf numFmtId="0" fontId="3" fillId="0" borderId="14" xfId="0" applyFont="1" applyBorder="1" applyAlignment="1">
      <alignment horizontal="center" vertical="center"/>
    </xf>
    <xf numFmtId="0" fontId="3" fillId="2" borderId="15"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3" fillId="0" borderId="8" xfId="0" applyFont="1" applyBorder="1" applyAlignment="1">
      <alignment horizontal="center" vertical="center"/>
    </xf>
    <xf numFmtId="0" fontId="3" fillId="2" borderId="8" xfId="0" applyFont="1" applyFill="1" applyBorder="1">
      <alignment vertical="center"/>
    </xf>
    <xf numFmtId="0" fontId="6" fillId="3" borderId="8" xfId="0" applyFont="1" applyFill="1" applyBorder="1" applyAlignment="1">
      <alignment vertical="center" wrapText="1"/>
    </xf>
    <xf numFmtId="0" fontId="6" fillId="5" borderId="8" xfId="0" applyFont="1" applyFill="1" applyBorder="1" applyAlignment="1">
      <alignment vertical="center" wrapText="1"/>
    </xf>
    <xf numFmtId="176" fontId="6" fillId="4" borderId="8" xfId="0" applyNumberFormat="1" applyFont="1" applyFill="1" applyBorder="1" applyAlignment="1">
      <alignment vertical="center" wrapText="1"/>
    </xf>
    <xf numFmtId="0" fontId="8" fillId="2" borderId="8" xfId="0" applyFont="1" applyFill="1" applyBorder="1" applyAlignment="1">
      <alignment vertical="center" wrapText="1"/>
    </xf>
    <xf numFmtId="3" fontId="6" fillId="4" borderId="8" xfId="0" applyNumberFormat="1" applyFont="1" applyFill="1" applyBorder="1" applyAlignment="1">
      <alignment vertical="center" wrapText="1"/>
    </xf>
    <xf numFmtId="3" fontId="6" fillId="2" borderId="8" xfId="0" applyNumberFormat="1" applyFont="1" applyFill="1" applyBorder="1" applyAlignment="1">
      <alignment vertical="center" wrapText="1"/>
    </xf>
    <xf numFmtId="0" fontId="3" fillId="0" borderId="8" xfId="0" applyFont="1" applyBorder="1">
      <alignment vertical="center"/>
    </xf>
    <xf numFmtId="176" fontId="6" fillId="4" borderId="32" xfId="0" applyNumberFormat="1" applyFont="1" applyFill="1" applyBorder="1" applyAlignment="1">
      <alignment vertical="center" wrapText="1"/>
    </xf>
    <xf numFmtId="0" fontId="3" fillId="0" borderId="33" xfId="0" applyFont="1" applyBorder="1" applyAlignment="1">
      <alignment horizontal="center" vertical="center"/>
    </xf>
    <xf numFmtId="0" fontId="3" fillId="2" borderId="23" xfId="0" applyFont="1" applyFill="1" applyBorder="1">
      <alignment vertical="center"/>
    </xf>
    <xf numFmtId="0" fontId="6" fillId="3" borderId="32" xfId="0" applyFont="1" applyFill="1" applyBorder="1" applyAlignment="1">
      <alignment vertical="center" wrapText="1"/>
    </xf>
    <xf numFmtId="0" fontId="6" fillId="5" borderId="32" xfId="0" applyFont="1" applyFill="1" applyBorder="1" applyAlignment="1">
      <alignment vertical="center" wrapText="1"/>
    </xf>
    <xf numFmtId="0" fontId="8" fillId="2" borderId="32" xfId="0" applyFont="1" applyFill="1" applyBorder="1" applyAlignment="1">
      <alignment vertical="center" wrapText="1"/>
    </xf>
    <xf numFmtId="3" fontId="6" fillId="4" borderId="32" xfId="0" applyNumberFormat="1" applyFont="1" applyFill="1" applyBorder="1" applyAlignment="1">
      <alignment vertical="center" wrapText="1"/>
    </xf>
    <xf numFmtId="3" fontId="6" fillId="4" borderId="34" xfId="0" applyNumberFormat="1" applyFont="1" applyFill="1" applyBorder="1" applyAlignment="1">
      <alignment vertical="center" wrapText="1"/>
    </xf>
    <xf numFmtId="3" fontId="6" fillId="2" borderId="33" xfId="0" applyNumberFormat="1" applyFont="1" applyFill="1" applyBorder="1" applyAlignment="1">
      <alignment vertical="center" wrapText="1"/>
    </xf>
    <xf numFmtId="0" fontId="3" fillId="0" borderId="33" xfId="0" applyFont="1" applyBorder="1">
      <alignment vertical="center"/>
    </xf>
    <xf numFmtId="0" fontId="3" fillId="0" borderId="35" xfId="0" applyFont="1" applyBorder="1" applyAlignment="1">
      <alignment horizontal="center" vertical="center"/>
    </xf>
    <xf numFmtId="0" fontId="3" fillId="2" borderId="10" xfId="0" applyFont="1" applyFill="1" applyBorder="1">
      <alignment vertical="center"/>
    </xf>
    <xf numFmtId="0" fontId="6" fillId="5" borderId="36" xfId="0" applyFont="1" applyFill="1" applyBorder="1" applyAlignment="1">
      <alignment vertical="center" wrapText="1"/>
    </xf>
    <xf numFmtId="176" fontId="6" fillId="4" borderId="36" xfId="0" applyNumberFormat="1" applyFont="1" applyFill="1" applyBorder="1" applyAlignment="1">
      <alignment vertical="center" wrapText="1"/>
    </xf>
    <xf numFmtId="3" fontId="6" fillId="4" borderId="36" xfId="0" applyNumberFormat="1" applyFont="1" applyFill="1" applyBorder="1" applyAlignment="1">
      <alignment vertical="center" wrapText="1"/>
    </xf>
    <xf numFmtId="3" fontId="6" fillId="4" borderId="26" xfId="0" applyNumberFormat="1" applyFont="1" applyFill="1" applyBorder="1" applyAlignment="1">
      <alignment vertical="center" wrapText="1"/>
    </xf>
    <xf numFmtId="3" fontId="6" fillId="2" borderId="35" xfId="0" applyNumberFormat="1" applyFont="1" applyFill="1" applyBorder="1" applyAlignment="1">
      <alignment vertical="center" wrapText="1"/>
    </xf>
    <xf numFmtId="0" fontId="3" fillId="0" borderId="35" xfId="0" applyFont="1" applyBorder="1">
      <alignment vertical="center"/>
    </xf>
    <xf numFmtId="0" fontId="3" fillId="0" borderId="25" xfId="0" applyFont="1" applyBorder="1" applyAlignment="1">
      <alignment horizontal="center" vertical="center"/>
    </xf>
    <xf numFmtId="0" fontId="3" fillId="2" borderId="37" xfId="0" applyFont="1" applyFill="1" applyBorder="1">
      <alignment vertical="center"/>
    </xf>
    <xf numFmtId="0" fontId="6" fillId="5" borderId="28" xfId="0" applyFont="1" applyFill="1" applyBorder="1" applyAlignment="1">
      <alignment vertical="center" wrapText="1"/>
    </xf>
    <xf numFmtId="176" fontId="6" fillId="4" borderId="28" xfId="0" applyNumberFormat="1" applyFont="1" applyFill="1" applyBorder="1" applyAlignment="1">
      <alignment vertical="center" wrapText="1"/>
    </xf>
    <xf numFmtId="0" fontId="6" fillId="5" borderId="30" xfId="0" applyFont="1" applyFill="1" applyBorder="1" applyAlignment="1">
      <alignment vertical="center" wrapText="1"/>
    </xf>
    <xf numFmtId="0" fontId="8" fillId="2" borderId="30" xfId="0" applyFont="1" applyFill="1" applyBorder="1" applyAlignment="1">
      <alignment vertical="center" wrapText="1"/>
    </xf>
    <xf numFmtId="3" fontId="6" fillId="4" borderId="28" xfId="0" applyNumberFormat="1" applyFont="1" applyFill="1" applyBorder="1" applyAlignment="1">
      <alignment vertical="center" wrapText="1"/>
    </xf>
    <xf numFmtId="3" fontId="6" fillId="4" borderId="29" xfId="0" applyNumberFormat="1" applyFont="1" applyFill="1" applyBorder="1" applyAlignment="1">
      <alignment vertical="center" wrapText="1"/>
    </xf>
    <xf numFmtId="3" fontId="6" fillId="2" borderId="25" xfId="0" applyNumberFormat="1" applyFont="1" applyFill="1" applyBorder="1" applyAlignment="1">
      <alignment vertical="center" wrapText="1"/>
    </xf>
    <xf numFmtId="0" fontId="3" fillId="0" borderId="38" xfId="0" applyFont="1" applyBorder="1" applyAlignment="1">
      <alignment horizontal="center" vertical="center"/>
    </xf>
    <xf numFmtId="0" fontId="3" fillId="6" borderId="38" xfId="0" applyFont="1" applyFill="1" applyBorder="1">
      <alignment vertical="center"/>
    </xf>
    <xf numFmtId="3" fontId="9" fillId="0" borderId="38" xfId="0" applyNumberFormat="1" applyFont="1" applyBorder="1">
      <alignment vertical="center"/>
    </xf>
    <xf numFmtId="0" fontId="3" fillId="0" borderId="38" xfId="0" applyFont="1" applyBorder="1">
      <alignment vertical="center"/>
    </xf>
    <xf numFmtId="0" fontId="5" fillId="0" borderId="39" xfId="0" applyFont="1" applyBorder="1">
      <alignment vertical="center"/>
    </xf>
    <xf numFmtId="0" fontId="10" fillId="7" borderId="43" xfId="0" applyFont="1" applyFill="1" applyBorder="1" applyAlignment="1">
      <alignment horizontal="center" vertical="center" wrapText="1"/>
    </xf>
    <xf numFmtId="0" fontId="3" fillId="0" borderId="44" xfId="0" applyFont="1" applyBorder="1" applyAlignment="1">
      <alignment horizontal="left" vertical="center" wrapText="1"/>
    </xf>
    <xf numFmtId="0" fontId="5" fillId="0" borderId="45" xfId="0" applyFont="1" applyBorder="1">
      <alignment vertical="center"/>
    </xf>
    <xf numFmtId="0" fontId="10" fillId="7" borderId="0" xfId="0" applyFont="1" applyFill="1" applyAlignment="1">
      <alignment horizontal="center" vertical="center"/>
    </xf>
    <xf numFmtId="0" fontId="5" fillId="0" borderId="5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0" xfId="0" applyFont="1" applyAlignment="1">
      <alignment horizontal="left" vertical="center" wrapText="1"/>
    </xf>
    <xf numFmtId="0" fontId="3" fillId="0" borderId="47"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51"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2"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B985E-A474-4FD6-B4B5-BBDF64998845}">
  <sheetPr>
    <tabColor rgb="FFFFFF00"/>
    <pageSetUpPr fitToPage="1"/>
  </sheetPr>
  <dimension ref="B1:T37"/>
  <sheetViews>
    <sheetView tabSelected="1" view="pageBreakPreview" zoomScale="60" zoomScaleNormal="80" workbookViewId="0">
      <selection activeCell="F27" sqref="F27"/>
    </sheetView>
  </sheetViews>
  <sheetFormatPr defaultRowHeight="18" x14ac:dyDescent="0.45"/>
  <cols>
    <col min="1" max="1" width="4.3984375" customWidth="1"/>
    <col min="2" max="2" width="8.19921875" bestFit="1" customWidth="1"/>
    <col min="3" max="3" width="22.59765625" customWidth="1"/>
    <col min="4" max="4" width="32.3984375" bestFit="1" customWidth="1"/>
    <col min="5" max="6" width="12.69921875" bestFit="1" customWidth="1"/>
    <col min="7" max="9" width="12.5" bestFit="1" customWidth="1"/>
    <col min="10" max="10" width="16.19921875" bestFit="1" customWidth="1"/>
    <col min="11" max="11" width="26.8984375" bestFit="1" customWidth="1"/>
    <col min="12" max="12" width="14.3984375" bestFit="1" customWidth="1"/>
    <col min="13" max="13" width="26.8984375" bestFit="1" customWidth="1"/>
    <col min="14" max="14" width="22.59765625" bestFit="1" customWidth="1"/>
    <col min="15" max="15" width="42.3984375" bestFit="1" customWidth="1"/>
    <col min="17" max="17" width="10.8984375" bestFit="1" customWidth="1"/>
    <col min="18" max="18" width="46.5" customWidth="1"/>
    <col min="19" max="19" width="27.19921875" bestFit="1" customWidth="1"/>
  </cols>
  <sheetData>
    <row r="1" spans="2:20" ht="18.600000000000001" thickBot="1" x14ac:dyDescent="0.5"/>
    <row r="2" spans="2:20" x14ac:dyDescent="0.45">
      <c r="B2" s="91" t="s">
        <v>0</v>
      </c>
      <c r="C2" s="92"/>
      <c r="D2" s="92"/>
      <c r="E2" s="92"/>
      <c r="F2" s="92"/>
      <c r="G2" s="92"/>
      <c r="H2" s="92"/>
      <c r="I2" s="92"/>
      <c r="J2" s="92"/>
      <c r="K2" s="92"/>
      <c r="L2" s="92"/>
      <c r="M2" s="92"/>
      <c r="N2" s="92"/>
      <c r="O2" s="92"/>
      <c r="P2" s="92"/>
      <c r="Q2" s="92"/>
      <c r="R2" s="92"/>
      <c r="S2" s="92"/>
      <c r="T2" s="93"/>
    </row>
    <row r="3" spans="2:20" ht="18.600000000000001" thickBot="1" x14ac:dyDescent="0.5">
      <c r="B3" s="94"/>
      <c r="C3" s="95"/>
      <c r="D3" s="95"/>
      <c r="E3" s="95"/>
      <c r="F3" s="95"/>
      <c r="G3" s="95"/>
      <c r="H3" s="95"/>
      <c r="I3" s="95"/>
      <c r="J3" s="95"/>
      <c r="K3" s="95"/>
      <c r="L3" s="95"/>
      <c r="M3" s="95"/>
      <c r="N3" s="95"/>
      <c r="O3" s="95"/>
      <c r="P3" s="95"/>
      <c r="Q3" s="95"/>
      <c r="R3" s="95"/>
      <c r="S3" s="95"/>
      <c r="T3" s="96"/>
    </row>
    <row r="4" spans="2:20" ht="15.75" customHeight="1" x14ac:dyDescent="0.45">
      <c r="B4" s="97" t="s">
        <v>1</v>
      </c>
      <c r="C4" s="97"/>
      <c r="D4" s="1"/>
      <c r="E4" s="1"/>
      <c r="F4" s="1"/>
      <c r="G4" s="1"/>
      <c r="H4" s="1"/>
      <c r="I4" s="1"/>
      <c r="J4" s="1"/>
      <c r="K4" s="1"/>
      <c r="L4" s="1"/>
      <c r="M4" s="1"/>
      <c r="N4" s="1"/>
      <c r="O4" s="1"/>
      <c r="P4" s="1"/>
      <c r="Q4" s="1"/>
      <c r="R4" s="1"/>
      <c r="S4" s="1"/>
      <c r="T4" s="1"/>
    </row>
    <row r="5" spans="2:20" ht="15.75" customHeight="1" x14ac:dyDescent="0.45">
      <c r="B5" s="98" t="s">
        <v>2</v>
      </c>
      <c r="C5" s="98"/>
      <c r="D5" s="1"/>
      <c r="E5" s="1"/>
      <c r="F5" s="1"/>
      <c r="G5" s="1"/>
      <c r="H5" s="1"/>
      <c r="I5" s="1"/>
      <c r="J5" s="1"/>
      <c r="K5" s="1"/>
      <c r="L5" s="1"/>
      <c r="M5" s="1"/>
      <c r="N5" s="1"/>
      <c r="O5" s="1"/>
      <c r="P5" s="1"/>
      <c r="Q5" s="1"/>
      <c r="R5" s="1"/>
      <c r="S5" s="1"/>
      <c r="T5" s="1"/>
    </row>
    <row r="6" spans="2:20" ht="15.75" customHeight="1" x14ac:dyDescent="0.45">
      <c r="B6" s="99" t="s">
        <v>3</v>
      </c>
      <c r="C6" s="99"/>
      <c r="D6" s="1"/>
      <c r="E6" s="1"/>
      <c r="F6" s="1"/>
      <c r="G6" s="1"/>
      <c r="H6" s="1"/>
      <c r="I6" s="1"/>
      <c r="J6" s="1"/>
      <c r="K6" s="1"/>
      <c r="L6" s="1"/>
      <c r="M6" s="1"/>
      <c r="N6" s="1"/>
      <c r="O6" s="1"/>
      <c r="P6" s="1"/>
      <c r="Q6" s="1"/>
      <c r="R6" s="1"/>
      <c r="S6" s="1"/>
      <c r="T6" s="1"/>
    </row>
    <row r="7" spans="2:20" ht="15.75" customHeight="1" thickBot="1" x14ac:dyDescent="0.5">
      <c r="B7" s="1"/>
      <c r="C7" s="1"/>
      <c r="D7" s="1"/>
      <c r="E7" s="1"/>
      <c r="F7" s="1"/>
      <c r="G7" s="1"/>
      <c r="H7" s="1"/>
      <c r="I7" s="1"/>
      <c r="J7" s="1"/>
      <c r="K7" s="1"/>
      <c r="L7" s="1"/>
      <c r="M7" s="1"/>
      <c r="N7" s="1"/>
      <c r="O7" s="1"/>
      <c r="P7" s="1"/>
      <c r="Q7" s="1"/>
      <c r="R7" s="1"/>
      <c r="S7" s="1"/>
      <c r="T7" s="1"/>
    </row>
    <row r="8" spans="2:20" ht="19.2" thickTop="1" thickBot="1" x14ac:dyDescent="0.5">
      <c r="B8" s="100" t="s">
        <v>4</v>
      </c>
      <c r="C8" s="101"/>
      <c r="D8" s="2" t="s">
        <v>5</v>
      </c>
      <c r="E8" s="2"/>
      <c r="F8" s="2"/>
      <c r="G8" s="3"/>
      <c r="H8" s="102" t="s">
        <v>6</v>
      </c>
      <c r="I8" s="103"/>
      <c r="J8" s="3"/>
      <c r="K8" s="102" t="s">
        <v>7</v>
      </c>
      <c r="L8" s="104"/>
      <c r="M8" s="103"/>
      <c r="N8" s="2"/>
      <c r="O8" s="2"/>
      <c r="P8" s="2"/>
      <c r="Q8" s="2"/>
      <c r="R8" s="2"/>
      <c r="S8" s="2"/>
      <c r="T8" s="2"/>
    </row>
    <row r="9" spans="2:20" ht="45.75" customHeight="1" thickTop="1" x14ac:dyDescent="0.45">
      <c r="B9" s="4"/>
      <c r="C9" s="5"/>
      <c r="D9" s="6"/>
      <c r="E9" s="70" t="s">
        <v>8</v>
      </c>
      <c r="F9" s="71"/>
      <c r="G9" s="71"/>
      <c r="H9" s="72"/>
      <c r="I9" s="73"/>
      <c r="J9" s="74" t="s">
        <v>9</v>
      </c>
      <c r="K9" s="75"/>
      <c r="L9" s="75"/>
      <c r="M9" s="76"/>
      <c r="N9" s="7"/>
      <c r="O9" s="8"/>
      <c r="P9" s="77" t="s">
        <v>10</v>
      </c>
      <c r="Q9" s="78"/>
      <c r="R9" s="9" t="s">
        <v>11</v>
      </c>
      <c r="S9" s="10" t="s">
        <v>12</v>
      </c>
      <c r="T9" s="11"/>
    </row>
    <row r="10" spans="2:20" ht="34.799999999999997" x14ac:dyDescent="0.45">
      <c r="B10" s="12" t="s">
        <v>13</v>
      </c>
      <c r="C10" s="13" t="s">
        <v>14</v>
      </c>
      <c r="D10" s="14" t="s">
        <v>15</v>
      </c>
      <c r="E10" s="15" t="s">
        <v>16</v>
      </c>
      <c r="F10" s="15" t="s">
        <v>17</v>
      </c>
      <c r="G10" s="15" t="s">
        <v>18</v>
      </c>
      <c r="H10" s="16" t="s">
        <v>19</v>
      </c>
      <c r="I10" s="17" t="s">
        <v>20</v>
      </c>
      <c r="J10" s="18" t="s">
        <v>21</v>
      </c>
      <c r="K10" s="18" t="s">
        <v>22</v>
      </c>
      <c r="L10" s="19" t="s">
        <v>23</v>
      </c>
      <c r="M10" s="19" t="s">
        <v>24</v>
      </c>
      <c r="N10" s="20" t="s">
        <v>25</v>
      </c>
      <c r="O10" s="21" t="s">
        <v>26</v>
      </c>
      <c r="P10" s="16" t="s">
        <v>27</v>
      </c>
      <c r="Q10" s="16" t="s">
        <v>28</v>
      </c>
      <c r="R10" s="22" t="s">
        <v>28</v>
      </c>
      <c r="S10" s="23" t="s">
        <v>28</v>
      </c>
      <c r="T10" s="12" t="s">
        <v>29</v>
      </c>
    </row>
    <row r="11" spans="2:20" ht="34.799999999999997" x14ac:dyDescent="0.45">
      <c r="B11" s="24" t="s">
        <v>30</v>
      </c>
      <c r="C11" s="25" t="s">
        <v>31</v>
      </c>
      <c r="D11" s="26" t="s">
        <v>32</v>
      </c>
      <c r="E11" s="27">
        <v>1218</v>
      </c>
      <c r="F11" s="27">
        <v>1146</v>
      </c>
      <c r="G11" s="27">
        <v>1389</v>
      </c>
      <c r="H11" s="28">
        <f>AVERAGE(E11:G11)</f>
        <v>1251</v>
      </c>
      <c r="I11" s="27">
        <v>1247</v>
      </c>
      <c r="J11" s="27"/>
      <c r="K11" s="27"/>
      <c r="L11" s="27"/>
      <c r="M11" s="27"/>
      <c r="N11" s="27">
        <v>35</v>
      </c>
      <c r="O11" s="29" t="s">
        <v>33</v>
      </c>
      <c r="P11" s="30">
        <v>250000</v>
      </c>
      <c r="Q11" s="30">
        <f>N11*P11</f>
        <v>8750000</v>
      </c>
      <c r="R11" s="31">
        <v>12340000</v>
      </c>
      <c r="S11" s="30">
        <f>MIN(Q11:R11)</f>
        <v>8750000</v>
      </c>
      <c r="T11" s="32"/>
    </row>
    <row r="12" spans="2:20" ht="52.2" x14ac:dyDescent="0.45">
      <c r="B12" s="24" t="s">
        <v>30</v>
      </c>
      <c r="C12" s="25" t="s">
        <v>34</v>
      </c>
      <c r="D12" s="26" t="s">
        <v>35</v>
      </c>
      <c r="E12" s="27"/>
      <c r="F12" s="27"/>
      <c r="G12" s="27"/>
      <c r="H12" s="33" t="e">
        <f>AVERAGE(E12:G12)</f>
        <v>#DIV/0!</v>
      </c>
      <c r="I12" s="27"/>
      <c r="J12" s="27" t="s">
        <v>36</v>
      </c>
      <c r="K12" s="27">
        <v>533</v>
      </c>
      <c r="L12" s="27" t="s">
        <v>37</v>
      </c>
      <c r="M12" s="27">
        <v>481</v>
      </c>
      <c r="N12" s="27">
        <v>21</v>
      </c>
      <c r="O12" s="29" t="s">
        <v>38</v>
      </c>
      <c r="P12" s="30">
        <v>250000</v>
      </c>
      <c r="Q12" s="30">
        <f>N12*P12</f>
        <v>5250000</v>
      </c>
      <c r="R12" s="31">
        <v>3200000</v>
      </c>
      <c r="S12" s="30">
        <f>MIN(Q12:R12)</f>
        <v>3200000</v>
      </c>
      <c r="T12" s="32"/>
    </row>
    <row r="13" spans="2:20" x14ac:dyDescent="0.45">
      <c r="B13" s="34">
        <v>1</v>
      </c>
      <c r="C13" s="35"/>
      <c r="D13" s="36"/>
      <c r="E13" s="37"/>
      <c r="F13" s="37"/>
      <c r="G13" s="37"/>
      <c r="H13" s="33" t="e">
        <f>AVERAGE(E13:G13)</f>
        <v>#DIV/0!</v>
      </c>
      <c r="I13" s="37"/>
      <c r="J13" s="37"/>
      <c r="K13" s="37"/>
      <c r="L13" s="37"/>
      <c r="M13" s="37"/>
      <c r="N13" s="37"/>
      <c r="O13" s="38" t="s">
        <v>39</v>
      </c>
      <c r="P13" s="39">
        <v>250000</v>
      </c>
      <c r="Q13" s="40">
        <f>N13*P13</f>
        <v>0</v>
      </c>
      <c r="R13" s="41"/>
      <c r="S13" s="40">
        <f>MIN(Q13:R13)</f>
        <v>0</v>
      </c>
      <c r="T13" s="42"/>
    </row>
    <row r="14" spans="2:20" hidden="1" x14ac:dyDescent="0.45">
      <c r="B14" s="43">
        <v>2</v>
      </c>
      <c r="C14" s="44"/>
      <c r="D14" s="36"/>
      <c r="E14" s="45"/>
      <c r="F14" s="45"/>
      <c r="G14" s="45"/>
      <c r="H14" s="46" t="e">
        <f t="shared" ref="H14:H21" si="0">AVERAGE(E14:G14)</f>
        <v>#DIV/0!</v>
      </c>
      <c r="I14" s="45"/>
      <c r="J14" s="37"/>
      <c r="K14" s="37"/>
      <c r="L14" s="37"/>
      <c r="M14" s="37"/>
      <c r="N14" s="37"/>
      <c r="O14" s="38" t="s">
        <v>39</v>
      </c>
      <c r="P14" s="47">
        <v>250000</v>
      </c>
      <c r="Q14" s="48">
        <f t="shared" ref="Q14:Q21" si="1">N14*P14</f>
        <v>0</v>
      </c>
      <c r="R14" s="49"/>
      <c r="S14" s="48">
        <f t="shared" ref="S14:S22" si="2">MIN(Q14:R14)</f>
        <v>0</v>
      </c>
      <c r="T14" s="50"/>
    </row>
    <row r="15" spans="2:20" hidden="1" x14ac:dyDescent="0.45">
      <c r="B15" s="43">
        <v>3</v>
      </c>
      <c r="C15" s="44"/>
      <c r="D15" s="36"/>
      <c r="E15" s="45"/>
      <c r="F15" s="45"/>
      <c r="G15" s="45"/>
      <c r="H15" s="46" t="e">
        <f t="shared" si="0"/>
        <v>#DIV/0!</v>
      </c>
      <c r="I15" s="45"/>
      <c r="J15" s="37"/>
      <c r="K15" s="37"/>
      <c r="L15" s="37"/>
      <c r="M15" s="37"/>
      <c r="N15" s="37"/>
      <c r="O15" s="38" t="s">
        <v>39</v>
      </c>
      <c r="P15" s="47">
        <v>250000</v>
      </c>
      <c r="Q15" s="48">
        <f t="shared" si="1"/>
        <v>0</v>
      </c>
      <c r="R15" s="49"/>
      <c r="S15" s="48">
        <f t="shared" si="2"/>
        <v>0</v>
      </c>
      <c r="T15" s="50"/>
    </row>
    <row r="16" spans="2:20" hidden="1" x14ac:dyDescent="0.45">
      <c r="B16" s="43">
        <v>4</v>
      </c>
      <c r="C16" s="44"/>
      <c r="D16" s="36"/>
      <c r="E16" s="45"/>
      <c r="F16" s="45"/>
      <c r="G16" s="45"/>
      <c r="H16" s="46" t="e">
        <f t="shared" si="0"/>
        <v>#DIV/0!</v>
      </c>
      <c r="I16" s="45"/>
      <c r="J16" s="37"/>
      <c r="K16" s="37"/>
      <c r="L16" s="37"/>
      <c r="M16" s="37"/>
      <c r="N16" s="37"/>
      <c r="O16" s="38" t="s">
        <v>39</v>
      </c>
      <c r="P16" s="47">
        <v>250000</v>
      </c>
      <c r="Q16" s="48">
        <f t="shared" si="1"/>
        <v>0</v>
      </c>
      <c r="R16" s="49"/>
      <c r="S16" s="48">
        <f t="shared" si="2"/>
        <v>0</v>
      </c>
      <c r="T16" s="50"/>
    </row>
    <row r="17" spans="2:20" hidden="1" x14ac:dyDescent="0.45">
      <c r="B17" s="43">
        <v>5</v>
      </c>
      <c r="C17" s="44"/>
      <c r="D17" s="36"/>
      <c r="E17" s="45"/>
      <c r="F17" s="45"/>
      <c r="G17" s="45"/>
      <c r="H17" s="46" t="e">
        <f t="shared" si="0"/>
        <v>#DIV/0!</v>
      </c>
      <c r="I17" s="45"/>
      <c r="J17" s="37"/>
      <c r="K17" s="37"/>
      <c r="L17" s="37"/>
      <c r="M17" s="37"/>
      <c r="N17" s="37"/>
      <c r="O17" s="38" t="s">
        <v>39</v>
      </c>
      <c r="P17" s="47">
        <v>250000</v>
      </c>
      <c r="Q17" s="48">
        <f t="shared" si="1"/>
        <v>0</v>
      </c>
      <c r="R17" s="49"/>
      <c r="S17" s="48">
        <f t="shared" si="2"/>
        <v>0</v>
      </c>
      <c r="T17" s="50"/>
    </row>
    <row r="18" spans="2:20" hidden="1" x14ac:dyDescent="0.45">
      <c r="B18" s="43">
        <v>6</v>
      </c>
      <c r="C18" s="44"/>
      <c r="D18" s="36"/>
      <c r="E18" s="45"/>
      <c r="F18" s="45"/>
      <c r="G18" s="45"/>
      <c r="H18" s="46" t="e">
        <f t="shared" si="0"/>
        <v>#DIV/0!</v>
      </c>
      <c r="I18" s="45"/>
      <c r="J18" s="37"/>
      <c r="K18" s="37"/>
      <c r="L18" s="37"/>
      <c r="M18" s="37"/>
      <c r="N18" s="37"/>
      <c r="O18" s="38" t="s">
        <v>39</v>
      </c>
      <c r="P18" s="47">
        <v>250000</v>
      </c>
      <c r="Q18" s="48">
        <f t="shared" si="1"/>
        <v>0</v>
      </c>
      <c r="R18" s="49"/>
      <c r="S18" s="48">
        <f t="shared" si="2"/>
        <v>0</v>
      </c>
      <c r="T18" s="50"/>
    </row>
    <row r="19" spans="2:20" hidden="1" x14ac:dyDescent="0.45">
      <c r="B19" s="43">
        <v>7</v>
      </c>
      <c r="C19" s="44"/>
      <c r="D19" s="36"/>
      <c r="E19" s="45"/>
      <c r="F19" s="45"/>
      <c r="G19" s="45"/>
      <c r="H19" s="46" t="e">
        <f t="shared" si="0"/>
        <v>#DIV/0!</v>
      </c>
      <c r="I19" s="45"/>
      <c r="J19" s="37"/>
      <c r="K19" s="37"/>
      <c r="L19" s="37"/>
      <c r="M19" s="37"/>
      <c r="N19" s="37"/>
      <c r="O19" s="38" t="s">
        <v>39</v>
      </c>
      <c r="P19" s="47">
        <v>250000</v>
      </c>
      <c r="Q19" s="48">
        <f t="shared" si="1"/>
        <v>0</v>
      </c>
      <c r="R19" s="49"/>
      <c r="S19" s="48">
        <f t="shared" si="2"/>
        <v>0</v>
      </c>
      <c r="T19" s="50"/>
    </row>
    <row r="20" spans="2:20" hidden="1" x14ac:dyDescent="0.45">
      <c r="B20" s="43">
        <v>8</v>
      </c>
      <c r="C20" s="44"/>
      <c r="D20" s="36"/>
      <c r="E20" s="45"/>
      <c r="F20" s="45"/>
      <c r="G20" s="45"/>
      <c r="H20" s="46" t="e">
        <f t="shared" si="0"/>
        <v>#DIV/0!</v>
      </c>
      <c r="I20" s="45"/>
      <c r="J20" s="37"/>
      <c r="K20" s="37"/>
      <c r="L20" s="37"/>
      <c r="M20" s="37"/>
      <c r="N20" s="37"/>
      <c r="O20" s="38" t="s">
        <v>39</v>
      </c>
      <c r="P20" s="47">
        <v>250000</v>
      </c>
      <c r="Q20" s="48">
        <f t="shared" si="1"/>
        <v>0</v>
      </c>
      <c r="R20" s="49"/>
      <c r="S20" s="48">
        <f t="shared" si="2"/>
        <v>0</v>
      </c>
      <c r="T20" s="50"/>
    </row>
    <row r="21" spans="2:20" hidden="1" x14ac:dyDescent="0.45">
      <c r="B21" s="43">
        <v>9</v>
      </c>
      <c r="C21" s="44"/>
      <c r="D21" s="36"/>
      <c r="E21" s="45"/>
      <c r="F21" s="45"/>
      <c r="G21" s="45"/>
      <c r="H21" s="46" t="e">
        <f t="shared" si="0"/>
        <v>#DIV/0!</v>
      </c>
      <c r="I21" s="45"/>
      <c r="J21" s="37"/>
      <c r="K21" s="37"/>
      <c r="L21" s="37"/>
      <c r="M21" s="37"/>
      <c r="N21" s="37"/>
      <c r="O21" s="38" t="s">
        <v>39</v>
      </c>
      <c r="P21" s="47">
        <v>250000</v>
      </c>
      <c r="Q21" s="48">
        <f t="shared" si="1"/>
        <v>0</v>
      </c>
      <c r="R21" s="49"/>
      <c r="S21" s="48">
        <f t="shared" si="2"/>
        <v>0</v>
      </c>
      <c r="T21" s="50"/>
    </row>
    <row r="22" spans="2:20" hidden="1" x14ac:dyDescent="0.45">
      <c r="B22" s="51">
        <v>10</v>
      </c>
      <c r="C22" s="52"/>
      <c r="D22" s="36"/>
      <c r="E22" s="53"/>
      <c r="F22" s="53"/>
      <c r="G22" s="53"/>
      <c r="H22" s="54" t="e">
        <f>AVERAGE(E22:G22)</f>
        <v>#DIV/0!</v>
      </c>
      <c r="I22" s="53"/>
      <c r="J22" s="55"/>
      <c r="K22" s="55"/>
      <c r="L22" s="55"/>
      <c r="M22" s="55"/>
      <c r="N22" s="55"/>
      <c r="O22" s="56" t="s">
        <v>39</v>
      </c>
      <c r="P22" s="57">
        <v>250000</v>
      </c>
      <c r="Q22" s="58">
        <f>N22*P22</f>
        <v>0</v>
      </c>
      <c r="R22" s="59"/>
      <c r="S22" s="58">
        <f t="shared" si="2"/>
        <v>0</v>
      </c>
      <c r="T22" s="11"/>
    </row>
    <row r="23" spans="2:20" ht="18.600000000000001" hidden="1" thickTop="1" x14ac:dyDescent="0.45">
      <c r="B23" s="60" t="s">
        <v>40</v>
      </c>
      <c r="C23" s="61"/>
      <c r="D23" s="61"/>
      <c r="E23" s="61"/>
      <c r="F23" s="61"/>
      <c r="G23" s="61"/>
      <c r="H23" s="61"/>
      <c r="I23" s="61"/>
      <c r="J23" s="61"/>
      <c r="K23" s="61"/>
      <c r="L23" s="61"/>
      <c r="M23" s="61"/>
      <c r="N23" s="61"/>
      <c r="O23" s="61"/>
      <c r="P23" s="61"/>
      <c r="Q23" s="61"/>
      <c r="R23" s="61"/>
      <c r="S23" s="62">
        <f>SUM(S13:S22)</f>
        <v>0</v>
      </c>
      <c r="T23" s="63"/>
    </row>
    <row r="24" spans="2:20" ht="18.600000000000001" thickBot="1" x14ac:dyDescent="0.5"/>
    <row r="25" spans="2:20" ht="69" customHeight="1" thickTop="1" thickBot="1" x14ac:dyDescent="0.5">
      <c r="D25" s="64" t="s">
        <v>41</v>
      </c>
      <c r="J25" s="79" t="s">
        <v>42</v>
      </c>
      <c r="K25" s="80"/>
      <c r="L25" s="80"/>
      <c r="M25" s="80"/>
      <c r="N25" s="81"/>
      <c r="O25" s="65" t="s">
        <v>43</v>
      </c>
      <c r="R25" s="66" t="s">
        <v>44</v>
      </c>
    </row>
    <row r="26" spans="2:20" ht="19.2" thickTop="1" thickBot="1" x14ac:dyDescent="0.5">
      <c r="D26" s="67" t="s">
        <v>32</v>
      </c>
      <c r="J26" s="82"/>
      <c r="K26" s="83"/>
      <c r="L26" s="83"/>
      <c r="M26" s="83"/>
      <c r="N26" s="84"/>
      <c r="O26" s="68"/>
    </row>
    <row r="27" spans="2:20" ht="112.5" customHeight="1" thickTop="1" x14ac:dyDescent="0.45">
      <c r="D27" s="67" t="s">
        <v>45</v>
      </c>
      <c r="J27" s="82"/>
      <c r="K27" s="83"/>
      <c r="L27" s="83"/>
      <c r="M27" s="83"/>
      <c r="N27" s="84"/>
      <c r="R27" s="88" t="s">
        <v>46</v>
      </c>
    </row>
    <row r="28" spans="2:20" x14ac:dyDescent="0.45">
      <c r="D28" s="67" t="s">
        <v>35</v>
      </c>
      <c r="J28" s="82"/>
      <c r="K28" s="83"/>
      <c r="L28" s="83"/>
      <c r="M28" s="83"/>
      <c r="N28" s="84"/>
      <c r="R28" s="89"/>
    </row>
    <row r="29" spans="2:20" ht="18.600000000000001" thickBot="1" x14ac:dyDescent="0.5">
      <c r="D29" s="69" t="s">
        <v>47</v>
      </c>
      <c r="J29" s="82"/>
      <c r="K29" s="83"/>
      <c r="L29" s="83"/>
      <c r="M29" s="83"/>
      <c r="N29" s="84"/>
      <c r="R29" s="89"/>
    </row>
    <row r="30" spans="2:20" ht="19.5" customHeight="1" thickTop="1" x14ac:dyDescent="0.45">
      <c r="J30" s="82"/>
      <c r="K30" s="83"/>
      <c r="L30" s="83"/>
      <c r="M30" s="83"/>
      <c r="N30" s="84"/>
      <c r="R30" s="89"/>
    </row>
    <row r="31" spans="2:20" ht="18.75" customHeight="1" x14ac:dyDescent="0.45">
      <c r="J31" s="82"/>
      <c r="K31" s="83"/>
      <c r="L31" s="83"/>
      <c r="M31" s="83"/>
      <c r="N31" s="84"/>
      <c r="R31" s="89"/>
    </row>
    <row r="32" spans="2:20" ht="18.75" customHeight="1" thickBot="1" x14ac:dyDescent="0.5">
      <c r="J32" s="82"/>
      <c r="K32" s="83"/>
      <c r="L32" s="83"/>
      <c r="M32" s="83"/>
      <c r="N32" s="84"/>
      <c r="R32" s="90"/>
    </row>
    <row r="33" spans="10:14" ht="18.600000000000001" thickTop="1" x14ac:dyDescent="0.45">
      <c r="J33" s="82"/>
      <c r="K33" s="83"/>
      <c r="L33" s="83"/>
      <c r="M33" s="83"/>
      <c r="N33" s="84"/>
    </row>
    <row r="34" spans="10:14" x14ac:dyDescent="0.45">
      <c r="J34" s="82"/>
      <c r="K34" s="83"/>
      <c r="L34" s="83"/>
      <c r="M34" s="83"/>
      <c r="N34" s="84"/>
    </row>
    <row r="35" spans="10:14" x14ac:dyDescent="0.45">
      <c r="J35" s="82"/>
      <c r="K35" s="83"/>
      <c r="L35" s="83"/>
      <c r="M35" s="83"/>
      <c r="N35" s="84"/>
    </row>
    <row r="36" spans="10:14" ht="18.600000000000001" thickBot="1" x14ac:dyDescent="0.5">
      <c r="J36" s="85"/>
      <c r="K36" s="86"/>
      <c r="L36" s="86"/>
      <c r="M36" s="86"/>
      <c r="N36" s="87"/>
    </row>
    <row r="37" spans="10:14" ht="18.600000000000001" thickTop="1" x14ac:dyDescent="0.45"/>
  </sheetData>
  <autoFilter ref="B10:T10" xr:uid="{19DA1F6B-5488-40FF-8CFD-05B0E0B23A76}"/>
  <mergeCells count="12">
    <mergeCell ref="B2:T3"/>
    <mergeCell ref="B4:C4"/>
    <mergeCell ref="B5:C5"/>
    <mergeCell ref="B6:C6"/>
    <mergeCell ref="B8:C8"/>
    <mergeCell ref="H8:I8"/>
    <mergeCell ref="K8:M8"/>
    <mergeCell ref="E9:I9"/>
    <mergeCell ref="J9:M9"/>
    <mergeCell ref="P9:Q9"/>
    <mergeCell ref="J25:N36"/>
    <mergeCell ref="R27:R32"/>
  </mergeCells>
  <phoneticPr fontId="1"/>
  <dataValidations count="1">
    <dataValidation type="list" allowBlank="1" showInputMessage="1" showErrorMessage="1" sqref="D11:D22" xr:uid="{67C54D57-C6B7-4C00-AF50-9857D25F1586}">
      <formula1>$D$26:$D$29</formula1>
    </dataValidation>
  </dataValidations>
  <pageMargins left="0.7" right="0.7" top="0.75" bottom="0.75" header="0.3" footer="0.3"/>
  <pageSetup paperSize="9" scale="3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（小児医療施設支援事業）医療機関等→長崎県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大輔</dc:creator>
  <cp:lastModifiedBy>荒木 大輔</cp:lastModifiedBy>
  <cp:lastPrinted>2025-03-03T11:51:05Z</cp:lastPrinted>
  <dcterms:created xsi:type="dcterms:W3CDTF">2025-03-03T11:41:55Z</dcterms:created>
  <dcterms:modified xsi:type="dcterms:W3CDTF">2025-03-03T11:51:07Z</dcterms:modified>
</cp:coreProperties>
</file>