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5000\★★★★特別高圧★★★★\01_特別高圧（3回目（令和6年11月補正））\01_要綱、様式、チラシ、要領\02_ホームページ（募集要項、申請要領等）\"/>
    </mc:Choice>
  </mc:AlternateContent>
  <xr:revisionPtr revIDLastSave="0" documentId="13_ncr:1_{40BD8617-6545-4B45-905A-15059974F609}" xr6:coauthVersionLast="47" xr6:coauthVersionMax="47" xr10:uidLastSave="{00000000-0000-0000-0000-000000000000}"/>
  <bookViews>
    <workbookView xWindow="-120" yWindow="-120" windowWidth="29040" windowHeight="15840" xr2:uid="{C67AE45C-B8F1-4F35-80F2-E299F0FF1625}"/>
  </bookViews>
  <sheets>
    <sheet name="様式第２号（所要額計算書）" sheetId="8" r:id="rId1"/>
  </sheets>
  <definedNames>
    <definedName name="_xlnm.Print_Area" localSheetId="0">'様式第２号（所要額計算書）'!$B$1:$L$30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8" l="1"/>
  <c r="G12" i="8"/>
  <c r="G13" i="8" s="1"/>
  <c r="K26" i="8"/>
  <c r="G25" i="8"/>
  <c r="K24" i="8"/>
  <c r="G24" i="8"/>
  <c r="L14" i="8"/>
  <c r="K12" i="8"/>
  <c r="K13" i="8" s="1"/>
  <c r="H14" i="8"/>
  <c r="G15" i="8" l="1"/>
  <c r="K15" i="8"/>
  <c r="K16" i="8" l="1"/>
  <c r="K17" i="8" s="1"/>
</calcChain>
</file>

<file path=xl/sharedStrings.xml><?xml version="1.0" encoding="utf-8"?>
<sst xmlns="http://schemas.openxmlformats.org/spreadsheetml/2006/main" count="49" uniqueCount="44">
  <si>
    <t>所　要　額　計　算　書</t>
    <rPh sb="0" eb="1">
      <t>トコロ</t>
    </rPh>
    <rPh sb="2" eb="3">
      <t>ヨウ</t>
    </rPh>
    <rPh sb="4" eb="5">
      <t>ガク</t>
    </rPh>
    <rPh sb="6" eb="7">
      <t>ケイ</t>
    </rPh>
    <rPh sb="8" eb="9">
      <t>サン</t>
    </rPh>
    <rPh sb="10" eb="11">
      <t>ショ</t>
    </rPh>
    <phoneticPr fontId="1"/>
  </si>
  <si>
    <t>様式第２号（第４条関係）</t>
    <rPh sb="0" eb="2">
      <t>ヨウシキ</t>
    </rPh>
    <rPh sb="2" eb="3">
      <t>ダイ</t>
    </rPh>
    <rPh sb="4" eb="5">
      <t>ゴウ</t>
    </rPh>
    <rPh sb="6" eb="7">
      <t>ダイ</t>
    </rPh>
    <rPh sb="8" eb="11">
      <t>ジョウカンケイ</t>
    </rPh>
    <phoneticPr fontId="1"/>
  </si>
  <si>
    <t>使用量(kwh)</t>
    <rPh sb="0" eb="3">
      <t>シヨウリョウ</t>
    </rPh>
    <phoneticPr fontId="1"/>
  </si>
  <si>
    <t>実績</t>
    <rPh sb="0" eb="2">
      <t>ジッセキ</t>
    </rPh>
    <phoneticPr fontId="1"/>
  </si>
  <si>
    <t>事業所・施設名</t>
    <rPh sb="0" eb="3">
      <t>ジギョウショ</t>
    </rPh>
    <rPh sb="4" eb="6">
      <t>シセツ</t>
    </rPh>
    <rPh sb="6" eb="7">
      <t>メイ</t>
    </rPh>
    <phoneticPr fontId="2"/>
  </si>
  <si>
    <t>※特別高圧の使用電力量実績値が分かる書類（電力会社からの請求書等）を添付すること。
※対象となる特別高圧電力使用量を含む、国、県、市町が実施する物価高騰分への支援補助と併用不可。
※対象となる特別高圧電力使用量に、公共施設分や住宅分を含まないこと。</t>
    <rPh sb="1" eb="5">
      <t>トクベツコウアツ</t>
    </rPh>
    <rPh sb="6" eb="10">
      <t>シヨウデンリョク</t>
    </rPh>
    <rPh sb="10" eb="11">
      <t>リョウ</t>
    </rPh>
    <rPh sb="11" eb="14">
      <t>ジッセキチ</t>
    </rPh>
    <rPh sb="15" eb="16">
      <t>ワ</t>
    </rPh>
    <rPh sb="18" eb="20">
      <t>ショルイ</t>
    </rPh>
    <rPh sb="21" eb="25">
      <t>デンリョクガイシャ</t>
    </rPh>
    <rPh sb="28" eb="31">
      <t>セイキュウショ</t>
    </rPh>
    <rPh sb="31" eb="32">
      <t>トウ</t>
    </rPh>
    <rPh sb="34" eb="36">
      <t>テンプ</t>
    </rPh>
    <rPh sb="43" eb="45">
      <t>タイショウ</t>
    </rPh>
    <rPh sb="48" eb="57">
      <t>トクベツコウアツデンリョクシヨウリョウ</t>
    </rPh>
    <rPh sb="58" eb="59">
      <t>フク</t>
    </rPh>
    <rPh sb="61" eb="62">
      <t>クニ</t>
    </rPh>
    <rPh sb="63" eb="64">
      <t>ケン</t>
    </rPh>
    <rPh sb="65" eb="67">
      <t>シチョウ</t>
    </rPh>
    <rPh sb="68" eb="70">
      <t>ジッシ</t>
    </rPh>
    <rPh sb="72" eb="74">
      <t>ブッカ</t>
    </rPh>
    <rPh sb="74" eb="76">
      <t>コウトウ</t>
    </rPh>
    <rPh sb="76" eb="77">
      <t>ブン</t>
    </rPh>
    <rPh sb="79" eb="81">
      <t>シエン</t>
    </rPh>
    <rPh sb="81" eb="83">
      <t>ホジョ</t>
    </rPh>
    <rPh sb="84" eb="86">
      <t>ヘイヨウ</t>
    </rPh>
    <rPh sb="86" eb="88">
      <t>フカ</t>
    </rPh>
    <rPh sb="91" eb="93">
      <t>タイショウ</t>
    </rPh>
    <rPh sb="96" eb="100">
      <t>トクベツコウアツ</t>
    </rPh>
    <rPh sb="100" eb="105">
      <t>デンリョクシヨウリョウ</t>
    </rPh>
    <phoneticPr fontId="1"/>
  </si>
  <si>
    <t>①</t>
    <phoneticPr fontId="1"/>
  </si>
  <si>
    <t>②</t>
    <phoneticPr fontId="1"/>
  </si>
  <si>
    <t>特別高圧電力</t>
    <rPh sb="0" eb="4">
      <t>トクベツコウアツ</t>
    </rPh>
    <rPh sb="4" eb="6">
      <t>デンリョク</t>
    </rPh>
    <phoneticPr fontId="1"/>
  </si>
  <si>
    <t>使用電力量実績値（kwh）</t>
    <rPh sb="0" eb="5">
      <t>シヨウデンリョクリョウ</t>
    </rPh>
    <rPh sb="5" eb="8">
      <t>ジッセキチ</t>
    </rPh>
    <phoneticPr fontId="1"/>
  </si>
  <si>
    <t>小計</t>
    <rPh sb="0" eb="2">
      <t>ショウケイ</t>
    </rPh>
    <phoneticPr fontId="1"/>
  </si>
  <si>
    <t>R７.１</t>
    <phoneticPr fontId="1"/>
  </si>
  <si>
    <t>R６.８</t>
    <phoneticPr fontId="1"/>
  </si>
  <si>
    <t>R６.８～10　</t>
    <phoneticPr fontId="1"/>
  </si>
  <si>
    <t>R６.９</t>
    <phoneticPr fontId="1"/>
  </si>
  <si>
    <t>R６.10</t>
    <phoneticPr fontId="1"/>
  </si>
  <si>
    <t>R７.２</t>
    <phoneticPr fontId="1"/>
  </si>
  <si>
    <t>R７.３</t>
    <phoneticPr fontId="1"/>
  </si>
  <si>
    <t>R７.１～３</t>
    <phoneticPr fontId="1"/>
  </si>
  <si>
    <t>A：補助金額算定（R６.８～10）</t>
    <rPh sb="2" eb="6">
      <t>ホジョキンガク</t>
    </rPh>
    <rPh sb="6" eb="8">
      <t>サンテイ</t>
    </rPh>
    <phoneticPr fontId="1"/>
  </si>
  <si>
    <t>B：補助金額算定（R７.１～３）</t>
    <phoneticPr fontId="1"/>
  </si>
  <si>
    <t>A+B：合計（円・千円未満切捨）</t>
    <rPh sb="4" eb="6">
      <t>ゴウケイ</t>
    </rPh>
    <rPh sb="7" eb="8">
      <t>エン</t>
    </rPh>
    <rPh sb="9" eb="13">
      <t>センエンミマン</t>
    </rPh>
    <rPh sb="13" eb="15">
      <t>キリス</t>
    </rPh>
    <phoneticPr fontId="1"/>
  </si>
  <si>
    <t>交付申請額</t>
    <rPh sb="0" eb="5">
      <t>コウフシンセイガク</t>
    </rPh>
    <phoneticPr fontId="1"/>
  </si>
  <si>
    <t>↑上限20,000千円と「A+B：合計」を比較し、少ない方の額を記載</t>
    <rPh sb="1" eb="3">
      <t>ジョウゲン</t>
    </rPh>
    <rPh sb="9" eb="11">
      <t>センエン</t>
    </rPh>
    <rPh sb="17" eb="19">
      <t>ゴウケイ</t>
    </rPh>
    <rPh sb="21" eb="23">
      <t>ヒカク</t>
    </rPh>
    <rPh sb="25" eb="26">
      <t>スク</t>
    </rPh>
    <rPh sb="28" eb="29">
      <t>ホウ</t>
    </rPh>
    <rPh sb="30" eb="31">
      <t>ガク</t>
    </rPh>
    <rPh sb="32" eb="34">
      <t>キサイ</t>
    </rPh>
    <phoneticPr fontId="1"/>
  </si>
  <si>
    <t>交付申請額算出</t>
    <rPh sb="0" eb="5">
      <t>コウフシンセイガク</t>
    </rPh>
    <rPh sb="5" eb="7">
      <t>サンシュツ</t>
    </rPh>
    <phoneticPr fontId="1"/>
  </si>
  <si>
    <t>（参考）特別高圧電力支払実績額</t>
    <rPh sb="1" eb="3">
      <t>サンコウ</t>
    </rPh>
    <rPh sb="4" eb="10">
      <t>トクベツコウアツデンリョク</t>
    </rPh>
    <rPh sb="10" eb="12">
      <t>シハライ</t>
    </rPh>
    <rPh sb="12" eb="15">
      <t>ジッセキガク</t>
    </rPh>
    <phoneticPr fontId="1"/>
  </si>
  <si>
    <t>※特別高圧の支払実績額が分かる書類（電力会社からの請求書等）を添付すること。</t>
    <rPh sb="1" eb="3">
      <t>トクベツ</t>
    </rPh>
    <rPh sb="3" eb="5">
      <t>コウアツ</t>
    </rPh>
    <rPh sb="6" eb="8">
      <t>シハライ</t>
    </rPh>
    <rPh sb="8" eb="10">
      <t>ジッセキ</t>
    </rPh>
    <rPh sb="12" eb="13">
      <t>ワ</t>
    </rPh>
    <rPh sb="15" eb="17">
      <t>ショルイ</t>
    </rPh>
    <rPh sb="18" eb="20">
      <t>デンリョク</t>
    </rPh>
    <rPh sb="20" eb="22">
      <t>ガイシャ</t>
    </rPh>
    <rPh sb="25" eb="28">
      <t>セイキュウショ</t>
    </rPh>
    <rPh sb="28" eb="29">
      <t>ナド</t>
    </rPh>
    <rPh sb="31" eb="33">
      <t>テンプ</t>
    </rPh>
    <phoneticPr fontId="1"/>
  </si>
  <si>
    <t>支払実績額（円）</t>
    <rPh sb="0" eb="2">
      <t>シハライ</t>
    </rPh>
    <rPh sb="2" eb="5">
      <t>ジッセキガク</t>
    </rPh>
    <rPh sb="6" eb="7">
      <t>エン</t>
    </rPh>
    <phoneticPr fontId="1"/>
  </si>
  <si>
    <t>支払額（税込・円）</t>
    <rPh sb="0" eb="3">
      <t>シハライガク</t>
    </rPh>
    <rPh sb="4" eb="6">
      <t>ゼイコミ</t>
    </rPh>
    <rPh sb="7" eb="8">
      <t>エン</t>
    </rPh>
    <phoneticPr fontId="1"/>
  </si>
  <si>
    <t>C：支払実績額（R６.８～10）
10月分は0.65を乗じて換算</t>
    <rPh sb="2" eb="7">
      <t>シハライジッセキガク</t>
    </rPh>
    <rPh sb="19" eb="20">
      <t>ガツ</t>
    </rPh>
    <rPh sb="20" eb="21">
      <t>ブン</t>
    </rPh>
    <rPh sb="27" eb="28">
      <t>ジョウ</t>
    </rPh>
    <rPh sb="30" eb="32">
      <t>カンサン</t>
    </rPh>
    <phoneticPr fontId="1"/>
  </si>
  <si>
    <t>D：支払実績額（R７.１～３）
３月分は0.5を乗じて換算</t>
    <rPh sb="2" eb="7">
      <t>シハライジッセキガク</t>
    </rPh>
    <rPh sb="17" eb="18">
      <t>ガツ</t>
    </rPh>
    <rPh sb="18" eb="19">
      <t>ブン</t>
    </rPh>
    <rPh sb="24" eb="25">
      <t>ジョウ</t>
    </rPh>
    <rPh sb="27" eb="29">
      <t>カンサン</t>
    </rPh>
    <phoneticPr fontId="1"/>
  </si>
  <si>
    <t>C+D：合計（円）</t>
    <rPh sb="4" eb="6">
      <t>ゴウケイ</t>
    </rPh>
    <rPh sb="7" eb="8">
      <t>エン</t>
    </rPh>
    <phoneticPr fontId="1"/>
  </si>
  <si>
    <t>R６.８
（a）</t>
    <phoneticPr fontId="1"/>
  </si>
  <si>
    <t>R６.９
（b）</t>
    <phoneticPr fontId="1"/>
  </si>
  <si>
    <t>小計
（a+b）</t>
    <rPh sb="0" eb="2">
      <t>ショウケイ</t>
    </rPh>
    <phoneticPr fontId="1"/>
  </si>
  <si>
    <t>R６.10
（ｃ）</t>
    <phoneticPr fontId="1"/>
  </si>
  <si>
    <t>R７.１
（ｄ）</t>
    <phoneticPr fontId="1"/>
  </si>
  <si>
    <t>R７.２
（e）</t>
    <phoneticPr fontId="1"/>
  </si>
  <si>
    <t>小計
（d+e）</t>
    <rPh sb="0" eb="2">
      <t>ショウケイ</t>
    </rPh>
    <phoneticPr fontId="1"/>
  </si>
  <si>
    <t>R７.３
（f）</t>
    <phoneticPr fontId="1"/>
  </si>
  <si>
    <t>補助金額算定（a+b）×1.0  円</t>
    <phoneticPr fontId="1"/>
  </si>
  <si>
    <t>補助金額算定（  c  ）×0.65円</t>
    <phoneticPr fontId="1"/>
  </si>
  <si>
    <t>補助金額算定（d+e）×0.7  円</t>
    <phoneticPr fontId="1"/>
  </si>
  <si>
    <t>補助金額算定（  f  ）×0.35円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</si>
</sst>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0_);[Red]\(#,##0.0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UD デジタル 教科書体 NP-R"/>
      <family val="1"/>
      <charset val="128"/>
    </font>
    <font>
      <sz val="12"/>
      <color rgb="FF000000"/>
      <name val="UD デジタル 教科書体 NP-R"/>
      <family val="1"/>
      <charset val="128"/>
    </font>
    <font>
      <sz val="11"/>
      <color rgb="FF000000"/>
      <name val="UD デジタル 教科書体 NP-R"/>
      <family val="1"/>
      <charset val="128"/>
    </font>
    <font>
      <sz val="14"/>
      <color rgb="FF000000"/>
      <name val="UD デジタル 教科書体 NP-R"/>
      <family val="1"/>
      <charset val="128"/>
    </font>
    <font>
      <sz val="14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20"/>
      <color rgb="FF000000"/>
      <name val="UD デジタル 教科書体 NP-R"/>
      <family val="1"/>
      <charset val="128"/>
    </font>
    <font>
      <sz val="10.5"/>
      <color rgb="FF000000"/>
      <name val="UD デジタル 教科書体 NP-R"/>
      <family val="1"/>
      <charset val="128"/>
    </font>
    <font>
      <b/>
      <sz val="14"/>
      <color rgb="FF000000"/>
      <name val="UD デジタル 教科書体 NP-R"/>
      <family val="1"/>
      <charset val="128"/>
    </font>
    <font>
      <b/>
      <sz val="14"/>
      <name val="UD デジタル 教科書体 NP-R"/>
      <family val="1"/>
      <charset val="128"/>
    </font>
    <font>
      <sz val="14"/>
      <color rgb="FFFF0000"/>
      <name val="UD デジタル 教科書体 NP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auto="1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176" fontId="5" fillId="0" borderId="0" xfId="0" applyNumberFormat="1" applyFont="1" applyAlignment="1">
      <alignment horizontal="left" vertical="center" wrapText="1"/>
    </xf>
    <xf numFmtId="176" fontId="6" fillId="0" borderId="0" xfId="0" applyNumberFormat="1" applyFont="1" applyAlignment="1">
      <alignment horizontal="left" vertical="center" wrapText="1"/>
    </xf>
    <xf numFmtId="176" fontId="7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left" vertical="center" wrapText="1"/>
    </xf>
    <xf numFmtId="176" fontId="4" fillId="0" borderId="0" xfId="0" applyNumberFormat="1" applyFont="1">
      <alignment vertical="center"/>
    </xf>
    <xf numFmtId="176" fontId="8" fillId="0" borderId="0" xfId="1" applyNumberFormat="1" applyFont="1" applyBorder="1" applyAlignment="1">
      <alignment horizontal="center" vertical="center"/>
    </xf>
    <xf numFmtId="176" fontId="8" fillId="2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Border="1" applyAlignment="1">
      <alignment horizontal="left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176" fontId="9" fillId="0" borderId="0" xfId="0" applyNumberFormat="1" applyFont="1">
      <alignment vertical="center"/>
    </xf>
    <xf numFmtId="176" fontId="5" fillId="0" borderId="0" xfId="0" applyNumberFormat="1" applyFont="1" applyBorder="1" applyAlignment="1">
      <alignment horizontal="left" vertical="top" wrapText="1"/>
    </xf>
    <xf numFmtId="176" fontId="10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left" vertical="center"/>
    </xf>
    <xf numFmtId="176" fontId="5" fillId="0" borderId="0" xfId="0" applyNumberFormat="1" applyFont="1" applyFill="1" applyAlignment="1">
      <alignment horizontal="left" vertical="center" wrapText="1"/>
    </xf>
    <xf numFmtId="176" fontId="4" fillId="0" borderId="0" xfId="0" applyNumberFormat="1" applyFont="1" applyFill="1">
      <alignment vertical="center"/>
    </xf>
    <xf numFmtId="176" fontId="7" fillId="0" borderId="8" xfId="0" applyNumberFormat="1" applyFont="1" applyFill="1" applyBorder="1" applyAlignment="1">
      <alignment vertical="center" shrinkToFit="1"/>
    </xf>
    <xf numFmtId="176" fontId="7" fillId="0" borderId="3" xfId="0" applyNumberFormat="1" applyFont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vertical="center" shrinkToFit="1"/>
    </xf>
    <xf numFmtId="176" fontId="6" fillId="0" borderId="0" xfId="0" applyNumberFormat="1" applyFont="1" applyFill="1" applyAlignment="1">
      <alignment horizontal="left" vertical="center" wrapText="1"/>
    </xf>
    <xf numFmtId="176" fontId="5" fillId="0" borderId="0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7" fillId="0" borderId="7" xfId="0" applyNumberFormat="1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left" vertical="center" wrapText="1"/>
    </xf>
    <xf numFmtId="176" fontId="7" fillId="0" borderId="21" xfId="0" applyNumberFormat="1" applyFont="1" applyFill="1" applyBorder="1" applyAlignment="1">
      <alignment vertical="center" shrinkToFit="1"/>
    </xf>
    <xf numFmtId="176" fontId="7" fillId="0" borderId="22" xfId="0" applyNumberFormat="1" applyFont="1" applyFill="1" applyBorder="1" applyAlignment="1">
      <alignment vertical="center" shrinkToFit="1"/>
    </xf>
    <xf numFmtId="176" fontId="7" fillId="0" borderId="23" xfId="0" applyNumberFormat="1" applyFont="1" applyFill="1" applyBorder="1" applyAlignment="1">
      <alignment vertical="center" shrinkToFit="1"/>
    </xf>
    <xf numFmtId="176" fontId="7" fillId="3" borderId="11" xfId="0" applyNumberFormat="1" applyFont="1" applyFill="1" applyBorder="1" applyAlignment="1">
      <alignment vertical="center" shrinkToFit="1"/>
    </xf>
    <xf numFmtId="176" fontId="7" fillId="3" borderId="17" xfId="0" applyNumberFormat="1" applyFont="1" applyFill="1" applyBorder="1" applyAlignment="1">
      <alignment vertical="center" shrinkToFit="1"/>
    </xf>
    <xf numFmtId="176" fontId="7" fillId="3" borderId="8" xfId="0" applyNumberFormat="1" applyFont="1" applyFill="1" applyBorder="1" applyAlignment="1">
      <alignment vertical="center" shrinkToFit="1"/>
    </xf>
    <xf numFmtId="176" fontId="7" fillId="0" borderId="27" xfId="0" applyNumberFormat="1" applyFont="1" applyFill="1" applyBorder="1" applyAlignment="1">
      <alignment vertical="center" shrinkToFit="1"/>
    </xf>
    <xf numFmtId="176" fontId="7" fillId="4" borderId="18" xfId="0" applyNumberFormat="1" applyFont="1" applyFill="1" applyBorder="1" applyAlignment="1">
      <alignment vertical="center" shrinkToFit="1"/>
    </xf>
    <xf numFmtId="176" fontId="7" fillId="4" borderId="17" xfId="0" applyNumberFormat="1" applyFont="1" applyFill="1" applyBorder="1" applyAlignment="1">
      <alignment vertical="center" shrinkToFit="1"/>
    </xf>
    <xf numFmtId="176" fontId="7" fillId="4" borderId="8" xfId="0" applyNumberFormat="1" applyFont="1" applyFill="1" applyBorder="1" applyAlignment="1">
      <alignment vertical="center" shrinkToFit="1"/>
    </xf>
    <xf numFmtId="176" fontId="7" fillId="0" borderId="26" xfId="0" applyNumberFormat="1" applyFont="1" applyFill="1" applyBorder="1" applyAlignment="1">
      <alignment vertical="center" shrinkToFit="1"/>
    </xf>
    <xf numFmtId="176" fontId="12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 wrapText="1"/>
    </xf>
    <xf numFmtId="176" fontId="7" fillId="0" borderId="1" xfId="0" applyNumberFormat="1" applyFont="1" applyBorder="1" applyAlignment="1">
      <alignment horizontal="left" vertical="center" wrapText="1"/>
    </xf>
    <xf numFmtId="176" fontId="13" fillId="0" borderId="0" xfId="1" applyNumberFormat="1" applyFont="1" applyBorder="1" applyAlignment="1">
      <alignment horizontal="left" vertical="center"/>
    </xf>
    <xf numFmtId="176" fontId="8" fillId="2" borderId="5" xfId="0" applyNumberFormat="1" applyFont="1" applyFill="1" applyBorder="1" applyAlignment="1">
      <alignment horizontal="center" vertical="center" wrapText="1"/>
    </xf>
    <xf numFmtId="176" fontId="7" fillId="0" borderId="30" xfId="0" applyNumberFormat="1" applyFont="1" applyFill="1" applyBorder="1" applyAlignment="1">
      <alignment horizontal="center" vertical="center" shrinkToFit="1"/>
    </xf>
    <xf numFmtId="176" fontId="7" fillId="0" borderId="31" xfId="0" applyNumberFormat="1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horizontal="right" vertical="center" shrinkToFit="1"/>
    </xf>
    <xf numFmtId="176" fontId="12" fillId="0" borderId="34" xfId="0" applyNumberFormat="1" applyFont="1" applyFill="1" applyBorder="1" applyAlignment="1">
      <alignment horizontal="right" vertical="center" shrinkToFit="1"/>
    </xf>
    <xf numFmtId="176" fontId="10" fillId="0" borderId="0" xfId="0" applyNumberFormat="1" applyFont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6" fontId="14" fillId="0" borderId="9" xfId="1" applyNumberFormat="1" applyFont="1" applyBorder="1" applyAlignment="1">
      <alignment horizontal="left" vertical="center" wrapText="1"/>
    </xf>
    <xf numFmtId="176" fontId="7" fillId="0" borderId="19" xfId="0" applyNumberFormat="1" applyFont="1" applyFill="1" applyBorder="1" applyAlignment="1">
      <alignment horizontal="center" vertical="center" shrinkToFit="1"/>
    </xf>
    <xf numFmtId="176" fontId="7" fillId="0" borderId="20" xfId="0" applyNumberFormat="1" applyFont="1" applyFill="1" applyBorder="1" applyAlignment="1">
      <alignment horizontal="center" vertical="center" shrinkToFit="1"/>
    </xf>
    <xf numFmtId="176" fontId="7" fillId="0" borderId="33" xfId="0" applyNumberFormat="1" applyFont="1" applyFill="1" applyBorder="1" applyAlignment="1">
      <alignment horizontal="center" vertical="center" shrinkToFit="1"/>
    </xf>
    <xf numFmtId="176" fontId="7" fillId="0" borderId="32" xfId="0" applyNumberFormat="1" applyFont="1" applyFill="1" applyBorder="1" applyAlignment="1">
      <alignment horizontal="center" vertical="center" shrinkToFit="1"/>
    </xf>
    <xf numFmtId="176" fontId="6" fillId="0" borderId="16" xfId="0" applyNumberFormat="1" applyFont="1" applyFill="1" applyBorder="1" applyAlignment="1">
      <alignment horizontal="right" vertical="center" wrapText="1"/>
    </xf>
    <xf numFmtId="176" fontId="6" fillId="0" borderId="32" xfId="0" applyNumberFormat="1" applyFont="1" applyFill="1" applyBorder="1" applyAlignment="1">
      <alignment horizontal="right" vertical="center" wrapText="1"/>
    </xf>
    <xf numFmtId="176" fontId="7" fillId="0" borderId="24" xfId="0" applyNumberFormat="1" applyFont="1" applyFill="1" applyBorder="1" applyAlignment="1">
      <alignment horizontal="center" vertical="center" shrinkToFit="1"/>
    </xf>
    <xf numFmtId="176" fontId="7" fillId="0" borderId="25" xfId="0" applyNumberFormat="1" applyFont="1" applyFill="1" applyBorder="1" applyAlignment="1">
      <alignment horizontal="center" vertical="center" shrinkToFit="1"/>
    </xf>
    <xf numFmtId="176" fontId="7" fillId="0" borderId="28" xfId="0" applyNumberFormat="1" applyFont="1" applyFill="1" applyBorder="1" applyAlignment="1">
      <alignment horizontal="center" vertical="center" shrinkToFit="1"/>
    </xf>
    <xf numFmtId="176" fontId="7" fillId="0" borderId="29" xfId="0" applyNumberFormat="1" applyFont="1" applyFill="1" applyBorder="1" applyAlignment="1">
      <alignment horizontal="center" vertical="center" shrinkToFit="1"/>
    </xf>
    <xf numFmtId="176" fontId="8" fillId="2" borderId="1" xfId="1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 wrapText="1" shrinkToFit="1"/>
    </xf>
    <xf numFmtId="176" fontId="7" fillId="2" borderId="13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6" fontId="7" fillId="2" borderId="15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2" fillId="2" borderId="3" xfId="0" applyNumberFormat="1" applyFont="1" applyFill="1" applyBorder="1" applyAlignment="1">
      <alignment horizontal="center" vertical="center" wrapText="1"/>
    </xf>
    <xf numFmtId="176" fontId="12" fillId="2" borderId="4" xfId="0" applyNumberFormat="1" applyFont="1" applyFill="1" applyBorder="1" applyAlignment="1">
      <alignment horizontal="center" vertical="center" wrapText="1"/>
    </xf>
    <xf numFmtId="176" fontId="7" fillId="2" borderId="14" xfId="0" applyNumberFormat="1" applyFont="1" applyFill="1" applyBorder="1" applyAlignment="1">
      <alignment horizontal="center" vertical="center" wrapText="1"/>
    </xf>
  </cellXfs>
  <cellStyles count="3">
    <cellStyle name="桁区切り 2" xfId="2" xr:uid="{DE10119B-B945-466D-BFC0-43AEDE7C1C47}"/>
    <cellStyle name="標準" xfId="0" builtinId="0"/>
    <cellStyle name="標準 2" xfId="1" xr:uid="{D59D61CE-173E-4060-8EDF-213A5D61CC5A}"/>
  </cellStyles>
  <dxfs count="0"/>
  <tableStyles count="0" defaultTableStyle="TableStyleMedium2" defaultPivotStyle="PivotStyleLight16"/>
  <colors>
    <mruColors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AE05F-8DB1-4840-BAA2-42B697844559}">
  <sheetPr>
    <pageSetUpPr fitToPage="1"/>
  </sheetPr>
  <dimension ref="A1:M33"/>
  <sheetViews>
    <sheetView tabSelected="1" topLeftCell="C1" zoomScale="70" zoomScaleNormal="70" zoomScaleSheetLayoutView="85" workbookViewId="0">
      <selection activeCell="Q13" sqref="Q13"/>
    </sheetView>
  </sheetViews>
  <sheetFormatPr defaultRowHeight="15" x14ac:dyDescent="0.4"/>
  <cols>
    <col min="1" max="1" width="1.75" style="5" customWidth="1"/>
    <col min="2" max="2" width="3.625" style="5" customWidth="1"/>
    <col min="3" max="3" width="24" style="5" customWidth="1"/>
    <col min="4" max="4" width="14.625" style="5" customWidth="1"/>
    <col min="5" max="12" width="14.75" style="5" customWidth="1"/>
    <col min="13" max="16384" width="9" style="5"/>
  </cols>
  <sheetData>
    <row r="1" spans="1:13" ht="24.95" customHeight="1" x14ac:dyDescent="0.4">
      <c r="A1" s="1"/>
      <c r="B1" s="2"/>
      <c r="C1" s="13" t="s">
        <v>1</v>
      </c>
      <c r="D1" s="4"/>
      <c r="E1" s="4"/>
      <c r="F1" s="4"/>
      <c r="G1" s="4"/>
      <c r="H1" s="4"/>
      <c r="I1" s="4"/>
      <c r="J1" s="4"/>
      <c r="K1" s="4"/>
      <c r="L1" s="4"/>
    </row>
    <row r="2" spans="1:13" ht="41.25" customHeight="1" x14ac:dyDescent="0.4">
      <c r="A2" s="1"/>
      <c r="B2" s="2"/>
      <c r="C2" s="3"/>
      <c r="D2" s="4"/>
      <c r="E2" s="4"/>
      <c r="F2" s="4"/>
      <c r="G2" s="4"/>
      <c r="H2" s="4"/>
      <c r="I2" s="4"/>
      <c r="J2" s="4"/>
      <c r="K2" s="4"/>
      <c r="L2" s="4"/>
    </row>
    <row r="3" spans="1:13" ht="47.25" customHeight="1" x14ac:dyDescent="0.4">
      <c r="A3" s="1"/>
      <c r="B3" s="2"/>
      <c r="C3" s="46" t="s">
        <v>0</v>
      </c>
      <c r="D3" s="46"/>
      <c r="E3" s="46"/>
      <c r="F3" s="46"/>
      <c r="G3" s="46"/>
      <c r="H3" s="46"/>
      <c r="I3" s="46"/>
      <c r="J3" s="46"/>
      <c r="K3" s="46"/>
      <c r="L3" s="46"/>
    </row>
    <row r="4" spans="1:13" ht="21" customHeight="1" x14ac:dyDescent="0.4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3" ht="30" customHeight="1" x14ac:dyDescent="0.4">
      <c r="A5" s="1"/>
      <c r="B5" s="2"/>
      <c r="C5" s="61" t="s">
        <v>4</v>
      </c>
      <c r="D5" s="62"/>
      <c r="E5" s="4"/>
      <c r="F5" s="4"/>
      <c r="G5" s="4"/>
      <c r="H5" s="4"/>
      <c r="I5" s="4"/>
      <c r="J5" s="4"/>
      <c r="K5" s="4"/>
      <c r="L5" s="4"/>
    </row>
    <row r="6" spans="1:13" ht="45.75" customHeight="1" x14ac:dyDescent="0.4">
      <c r="A6" s="1"/>
      <c r="B6" s="2"/>
      <c r="C6" s="63"/>
      <c r="D6" s="62"/>
      <c r="E6" s="4"/>
      <c r="F6" s="4"/>
      <c r="G6" s="4"/>
      <c r="H6" s="4"/>
      <c r="I6" s="4"/>
      <c r="J6" s="4"/>
      <c r="K6" s="4"/>
      <c r="L6" s="4"/>
    </row>
    <row r="7" spans="1:13" ht="39.75" customHeight="1" x14ac:dyDescent="0.4">
      <c r="A7" s="1"/>
      <c r="B7" s="2"/>
      <c r="C7" s="6"/>
      <c r="D7" s="6"/>
      <c r="E7" s="4"/>
      <c r="F7" s="4"/>
      <c r="G7" s="4"/>
      <c r="H7" s="4"/>
      <c r="I7" s="4"/>
      <c r="J7" s="4"/>
      <c r="K7" s="4"/>
      <c r="L7" s="4"/>
    </row>
    <row r="8" spans="1:13" ht="55.5" customHeight="1" x14ac:dyDescent="0.4">
      <c r="A8" s="1"/>
      <c r="B8" s="40" t="s">
        <v>6</v>
      </c>
      <c r="C8" s="40" t="s">
        <v>24</v>
      </c>
      <c r="E8" s="50" t="s">
        <v>5</v>
      </c>
      <c r="F8" s="50"/>
      <c r="G8" s="50"/>
      <c r="H8" s="50"/>
      <c r="I8" s="50"/>
      <c r="J8" s="50"/>
      <c r="K8" s="50"/>
      <c r="L8" s="50"/>
    </row>
    <row r="9" spans="1:13" ht="48" customHeight="1" x14ac:dyDescent="0.4">
      <c r="A9" s="1"/>
      <c r="B9" s="2"/>
      <c r="C9" s="65" t="s">
        <v>8</v>
      </c>
      <c r="D9" s="66"/>
      <c r="E9" s="70" t="s">
        <v>9</v>
      </c>
      <c r="F9" s="71"/>
      <c r="G9" s="71"/>
      <c r="H9" s="71"/>
      <c r="I9" s="71"/>
      <c r="J9" s="71"/>
      <c r="K9" s="71"/>
      <c r="L9" s="72"/>
    </row>
    <row r="10" spans="1:13" ht="48" customHeight="1" x14ac:dyDescent="0.4">
      <c r="A10" s="1"/>
      <c r="B10" s="2"/>
      <c r="C10" s="67"/>
      <c r="D10" s="68"/>
      <c r="E10" s="47" t="s">
        <v>13</v>
      </c>
      <c r="F10" s="48"/>
      <c r="G10" s="48"/>
      <c r="H10" s="49"/>
      <c r="I10" s="47" t="s">
        <v>18</v>
      </c>
      <c r="J10" s="48"/>
      <c r="K10" s="48"/>
      <c r="L10" s="49"/>
    </row>
    <row r="11" spans="1:13" ht="48" customHeight="1" thickBot="1" x14ac:dyDescent="0.45">
      <c r="A11" s="1"/>
      <c r="B11" s="2"/>
      <c r="C11" s="73"/>
      <c r="D11" s="69"/>
      <c r="E11" s="41" t="s">
        <v>32</v>
      </c>
      <c r="F11" s="41" t="s">
        <v>33</v>
      </c>
      <c r="G11" s="41" t="s">
        <v>34</v>
      </c>
      <c r="H11" s="41" t="s">
        <v>35</v>
      </c>
      <c r="I11" s="41" t="s">
        <v>36</v>
      </c>
      <c r="J11" s="41" t="s">
        <v>37</v>
      </c>
      <c r="K11" s="41" t="s">
        <v>38</v>
      </c>
      <c r="L11" s="41" t="s">
        <v>39</v>
      </c>
      <c r="M11" s="1"/>
    </row>
    <row r="12" spans="1:13" ht="48" customHeight="1" thickBot="1" x14ac:dyDescent="0.45">
      <c r="A12" s="1"/>
      <c r="B12" s="2"/>
      <c r="C12" s="8" t="s">
        <v>2</v>
      </c>
      <c r="D12" s="9" t="s">
        <v>3</v>
      </c>
      <c r="E12" s="29"/>
      <c r="F12" s="30"/>
      <c r="G12" s="16">
        <f>SUM(E12:F12)</f>
        <v>0</v>
      </c>
      <c r="H12" s="31"/>
      <c r="I12" s="33"/>
      <c r="J12" s="34"/>
      <c r="K12" s="16">
        <f>SUM(I12:J12)</f>
        <v>0</v>
      </c>
      <c r="L12" s="35"/>
      <c r="M12" s="1"/>
    </row>
    <row r="13" spans="1:13" s="15" customFormat="1" ht="48" customHeight="1" thickBot="1" x14ac:dyDescent="0.45">
      <c r="A13" s="14"/>
      <c r="B13" s="19"/>
      <c r="C13" s="24"/>
      <c r="D13" s="24"/>
      <c r="E13" s="20"/>
      <c r="F13" s="23" t="s">
        <v>40</v>
      </c>
      <c r="G13" s="16">
        <f>G12*1</f>
        <v>0</v>
      </c>
      <c r="H13" s="26"/>
      <c r="I13" s="18"/>
      <c r="J13" s="22" t="s">
        <v>42</v>
      </c>
      <c r="K13" s="16">
        <f>K12*0.7</f>
        <v>0</v>
      </c>
      <c r="L13" s="26"/>
      <c r="M13" s="14"/>
    </row>
    <row r="14" spans="1:13" s="15" customFormat="1" ht="48" customHeight="1" thickBot="1" x14ac:dyDescent="0.45">
      <c r="A14" s="14"/>
      <c r="B14" s="19"/>
      <c r="C14" s="25"/>
      <c r="D14" s="25"/>
      <c r="E14" s="18"/>
      <c r="F14" s="23" t="s">
        <v>41</v>
      </c>
      <c r="G14" s="32"/>
      <c r="H14" s="36">
        <f>H12*0.65</f>
        <v>0</v>
      </c>
      <c r="I14" s="18"/>
      <c r="J14" s="21" t="s">
        <v>43</v>
      </c>
      <c r="K14" s="27"/>
      <c r="L14" s="28">
        <f>L12*0.35</f>
        <v>0</v>
      </c>
      <c r="M14" s="14"/>
    </row>
    <row r="15" spans="1:13" s="15" customFormat="1" ht="48" customHeight="1" thickTop="1" thickBot="1" x14ac:dyDescent="0.45">
      <c r="A15" s="14"/>
      <c r="B15" s="19"/>
      <c r="C15" s="25"/>
      <c r="D15" s="25"/>
      <c r="E15" s="18"/>
      <c r="F15" s="23" t="s">
        <v>19</v>
      </c>
      <c r="G15" s="57">
        <f>G13+H14</f>
        <v>0</v>
      </c>
      <c r="H15" s="58"/>
      <c r="I15" s="18"/>
      <c r="J15" s="23" t="s">
        <v>20</v>
      </c>
      <c r="K15" s="59">
        <f>K13+L14</f>
        <v>0</v>
      </c>
      <c r="L15" s="60"/>
      <c r="M15" s="14"/>
    </row>
    <row r="16" spans="1:13" s="15" customFormat="1" ht="48" customHeight="1" thickTop="1" thickBot="1" x14ac:dyDescent="0.45">
      <c r="A16" s="14"/>
      <c r="B16" s="19"/>
      <c r="C16" s="25"/>
      <c r="D16" s="25"/>
      <c r="E16" s="18"/>
      <c r="F16" s="18"/>
      <c r="G16" s="18"/>
      <c r="H16" s="18"/>
      <c r="I16" s="18"/>
      <c r="J16" s="23" t="s">
        <v>21</v>
      </c>
      <c r="K16" s="42">
        <f>ROUNDDOWN(G15+K15,-3)</f>
        <v>0</v>
      </c>
      <c r="L16" s="43"/>
      <c r="M16" s="14"/>
    </row>
    <row r="17" spans="1:13" s="15" customFormat="1" ht="48" customHeight="1" thickTop="1" thickBot="1" x14ac:dyDescent="0.45">
      <c r="A17" s="14"/>
      <c r="B17" s="19"/>
      <c r="C17" s="25"/>
      <c r="D17" s="25"/>
      <c r="E17" s="18"/>
      <c r="F17" s="18"/>
      <c r="G17" s="18"/>
      <c r="H17" s="18"/>
      <c r="I17" s="18"/>
      <c r="J17" s="37" t="s">
        <v>22</v>
      </c>
      <c r="K17" s="42">
        <f>IF(K16&gt;20000000,20000000,K16)</f>
        <v>0</v>
      </c>
      <c r="L17" s="43"/>
      <c r="M17" s="14"/>
    </row>
    <row r="18" spans="1:13" s="15" customFormat="1" ht="48" customHeight="1" thickTop="1" x14ac:dyDescent="0.4">
      <c r="A18" s="14"/>
      <c r="B18" s="19"/>
      <c r="C18" s="25"/>
      <c r="D18" s="25"/>
      <c r="E18" s="18"/>
      <c r="F18" s="18"/>
      <c r="G18" s="18"/>
      <c r="H18" s="18"/>
      <c r="I18" s="18"/>
      <c r="J18" s="23"/>
      <c r="K18" s="64" t="s">
        <v>23</v>
      </c>
      <c r="L18" s="64"/>
      <c r="M18" s="14"/>
    </row>
    <row r="19" spans="1:13" ht="48" customHeight="1" x14ac:dyDescent="0.4">
      <c r="A19" s="1"/>
      <c r="B19" s="2"/>
      <c r="C19" s="6"/>
      <c r="D19" s="6"/>
      <c r="E19" s="4"/>
      <c r="F19" s="38"/>
      <c r="G19" s="4"/>
      <c r="H19" s="4"/>
      <c r="I19" s="4"/>
      <c r="J19" s="4"/>
      <c r="K19" s="4"/>
      <c r="L19" s="11"/>
    </row>
    <row r="20" spans="1:13" ht="32.25" customHeight="1" x14ac:dyDescent="0.4">
      <c r="A20" s="1"/>
      <c r="B20" s="40" t="s">
        <v>7</v>
      </c>
      <c r="C20" s="40" t="s">
        <v>25</v>
      </c>
      <c r="D20" s="6"/>
      <c r="E20" s="50" t="s">
        <v>26</v>
      </c>
      <c r="F20" s="50"/>
      <c r="G20" s="50"/>
      <c r="H20" s="50"/>
      <c r="I20" s="50"/>
      <c r="J20" s="50"/>
      <c r="K20" s="50"/>
      <c r="L20" s="50"/>
    </row>
    <row r="21" spans="1:13" ht="48" customHeight="1" x14ac:dyDescent="0.4">
      <c r="A21" s="1"/>
      <c r="B21" s="2"/>
      <c r="C21" s="65" t="s">
        <v>8</v>
      </c>
      <c r="D21" s="66"/>
      <c r="E21" s="70" t="s">
        <v>27</v>
      </c>
      <c r="F21" s="71"/>
      <c r="G21" s="71"/>
      <c r="H21" s="71"/>
      <c r="I21" s="71"/>
      <c r="J21" s="71"/>
      <c r="K21" s="71"/>
      <c r="L21" s="72"/>
    </row>
    <row r="22" spans="1:13" ht="48" customHeight="1" x14ac:dyDescent="0.4">
      <c r="A22" s="1"/>
      <c r="B22" s="2"/>
      <c r="C22" s="67"/>
      <c r="D22" s="68"/>
      <c r="E22" s="47" t="s">
        <v>13</v>
      </c>
      <c r="F22" s="48"/>
      <c r="G22" s="48"/>
      <c r="H22" s="49"/>
      <c r="I22" s="47" t="s">
        <v>18</v>
      </c>
      <c r="J22" s="48"/>
      <c r="K22" s="48"/>
      <c r="L22" s="49"/>
    </row>
    <row r="23" spans="1:13" ht="48" customHeight="1" thickBot="1" x14ac:dyDescent="0.45">
      <c r="A23" s="1"/>
      <c r="B23" s="2"/>
      <c r="C23" s="67"/>
      <c r="D23" s="69"/>
      <c r="E23" s="7" t="s">
        <v>12</v>
      </c>
      <c r="F23" s="7" t="s">
        <v>14</v>
      </c>
      <c r="G23" s="7" t="s">
        <v>10</v>
      </c>
      <c r="H23" s="7" t="s">
        <v>15</v>
      </c>
      <c r="I23" s="7" t="s">
        <v>11</v>
      </c>
      <c r="J23" s="7" t="s">
        <v>16</v>
      </c>
      <c r="K23" s="7" t="s">
        <v>10</v>
      </c>
      <c r="L23" s="7" t="s">
        <v>17</v>
      </c>
    </row>
    <row r="24" spans="1:13" ht="48" customHeight="1" thickBot="1" x14ac:dyDescent="0.45">
      <c r="A24" s="1"/>
      <c r="B24" s="2"/>
      <c r="C24" s="39" t="s">
        <v>28</v>
      </c>
      <c r="D24" s="17" t="s">
        <v>3</v>
      </c>
      <c r="E24" s="29"/>
      <c r="F24" s="30"/>
      <c r="G24" s="16">
        <f>SUM(E24:F24)</f>
        <v>0</v>
      </c>
      <c r="H24" s="31"/>
      <c r="I24" s="33"/>
      <c r="J24" s="34"/>
      <c r="K24" s="16">
        <f>SUM(I24:J24)</f>
        <v>0</v>
      </c>
      <c r="L24" s="35"/>
    </row>
    <row r="25" spans="1:13" s="15" customFormat="1" ht="48" customHeight="1" thickBot="1" x14ac:dyDescent="0.45">
      <c r="A25" s="14"/>
      <c r="B25" s="19"/>
      <c r="C25" s="25"/>
      <c r="D25" s="25"/>
      <c r="E25" s="55" t="s">
        <v>29</v>
      </c>
      <c r="F25" s="56"/>
      <c r="G25" s="51">
        <f>G24+H24*0.65</f>
        <v>0</v>
      </c>
      <c r="H25" s="52"/>
      <c r="I25" s="55" t="s">
        <v>30</v>
      </c>
      <c r="J25" s="56"/>
      <c r="K25" s="53">
        <f>K24+L24*0.5</f>
        <v>0</v>
      </c>
      <c r="L25" s="54"/>
    </row>
    <row r="26" spans="1:13" s="15" customFormat="1" ht="48" customHeight="1" thickTop="1" thickBot="1" x14ac:dyDescent="0.45">
      <c r="A26" s="14"/>
      <c r="B26" s="19"/>
      <c r="C26" s="25"/>
      <c r="D26" s="25"/>
      <c r="E26" s="18"/>
      <c r="F26" s="18"/>
      <c r="G26" s="18"/>
      <c r="H26" s="18"/>
      <c r="I26" s="44" t="s">
        <v>31</v>
      </c>
      <c r="J26" s="45"/>
      <c r="K26" s="42">
        <f>G25+K25</f>
        <v>0</v>
      </c>
      <c r="L26" s="43"/>
    </row>
    <row r="27" spans="1:13" s="15" customFormat="1" ht="48" customHeight="1" thickTop="1" x14ac:dyDescent="0.4">
      <c r="A27" s="14"/>
      <c r="B27" s="19"/>
      <c r="C27" s="25"/>
      <c r="D27" s="25"/>
      <c r="E27" s="18"/>
      <c r="F27" s="18"/>
      <c r="G27" s="18"/>
      <c r="H27" s="18"/>
      <c r="I27" s="18"/>
      <c r="J27" s="18"/>
      <c r="K27" s="18"/>
      <c r="L27" s="18"/>
    </row>
    <row r="28" spans="1:13" ht="24.95" customHeight="1" x14ac:dyDescent="0.4"/>
    <row r="29" spans="1:13" ht="24.95" customHeight="1" x14ac:dyDescent="0.4">
      <c r="C29" s="10"/>
    </row>
    <row r="30" spans="1:13" ht="13.5" customHeight="1" x14ac:dyDescent="0.4"/>
    <row r="31" spans="1:13" ht="24.95" customHeight="1" x14ac:dyDescent="0.4"/>
    <row r="32" spans="1:13" ht="24.95" customHeight="1" x14ac:dyDescent="0.4"/>
    <row r="33" ht="24.95" customHeight="1" x14ac:dyDescent="0.4"/>
  </sheetData>
  <mergeCells count="24">
    <mergeCell ref="C5:D5"/>
    <mergeCell ref="C6:D6"/>
    <mergeCell ref="K18:L18"/>
    <mergeCell ref="E20:L20"/>
    <mergeCell ref="C21:D23"/>
    <mergeCell ref="E21:L21"/>
    <mergeCell ref="C9:D11"/>
    <mergeCell ref="E9:L9"/>
    <mergeCell ref="K26:L26"/>
    <mergeCell ref="I26:J26"/>
    <mergeCell ref="C3:L3"/>
    <mergeCell ref="E22:H22"/>
    <mergeCell ref="I22:L22"/>
    <mergeCell ref="E8:L8"/>
    <mergeCell ref="G25:H25"/>
    <mergeCell ref="K25:L25"/>
    <mergeCell ref="E25:F25"/>
    <mergeCell ref="I25:J25"/>
    <mergeCell ref="E10:H10"/>
    <mergeCell ref="I10:L10"/>
    <mergeCell ref="G15:H15"/>
    <mergeCell ref="K15:L15"/>
    <mergeCell ref="K16:L16"/>
    <mergeCell ref="K17:L17"/>
  </mergeCells>
  <phoneticPr fontId="1"/>
  <printOptions horizontalCentered="1"/>
  <pageMargins left="0.31496062992125984" right="0.43307086614173229" top="0.70866141732283472" bottom="0.59055118110236227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様式第２号（所要額計算書）</vt:lpstr>
      <vt:lpstr>'様式第２号（所要額計算書）'!Print_Area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吉本 恵子</dc:creator>
  <cp:lastModifiedBy>林田 志保</cp:lastModifiedBy>
  <cp:lastPrinted>2025-01-15T08:14:48Z</cp:lastPrinted>
  <dcterms:created xsi:type="dcterms:W3CDTF">2022-10-03T08:24:43Z</dcterms:created>
  <dcterms:modified xsi:type="dcterms:W3CDTF">2025-01-15T08:14:57Z</dcterms:modified>
</cp:coreProperties>
</file>