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918　物価高騰対策\R6\04_要綱\"/>
    </mc:Choice>
  </mc:AlternateContent>
  <xr:revisionPtr revIDLastSave="0" documentId="13_ncr:1_{964A99EB-BD03-435B-9487-BC0E7AA61FA9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様式第1号(申請書) " sheetId="35" r:id="rId1"/>
  </sheets>
  <definedNames>
    <definedName name="_xlnm._FilterDatabase" localSheetId="0" hidden="1">'様式第1号(申請書) '!$A$13:$X$37</definedName>
    <definedName name="_xlnm.Print_Area" localSheetId="0">'様式第1号(申請書) '!$A$1:$X$63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35" l="1"/>
  <c r="P17" i="35" s="1"/>
  <c r="N43" i="35"/>
  <c r="P43" i="35" s="1"/>
  <c r="N44" i="35"/>
  <c r="P44" i="35" s="1"/>
  <c r="N45" i="35"/>
  <c r="P45" i="35" s="1"/>
  <c r="N46" i="35"/>
  <c r="P46" i="35" s="1"/>
  <c r="N47" i="35"/>
  <c r="P47" i="35" s="1"/>
  <c r="N48" i="35"/>
  <c r="P48" i="35" s="1"/>
  <c r="N49" i="35"/>
  <c r="P49" i="35" s="1"/>
  <c r="N50" i="35"/>
  <c r="P50" i="35" s="1"/>
  <c r="N51" i="35"/>
  <c r="P51" i="35" s="1"/>
  <c r="N52" i="35"/>
  <c r="P52" i="35" s="1"/>
  <c r="N53" i="35"/>
  <c r="P53" i="35" s="1"/>
  <c r="N54" i="35"/>
  <c r="P54" i="35" s="1"/>
  <c r="N55" i="35"/>
  <c r="P55" i="35" s="1"/>
  <c r="N56" i="35"/>
  <c r="P56" i="35" s="1"/>
  <c r="N57" i="35"/>
  <c r="P57" i="35" s="1"/>
  <c r="N58" i="35"/>
  <c r="P58" i="35" s="1"/>
  <c r="N59" i="35"/>
  <c r="P59" i="35" s="1"/>
  <c r="N60" i="35"/>
  <c r="P60" i="35" s="1"/>
  <c r="N61" i="35"/>
  <c r="P61" i="35" s="1"/>
  <c r="N62" i="35"/>
  <c r="P62" i="35" s="1"/>
  <c r="N63" i="35"/>
  <c r="P63" i="35" s="1"/>
  <c r="O26" i="35"/>
  <c r="O28" i="35"/>
  <c r="O29" i="35"/>
  <c r="O34" i="35"/>
  <c r="O36" i="35"/>
  <c r="O37" i="35"/>
  <c r="N18" i="35"/>
  <c r="O18" i="35" s="1"/>
  <c r="N19" i="35"/>
  <c r="O19" i="35" s="1"/>
  <c r="N20" i="35"/>
  <c r="P20" i="35" s="1"/>
  <c r="N21" i="35"/>
  <c r="O21" i="35" s="1"/>
  <c r="N22" i="35"/>
  <c r="P22" i="35" s="1"/>
  <c r="N23" i="35"/>
  <c r="O23" i="35" s="1"/>
  <c r="N24" i="35"/>
  <c r="P24" i="35" s="1"/>
  <c r="N25" i="35"/>
  <c r="O25" i="35" s="1"/>
  <c r="N26" i="35"/>
  <c r="P26" i="35" s="1"/>
  <c r="N27" i="35"/>
  <c r="O27" i="35" s="1"/>
  <c r="N28" i="35"/>
  <c r="N29" i="35"/>
  <c r="P29" i="35" s="1"/>
  <c r="N30" i="35"/>
  <c r="P30" i="35" s="1"/>
  <c r="N31" i="35"/>
  <c r="P31" i="35" s="1"/>
  <c r="N32" i="35"/>
  <c r="P32" i="35" s="1"/>
  <c r="N33" i="35"/>
  <c r="P33" i="35" s="1"/>
  <c r="N34" i="35"/>
  <c r="P34" i="35" s="1"/>
  <c r="N35" i="35"/>
  <c r="O35" i="35" s="1"/>
  <c r="N36" i="35"/>
  <c r="N37" i="35"/>
  <c r="P37" i="35" s="1"/>
  <c r="O33" i="35" l="1"/>
  <c r="O32" i="35"/>
  <c r="O24" i="35"/>
  <c r="O31" i="35"/>
  <c r="O30" i="35"/>
  <c r="O22" i="35"/>
  <c r="P18" i="35"/>
  <c r="O20" i="35"/>
  <c r="P36" i="35"/>
  <c r="P28" i="35"/>
  <c r="P25" i="35"/>
  <c r="P35" i="35"/>
  <c r="P27" i="35"/>
  <c r="P21" i="35"/>
  <c r="P19" i="35"/>
  <c r="P23" i="35"/>
  <c r="C5" i="35" l="1"/>
</calcChain>
</file>

<file path=xl/sharedStrings.xml><?xml version="1.0" encoding="utf-8"?>
<sst xmlns="http://schemas.openxmlformats.org/spreadsheetml/2006/main" count="119" uniqueCount="70">
  <si>
    <t>開設者（法人等名）</t>
    <rPh sb="0" eb="3">
      <t>カイセツシャ</t>
    </rPh>
    <rPh sb="4" eb="7">
      <t>ホウジントウ</t>
    </rPh>
    <rPh sb="7" eb="8">
      <t>メイ</t>
    </rPh>
    <phoneticPr fontId="1"/>
  </si>
  <si>
    <t>法人等所在地</t>
    <rPh sb="0" eb="3">
      <t>ホウジントウ</t>
    </rPh>
    <rPh sb="3" eb="6">
      <t>ショザイチ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</si>
  <si>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</si>
  <si>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</si>
  <si>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</si>
  <si>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以下の要件を満たしているか確認し、チェックを入れてください。</t>
    <rPh sb="0" eb="2">
      <t>イカ</t>
    </rPh>
    <rPh sb="3" eb="5">
      <t>ヨウケン</t>
    </rPh>
    <rPh sb="6" eb="7">
      <t>ミ</t>
    </rPh>
    <rPh sb="13" eb="15">
      <t>カクニン</t>
    </rPh>
    <rPh sb="22" eb="23">
      <t>イ</t>
    </rPh>
    <phoneticPr fontId="1"/>
  </si>
  <si>
    <t>請求額（合計）</t>
    <rPh sb="0" eb="3">
      <t>セイキュウガク</t>
    </rPh>
    <rPh sb="4" eb="6">
      <t>ゴウケイ</t>
    </rPh>
    <phoneticPr fontId="1"/>
  </si>
  <si>
    <t>上記内容に虚偽がないことを誓約します。
虚偽があった場合は、いかなる理由があっても支給額の全額を返還いたします。</t>
    <rPh sb="0" eb="4">
      <t>ジョウキナイヨウ</t>
    </rPh>
    <rPh sb="5" eb="7">
      <t>キョギ</t>
    </rPh>
    <rPh sb="13" eb="15">
      <t>セイヤク</t>
    </rPh>
    <phoneticPr fontId="1"/>
  </si>
  <si>
    <t>入所系</t>
    <rPh sb="0" eb="3">
      <t>ニュウショケイ</t>
    </rPh>
    <phoneticPr fontId="1"/>
  </si>
  <si>
    <t>通所系</t>
    <rPh sb="0" eb="3">
      <t>ツウショケイ</t>
    </rPh>
    <phoneticPr fontId="1"/>
  </si>
  <si>
    <t>長崎県介護・障害福祉サービス施設等物価高騰緊急支援事業支援金支給要領第２の支給の対象に掲げる要件を満たします。</t>
    <rPh sb="34" eb="35">
      <t>ダイ</t>
    </rPh>
    <rPh sb="37" eb="39">
      <t>シキュウ</t>
    </rPh>
    <rPh sb="40" eb="42">
      <t>タイショウ</t>
    </rPh>
    <rPh sb="43" eb="44">
      <t>カカ</t>
    </rPh>
    <rPh sb="46" eb="48">
      <t>ヨウケン</t>
    </rPh>
    <rPh sb="49" eb="50">
      <t>ミ</t>
    </rPh>
    <phoneticPr fontId="1"/>
  </si>
  <si>
    <t>(1)光熱費</t>
    <rPh sb="3" eb="6">
      <t>コウネツヒ</t>
    </rPh>
    <phoneticPr fontId="1"/>
  </si>
  <si>
    <t>訪問系</t>
    <rPh sb="0" eb="3">
      <t>ホウモンケイ</t>
    </rPh>
    <phoneticPr fontId="1"/>
  </si>
  <si>
    <t>令和６年度長崎県介護・障害福祉サービス施設等物価高騰緊急支援金申請書</t>
    <rPh sb="8" eb="10">
      <t>カイゴ</t>
    </rPh>
    <rPh sb="11" eb="13">
      <t>ショウガイ</t>
    </rPh>
    <rPh sb="13" eb="15">
      <t>フクシ</t>
    </rPh>
    <rPh sb="19" eb="21">
      <t>シセツ</t>
    </rPh>
    <rPh sb="21" eb="22">
      <t>トウ</t>
    </rPh>
    <rPh sb="22" eb="24">
      <t>ブッカ</t>
    </rPh>
    <rPh sb="28" eb="30">
      <t>シエン</t>
    </rPh>
    <phoneticPr fontId="1"/>
  </si>
  <si>
    <t>電話番号</t>
    <rPh sb="0" eb="2">
      <t>デンワ</t>
    </rPh>
    <rPh sb="2" eb="4">
      <t>バンゴウ</t>
    </rPh>
    <phoneticPr fontId="5"/>
  </si>
  <si>
    <t>メールアドレス</t>
    <phoneticPr fontId="5"/>
  </si>
  <si>
    <t>担当者</t>
    <rPh sb="0" eb="3">
      <t>タントウシャ</t>
    </rPh>
    <phoneticPr fontId="5"/>
  </si>
  <si>
    <t>申請者</t>
    <rPh sb="0" eb="3">
      <t>シンセイシャ</t>
    </rPh>
    <phoneticPr fontId="5"/>
  </si>
  <si>
    <t>振込先</t>
    <rPh sb="0" eb="3">
      <t>フリコミサキ</t>
    </rPh>
    <phoneticPr fontId="5"/>
  </si>
  <si>
    <t>金融機関コード</t>
    <rPh sb="0" eb="4">
      <t>キンユウキカン</t>
    </rPh>
    <phoneticPr fontId="5"/>
  </si>
  <si>
    <t>店番</t>
    <rPh sb="0" eb="1">
      <t>ミセ</t>
    </rPh>
    <phoneticPr fontId="5"/>
  </si>
  <si>
    <t>金融機関名</t>
    <rPh sb="0" eb="4">
      <t>キンユウキカン</t>
    </rPh>
    <rPh sb="4" eb="5">
      <t>ナ</t>
    </rPh>
    <phoneticPr fontId="5"/>
  </si>
  <si>
    <t>支店名・店名</t>
    <rPh sb="0" eb="2">
      <t>シテン</t>
    </rPh>
    <rPh sb="2" eb="3">
      <t>ナ</t>
    </rPh>
    <rPh sb="4" eb="6">
      <t>テンメイ</t>
    </rPh>
    <phoneticPr fontId="5"/>
  </si>
  <si>
    <t>口座種別</t>
    <rPh sb="0" eb="2">
      <t>コウザ</t>
    </rPh>
    <rPh sb="2" eb="4">
      <t>シュベツ</t>
    </rPh>
    <phoneticPr fontId="5"/>
  </si>
  <si>
    <t>口座番号</t>
    <rPh sb="0" eb="2">
      <t>コウザ</t>
    </rPh>
    <rPh sb="2" eb="4">
      <t>バンゴウ</t>
    </rPh>
    <phoneticPr fontId="5"/>
  </si>
  <si>
    <t>事業所名</t>
    <rPh sb="0" eb="3">
      <t>ジギョウショ</t>
    </rPh>
    <rPh sb="3" eb="4">
      <t>ナ</t>
    </rPh>
    <phoneticPr fontId="5"/>
  </si>
  <si>
    <t>事業種別</t>
    <rPh sb="0" eb="4">
      <t>ジギョウシュベツ</t>
    </rPh>
    <phoneticPr fontId="5"/>
  </si>
  <si>
    <t>単価</t>
    <rPh sb="0" eb="2">
      <t>タンカ</t>
    </rPh>
    <phoneticPr fontId="5"/>
  </si>
  <si>
    <t>申請額</t>
    <rPh sb="0" eb="3">
      <t>シンセイガク</t>
    </rPh>
    <phoneticPr fontId="5"/>
  </si>
  <si>
    <t>申請内容</t>
    <rPh sb="0" eb="2">
      <t>シンセイ</t>
    </rPh>
    <rPh sb="2" eb="4">
      <t>ナイヨウ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</si>
  <si>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</si>
  <si>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</si>
  <si>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口座名義
（漢字）</t>
    <rPh sb="0" eb="2">
      <t>コウザ</t>
    </rPh>
    <rPh sb="2" eb="4">
      <t>メイギ</t>
    </rPh>
    <rPh sb="6" eb="8">
      <t>カンジ</t>
    </rPh>
    <phoneticPr fontId="5"/>
  </si>
  <si>
    <t>口座名義
（カタカナ）</t>
    <rPh sb="0" eb="2">
      <t>コウザ</t>
    </rPh>
    <rPh sb="2" eb="4">
      <t>メイギ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</si>
  <si>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</si>
  <si>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事業所番号（養護・軽費は記載不要）</t>
    <rPh sb="0" eb="3">
      <t>ジギョウショ</t>
    </rPh>
    <rPh sb="3" eb="5">
      <t>バンゴウ</t>
    </rPh>
    <rPh sb="6" eb="8">
      <t>ヨウゴ</t>
    </rPh>
    <rPh sb="9" eb="11">
      <t>ケイヒ</t>
    </rPh>
    <rPh sb="12" eb="14">
      <t>キサイ</t>
    </rPh>
    <rPh sb="14" eb="16">
      <t>フヨウ</t>
    </rPh>
    <phoneticPr fontId="5"/>
  </si>
  <si>
    <t>施設/通所/訪問の区分</t>
    <rPh sb="0" eb="2">
      <t>シセツ</t>
    </rPh>
    <rPh sb="3" eb="5">
      <t>ツウショ</t>
    </rPh>
    <rPh sb="6" eb="8">
      <t>ホウモン</t>
    </rPh>
    <rPh sb="9" eb="11">
      <t>クブン</t>
    </rPh>
    <phoneticPr fontId="5"/>
  </si>
  <si>
    <t>記載例</t>
    <rPh sb="0" eb="3">
      <t>キサイレイ</t>
    </rPh>
    <phoneticPr fontId="5"/>
  </si>
  <si>
    <t>社会福祉法人　江戸町福祉会</t>
    <phoneticPr fontId="5"/>
  </si>
  <si>
    <t>職名</t>
    <rPh sb="0" eb="2">
      <t>ショクメイ</t>
    </rPh>
    <phoneticPr fontId="5"/>
  </si>
  <si>
    <t>氏名</t>
    <rPh sb="0" eb="2">
      <t>シメイ</t>
    </rPh>
    <phoneticPr fontId="5"/>
  </si>
  <si>
    <t>理事長</t>
    <rPh sb="0" eb="3">
      <t>リジチョウ</t>
    </rPh>
    <phoneticPr fontId="5"/>
  </si>
  <si>
    <t>介護　太郎</t>
    <rPh sb="0" eb="2">
      <t>カイゴ</t>
    </rPh>
    <rPh sb="3" eb="5">
      <t>タロウ</t>
    </rPh>
    <phoneticPr fontId="5"/>
  </si>
  <si>
    <t>850-0053</t>
    <phoneticPr fontId="5"/>
  </si>
  <si>
    <t>長崎市尾上町１－３</t>
    <rPh sb="0" eb="3">
      <t>ナガサキシ</t>
    </rPh>
    <rPh sb="3" eb="5">
      <t>オノウエ</t>
    </rPh>
    <rPh sb="5" eb="6">
      <t>マチ</t>
    </rPh>
    <phoneticPr fontId="5"/>
  </si>
  <si>
    <t>入所系</t>
  </si>
  <si>
    <t>定員数
※入所系の場合は入力</t>
    <rPh sb="0" eb="3">
      <t>テイインスウ</t>
    </rPh>
    <rPh sb="5" eb="8">
      <t>ニュウショケイ</t>
    </rPh>
    <rPh sb="9" eb="11">
      <t>バアイ</t>
    </rPh>
    <rPh sb="12" eb="14">
      <t>ニュウリョク</t>
    </rPh>
    <phoneticPr fontId="5"/>
  </si>
  <si>
    <t>(2)食材料費　※訪問系は対象外</t>
    <rPh sb="3" eb="7">
      <t>ショクザイリョウヒ</t>
    </rPh>
    <rPh sb="9" eb="11">
      <t>ホウモン</t>
    </rPh>
    <rPh sb="11" eb="12">
      <t>ケイ</t>
    </rPh>
    <rPh sb="13" eb="16">
      <t>タイショウガイ</t>
    </rPh>
    <phoneticPr fontId="1"/>
  </si>
  <si>
    <t>長崎　花子</t>
    <rPh sb="0" eb="2">
      <t>ナガサキ</t>
    </rPh>
    <rPh sb="3" eb="5">
      <t>ハナコ</t>
    </rPh>
    <phoneticPr fontId="5"/>
  </si>
  <si>
    <t>XXXXX＠XX.jp</t>
    <phoneticPr fontId="5"/>
  </si>
  <si>
    <t>指定介護老人福祉施設</t>
  </si>
  <si>
    <t>42XXXXXXXX</t>
    <phoneticPr fontId="5"/>
  </si>
  <si>
    <t>XXXX</t>
    <phoneticPr fontId="5"/>
  </si>
  <si>
    <t>XXX</t>
    <phoneticPr fontId="5"/>
  </si>
  <si>
    <t>江戸町銀行</t>
    <rPh sb="0" eb="3">
      <t>エドマチ</t>
    </rPh>
    <rPh sb="3" eb="5">
      <t>ギンコウ</t>
    </rPh>
    <phoneticPr fontId="5"/>
  </si>
  <si>
    <t>江戸町支店</t>
    <rPh sb="0" eb="3">
      <t>エドマチ</t>
    </rPh>
    <rPh sb="3" eb="5">
      <t>シテン</t>
    </rPh>
    <phoneticPr fontId="5"/>
  </si>
  <si>
    <t>普通</t>
    <rPh sb="0" eb="2">
      <t>フツウ</t>
    </rPh>
    <phoneticPr fontId="5"/>
  </si>
  <si>
    <t>XXXXXXX</t>
    <phoneticPr fontId="5"/>
  </si>
  <si>
    <t>社会福祉法人　江戸町福祉会　理事長　介護　太郎</t>
    <phoneticPr fontId="5"/>
  </si>
  <si>
    <t>ﾌｸ)ｴﾄﾞﾏﾁﾌｸｼｶｲ</t>
    <phoneticPr fontId="5"/>
  </si>
  <si>
    <t>江戸町ホーム</t>
    <rPh sb="0" eb="3">
      <t>エドマチ</t>
    </rPh>
    <phoneticPr fontId="5"/>
  </si>
  <si>
    <t>法人等名</t>
    <rPh sb="0" eb="3">
      <t>ホウジントウ</t>
    </rPh>
    <rPh sb="3" eb="4">
      <t>メイ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</si>
  <si>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</si>
  <si>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黄色のセルは、自動計算式が入っていますので入力不要です。</t>
    <rPh sb="0" eb="2">
      <t>キイロ</t>
    </rPh>
    <rPh sb="7" eb="11">
      <t>ジドウケイサン</t>
    </rPh>
    <rPh sb="11" eb="12">
      <t>シキ</t>
    </rPh>
    <rPh sb="13" eb="14">
      <t>ハイ</t>
    </rPh>
    <rPh sb="21" eb="23">
      <t>ニュウリョク</t>
    </rPh>
    <rPh sb="23" eb="25">
      <t>フヨウ</t>
    </rPh>
    <phoneticPr fontId="5"/>
  </si>
  <si>
    <t>水色のセルは、選択肢から選んでください。</t>
    <rPh sb="0" eb="2">
      <t>ミズイロ</t>
    </rPh>
    <rPh sb="7" eb="10">
      <t>センタクシ</t>
    </rPh>
    <rPh sb="12" eb="13">
      <t>エラ</t>
    </rPh>
    <phoneticPr fontId="5"/>
  </si>
  <si>
    <t>入所系</t>
    <rPh sb="0" eb="3">
      <t>ニュウショケイ</t>
    </rPh>
    <phoneticPr fontId="5"/>
  </si>
  <si>
    <t>通所系</t>
    <phoneticPr fontId="5"/>
  </si>
  <si>
    <t>（様式第1号）</t>
    <rPh sb="1" eb="3">
      <t>ヨウシキ</t>
    </rPh>
    <rPh sb="3" eb="4">
      <t>ダイ</t>
    </rPh>
    <rPh sb="5" eb="6">
      <t>ゴウ</t>
    </rPh>
    <phoneticPr fontId="1"/>
  </si>
  <si>
    <t>095-XXX-XXXX</t>
    <phoneticPr fontId="5"/>
  </si>
  <si>
    <t>定員数</t>
    <rPh sb="0" eb="3">
      <t>テイインスウ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</si>
</sst>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0"/>
      <color theme="1"/>
      <name val="游ゴシック"/>
      <family val="3"/>
      <charset val="128"/>
      <scheme val="minor"/>
    </font>
    <font>
      <sz val="26"/>
      <color theme="1"/>
      <name val="UD デジタル 教科書体 NP-R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0">
    <xf numFmtId="0" fontId="0" fillId="0" borderId="0" xfId="0">
      <alignment vertical="center"/>
    </xf>
    <xf numFmtId="0" fontId="9" fillId="0" borderId="0" xfId="0" applyFont="1" applyAlignment="1">
      <alignment horizontal="left" vertical="center"/>
    </xf>
    <xf numFmtId="38" fontId="9" fillId="0" borderId="0" xfId="1" applyFont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7" fillId="0" borderId="1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1" fillId="0" borderId="2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right" vertical="center"/>
    </xf>
    <xf numFmtId="0" fontId="8" fillId="2" borderId="6" xfId="0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38" fontId="3" fillId="0" borderId="0" xfId="1" applyFont="1" applyFill="1" applyAlignment="1">
      <alignment horizontal="center" vertical="center" wrapText="1"/>
    </xf>
    <xf numFmtId="38" fontId="11" fillId="0" borderId="0" xfId="1" applyFont="1" applyFill="1" applyBorder="1" applyAlignment="1">
      <alignment horizontal="left" vertical="center" shrinkToFit="1"/>
    </xf>
    <xf numFmtId="38" fontId="8" fillId="2" borderId="6" xfId="1" applyFont="1" applyFill="1" applyBorder="1">
      <alignment vertical="center"/>
    </xf>
    <xf numFmtId="38" fontId="7" fillId="0" borderId="0" xfId="1" applyFont="1" applyFill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8" fillId="4" borderId="6" xfId="0" applyFont="1" applyFill="1" applyBorder="1">
      <alignment vertical="center"/>
    </xf>
    <xf numFmtId="38" fontId="8" fillId="5" borderId="6" xfId="1" applyFont="1" applyFill="1" applyBorder="1">
      <alignment vertical="center"/>
    </xf>
    <xf numFmtId="38" fontId="7" fillId="5" borderId="6" xfId="1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38" fontId="9" fillId="3" borderId="3" xfId="1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horizontal="center" vertical="center"/>
    </xf>
    <xf numFmtId="38" fontId="9" fillId="3" borderId="5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38" fontId="7" fillId="3" borderId="1" xfId="1" applyFont="1" applyFill="1" applyBorder="1" applyAlignment="1">
      <alignment horizontal="center" vertical="center" wrapText="1"/>
    </xf>
    <xf numFmtId="38" fontId="7" fillId="3" borderId="7" xfId="1" applyFont="1" applyFill="1" applyBorder="1" applyAlignment="1">
      <alignment horizontal="center" vertical="center" wrapText="1"/>
    </xf>
    <xf numFmtId="38" fontId="9" fillId="3" borderId="1" xfId="1" applyFont="1" applyFill="1" applyBorder="1" applyAlignment="1">
      <alignment horizontal="center" vertical="center" wrapText="1"/>
    </xf>
    <xf numFmtId="38" fontId="9" fillId="3" borderId="7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38" fontId="9" fillId="5" borderId="8" xfId="0" applyNumberFormat="1" applyFont="1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9525</xdr:rowOff>
        </xdr:from>
        <xdr:to>
          <xdr:col>1</xdr:col>
          <xdr:colOff>390525</xdr:colOff>
          <xdr:row>7</xdr:row>
          <xdr:rowOff>276225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prstDash val="dash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K63"/>
  <sheetViews>
    <sheetView showGridLines="0" tabSelected="1" view="pageBreakPreview" zoomScale="40" zoomScaleNormal="100" zoomScaleSheetLayoutView="40" workbookViewId="0">
      <selection activeCell="F5" sqref="F5"/>
    </sheetView>
  </sheetViews>
  <sheetFormatPr defaultColWidth="8.75" defaultRowHeight="15" x14ac:dyDescent="0.4"/>
  <cols>
    <col min="1" max="1" width="9.125" style="9" customWidth="1"/>
    <col min="2" max="2" width="13.375" style="9" customWidth="1"/>
    <col min="3" max="4" width="12.5" style="9" customWidth="1"/>
    <col min="5" max="5" width="10" style="9" customWidth="1"/>
    <col min="6" max="6" width="26.375" style="9" customWidth="1"/>
    <col min="7" max="7" width="16.875" style="9" customWidth="1"/>
    <col min="8" max="8" width="17.5" style="9" customWidth="1"/>
    <col min="9" max="9" width="18.625" style="9" customWidth="1"/>
    <col min="10" max="13" width="14.75" style="9" customWidth="1"/>
    <col min="14" max="14" width="14.75" style="29" customWidth="1"/>
    <col min="15" max="15" width="14.75" style="8" customWidth="1"/>
    <col min="16" max="16" width="14.75" style="29" customWidth="1"/>
    <col min="17" max="24" width="14.75" style="9" customWidth="1"/>
    <col min="25" max="30" width="3.625" style="9" customWidth="1"/>
    <col min="31" max="31" width="8" style="9" bestFit="1" customWidth="1"/>
    <col min="32" max="32" width="9.25" style="9" bestFit="1" customWidth="1"/>
    <col min="33" max="34" width="2.625" style="9" customWidth="1"/>
    <col min="35" max="36" width="0" style="9" hidden="1" customWidth="1"/>
    <col min="37" max="37" width="10.625" style="9" hidden="1" customWidth="1"/>
    <col min="38" max="38" width="8.75" style="9"/>
    <col min="39" max="39" width="10.875" style="9" customWidth="1"/>
    <col min="40" max="40" width="10.625" style="9" bestFit="1" customWidth="1"/>
    <col min="41" max="16384" width="8.75" style="9"/>
  </cols>
  <sheetData>
    <row r="1" spans="1:34" ht="15.75" x14ac:dyDescent="0.4">
      <c r="A1" s="41" t="s">
        <v>67</v>
      </c>
    </row>
    <row r="2" spans="1:34" ht="21.95" customHeight="1" x14ac:dyDescent="0.4">
      <c r="A2" s="42" t="s">
        <v>13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7"/>
      <c r="AB2" s="8"/>
      <c r="AC2" s="8"/>
      <c r="AD2" s="8"/>
      <c r="AE2" s="8"/>
      <c r="AF2" s="8"/>
      <c r="AG2" s="8"/>
      <c r="AH2" s="8"/>
    </row>
    <row r="3" spans="1:34" ht="21.9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6"/>
      <c r="O3" s="7"/>
      <c r="P3" s="26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34" ht="21.95" customHeight="1" thickBot="1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10"/>
      <c r="Z4" s="10"/>
      <c r="AA4" s="10"/>
      <c r="AG4" s="4"/>
      <c r="AH4" s="4"/>
    </row>
    <row r="5" spans="1:34" s="4" customFormat="1" ht="31.5" customHeight="1" thickBot="1" x14ac:dyDescent="0.45">
      <c r="B5" s="11" t="s">
        <v>6</v>
      </c>
      <c r="C5" s="68">
        <f>SUM(P18:P37,P44:P63)</f>
        <v>0</v>
      </c>
      <c r="D5" s="69"/>
      <c r="E5" s="4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34" s="4" customFormat="1" ht="21.95" customHeight="1" x14ac:dyDescent="0.4">
      <c r="K6" s="7"/>
      <c r="M6" s="37"/>
      <c r="N6" s="37"/>
      <c r="O6" s="37"/>
      <c r="P6" s="37"/>
      <c r="Q6" s="37"/>
      <c r="R6" s="7"/>
      <c r="S6" s="7"/>
      <c r="T6" s="7"/>
      <c r="U6" s="7"/>
      <c r="V6" s="7"/>
      <c r="W6" s="7"/>
      <c r="X6" s="7"/>
    </row>
    <row r="7" spans="1:34" ht="21.95" customHeight="1" x14ac:dyDescent="0.4">
      <c r="A7" s="4"/>
      <c r="B7" s="4" t="s">
        <v>5</v>
      </c>
      <c r="C7" s="4"/>
      <c r="D7" s="4"/>
      <c r="E7" s="4"/>
      <c r="F7" s="4"/>
      <c r="G7" s="4"/>
      <c r="H7" s="4"/>
      <c r="I7" s="4"/>
      <c r="J7" s="4"/>
      <c r="K7" s="7"/>
      <c r="L7" s="37"/>
      <c r="M7" s="37"/>
      <c r="N7" s="37"/>
      <c r="O7" s="37"/>
      <c r="P7" s="37"/>
      <c r="Q7" s="37"/>
      <c r="R7" s="7"/>
      <c r="S7" s="7"/>
      <c r="T7" s="7"/>
      <c r="U7" s="7"/>
      <c r="V7" s="7"/>
      <c r="W7" s="7"/>
      <c r="X7" s="7"/>
      <c r="Y7" s="4"/>
    </row>
    <row r="8" spans="1:34" ht="41.25" customHeight="1" x14ac:dyDescent="0.4">
      <c r="A8" s="4"/>
      <c r="B8" s="16"/>
      <c r="C8" s="53" t="s">
        <v>10</v>
      </c>
      <c r="D8" s="53"/>
      <c r="E8" s="53"/>
      <c r="F8" s="53"/>
      <c r="G8" s="53"/>
      <c r="H8" s="53"/>
      <c r="I8" s="53"/>
      <c r="J8" s="53"/>
      <c r="K8" s="7"/>
      <c r="L8" s="37"/>
      <c r="M8" s="37"/>
      <c r="N8" s="37"/>
      <c r="O8" s="37"/>
      <c r="P8" s="37"/>
      <c r="Q8" s="37"/>
      <c r="R8" s="7"/>
      <c r="S8" s="7"/>
      <c r="T8" s="7"/>
      <c r="U8" s="7"/>
      <c r="V8" s="7"/>
      <c r="W8" s="7"/>
      <c r="X8" s="7"/>
      <c r="Y8" s="18"/>
    </row>
    <row r="9" spans="1:34" ht="37.5" customHeight="1" x14ac:dyDescent="0.4">
      <c r="A9" s="4"/>
      <c r="B9" s="4"/>
      <c r="C9" s="54" t="s">
        <v>7</v>
      </c>
      <c r="D9" s="54"/>
      <c r="E9" s="54"/>
      <c r="F9" s="54"/>
      <c r="G9" s="54"/>
      <c r="H9" s="54"/>
      <c r="I9" s="54"/>
      <c r="J9" s="54"/>
      <c r="K9" s="7"/>
      <c r="L9" s="48" t="s">
        <v>64</v>
      </c>
      <c r="M9" s="48"/>
      <c r="N9" s="48"/>
      <c r="O9" s="48"/>
      <c r="P9" s="48"/>
      <c r="Q9" s="48"/>
      <c r="R9" s="7"/>
      <c r="S9" s="7"/>
      <c r="T9" s="7"/>
      <c r="U9" s="7"/>
      <c r="V9" s="7"/>
      <c r="W9" s="7"/>
      <c r="X9" s="7"/>
      <c r="Y9" s="17"/>
    </row>
    <row r="10" spans="1:34" ht="30" customHeight="1" x14ac:dyDescent="0.4">
      <c r="A10" s="4"/>
      <c r="B10" s="4"/>
      <c r="C10" s="3" t="s">
        <v>34</v>
      </c>
      <c r="D10" s="3"/>
      <c r="E10" s="25"/>
      <c r="F10" s="3" t="s">
        <v>61</v>
      </c>
      <c r="G10" s="4"/>
      <c r="H10" s="4"/>
      <c r="I10" s="3"/>
      <c r="J10" s="3"/>
      <c r="K10" s="7"/>
      <c r="L10" s="49" t="s">
        <v>63</v>
      </c>
      <c r="M10" s="49"/>
      <c r="N10" s="49"/>
      <c r="O10" s="49"/>
      <c r="P10" s="49"/>
      <c r="Q10" s="49"/>
      <c r="R10" s="7"/>
      <c r="S10" s="7"/>
      <c r="T10" s="7"/>
      <c r="U10" s="7"/>
      <c r="V10" s="7"/>
      <c r="W10" s="7"/>
      <c r="X10" s="7"/>
      <c r="Y10" s="4"/>
    </row>
    <row r="11" spans="1:34" ht="21.95" customHeight="1" x14ac:dyDescent="0.4">
      <c r="A11" s="4"/>
      <c r="B11" s="4"/>
      <c r="C11" s="4"/>
      <c r="D11" s="4"/>
      <c r="E11" s="19"/>
      <c r="F11" s="4" t="s">
        <v>62</v>
      </c>
      <c r="G11" s="4"/>
      <c r="H11" s="4"/>
      <c r="I11" s="4"/>
      <c r="J11" s="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4"/>
    </row>
    <row r="12" spans="1:34" ht="21.95" customHeight="1" x14ac:dyDescent="0.4">
      <c r="A12" s="4"/>
      <c r="B12" s="4"/>
      <c r="E12" s="21"/>
      <c r="F12" s="20"/>
      <c r="G12" s="20"/>
      <c r="H12" s="20"/>
      <c r="I12" s="20"/>
      <c r="J12" s="2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4"/>
    </row>
    <row r="13" spans="1:34" ht="21.95" customHeight="1" x14ac:dyDescent="0.4">
      <c r="A13" s="4"/>
      <c r="B13" s="32" t="s">
        <v>11</v>
      </c>
      <c r="C13" s="5"/>
      <c r="D13" s="5"/>
      <c r="E13" s="6"/>
      <c r="F13" s="6"/>
      <c r="G13" s="6"/>
      <c r="H13" s="6"/>
      <c r="I13" s="6"/>
      <c r="J13" s="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4"/>
    </row>
    <row r="14" spans="1:34" s="4" customFormat="1" ht="21.95" customHeight="1" x14ac:dyDescent="0.4">
      <c r="B14" s="61" t="s">
        <v>17</v>
      </c>
      <c r="C14" s="61"/>
      <c r="D14" s="61"/>
      <c r="E14" s="61"/>
      <c r="F14" s="61"/>
      <c r="G14" s="61" t="s">
        <v>16</v>
      </c>
      <c r="H14" s="61"/>
      <c r="I14" s="61"/>
      <c r="J14" s="62" t="s">
        <v>29</v>
      </c>
      <c r="K14" s="62"/>
      <c r="L14" s="62"/>
      <c r="M14" s="62"/>
      <c r="N14" s="62"/>
      <c r="O14" s="62"/>
      <c r="P14" s="63"/>
      <c r="Q14" s="50" t="s">
        <v>18</v>
      </c>
      <c r="R14" s="51"/>
      <c r="S14" s="51"/>
      <c r="T14" s="51"/>
      <c r="U14" s="51"/>
      <c r="V14" s="51"/>
      <c r="W14" s="51"/>
      <c r="X14" s="52"/>
    </row>
    <row r="15" spans="1:34" s="12" customFormat="1" ht="42" customHeight="1" x14ac:dyDescent="0.4">
      <c r="B15" s="64" t="s">
        <v>0</v>
      </c>
      <c r="C15" s="55" t="s">
        <v>2</v>
      </c>
      <c r="D15" s="56"/>
      <c r="E15" s="44" t="s">
        <v>1</v>
      </c>
      <c r="F15" s="44"/>
      <c r="G15" s="44" t="s">
        <v>3</v>
      </c>
      <c r="H15" s="44" t="s">
        <v>14</v>
      </c>
      <c r="I15" s="46" t="s">
        <v>15</v>
      </c>
      <c r="J15" s="44" t="s">
        <v>26</v>
      </c>
      <c r="K15" s="64" t="s">
        <v>36</v>
      </c>
      <c r="L15" s="66" t="s">
        <v>35</v>
      </c>
      <c r="M15" s="46" t="s">
        <v>25</v>
      </c>
      <c r="N15" s="59" t="s">
        <v>27</v>
      </c>
      <c r="O15" s="46" t="s">
        <v>46</v>
      </c>
      <c r="P15" s="57" t="s">
        <v>28</v>
      </c>
      <c r="Q15" s="46" t="s">
        <v>19</v>
      </c>
      <c r="R15" s="46" t="s">
        <v>20</v>
      </c>
      <c r="S15" s="46" t="s">
        <v>21</v>
      </c>
      <c r="T15" s="46" t="s">
        <v>22</v>
      </c>
      <c r="U15" s="44" t="s">
        <v>23</v>
      </c>
      <c r="V15" s="44" t="s">
        <v>24</v>
      </c>
      <c r="W15" s="44" t="s">
        <v>32</v>
      </c>
      <c r="X15" s="44" t="s">
        <v>33</v>
      </c>
    </row>
    <row r="16" spans="1:34" s="13" customFormat="1" ht="42" customHeight="1" thickBot="1" x14ac:dyDescent="0.45">
      <c r="B16" s="65"/>
      <c r="C16" s="35" t="s">
        <v>39</v>
      </c>
      <c r="D16" s="35" t="s">
        <v>40</v>
      </c>
      <c r="E16" s="36" t="s">
        <v>30</v>
      </c>
      <c r="F16" s="36" t="s">
        <v>31</v>
      </c>
      <c r="G16" s="45"/>
      <c r="H16" s="45"/>
      <c r="I16" s="47"/>
      <c r="J16" s="45"/>
      <c r="K16" s="65"/>
      <c r="L16" s="67"/>
      <c r="M16" s="47"/>
      <c r="N16" s="60"/>
      <c r="O16" s="47"/>
      <c r="P16" s="58"/>
      <c r="Q16" s="47"/>
      <c r="R16" s="47"/>
      <c r="S16" s="47"/>
      <c r="T16" s="47"/>
      <c r="U16" s="45"/>
      <c r="V16" s="45"/>
      <c r="W16" s="45"/>
      <c r="X16" s="45"/>
    </row>
    <row r="17" spans="1:32" ht="30.75" thickTop="1" x14ac:dyDescent="0.4">
      <c r="A17" s="22" t="s">
        <v>37</v>
      </c>
      <c r="B17" s="24" t="s">
        <v>38</v>
      </c>
      <c r="C17" s="23" t="s">
        <v>41</v>
      </c>
      <c r="D17" s="23" t="s">
        <v>42</v>
      </c>
      <c r="E17" s="23" t="s">
        <v>43</v>
      </c>
      <c r="F17" s="23" t="s">
        <v>44</v>
      </c>
      <c r="G17" s="23" t="s">
        <v>48</v>
      </c>
      <c r="H17" s="23" t="s">
        <v>68</v>
      </c>
      <c r="I17" s="23" t="s">
        <v>49</v>
      </c>
      <c r="J17" s="23" t="s">
        <v>50</v>
      </c>
      <c r="K17" s="23" t="s">
        <v>45</v>
      </c>
      <c r="L17" s="23" t="s">
        <v>51</v>
      </c>
      <c r="M17" s="23" t="s">
        <v>60</v>
      </c>
      <c r="N17" s="28">
        <f>IF(K17="","",VLOOKUP(K17,$AE$17:$AF$19,2))</f>
        <v>4000</v>
      </c>
      <c r="O17" s="31">
        <v>50</v>
      </c>
      <c r="P17" s="28">
        <f>IF(K17="入所系",N17*O17,N17)</f>
        <v>200000</v>
      </c>
      <c r="Q17" s="23" t="s">
        <v>52</v>
      </c>
      <c r="R17" s="23" t="s">
        <v>53</v>
      </c>
      <c r="S17" s="23" t="s">
        <v>54</v>
      </c>
      <c r="T17" s="23" t="s">
        <v>55</v>
      </c>
      <c r="U17" s="23" t="s">
        <v>56</v>
      </c>
      <c r="V17" s="23" t="s">
        <v>57</v>
      </c>
      <c r="W17" s="23" t="s">
        <v>58</v>
      </c>
      <c r="X17" s="23" t="s">
        <v>59</v>
      </c>
      <c r="AE17" s="1" t="s">
        <v>9</v>
      </c>
      <c r="AF17" s="2">
        <v>70000</v>
      </c>
    </row>
    <row r="18" spans="1:32" ht="30.75" customHeight="1" x14ac:dyDescent="0.4">
      <c r="A18" s="9">
        <v>1</v>
      </c>
      <c r="B18" s="15"/>
      <c r="C18" s="15"/>
      <c r="D18" s="15"/>
      <c r="E18" s="15"/>
      <c r="F18" s="15"/>
      <c r="G18" s="15"/>
      <c r="H18" s="15"/>
      <c r="I18" s="15"/>
      <c r="J18" s="38"/>
      <c r="K18" s="38"/>
      <c r="L18" s="15"/>
      <c r="M18" s="15"/>
      <c r="N18" s="39" t="str">
        <f t="shared" ref="N18:N37" si="0">IF(K18="","",VLOOKUP(K18,$AE$17:$AF$19,2))</f>
        <v/>
      </c>
      <c r="O18" s="33" t="str">
        <f t="shared" ref="O18:O37" si="1">IF(N18&lt;&gt;4000,"―","")</f>
        <v>―</v>
      </c>
      <c r="P18" s="40" t="str">
        <f>IF(K18="入所系",N18*O18,N18)</f>
        <v/>
      </c>
      <c r="Q18" s="15"/>
      <c r="R18" s="15"/>
      <c r="S18" s="15"/>
      <c r="T18" s="15"/>
      <c r="U18" s="15"/>
      <c r="V18" s="15"/>
      <c r="W18" s="15"/>
      <c r="X18" s="15"/>
      <c r="AE18" s="1" t="s">
        <v>8</v>
      </c>
      <c r="AF18" s="2">
        <v>4000</v>
      </c>
    </row>
    <row r="19" spans="1:32" ht="30.75" customHeight="1" x14ac:dyDescent="0.4">
      <c r="A19" s="9">
        <v>2</v>
      </c>
      <c r="B19" s="15"/>
      <c r="C19" s="15"/>
      <c r="D19" s="15"/>
      <c r="E19" s="15"/>
      <c r="F19" s="15"/>
      <c r="G19" s="15"/>
      <c r="H19" s="15"/>
      <c r="I19" s="15"/>
      <c r="J19" s="38"/>
      <c r="K19" s="38"/>
      <c r="L19" s="15"/>
      <c r="M19" s="15"/>
      <c r="N19" s="39" t="str">
        <f t="shared" si="0"/>
        <v/>
      </c>
      <c r="O19" s="33" t="str">
        <f t="shared" si="1"/>
        <v>―</v>
      </c>
      <c r="P19" s="40" t="str">
        <f t="shared" ref="P19:P37" si="2">IF(K19="入所系",N19*O19,N19)</f>
        <v/>
      </c>
      <c r="Q19" s="15"/>
      <c r="R19" s="15"/>
      <c r="S19" s="15"/>
      <c r="T19" s="15"/>
      <c r="U19" s="15"/>
      <c r="V19" s="15"/>
      <c r="W19" s="15"/>
      <c r="X19" s="15"/>
      <c r="AE19" s="1" t="s">
        <v>12</v>
      </c>
      <c r="AF19" s="2">
        <v>30000</v>
      </c>
    </row>
    <row r="20" spans="1:32" ht="30.75" customHeight="1" x14ac:dyDescent="0.4">
      <c r="A20" s="9">
        <v>3</v>
      </c>
      <c r="B20" s="15"/>
      <c r="C20" s="15"/>
      <c r="D20" s="15"/>
      <c r="E20" s="15"/>
      <c r="F20" s="15"/>
      <c r="G20" s="15"/>
      <c r="H20" s="15"/>
      <c r="I20" s="15"/>
      <c r="J20" s="38"/>
      <c r="K20" s="38"/>
      <c r="L20" s="15"/>
      <c r="M20" s="15"/>
      <c r="N20" s="39" t="str">
        <f t="shared" si="0"/>
        <v/>
      </c>
      <c r="O20" s="33" t="str">
        <f t="shared" si="1"/>
        <v>―</v>
      </c>
      <c r="P20" s="40" t="str">
        <f t="shared" si="2"/>
        <v/>
      </c>
      <c r="Q20" s="15"/>
      <c r="R20" s="15"/>
      <c r="S20" s="15"/>
      <c r="T20" s="15"/>
      <c r="U20" s="15"/>
      <c r="V20" s="15"/>
      <c r="W20" s="15"/>
      <c r="X20" s="15"/>
    </row>
    <row r="21" spans="1:32" ht="30.75" customHeight="1" x14ac:dyDescent="0.4">
      <c r="A21" s="9">
        <v>4</v>
      </c>
      <c r="B21" s="15"/>
      <c r="C21" s="15"/>
      <c r="D21" s="15"/>
      <c r="E21" s="15"/>
      <c r="F21" s="15"/>
      <c r="G21" s="15"/>
      <c r="H21" s="15"/>
      <c r="I21" s="15"/>
      <c r="J21" s="38"/>
      <c r="K21" s="38"/>
      <c r="L21" s="15"/>
      <c r="M21" s="15"/>
      <c r="N21" s="39" t="str">
        <f t="shared" si="0"/>
        <v/>
      </c>
      <c r="O21" s="33" t="str">
        <f t="shared" si="1"/>
        <v>―</v>
      </c>
      <c r="P21" s="40" t="str">
        <f t="shared" si="2"/>
        <v/>
      </c>
      <c r="Q21" s="15"/>
      <c r="R21" s="15"/>
      <c r="S21" s="15"/>
      <c r="T21" s="15"/>
      <c r="U21" s="15"/>
      <c r="V21" s="15"/>
      <c r="W21" s="15"/>
      <c r="X21" s="15"/>
    </row>
    <row r="22" spans="1:32" ht="30.75" customHeight="1" x14ac:dyDescent="0.4">
      <c r="A22" s="9">
        <v>5</v>
      </c>
      <c r="B22" s="15"/>
      <c r="C22" s="15"/>
      <c r="D22" s="15"/>
      <c r="E22" s="15"/>
      <c r="F22" s="15"/>
      <c r="G22" s="15"/>
      <c r="H22" s="15"/>
      <c r="I22" s="15"/>
      <c r="J22" s="38"/>
      <c r="K22" s="38"/>
      <c r="L22" s="15"/>
      <c r="M22" s="15"/>
      <c r="N22" s="39" t="str">
        <f t="shared" si="0"/>
        <v/>
      </c>
      <c r="O22" s="33" t="str">
        <f t="shared" si="1"/>
        <v>―</v>
      </c>
      <c r="P22" s="40" t="str">
        <f t="shared" si="2"/>
        <v/>
      </c>
      <c r="Q22" s="15"/>
      <c r="R22" s="15"/>
      <c r="S22" s="15"/>
      <c r="T22" s="15"/>
      <c r="U22" s="15"/>
      <c r="V22" s="15"/>
      <c r="W22" s="15"/>
      <c r="X22" s="15"/>
    </row>
    <row r="23" spans="1:32" ht="30.75" customHeight="1" x14ac:dyDescent="0.4">
      <c r="A23" s="9">
        <v>6</v>
      </c>
      <c r="B23" s="15"/>
      <c r="C23" s="15"/>
      <c r="D23" s="15"/>
      <c r="E23" s="15"/>
      <c r="F23" s="15"/>
      <c r="G23" s="15"/>
      <c r="H23" s="15"/>
      <c r="I23" s="15"/>
      <c r="J23" s="38"/>
      <c r="K23" s="38"/>
      <c r="L23" s="15"/>
      <c r="M23" s="15"/>
      <c r="N23" s="39" t="str">
        <f t="shared" si="0"/>
        <v/>
      </c>
      <c r="O23" s="33" t="str">
        <f t="shared" si="1"/>
        <v>―</v>
      </c>
      <c r="P23" s="40" t="str">
        <f t="shared" si="2"/>
        <v/>
      </c>
      <c r="Q23" s="15"/>
      <c r="R23" s="15"/>
      <c r="S23" s="15"/>
      <c r="T23" s="15"/>
      <c r="U23" s="15"/>
      <c r="V23" s="15"/>
      <c r="W23" s="15"/>
      <c r="X23" s="15"/>
    </row>
    <row r="24" spans="1:32" ht="30.75" customHeight="1" x14ac:dyDescent="0.4">
      <c r="A24" s="9">
        <v>7</v>
      </c>
      <c r="B24" s="15"/>
      <c r="C24" s="15"/>
      <c r="D24" s="15"/>
      <c r="E24" s="15"/>
      <c r="F24" s="15"/>
      <c r="G24" s="15"/>
      <c r="H24" s="15"/>
      <c r="I24" s="15"/>
      <c r="J24" s="38"/>
      <c r="K24" s="38"/>
      <c r="L24" s="15"/>
      <c r="M24" s="15"/>
      <c r="N24" s="39" t="str">
        <f>IF(K24="","",VLOOKUP(K24,$AE$17:$AF$19,2))</f>
        <v/>
      </c>
      <c r="O24" s="33" t="str">
        <f t="shared" si="1"/>
        <v>―</v>
      </c>
      <c r="P24" s="40" t="str">
        <f>IF(K24="入所系",N24*O24,N24)</f>
        <v/>
      </c>
      <c r="Q24" s="15"/>
      <c r="R24" s="15"/>
      <c r="S24" s="15"/>
      <c r="T24" s="15"/>
      <c r="U24" s="15"/>
      <c r="V24" s="15"/>
      <c r="W24" s="15"/>
      <c r="X24" s="15"/>
    </row>
    <row r="25" spans="1:32" ht="30.75" customHeight="1" x14ac:dyDescent="0.4">
      <c r="A25" s="9">
        <v>8</v>
      </c>
      <c r="B25" s="15"/>
      <c r="C25" s="15"/>
      <c r="D25" s="15"/>
      <c r="E25" s="15"/>
      <c r="F25" s="15"/>
      <c r="G25" s="15"/>
      <c r="H25" s="15"/>
      <c r="I25" s="15"/>
      <c r="J25" s="38"/>
      <c r="K25" s="38"/>
      <c r="L25" s="15"/>
      <c r="M25" s="15"/>
      <c r="N25" s="39" t="str">
        <f>IF(K25="","",VLOOKUP(K25,$AE$17:$AF$19,2))</f>
        <v/>
      </c>
      <c r="O25" s="33" t="str">
        <f t="shared" si="1"/>
        <v>―</v>
      </c>
      <c r="P25" s="40" t="str">
        <f>IF(K25="入所系",N25*O25,N25)</f>
        <v/>
      </c>
      <c r="Q25" s="15"/>
      <c r="R25" s="15"/>
      <c r="S25" s="15"/>
      <c r="T25" s="15"/>
      <c r="U25" s="15"/>
      <c r="V25" s="15"/>
      <c r="W25" s="15"/>
      <c r="X25" s="15"/>
    </row>
    <row r="26" spans="1:32" ht="30.75" customHeight="1" x14ac:dyDescent="0.4">
      <c r="A26" s="9">
        <v>9</v>
      </c>
      <c r="B26" s="15"/>
      <c r="C26" s="15"/>
      <c r="D26" s="15"/>
      <c r="E26" s="15"/>
      <c r="F26" s="15"/>
      <c r="G26" s="15"/>
      <c r="H26" s="15"/>
      <c r="I26" s="15"/>
      <c r="J26" s="38"/>
      <c r="K26" s="38"/>
      <c r="L26" s="15"/>
      <c r="M26" s="15"/>
      <c r="N26" s="39" t="str">
        <f t="shared" si="0"/>
        <v/>
      </c>
      <c r="O26" s="33" t="str">
        <f t="shared" si="1"/>
        <v>―</v>
      </c>
      <c r="P26" s="40" t="str">
        <f t="shared" si="2"/>
        <v/>
      </c>
      <c r="Q26" s="15"/>
      <c r="R26" s="15"/>
      <c r="S26" s="15"/>
      <c r="T26" s="15"/>
      <c r="U26" s="15"/>
      <c r="V26" s="15"/>
      <c r="W26" s="15"/>
      <c r="X26" s="15"/>
    </row>
    <row r="27" spans="1:32" ht="30.75" customHeight="1" x14ac:dyDescent="0.4">
      <c r="A27" s="9">
        <v>10</v>
      </c>
      <c r="B27" s="15"/>
      <c r="C27" s="15"/>
      <c r="D27" s="15"/>
      <c r="E27" s="15"/>
      <c r="F27" s="15"/>
      <c r="G27" s="15"/>
      <c r="H27" s="15"/>
      <c r="I27" s="15"/>
      <c r="J27" s="38"/>
      <c r="K27" s="38"/>
      <c r="L27" s="15"/>
      <c r="M27" s="15"/>
      <c r="N27" s="39" t="str">
        <f t="shared" si="0"/>
        <v/>
      </c>
      <c r="O27" s="33" t="str">
        <f t="shared" si="1"/>
        <v>―</v>
      </c>
      <c r="P27" s="40" t="str">
        <f t="shared" si="2"/>
        <v/>
      </c>
      <c r="Q27" s="15"/>
      <c r="R27" s="15"/>
      <c r="S27" s="15"/>
      <c r="T27" s="15"/>
      <c r="U27" s="15"/>
      <c r="V27" s="15"/>
      <c r="W27" s="15"/>
      <c r="X27" s="15"/>
    </row>
    <row r="28" spans="1:32" ht="30.75" customHeight="1" x14ac:dyDescent="0.4">
      <c r="A28" s="9">
        <v>11</v>
      </c>
      <c r="B28" s="14"/>
      <c r="C28" s="14"/>
      <c r="D28" s="14"/>
      <c r="E28" s="14"/>
      <c r="F28" s="14"/>
      <c r="G28" s="14"/>
      <c r="H28" s="14"/>
      <c r="I28" s="14"/>
      <c r="J28" s="38"/>
      <c r="K28" s="38"/>
      <c r="L28" s="14"/>
      <c r="M28" s="14"/>
      <c r="N28" s="39" t="str">
        <f t="shared" si="0"/>
        <v/>
      </c>
      <c r="O28" s="33" t="str">
        <f t="shared" si="1"/>
        <v>―</v>
      </c>
      <c r="P28" s="40" t="str">
        <f t="shared" si="2"/>
        <v/>
      </c>
      <c r="Q28" s="14"/>
      <c r="R28" s="14"/>
      <c r="S28" s="14"/>
      <c r="T28" s="14"/>
      <c r="U28" s="14"/>
      <c r="V28" s="14"/>
      <c r="W28" s="14"/>
      <c r="X28" s="14"/>
    </row>
    <row r="29" spans="1:32" ht="30.75" customHeight="1" x14ac:dyDescent="0.4">
      <c r="A29" s="9">
        <v>12</v>
      </c>
      <c r="B29" s="14"/>
      <c r="C29" s="14"/>
      <c r="D29" s="14"/>
      <c r="E29" s="14"/>
      <c r="F29" s="14"/>
      <c r="G29" s="14"/>
      <c r="H29" s="14"/>
      <c r="I29" s="14"/>
      <c r="J29" s="38"/>
      <c r="K29" s="38"/>
      <c r="L29" s="14"/>
      <c r="M29" s="14"/>
      <c r="N29" s="39" t="str">
        <f t="shared" si="0"/>
        <v/>
      </c>
      <c r="O29" s="33" t="str">
        <f t="shared" si="1"/>
        <v>―</v>
      </c>
      <c r="P29" s="40" t="str">
        <f t="shared" si="2"/>
        <v/>
      </c>
      <c r="Q29" s="14"/>
      <c r="R29" s="14"/>
      <c r="S29" s="14"/>
      <c r="T29" s="14"/>
      <c r="U29" s="14"/>
      <c r="V29" s="14"/>
      <c r="W29" s="14"/>
      <c r="X29" s="14"/>
    </row>
    <row r="30" spans="1:32" ht="30.75" customHeight="1" x14ac:dyDescent="0.4">
      <c r="A30" s="9">
        <v>13</v>
      </c>
      <c r="B30" s="14"/>
      <c r="C30" s="14"/>
      <c r="D30" s="14"/>
      <c r="E30" s="14"/>
      <c r="F30" s="14"/>
      <c r="G30" s="14"/>
      <c r="H30" s="14"/>
      <c r="I30" s="14"/>
      <c r="J30" s="38"/>
      <c r="K30" s="38"/>
      <c r="L30" s="14"/>
      <c r="M30" s="14"/>
      <c r="N30" s="39" t="str">
        <f t="shared" si="0"/>
        <v/>
      </c>
      <c r="O30" s="33" t="str">
        <f t="shared" si="1"/>
        <v>―</v>
      </c>
      <c r="P30" s="40" t="str">
        <f t="shared" si="2"/>
        <v/>
      </c>
      <c r="Q30" s="14"/>
      <c r="R30" s="14"/>
      <c r="S30" s="14"/>
      <c r="T30" s="14"/>
      <c r="U30" s="14"/>
      <c r="V30" s="14"/>
      <c r="W30" s="14"/>
      <c r="X30" s="14"/>
    </row>
    <row r="31" spans="1:32" ht="30.75" customHeight="1" x14ac:dyDescent="0.4">
      <c r="A31" s="9">
        <v>14</v>
      </c>
      <c r="B31" s="14"/>
      <c r="C31" s="14"/>
      <c r="D31" s="14"/>
      <c r="E31" s="14"/>
      <c r="F31" s="14"/>
      <c r="G31" s="14"/>
      <c r="H31" s="14"/>
      <c r="I31" s="14"/>
      <c r="J31" s="38"/>
      <c r="K31" s="38"/>
      <c r="L31" s="14"/>
      <c r="M31" s="14"/>
      <c r="N31" s="39" t="str">
        <f t="shared" si="0"/>
        <v/>
      </c>
      <c r="O31" s="33" t="str">
        <f t="shared" si="1"/>
        <v>―</v>
      </c>
      <c r="P31" s="40" t="str">
        <f t="shared" si="2"/>
        <v/>
      </c>
      <c r="Q31" s="14"/>
      <c r="R31" s="14"/>
      <c r="S31" s="14"/>
      <c r="T31" s="14"/>
      <c r="U31" s="14"/>
      <c r="V31" s="14"/>
      <c r="W31" s="14"/>
      <c r="X31" s="14"/>
    </row>
    <row r="32" spans="1:32" ht="30.75" customHeight="1" x14ac:dyDescent="0.4">
      <c r="A32" s="9">
        <v>15</v>
      </c>
      <c r="B32" s="14"/>
      <c r="C32" s="14"/>
      <c r="D32" s="14"/>
      <c r="E32" s="14"/>
      <c r="F32" s="14"/>
      <c r="G32" s="14"/>
      <c r="H32" s="14"/>
      <c r="I32" s="14"/>
      <c r="J32" s="38"/>
      <c r="K32" s="38"/>
      <c r="L32" s="14"/>
      <c r="M32" s="14"/>
      <c r="N32" s="39" t="str">
        <f t="shared" si="0"/>
        <v/>
      </c>
      <c r="O32" s="33" t="str">
        <f t="shared" si="1"/>
        <v>―</v>
      </c>
      <c r="P32" s="40" t="str">
        <f t="shared" si="2"/>
        <v/>
      </c>
      <c r="Q32" s="14"/>
      <c r="R32" s="14"/>
      <c r="S32" s="14"/>
      <c r="T32" s="14"/>
      <c r="U32" s="14"/>
      <c r="V32" s="14"/>
      <c r="W32" s="14"/>
      <c r="X32" s="14"/>
    </row>
    <row r="33" spans="1:32" ht="30.75" customHeight="1" x14ac:dyDescent="0.4">
      <c r="A33" s="9">
        <v>16</v>
      </c>
      <c r="B33" s="14"/>
      <c r="C33" s="14"/>
      <c r="D33" s="14"/>
      <c r="E33" s="14"/>
      <c r="F33" s="14"/>
      <c r="G33" s="14"/>
      <c r="H33" s="14"/>
      <c r="I33" s="14"/>
      <c r="J33" s="38"/>
      <c r="K33" s="38"/>
      <c r="L33" s="14"/>
      <c r="M33" s="14"/>
      <c r="N33" s="39" t="str">
        <f t="shared" si="0"/>
        <v/>
      </c>
      <c r="O33" s="33" t="str">
        <f t="shared" si="1"/>
        <v>―</v>
      </c>
      <c r="P33" s="40" t="str">
        <f t="shared" si="2"/>
        <v/>
      </c>
      <c r="Q33" s="14"/>
      <c r="R33" s="14"/>
      <c r="S33" s="14"/>
      <c r="T33" s="14"/>
      <c r="U33" s="14"/>
      <c r="V33" s="14"/>
      <c r="W33" s="14"/>
      <c r="X33" s="14"/>
    </row>
    <row r="34" spans="1:32" ht="30.75" customHeight="1" x14ac:dyDescent="0.4">
      <c r="A34" s="9">
        <v>17</v>
      </c>
      <c r="B34" s="14"/>
      <c r="C34" s="14"/>
      <c r="D34" s="14"/>
      <c r="E34" s="14"/>
      <c r="F34" s="14"/>
      <c r="G34" s="14"/>
      <c r="H34" s="14"/>
      <c r="I34" s="14"/>
      <c r="J34" s="38"/>
      <c r="K34" s="38"/>
      <c r="L34" s="14"/>
      <c r="M34" s="14"/>
      <c r="N34" s="39" t="str">
        <f t="shared" si="0"/>
        <v/>
      </c>
      <c r="O34" s="33" t="str">
        <f t="shared" si="1"/>
        <v>―</v>
      </c>
      <c r="P34" s="40" t="str">
        <f t="shared" si="2"/>
        <v/>
      </c>
      <c r="Q34" s="14"/>
      <c r="R34" s="14"/>
      <c r="S34" s="14"/>
      <c r="T34" s="14"/>
      <c r="U34" s="14"/>
      <c r="V34" s="14"/>
      <c r="W34" s="14"/>
      <c r="X34" s="14"/>
    </row>
    <row r="35" spans="1:32" ht="30.75" customHeight="1" x14ac:dyDescent="0.4">
      <c r="A35" s="9">
        <v>18</v>
      </c>
      <c r="B35" s="14"/>
      <c r="C35" s="14"/>
      <c r="D35" s="14"/>
      <c r="E35" s="14"/>
      <c r="F35" s="14"/>
      <c r="G35" s="14"/>
      <c r="H35" s="14"/>
      <c r="I35" s="14"/>
      <c r="J35" s="38"/>
      <c r="K35" s="38"/>
      <c r="L35" s="14"/>
      <c r="M35" s="14"/>
      <c r="N35" s="39" t="str">
        <f t="shared" si="0"/>
        <v/>
      </c>
      <c r="O35" s="33" t="str">
        <f t="shared" si="1"/>
        <v>―</v>
      </c>
      <c r="P35" s="40" t="str">
        <f t="shared" si="2"/>
        <v/>
      </c>
      <c r="Q35" s="14"/>
      <c r="R35" s="14"/>
      <c r="S35" s="14"/>
      <c r="T35" s="14"/>
      <c r="U35" s="14"/>
      <c r="V35" s="14"/>
      <c r="W35" s="14"/>
      <c r="X35" s="14"/>
    </row>
    <row r="36" spans="1:32" ht="30.75" customHeight="1" x14ac:dyDescent="0.4">
      <c r="A36" s="9">
        <v>19</v>
      </c>
      <c r="B36" s="14"/>
      <c r="C36" s="14"/>
      <c r="D36" s="14"/>
      <c r="E36" s="14"/>
      <c r="F36" s="14"/>
      <c r="G36" s="14"/>
      <c r="H36" s="14"/>
      <c r="I36" s="14"/>
      <c r="J36" s="38"/>
      <c r="K36" s="38"/>
      <c r="L36" s="14"/>
      <c r="M36" s="14"/>
      <c r="N36" s="39" t="str">
        <f t="shared" si="0"/>
        <v/>
      </c>
      <c r="O36" s="33" t="str">
        <f t="shared" si="1"/>
        <v>―</v>
      </c>
      <c r="P36" s="40" t="str">
        <f t="shared" si="2"/>
        <v/>
      </c>
      <c r="Q36" s="14"/>
      <c r="R36" s="14"/>
      <c r="S36" s="14"/>
      <c r="T36" s="14"/>
      <c r="U36" s="14"/>
      <c r="V36" s="14"/>
      <c r="W36" s="14"/>
      <c r="X36" s="14"/>
    </row>
    <row r="37" spans="1:32" ht="30.75" customHeight="1" x14ac:dyDescent="0.4">
      <c r="A37" s="9">
        <v>20</v>
      </c>
      <c r="B37" s="14"/>
      <c r="C37" s="14"/>
      <c r="D37" s="14"/>
      <c r="E37" s="14"/>
      <c r="F37" s="14"/>
      <c r="G37" s="14"/>
      <c r="H37" s="14"/>
      <c r="I37" s="14"/>
      <c r="J37" s="38"/>
      <c r="K37" s="38"/>
      <c r="L37" s="14"/>
      <c r="M37" s="14"/>
      <c r="N37" s="39" t="str">
        <f t="shared" si="0"/>
        <v/>
      </c>
      <c r="O37" s="33" t="str">
        <f t="shared" si="1"/>
        <v>―</v>
      </c>
      <c r="P37" s="40" t="str">
        <f t="shared" si="2"/>
        <v/>
      </c>
      <c r="Q37" s="14"/>
      <c r="R37" s="14"/>
      <c r="S37" s="14"/>
      <c r="T37" s="14"/>
      <c r="U37" s="14"/>
      <c r="V37" s="14"/>
      <c r="W37" s="14"/>
      <c r="X37" s="14"/>
    </row>
    <row r="39" spans="1:32" ht="21.95" customHeight="1" x14ac:dyDescent="0.4">
      <c r="A39" s="4"/>
      <c r="B39" s="32" t="s">
        <v>47</v>
      </c>
      <c r="C39" s="5"/>
      <c r="D39" s="5"/>
      <c r="E39" s="6"/>
      <c r="F39" s="6"/>
      <c r="G39" s="6"/>
      <c r="H39" s="6"/>
      <c r="I39" s="6"/>
      <c r="J39" s="6"/>
      <c r="K39" s="6"/>
      <c r="L39" s="25"/>
      <c r="M39" s="6"/>
      <c r="N39" s="27"/>
      <c r="O39" s="30"/>
      <c r="P39" s="27"/>
      <c r="Q39" s="6"/>
      <c r="R39" s="6"/>
      <c r="S39" s="6"/>
      <c r="T39" s="6"/>
      <c r="U39" s="6"/>
      <c r="V39" s="6"/>
      <c r="W39" s="6"/>
      <c r="X39" s="6"/>
      <c r="Y39" s="4"/>
    </row>
    <row r="40" spans="1:32" s="4" customFormat="1" ht="21.95" customHeight="1" x14ac:dyDescent="0.4">
      <c r="B40" s="61" t="s">
        <v>17</v>
      </c>
      <c r="C40" s="61"/>
      <c r="D40" s="61"/>
      <c r="E40" s="61"/>
      <c r="F40" s="61"/>
      <c r="G40" s="61" t="s">
        <v>16</v>
      </c>
      <c r="H40" s="61"/>
      <c r="I40" s="61"/>
      <c r="J40" s="62" t="s">
        <v>29</v>
      </c>
      <c r="K40" s="62"/>
      <c r="L40" s="62"/>
      <c r="M40" s="62"/>
      <c r="N40" s="62"/>
      <c r="O40" s="62"/>
      <c r="P40" s="63"/>
      <c r="Q40" s="50" t="s">
        <v>18</v>
      </c>
      <c r="R40" s="51"/>
      <c r="S40" s="51"/>
      <c r="T40" s="51"/>
      <c r="U40" s="51"/>
      <c r="V40" s="51"/>
      <c r="W40" s="51"/>
      <c r="X40" s="52"/>
    </row>
    <row r="41" spans="1:32" s="12" customFormat="1" ht="42" customHeight="1" x14ac:dyDescent="0.4">
      <c r="B41" s="64" t="s">
        <v>0</v>
      </c>
      <c r="C41" s="55" t="s">
        <v>2</v>
      </c>
      <c r="D41" s="56"/>
      <c r="E41" s="44" t="s">
        <v>1</v>
      </c>
      <c r="F41" s="44"/>
      <c r="G41" s="44" t="s">
        <v>3</v>
      </c>
      <c r="H41" s="44" t="s">
        <v>14</v>
      </c>
      <c r="I41" s="46" t="s">
        <v>15</v>
      </c>
      <c r="J41" s="44" t="s">
        <v>26</v>
      </c>
      <c r="K41" s="64" t="s">
        <v>36</v>
      </c>
      <c r="L41" s="66" t="s">
        <v>35</v>
      </c>
      <c r="M41" s="46" t="s">
        <v>25</v>
      </c>
      <c r="N41" s="59" t="s">
        <v>27</v>
      </c>
      <c r="O41" s="46" t="s">
        <v>69</v>
      </c>
      <c r="P41" s="57" t="s">
        <v>28</v>
      </c>
      <c r="Q41" s="46" t="s">
        <v>19</v>
      </c>
      <c r="R41" s="46" t="s">
        <v>20</v>
      </c>
      <c r="S41" s="46" t="s">
        <v>21</v>
      </c>
      <c r="T41" s="46" t="s">
        <v>22</v>
      </c>
      <c r="U41" s="44" t="s">
        <v>23</v>
      </c>
      <c r="V41" s="44" t="s">
        <v>24</v>
      </c>
      <c r="W41" s="44" t="s">
        <v>32</v>
      </c>
      <c r="X41" s="44" t="s">
        <v>33</v>
      </c>
    </row>
    <row r="42" spans="1:32" s="13" customFormat="1" ht="42" customHeight="1" thickBot="1" x14ac:dyDescent="0.45">
      <c r="B42" s="65"/>
      <c r="C42" s="35" t="s">
        <v>39</v>
      </c>
      <c r="D42" s="35" t="s">
        <v>40</v>
      </c>
      <c r="E42" s="36" t="s">
        <v>30</v>
      </c>
      <c r="F42" s="36" t="s">
        <v>31</v>
      </c>
      <c r="G42" s="45"/>
      <c r="H42" s="45"/>
      <c r="I42" s="47"/>
      <c r="J42" s="45"/>
      <c r="K42" s="65"/>
      <c r="L42" s="67"/>
      <c r="M42" s="47"/>
      <c r="N42" s="60"/>
      <c r="O42" s="47"/>
      <c r="P42" s="58"/>
      <c r="Q42" s="47"/>
      <c r="R42" s="47"/>
      <c r="S42" s="47"/>
      <c r="T42" s="47"/>
      <c r="U42" s="45"/>
      <c r="V42" s="45"/>
      <c r="W42" s="45"/>
      <c r="X42" s="45"/>
    </row>
    <row r="43" spans="1:32" ht="30.95" customHeight="1" thickTop="1" x14ac:dyDescent="0.4">
      <c r="A43" s="22" t="s">
        <v>37</v>
      </c>
      <c r="B43" s="24" t="s">
        <v>38</v>
      </c>
      <c r="C43" s="23" t="s">
        <v>41</v>
      </c>
      <c r="D43" s="23" t="s">
        <v>42</v>
      </c>
      <c r="E43" s="23" t="s">
        <v>43</v>
      </c>
      <c r="F43" s="23" t="s">
        <v>44</v>
      </c>
      <c r="G43" s="23" t="s">
        <v>48</v>
      </c>
      <c r="H43" s="23" t="s">
        <v>68</v>
      </c>
      <c r="I43" s="23" t="s">
        <v>49</v>
      </c>
      <c r="J43" s="23" t="s">
        <v>50</v>
      </c>
      <c r="K43" s="23" t="s">
        <v>45</v>
      </c>
      <c r="L43" s="23" t="s">
        <v>51</v>
      </c>
      <c r="M43" s="23" t="s">
        <v>60</v>
      </c>
      <c r="N43" s="28">
        <f>IF(K43="","",VLOOKUP(K43,$AE$43:$AF$44,2))</f>
        <v>9000</v>
      </c>
      <c r="O43" s="31">
        <v>35</v>
      </c>
      <c r="P43" s="28">
        <f>IFERROR(N43*O43,"")</f>
        <v>315000</v>
      </c>
      <c r="Q43" s="23" t="s">
        <v>52</v>
      </c>
      <c r="R43" s="23" t="s">
        <v>53</v>
      </c>
      <c r="S43" s="23" t="s">
        <v>54</v>
      </c>
      <c r="T43" s="23" t="s">
        <v>55</v>
      </c>
      <c r="U43" s="23" t="s">
        <v>56</v>
      </c>
      <c r="V43" s="23" t="s">
        <v>57</v>
      </c>
      <c r="W43" s="23" t="s">
        <v>58</v>
      </c>
      <c r="X43" s="23" t="s">
        <v>59</v>
      </c>
      <c r="AE43" s="1" t="s">
        <v>66</v>
      </c>
      <c r="AF43" s="2">
        <v>3000</v>
      </c>
    </row>
    <row r="44" spans="1:32" ht="30.75" customHeight="1" x14ac:dyDescent="0.4">
      <c r="A44" s="9">
        <v>1</v>
      </c>
      <c r="B44" s="15"/>
      <c r="C44" s="15"/>
      <c r="D44" s="15"/>
      <c r="E44" s="15"/>
      <c r="F44" s="15"/>
      <c r="G44" s="15"/>
      <c r="H44" s="15"/>
      <c r="I44" s="15"/>
      <c r="J44" s="38"/>
      <c r="K44" s="38"/>
      <c r="L44" s="15"/>
      <c r="M44" s="15"/>
      <c r="N44" s="39" t="str">
        <f>IF(K44="","",VLOOKUP(K44,$AE$43:$AF$44,2))</f>
        <v/>
      </c>
      <c r="O44" s="33"/>
      <c r="P44" s="40" t="str">
        <f t="shared" ref="P44:P63" si="3">IFERROR(N44*O44,"")</f>
        <v/>
      </c>
      <c r="Q44" s="15"/>
      <c r="R44" s="15"/>
      <c r="S44" s="15"/>
      <c r="T44" s="15"/>
      <c r="U44" s="15"/>
      <c r="V44" s="15"/>
      <c r="W44" s="15"/>
      <c r="X44" s="15"/>
      <c r="AE44" s="1" t="s">
        <v>65</v>
      </c>
      <c r="AF44" s="2">
        <v>9000</v>
      </c>
    </row>
    <row r="45" spans="1:32" ht="30.75" customHeight="1" x14ac:dyDescent="0.4">
      <c r="A45" s="9">
        <v>2</v>
      </c>
      <c r="B45" s="15"/>
      <c r="C45" s="15"/>
      <c r="D45" s="15"/>
      <c r="E45" s="15"/>
      <c r="F45" s="15"/>
      <c r="G45" s="15"/>
      <c r="H45" s="15"/>
      <c r="I45" s="15"/>
      <c r="J45" s="38"/>
      <c r="K45" s="38"/>
      <c r="L45" s="15"/>
      <c r="M45" s="15"/>
      <c r="N45" s="39" t="str">
        <f t="shared" ref="N45:N63" si="4">IF(K45="","",VLOOKUP(K45,$AE$43:$AF$44,2))</f>
        <v/>
      </c>
      <c r="O45" s="33"/>
      <c r="P45" s="40" t="str">
        <f t="shared" si="3"/>
        <v/>
      </c>
      <c r="Q45" s="15"/>
      <c r="R45" s="15"/>
      <c r="S45" s="15"/>
      <c r="T45" s="15"/>
      <c r="U45" s="15"/>
      <c r="V45" s="15"/>
      <c r="W45" s="15"/>
      <c r="X45" s="15"/>
      <c r="AE45" s="1"/>
    </row>
    <row r="46" spans="1:32" ht="30.75" customHeight="1" x14ac:dyDescent="0.4">
      <c r="A46" s="9">
        <v>3</v>
      </c>
      <c r="B46" s="15"/>
      <c r="C46" s="15"/>
      <c r="D46" s="15"/>
      <c r="E46" s="15"/>
      <c r="F46" s="15"/>
      <c r="G46" s="15"/>
      <c r="H46" s="15"/>
      <c r="I46" s="15"/>
      <c r="J46" s="38"/>
      <c r="K46" s="38"/>
      <c r="L46" s="15"/>
      <c r="M46" s="15"/>
      <c r="N46" s="39" t="str">
        <f t="shared" si="4"/>
        <v/>
      </c>
      <c r="O46" s="33"/>
      <c r="P46" s="40" t="str">
        <f t="shared" si="3"/>
        <v/>
      </c>
      <c r="Q46" s="15"/>
      <c r="R46" s="15"/>
      <c r="S46" s="15"/>
      <c r="T46" s="15"/>
      <c r="U46" s="15"/>
      <c r="V46" s="15"/>
      <c r="W46" s="15"/>
      <c r="X46" s="15"/>
      <c r="AF46" s="2"/>
    </row>
    <row r="47" spans="1:32" ht="30.75" customHeight="1" x14ac:dyDescent="0.4">
      <c r="A47" s="9">
        <v>4</v>
      </c>
      <c r="B47" s="15"/>
      <c r="C47" s="15"/>
      <c r="D47" s="15"/>
      <c r="E47" s="15"/>
      <c r="F47" s="15"/>
      <c r="G47" s="15"/>
      <c r="H47" s="15"/>
      <c r="I47" s="15"/>
      <c r="J47" s="38"/>
      <c r="K47" s="38"/>
      <c r="L47" s="15"/>
      <c r="M47" s="15"/>
      <c r="N47" s="39" t="str">
        <f t="shared" si="4"/>
        <v/>
      </c>
      <c r="O47" s="33"/>
      <c r="P47" s="40" t="str">
        <f t="shared" si="3"/>
        <v/>
      </c>
      <c r="Q47" s="15"/>
      <c r="R47" s="15"/>
      <c r="S47" s="15"/>
      <c r="T47" s="15"/>
      <c r="U47" s="15"/>
      <c r="V47" s="15"/>
      <c r="W47" s="15"/>
      <c r="X47" s="15"/>
    </row>
    <row r="48" spans="1:32" ht="30.75" customHeight="1" x14ac:dyDescent="0.4">
      <c r="A48" s="9">
        <v>5</v>
      </c>
      <c r="B48" s="15"/>
      <c r="C48" s="15"/>
      <c r="D48" s="15"/>
      <c r="E48" s="15"/>
      <c r="F48" s="15"/>
      <c r="G48" s="15"/>
      <c r="H48" s="15"/>
      <c r="I48" s="15"/>
      <c r="J48" s="38"/>
      <c r="K48" s="38"/>
      <c r="L48" s="15"/>
      <c r="M48" s="15"/>
      <c r="N48" s="39" t="str">
        <f t="shared" si="4"/>
        <v/>
      </c>
      <c r="O48" s="33"/>
      <c r="P48" s="40" t="str">
        <f t="shared" si="3"/>
        <v/>
      </c>
      <c r="Q48" s="15"/>
      <c r="R48" s="15"/>
      <c r="S48" s="15"/>
      <c r="T48" s="15"/>
      <c r="U48" s="15"/>
      <c r="V48" s="15"/>
      <c r="W48" s="15"/>
      <c r="X48" s="15"/>
    </row>
    <row r="49" spans="1:24" ht="30.75" customHeight="1" x14ac:dyDescent="0.4">
      <c r="A49" s="9">
        <v>6</v>
      </c>
      <c r="B49" s="15"/>
      <c r="C49" s="15"/>
      <c r="D49" s="15"/>
      <c r="E49" s="15"/>
      <c r="F49" s="15"/>
      <c r="G49" s="15"/>
      <c r="H49" s="15"/>
      <c r="I49" s="15"/>
      <c r="J49" s="38"/>
      <c r="K49" s="38"/>
      <c r="L49" s="15"/>
      <c r="M49" s="15"/>
      <c r="N49" s="39" t="str">
        <f t="shared" si="4"/>
        <v/>
      </c>
      <c r="O49" s="33"/>
      <c r="P49" s="40" t="str">
        <f t="shared" si="3"/>
        <v/>
      </c>
      <c r="Q49" s="15"/>
      <c r="R49" s="15"/>
      <c r="S49" s="15"/>
      <c r="T49" s="15"/>
      <c r="U49" s="15"/>
      <c r="V49" s="15"/>
      <c r="W49" s="15"/>
      <c r="X49" s="15"/>
    </row>
    <row r="50" spans="1:24" ht="30.75" customHeight="1" x14ac:dyDescent="0.4">
      <c r="A50" s="9">
        <v>7</v>
      </c>
      <c r="B50" s="15"/>
      <c r="C50" s="15"/>
      <c r="D50" s="15"/>
      <c r="E50" s="15"/>
      <c r="F50" s="15"/>
      <c r="G50" s="15"/>
      <c r="H50" s="15"/>
      <c r="I50" s="15"/>
      <c r="J50" s="38"/>
      <c r="K50" s="38"/>
      <c r="L50" s="15"/>
      <c r="M50" s="15"/>
      <c r="N50" s="39" t="str">
        <f t="shared" si="4"/>
        <v/>
      </c>
      <c r="O50" s="33"/>
      <c r="P50" s="40" t="str">
        <f t="shared" si="3"/>
        <v/>
      </c>
      <c r="Q50" s="15"/>
      <c r="R50" s="15"/>
      <c r="S50" s="15"/>
      <c r="T50" s="15"/>
      <c r="U50" s="15"/>
      <c r="V50" s="15"/>
      <c r="W50" s="15"/>
      <c r="X50" s="15"/>
    </row>
    <row r="51" spans="1:24" ht="30.75" customHeight="1" x14ac:dyDescent="0.4">
      <c r="A51" s="9">
        <v>8</v>
      </c>
      <c r="B51" s="15"/>
      <c r="C51" s="15"/>
      <c r="D51" s="15"/>
      <c r="E51" s="15"/>
      <c r="F51" s="15"/>
      <c r="G51" s="15"/>
      <c r="H51" s="15"/>
      <c r="I51" s="15"/>
      <c r="J51" s="38"/>
      <c r="K51" s="38"/>
      <c r="L51" s="15"/>
      <c r="M51" s="15"/>
      <c r="N51" s="39" t="str">
        <f t="shared" si="4"/>
        <v/>
      </c>
      <c r="O51" s="33"/>
      <c r="P51" s="40" t="str">
        <f t="shared" si="3"/>
        <v/>
      </c>
      <c r="Q51" s="15"/>
      <c r="R51" s="15"/>
      <c r="S51" s="15"/>
      <c r="T51" s="15"/>
      <c r="U51" s="15"/>
      <c r="V51" s="15"/>
      <c r="W51" s="15"/>
      <c r="X51" s="15"/>
    </row>
    <row r="52" spans="1:24" ht="30.75" customHeight="1" x14ac:dyDescent="0.4">
      <c r="A52" s="9">
        <v>9</v>
      </c>
      <c r="B52" s="15"/>
      <c r="C52" s="15"/>
      <c r="D52" s="15"/>
      <c r="E52" s="15"/>
      <c r="F52" s="15"/>
      <c r="G52" s="15"/>
      <c r="H52" s="15"/>
      <c r="I52" s="15"/>
      <c r="J52" s="38"/>
      <c r="K52" s="38"/>
      <c r="L52" s="15"/>
      <c r="M52" s="15"/>
      <c r="N52" s="39" t="str">
        <f t="shared" si="4"/>
        <v/>
      </c>
      <c r="O52" s="33"/>
      <c r="P52" s="40" t="str">
        <f t="shared" si="3"/>
        <v/>
      </c>
      <c r="Q52" s="15"/>
      <c r="R52" s="15"/>
      <c r="S52" s="15"/>
      <c r="T52" s="15"/>
      <c r="U52" s="15"/>
      <c r="V52" s="15"/>
      <c r="W52" s="15"/>
      <c r="X52" s="15"/>
    </row>
    <row r="53" spans="1:24" ht="30.75" customHeight="1" x14ac:dyDescent="0.4">
      <c r="A53" s="9">
        <v>10</v>
      </c>
      <c r="B53" s="15"/>
      <c r="C53" s="15"/>
      <c r="D53" s="15"/>
      <c r="E53" s="15"/>
      <c r="F53" s="15"/>
      <c r="G53" s="15"/>
      <c r="H53" s="15"/>
      <c r="I53" s="15"/>
      <c r="J53" s="38"/>
      <c r="K53" s="38"/>
      <c r="L53" s="15"/>
      <c r="M53" s="15"/>
      <c r="N53" s="39" t="str">
        <f t="shared" si="4"/>
        <v/>
      </c>
      <c r="O53" s="33"/>
      <c r="P53" s="40" t="str">
        <f t="shared" si="3"/>
        <v/>
      </c>
      <c r="Q53" s="15"/>
      <c r="R53" s="15"/>
      <c r="S53" s="15"/>
      <c r="T53" s="15"/>
      <c r="U53" s="15"/>
      <c r="V53" s="15"/>
      <c r="W53" s="15"/>
      <c r="X53" s="15"/>
    </row>
    <row r="54" spans="1:24" ht="30.75" customHeight="1" x14ac:dyDescent="0.4">
      <c r="A54" s="9">
        <v>11</v>
      </c>
      <c r="B54" s="14"/>
      <c r="C54" s="14"/>
      <c r="D54" s="14"/>
      <c r="E54" s="14"/>
      <c r="F54" s="14"/>
      <c r="G54" s="14"/>
      <c r="H54" s="14"/>
      <c r="I54" s="14"/>
      <c r="J54" s="38"/>
      <c r="K54" s="38"/>
      <c r="L54" s="14"/>
      <c r="M54" s="14"/>
      <c r="N54" s="39" t="str">
        <f t="shared" si="4"/>
        <v/>
      </c>
      <c r="O54" s="34"/>
      <c r="P54" s="40" t="str">
        <f t="shared" si="3"/>
        <v/>
      </c>
      <c r="Q54" s="14"/>
      <c r="R54" s="14"/>
      <c r="S54" s="14"/>
      <c r="T54" s="14"/>
      <c r="U54" s="14"/>
      <c r="V54" s="14"/>
      <c r="W54" s="14"/>
      <c r="X54" s="14"/>
    </row>
    <row r="55" spans="1:24" ht="30.75" customHeight="1" x14ac:dyDescent="0.4">
      <c r="A55" s="9">
        <v>12</v>
      </c>
      <c r="B55" s="14"/>
      <c r="C55" s="14"/>
      <c r="D55" s="14"/>
      <c r="E55" s="14"/>
      <c r="F55" s="14"/>
      <c r="G55" s="14"/>
      <c r="H55" s="14"/>
      <c r="I55" s="14"/>
      <c r="J55" s="38"/>
      <c r="K55" s="38"/>
      <c r="L55" s="14"/>
      <c r="M55" s="14"/>
      <c r="N55" s="39" t="str">
        <f t="shared" si="4"/>
        <v/>
      </c>
      <c r="O55" s="34"/>
      <c r="P55" s="40" t="str">
        <f t="shared" si="3"/>
        <v/>
      </c>
      <c r="Q55" s="14"/>
      <c r="R55" s="14"/>
      <c r="S55" s="14"/>
      <c r="T55" s="14"/>
      <c r="U55" s="14"/>
      <c r="V55" s="14"/>
      <c r="W55" s="14"/>
      <c r="X55" s="14"/>
    </row>
    <row r="56" spans="1:24" ht="30.75" customHeight="1" x14ac:dyDescent="0.4">
      <c r="A56" s="9">
        <v>13</v>
      </c>
      <c r="B56" s="14"/>
      <c r="C56" s="14"/>
      <c r="D56" s="14"/>
      <c r="E56" s="14"/>
      <c r="F56" s="14"/>
      <c r="G56" s="14"/>
      <c r="H56" s="14"/>
      <c r="I56" s="14"/>
      <c r="J56" s="38"/>
      <c r="K56" s="38"/>
      <c r="L56" s="14"/>
      <c r="M56" s="14"/>
      <c r="N56" s="39" t="str">
        <f t="shared" si="4"/>
        <v/>
      </c>
      <c r="O56" s="34"/>
      <c r="P56" s="40" t="str">
        <f t="shared" si="3"/>
        <v/>
      </c>
      <c r="Q56" s="14"/>
      <c r="R56" s="14"/>
      <c r="S56" s="14"/>
      <c r="T56" s="14"/>
      <c r="U56" s="14"/>
      <c r="V56" s="14"/>
      <c r="W56" s="14"/>
      <c r="X56" s="14"/>
    </row>
    <row r="57" spans="1:24" ht="30.75" customHeight="1" x14ac:dyDescent="0.4">
      <c r="A57" s="9">
        <v>14</v>
      </c>
      <c r="B57" s="14"/>
      <c r="C57" s="14"/>
      <c r="D57" s="14"/>
      <c r="E57" s="14"/>
      <c r="F57" s="14"/>
      <c r="G57" s="14"/>
      <c r="H57" s="14"/>
      <c r="I57" s="14"/>
      <c r="J57" s="38"/>
      <c r="K57" s="38"/>
      <c r="L57" s="14"/>
      <c r="M57" s="14"/>
      <c r="N57" s="39" t="str">
        <f t="shared" si="4"/>
        <v/>
      </c>
      <c r="O57" s="34"/>
      <c r="P57" s="40" t="str">
        <f t="shared" si="3"/>
        <v/>
      </c>
      <c r="Q57" s="14"/>
      <c r="R57" s="14"/>
      <c r="S57" s="14"/>
      <c r="T57" s="14"/>
      <c r="U57" s="14"/>
      <c r="V57" s="14"/>
      <c r="W57" s="14"/>
      <c r="X57" s="14"/>
    </row>
    <row r="58" spans="1:24" ht="30.75" customHeight="1" x14ac:dyDescent="0.4">
      <c r="A58" s="9">
        <v>15</v>
      </c>
      <c r="B58" s="14"/>
      <c r="C58" s="14"/>
      <c r="D58" s="14"/>
      <c r="E58" s="14"/>
      <c r="F58" s="14"/>
      <c r="G58" s="14"/>
      <c r="H58" s="14"/>
      <c r="I58" s="14"/>
      <c r="J58" s="38"/>
      <c r="K58" s="38"/>
      <c r="L58" s="14"/>
      <c r="M58" s="14"/>
      <c r="N58" s="39" t="str">
        <f t="shared" si="4"/>
        <v/>
      </c>
      <c r="O58" s="34"/>
      <c r="P58" s="40" t="str">
        <f t="shared" si="3"/>
        <v/>
      </c>
      <c r="Q58" s="14"/>
      <c r="R58" s="14"/>
      <c r="S58" s="14"/>
      <c r="T58" s="14"/>
      <c r="U58" s="14"/>
      <c r="V58" s="14"/>
      <c r="W58" s="14"/>
      <c r="X58" s="14"/>
    </row>
    <row r="59" spans="1:24" ht="30.75" customHeight="1" x14ac:dyDescent="0.4">
      <c r="A59" s="9">
        <v>16</v>
      </c>
      <c r="B59" s="14"/>
      <c r="C59" s="14"/>
      <c r="D59" s="14"/>
      <c r="E59" s="14"/>
      <c r="F59" s="14"/>
      <c r="G59" s="14"/>
      <c r="H59" s="14"/>
      <c r="I59" s="14"/>
      <c r="J59" s="38"/>
      <c r="K59" s="38"/>
      <c r="L59" s="14"/>
      <c r="M59" s="14"/>
      <c r="N59" s="39" t="str">
        <f t="shared" si="4"/>
        <v/>
      </c>
      <c r="O59" s="34"/>
      <c r="P59" s="40" t="str">
        <f t="shared" si="3"/>
        <v/>
      </c>
      <c r="Q59" s="14"/>
      <c r="R59" s="14"/>
      <c r="S59" s="14"/>
      <c r="T59" s="14"/>
      <c r="U59" s="14"/>
      <c r="V59" s="14"/>
      <c r="W59" s="14"/>
      <c r="X59" s="14"/>
    </row>
    <row r="60" spans="1:24" ht="30.75" customHeight="1" x14ac:dyDescent="0.4">
      <c r="A60" s="9">
        <v>17</v>
      </c>
      <c r="B60" s="14"/>
      <c r="C60" s="14"/>
      <c r="D60" s="14"/>
      <c r="E60" s="14"/>
      <c r="F60" s="14"/>
      <c r="G60" s="14"/>
      <c r="H60" s="14"/>
      <c r="I60" s="14"/>
      <c r="J60" s="38"/>
      <c r="K60" s="38"/>
      <c r="L60" s="14"/>
      <c r="M60" s="14"/>
      <c r="N60" s="39" t="str">
        <f t="shared" si="4"/>
        <v/>
      </c>
      <c r="O60" s="34"/>
      <c r="P60" s="40" t="str">
        <f t="shared" si="3"/>
        <v/>
      </c>
      <c r="Q60" s="14"/>
      <c r="R60" s="14"/>
      <c r="S60" s="14"/>
      <c r="T60" s="14"/>
      <c r="U60" s="14"/>
      <c r="V60" s="14"/>
      <c r="W60" s="14"/>
      <c r="X60" s="14"/>
    </row>
    <row r="61" spans="1:24" ht="30.75" customHeight="1" x14ac:dyDescent="0.4">
      <c r="A61" s="9">
        <v>18</v>
      </c>
      <c r="B61" s="14"/>
      <c r="C61" s="14"/>
      <c r="D61" s="14"/>
      <c r="E61" s="14"/>
      <c r="F61" s="14"/>
      <c r="G61" s="14"/>
      <c r="H61" s="14"/>
      <c r="I61" s="14"/>
      <c r="J61" s="38"/>
      <c r="K61" s="38"/>
      <c r="L61" s="14"/>
      <c r="M61" s="14"/>
      <c r="N61" s="39" t="str">
        <f t="shared" si="4"/>
        <v/>
      </c>
      <c r="O61" s="34"/>
      <c r="P61" s="40" t="str">
        <f t="shared" si="3"/>
        <v/>
      </c>
      <c r="Q61" s="14"/>
      <c r="R61" s="14"/>
      <c r="S61" s="14"/>
      <c r="T61" s="14"/>
      <c r="U61" s="14"/>
      <c r="V61" s="14"/>
      <c r="W61" s="14"/>
      <c r="X61" s="14"/>
    </row>
    <row r="62" spans="1:24" ht="30.75" customHeight="1" x14ac:dyDescent="0.4">
      <c r="A62" s="9">
        <v>19</v>
      </c>
      <c r="B62" s="14"/>
      <c r="C62" s="14"/>
      <c r="D62" s="14"/>
      <c r="E62" s="14"/>
      <c r="F62" s="14"/>
      <c r="G62" s="14"/>
      <c r="H62" s="14"/>
      <c r="I62" s="14"/>
      <c r="J62" s="38"/>
      <c r="K62" s="38"/>
      <c r="L62" s="14"/>
      <c r="M62" s="14"/>
      <c r="N62" s="39" t="str">
        <f t="shared" si="4"/>
        <v/>
      </c>
      <c r="O62" s="34"/>
      <c r="P62" s="40" t="str">
        <f t="shared" si="3"/>
        <v/>
      </c>
      <c r="Q62" s="14"/>
      <c r="R62" s="14"/>
      <c r="S62" s="14"/>
      <c r="T62" s="14"/>
      <c r="U62" s="14"/>
      <c r="V62" s="14"/>
      <c r="W62" s="14"/>
      <c r="X62" s="14"/>
    </row>
    <row r="63" spans="1:24" ht="30.75" customHeight="1" x14ac:dyDescent="0.4">
      <c r="A63" s="9">
        <v>20</v>
      </c>
      <c r="B63" s="14"/>
      <c r="C63" s="14"/>
      <c r="D63" s="14"/>
      <c r="E63" s="14"/>
      <c r="F63" s="14"/>
      <c r="G63" s="14"/>
      <c r="H63" s="14"/>
      <c r="I63" s="14"/>
      <c r="J63" s="38"/>
      <c r="K63" s="38"/>
      <c r="L63" s="14"/>
      <c r="M63" s="14"/>
      <c r="N63" s="39" t="str">
        <f t="shared" si="4"/>
        <v/>
      </c>
      <c r="O63" s="34"/>
      <c r="P63" s="40" t="str">
        <f t="shared" si="3"/>
        <v/>
      </c>
      <c r="Q63" s="14"/>
      <c r="R63" s="14"/>
      <c r="S63" s="14"/>
      <c r="T63" s="14"/>
      <c r="U63" s="14"/>
      <c r="V63" s="14"/>
      <c r="W63" s="14"/>
      <c r="X63" s="14"/>
    </row>
  </sheetData>
  <mergeCells count="56">
    <mergeCell ref="C5:D5"/>
    <mergeCell ref="O41:O42"/>
    <mergeCell ref="P41:P42"/>
    <mergeCell ref="Q41:Q42"/>
    <mergeCell ref="R41:R42"/>
    <mergeCell ref="I41:I42"/>
    <mergeCell ref="J41:J42"/>
    <mergeCell ref="K41:K42"/>
    <mergeCell ref="L41:L42"/>
    <mergeCell ref="M41:M42"/>
    <mergeCell ref="Q40:X40"/>
    <mergeCell ref="N41:N42"/>
    <mergeCell ref="B40:F40"/>
    <mergeCell ref="G40:I40"/>
    <mergeCell ref="J40:P40"/>
    <mergeCell ref="U41:U42"/>
    <mergeCell ref="B41:B42"/>
    <mergeCell ref="C41:D41"/>
    <mergeCell ref="E41:F41"/>
    <mergeCell ref="G41:G42"/>
    <mergeCell ref="H41:H42"/>
    <mergeCell ref="V41:V42"/>
    <mergeCell ref="W41:W42"/>
    <mergeCell ref="X41:X42"/>
    <mergeCell ref="S41:S42"/>
    <mergeCell ref="T41:T42"/>
    <mergeCell ref="R15:R16"/>
    <mergeCell ref="N15:N16"/>
    <mergeCell ref="M15:M16"/>
    <mergeCell ref="G14:I14"/>
    <mergeCell ref="B14:F14"/>
    <mergeCell ref="J14:P14"/>
    <mergeCell ref="E15:F15"/>
    <mergeCell ref="B15:B16"/>
    <mergeCell ref="I15:I16"/>
    <mergeCell ref="O15:O16"/>
    <mergeCell ref="H15:H16"/>
    <mergeCell ref="L15:L16"/>
    <mergeCell ref="K15:K16"/>
    <mergeCell ref="J15:J16"/>
    <mergeCell ref="A2:Z2"/>
    <mergeCell ref="G15:G16"/>
    <mergeCell ref="X15:X16"/>
    <mergeCell ref="W15:W16"/>
    <mergeCell ref="V15:V16"/>
    <mergeCell ref="U15:U16"/>
    <mergeCell ref="T15:T16"/>
    <mergeCell ref="S15:S16"/>
    <mergeCell ref="L9:Q9"/>
    <mergeCell ref="L10:Q10"/>
    <mergeCell ref="Q14:X14"/>
    <mergeCell ref="C8:J8"/>
    <mergeCell ref="C9:J9"/>
    <mergeCell ref="C15:D15"/>
    <mergeCell ref="Q15:Q16"/>
    <mergeCell ref="P15:P16"/>
  </mergeCells>
  <phoneticPr fontId="5"/>
  <dataValidations count="5">
    <dataValidation imeMode="disabled" allowBlank="1" showInputMessage="1" showErrorMessage="1" promptTitle="４．の申請合計額を入力してください" prompt="申請合計金額と一致させてください。" sqref="O39:V39" xr:uid="{00000000-0002-0000-0100-000000000000}"/>
    <dataValidation type="list" allowBlank="1" showInputMessage="1" showErrorMessage="1" sqref="K17:K37" xr:uid="{00000000-0002-0000-0100-000001000000}">
      <formula1>"入所系,通所系,訪問系"</formula1>
    </dataValidation>
    <dataValidation type="list" allowBlank="1" showInputMessage="1" showErrorMessage="1" sqref="K43:K63" xr:uid="{00000000-0002-0000-0100-000002000000}">
      <formula1>"入所系,通所系"</formula1>
    </dataValidation>
    <dataValidation type="list" allowBlank="1" showInputMessage="1" showErrorMessage="1" sqref="J17:J37" xr:uid="{1D465914-F7AB-42E0-829B-33566EA4945F}">
      <formula1>"指定介護老人福祉施設,介護老人保健施設,介護医療院,短期入所生活介護（空床利用型を除く）,短期入所療養介護（空床利用型を除く）,特定施設入居者生活介護,認知症対応型共同生活介護,地域密着型介護老人福祉施設入所者生活介護,養護老人ホーム,軽費老人ホーム,通所介護,通所リハビリテーション,地域密着型通所介護,認知症対応型通所介護,小規模多機能型居宅介護,複合型,訪問介護,訪問入浴介護,訪問看護,訪問リハビリテーション,福祉用具貸与,定期巡回・随時対応型訪問介護看護,夜間対応型訪問介護,居宅介護支援事業所"</formula1>
    </dataValidation>
    <dataValidation type="list" allowBlank="1" showInputMessage="1" showErrorMessage="1" sqref="J43:J63" xr:uid="{D15F58E4-6E24-44D5-99A0-2B00FB0301A9}">
      <formula1>"指定介護老人福祉施設,介護老人保健施設,介護医療院,短期入所生活介護（空床利用型を除く）,短期入所療養介護（空床利用型を除く）,特定施設入居者生活介護,認知症対応型共同生活介護,地域密着型介護老人福祉施設入所者生活介護,養護老人ホーム,軽費老人ホーム,通所介護,通所リハビリテーション,地域密着型通所介護,認知症対応型通所介護,小規模多機能型居宅介護,複合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9525</xdr:rowOff>
                  </from>
                  <to>
                    <xdr:col>1</xdr:col>
                    <xdr:colOff>390525</xdr:colOff>
                    <xdr:row>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様式第1号(申請書) </vt:lpstr>
      <vt:lpstr>'様式第1号(申請書)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西村 拓也</cp:lastModifiedBy>
  <cp:lastPrinted>2024-12-19T10:22:58Z</cp:lastPrinted>
  <dcterms:created xsi:type="dcterms:W3CDTF">2022-10-03T08:24:43Z</dcterms:created>
  <dcterms:modified xsi:type="dcterms:W3CDTF">2024-12-26T00:48:25Z</dcterms:modified>
</cp:coreProperties>
</file>