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hisWorkbook" defaultThemeVersion="166925"/>
  <xr:revisionPtr revIDLastSave="0" documentId="13_ncr:1_{C00F9A16-7EEA-4432-B6D7-918D3AABA856}" xr6:coauthVersionLast="47" xr6:coauthVersionMax="47" xr10:uidLastSave="{00000000-0000-0000-0000-000000000000}"/>
  <workbookProtection workbookAlgorithmName="SHA-512" workbookHashValue="lXdlnt+LuSrciG6AozIfY6Cc5Km7rzr9j6ey2t1JRnJZVpBr/PvwSVdUWJn871QPRTjMjm01C1ds0MSh9VOAmA==" workbookSaltValue="Fq5LjujH4lKgxiJjfzSHNQ==" workbookSpinCount="100000" lockStructure="1"/>
  <bookViews>
    <workbookView xWindow="-120" yWindow="-120" windowWidth="20730" windowHeight="11160" xr2:uid="{74FED54D-A5AF-4C08-AE4E-EBF87CF60191}"/>
  </bookViews>
  <sheets>
    <sheet name="申込書" sheetId="4" r:id="rId1"/>
    <sheet name="【※入力不可】センター使用" sheetId="5" state="hidden" r:id="rId2"/>
  </sheets>
  <definedNames>
    <definedName name="_xlnm.Print_Area" localSheetId="0">申込書!$A$1:$P$82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5" l="1"/>
  <c r="A2" i="5"/>
  <c r="I82" i="4"/>
  <c r="D2" i="5"/>
  <c r="C2" i="5" l="1"/>
  <c r="R1" i="4"/>
  <c r="L7" i="4" s="1"/>
  <c r="E2" i="5"/>
  <c r="AK2" i="5"/>
  <c r="AJ2" i="5"/>
  <c r="AI2" i="5"/>
  <c r="AH2" i="5"/>
  <c r="AG2" i="5"/>
  <c r="AF2" i="5"/>
  <c r="AE2" i="5"/>
  <c r="AD2" i="5"/>
  <c r="AB2" i="5"/>
  <c r="AC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J2" i="5"/>
  <c r="K2" i="5" s="1"/>
  <c r="I2" i="5"/>
  <c r="H2" i="5"/>
  <c r="G2" i="5"/>
  <c r="F2" i="5"/>
</calcChain>
</file>

<file path=xl/sharedStrings.xml><?xml version="1.0" encoding="utf-8"?>
<sst xmlns="http://schemas.openxmlformats.org/spreadsheetml/2006/main" count="235" uniqueCount="229">
  <si>
    <t>ふりがな　</t>
  </si>
  <si>
    <t>法人名</t>
  </si>
  <si>
    <t>ふりがな　　</t>
  </si>
  <si>
    <t>施設・事業所名</t>
  </si>
  <si>
    <t>推薦者氏名</t>
  </si>
  <si>
    <t>職　種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</si>
  <si>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</si>
  <si>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</si>
  <si>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日生</t>
    <rPh sb="0" eb="1">
      <t>ニチ</t>
    </rPh>
    <rPh sb="1" eb="2">
      <t>ウ</t>
    </rPh>
    <phoneticPr fontId="3"/>
  </si>
  <si>
    <t>歳</t>
    <rPh sb="0" eb="1">
      <t>サイ</t>
    </rPh>
    <phoneticPr fontId="3"/>
  </si>
  <si>
    <t>役職名</t>
    <rPh sb="0" eb="3">
      <t>ヤクショクメイ</t>
    </rPh>
    <phoneticPr fontId="3"/>
  </si>
  <si>
    <t>介護福祉士</t>
    <rPh sb="0" eb="2">
      <t>カイゴ</t>
    </rPh>
    <rPh sb="2" eb="5">
      <t>フクシシ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</si>
  <si>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</si>
  <si>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（姓）</t>
    <phoneticPr fontId="3"/>
  </si>
  <si>
    <t>社会福祉士</t>
    <rPh sb="0" eb="5">
      <t>シャカイフクシシ</t>
    </rPh>
    <phoneticPr fontId="3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</si>
  <si>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3"/>
  </si>
  <si>
    <t>法人格</t>
    <rPh sb="0" eb="2">
      <t>ホウジン</t>
    </rPh>
    <rPh sb="2" eb="3">
      <t>カク</t>
    </rPh>
    <phoneticPr fontId="3"/>
  </si>
  <si>
    <t>推薦者役職</t>
    <rPh sb="0" eb="3">
      <t>スイセンシャ</t>
    </rPh>
    <rPh sb="3" eb="5">
      <t>ヤクショク</t>
    </rPh>
    <phoneticPr fontId="3"/>
  </si>
  <si>
    <t>施設種別</t>
    <rPh sb="0" eb="2">
      <t>シセツ</t>
    </rPh>
    <rPh sb="2" eb="4">
      <t>シュベツ</t>
    </rPh>
    <phoneticPr fontId="3"/>
  </si>
  <si>
    <t>所在地</t>
    <rPh sb="0" eb="3">
      <t>ショザイチ</t>
    </rPh>
    <phoneticPr fontId="3"/>
  </si>
  <si>
    <t>〒　</t>
    <phoneticPr fontId="3"/>
  </si>
  <si>
    <t>従業員数</t>
    <rPh sb="0" eb="3">
      <t>ジュウギョウイン</t>
    </rPh>
    <rPh sb="3" eb="4">
      <t>カズ</t>
    </rPh>
    <phoneticPr fontId="3"/>
  </si>
  <si>
    <t>名</t>
    <rPh sb="0" eb="1">
      <t>メイ</t>
    </rPh>
    <phoneticPr fontId="3"/>
  </si>
  <si>
    <t>施設担当者
連　絡　先</t>
    <rPh sb="2" eb="5">
      <t>タントウシャ</t>
    </rPh>
    <rPh sb="6" eb="7">
      <t>レン</t>
    </rPh>
    <rPh sb="8" eb="9">
      <t>ラク</t>
    </rPh>
    <rPh sb="10" eb="11">
      <t>サキ</t>
    </rPh>
    <phoneticPr fontId="3"/>
  </si>
  <si>
    <t>担当者名</t>
    <rPh sb="0" eb="3">
      <t>タントウシャ</t>
    </rPh>
    <rPh sb="3" eb="4">
      <t>メイ</t>
    </rPh>
    <phoneticPr fontId="3"/>
  </si>
  <si>
    <t>ふりがな</t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</si>
  <si>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</si>
  <si>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</si>
  <si>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３．参加目的及び獲得目標</t>
    <rPh sb="2" eb="4">
      <t>サンカ</t>
    </rPh>
    <rPh sb="4" eb="6">
      <t>モクテキ</t>
    </rPh>
    <rPh sb="6" eb="7">
      <t>オヨ</t>
    </rPh>
    <rPh sb="8" eb="12">
      <t>カクトクモクヒョウ</t>
    </rPh>
    <phoneticPr fontId="3"/>
  </si>
  <si>
    <t>参加目的（２００字程度）</t>
    <rPh sb="0" eb="2">
      <t>サンカ</t>
    </rPh>
    <rPh sb="2" eb="4">
      <t>モクテキ</t>
    </rPh>
    <rPh sb="8" eb="9">
      <t>ジ</t>
    </rPh>
    <rPh sb="9" eb="11">
      <t>テイド</t>
    </rPh>
    <phoneticPr fontId="3"/>
  </si>
  <si>
    <t>獲得目標（２００字程度）</t>
    <rPh sb="0" eb="4">
      <t>カクトクモクヒョウ</t>
    </rPh>
    <rPh sb="8" eb="9">
      <t>ジ</t>
    </rPh>
    <rPh sb="9" eb="11">
      <t>テイド</t>
    </rPh>
    <phoneticPr fontId="3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</si>
  <si>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3"/>
  </si>
  <si>
    <t>１.受講希望者</t>
    <rPh sb="2" eb="7">
      <t>ジュコウキボウシャ</t>
    </rPh>
    <phoneticPr fontId="3"/>
  </si>
  <si>
    <t>氏 名</t>
    <phoneticPr fontId="3"/>
  </si>
  <si>
    <t>受講者ＮＯ</t>
    <rPh sb="0" eb="3">
      <t>ジュコウシャ</t>
    </rPh>
    <phoneticPr fontId="2"/>
  </si>
  <si>
    <t>優先順位</t>
    <rPh sb="0" eb="2">
      <t>ユウセン</t>
    </rPh>
    <rPh sb="2" eb="4">
      <t>ジュンイ</t>
    </rPh>
    <phoneticPr fontId="2"/>
  </si>
  <si>
    <t>都道
府県
No</t>
    <rPh sb="0" eb="2">
      <t>トドウ</t>
    </rPh>
    <rPh sb="3" eb="5">
      <t>フケン</t>
    </rPh>
    <phoneticPr fontId="2"/>
  </si>
  <si>
    <t>都道府県</t>
    <rPh sb="0" eb="4">
      <t>トドウフケン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</si>
  <si>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</si>
  <si>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</si>
  <si>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職種</t>
    <rPh sb="0" eb="2">
      <t>ショクシュ</t>
    </rPh>
    <phoneticPr fontId="2"/>
  </si>
  <si>
    <t>役職</t>
    <rPh sb="0" eb="2">
      <t>ヤクショク</t>
    </rPh>
    <phoneticPr fontId="2"/>
  </si>
  <si>
    <t>通算
経験年数①</t>
    <rPh sb="0" eb="2">
      <t>ツウサン</t>
    </rPh>
    <rPh sb="3" eb="5">
      <t>ケイケン</t>
    </rPh>
    <rPh sb="5" eb="7">
      <t>ネンスウ</t>
    </rPh>
    <phoneticPr fontId="2"/>
  </si>
  <si>
    <t>通算
経験年数②</t>
    <rPh sb="0" eb="2">
      <t>ツウサン</t>
    </rPh>
    <rPh sb="3" eb="5">
      <t>ケイケン</t>
    </rPh>
    <rPh sb="5" eb="7">
      <t>ネンスウ</t>
    </rPh>
    <phoneticPr fontId="2"/>
  </si>
  <si>
    <t>現在施設
通算
経験年数①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2"/>
  </si>
  <si>
    <t>現在施設
通算
経験年数②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2"/>
  </si>
  <si>
    <t>保有資格【介護】</t>
    <rPh sb="0" eb="2">
      <t>ホユウ</t>
    </rPh>
    <rPh sb="2" eb="4">
      <t>シカク</t>
    </rPh>
    <rPh sb="5" eb="7">
      <t>カイゴ</t>
    </rPh>
    <phoneticPr fontId="2"/>
  </si>
  <si>
    <t>保有資格【社会】</t>
    <rPh sb="0" eb="2">
      <t>ホユウ</t>
    </rPh>
    <rPh sb="2" eb="4">
      <t>シカク</t>
    </rPh>
    <rPh sb="5" eb="7">
      <t>シャカイ</t>
    </rPh>
    <phoneticPr fontId="2"/>
  </si>
  <si>
    <t>保有資格【精神】</t>
    <rPh sb="0" eb="2">
      <t>ホユウ</t>
    </rPh>
    <rPh sb="2" eb="4">
      <t>シカク</t>
    </rPh>
    <rPh sb="5" eb="7">
      <t>セイシン</t>
    </rPh>
    <phoneticPr fontId="2"/>
  </si>
  <si>
    <t>保有資格
【相談支援】</t>
    <rPh sb="0" eb="2">
      <t>ホユウ</t>
    </rPh>
    <rPh sb="2" eb="4">
      <t>シカク</t>
    </rPh>
    <rPh sb="6" eb="8">
      <t>ソウダン</t>
    </rPh>
    <rPh sb="8" eb="10">
      <t>シエン</t>
    </rPh>
    <phoneticPr fontId="2"/>
  </si>
  <si>
    <t>法人格</t>
    <rPh sb="0" eb="2">
      <t>ホウジン</t>
    </rPh>
    <rPh sb="2" eb="3">
      <t>カク</t>
    </rPh>
    <phoneticPr fontId="2"/>
  </si>
  <si>
    <t>所属法人名</t>
    <rPh sb="0" eb="2">
      <t>ショゾク</t>
    </rPh>
    <rPh sb="2" eb="4">
      <t>ホウジン</t>
    </rPh>
    <rPh sb="4" eb="5">
      <t>メイ</t>
    </rPh>
    <phoneticPr fontId="2"/>
  </si>
  <si>
    <t>所属法人名
ふりがな</t>
    <rPh sb="0" eb="2">
      <t>ショゾク</t>
    </rPh>
    <rPh sb="2" eb="4">
      <t>ホウジン</t>
    </rPh>
    <rPh sb="4" eb="5">
      <t>メイ</t>
    </rPh>
    <phoneticPr fontId="2"/>
  </si>
  <si>
    <t>施設種別</t>
    <rPh sb="0" eb="4">
      <t>しせつしゅべつ</t>
    </rPh>
    <phoneticPr fontId="2" type="Hiragana"/>
  </si>
  <si>
    <t>所属施設名</t>
    <rPh sb="0" eb="2">
      <t>ショゾク</t>
    </rPh>
    <rPh sb="2" eb="4">
      <t>シセツ</t>
    </rPh>
    <rPh sb="4" eb="5">
      <t>メイ</t>
    </rPh>
    <phoneticPr fontId="2"/>
  </si>
  <si>
    <t>推薦者氏名</t>
    <rPh sb="0" eb="3">
      <t>スイセンシャ</t>
    </rPh>
    <rPh sb="3" eb="5">
      <t>シメイ</t>
    </rPh>
    <phoneticPr fontId="2"/>
  </si>
  <si>
    <t>推薦者役職</t>
    <rPh sb="0" eb="3">
      <t>スイセンシャ</t>
    </rPh>
    <rPh sb="3" eb="5">
      <t>ヤクショク</t>
    </rPh>
    <phoneticPr fontId="2"/>
  </si>
  <si>
    <t>施設
郵便番号</t>
    <rPh sb="0" eb="2">
      <t>シセツ</t>
    </rPh>
    <rPh sb="3" eb="7">
      <t>ユウビンバンゴウ</t>
    </rPh>
    <phoneticPr fontId="2"/>
  </si>
  <si>
    <t>施設所在地</t>
    <rPh sb="0" eb="2">
      <t>シセツ</t>
    </rPh>
    <rPh sb="2" eb="5">
      <t>ショザイチ</t>
    </rPh>
    <phoneticPr fontId="2"/>
  </si>
  <si>
    <t>施設利用者人数</t>
    <rPh sb="0" eb="2">
      <t>シセツ</t>
    </rPh>
    <rPh sb="2" eb="5">
      <t>リヨウシャ</t>
    </rPh>
    <rPh sb="5" eb="7">
      <t>ニンズウ</t>
    </rPh>
    <phoneticPr fontId="2"/>
  </si>
  <si>
    <t>施設担当者名
（連絡先）</t>
    <rPh sb="0" eb="2">
      <t>シセツ</t>
    </rPh>
    <rPh sb="2" eb="4">
      <t>タントウ</t>
    </rPh>
    <rPh sb="4" eb="5">
      <t>シャ</t>
    </rPh>
    <rPh sb="5" eb="6">
      <t>メイ</t>
    </rPh>
    <rPh sb="8" eb="10">
      <t>レンラク</t>
    </rPh>
    <rPh sb="10" eb="11">
      <t>サキ</t>
    </rPh>
    <phoneticPr fontId="2"/>
  </si>
  <si>
    <t>施設担当名
（ひらがな）</t>
    <rPh sb="0" eb="2">
      <t>シセツ</t>
    </rPh>
    <rPh sb="2" eb="4">
      <t>タントウ</t>
    </rPh>
    <rPh sb="4" eb="5">
      <t>メイ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</si>
  <si>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</si>
  <si>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>施設メールアドレス</t>
    <rPh sb="0" eb="2">
      <t>シセツ</t>
    </rPh>
    <phoneticPr fontId="2"/>
  </si>
  <si>
    <t>受講者氏名
姓</t>
    <rPh sb="0" eb="3">
      <t>じゅこうしゃ</t>
    </rPh>
    <rPh sb="3" eb="5">
      <t>しめい</t>
    </rPh>
    <rPh sb="6" eb="7">
      <t>せい</t>
    </rPh>
    <phoneticPr fontId="2" type="Hiragana"/>
  </si>
  <si>
    <t>受講者氏名名</t>
    <rPh sb="0" eb="3">
      <t>ジュコウシャ</t>
    </rPh>
    <rPh sb="3" eb="5">
      <t>シメイ</t>
    </rPh>
    <rPh sb="5" eb="6">
      <t>メイ</t>
    </rPh>
    <phoneticPr fontId="3"/>
  </si>
  <si>
    <t>（名）</t>
    <rPh sb="1" eb="2">
      <t>メイ</t>
    </rPh>
    <phoneticPr fontId="3"/>
  </si>
  <si>
    <t>ふりがな姓</t>
    <rPh sb="4" eb="5">
      <t>セイ</t>
    </rPh>
    <phoneticPr fontId="3"/>
  </si>
  <si>
    <t>ふりがな名</t>
    <rPh sb="4" eb="5">
      <t>メイ</t>
    </rPh>
    <phoneticPr fontId="3"/>
  </si>
  <si>
    <t>所属施設名
ふりがな</t>
    <rPh sb="0" eb="2">
      <t>ショゾク</t>
    </rPh>
    <rPh sb="2" eb="4">
      <t>シセツ</t>
    </rPh>
    <rPh sb="4" eb="5">
      <t>メイ</t>
    </rPh>
    <phoneticPr fontId="2"/>
  </si>
  <si>
    <t>性別</t>
    <rPh sb="0" eb="2">
      <t>セイベツ</t>
    </rPh>
    <phoneticPr fontId="2"/>
  </si>
  <si>
    <t>自治体名</t>
    <rPh sb="0" eb="4">
      <t>ジチタイメイ</t>
    </rPh>
    <phoneticPr fontId="3"/>
  </si>
  <si>
    <t>担当部・課</t>
    <phoneticPr fontId="3"/>
  </si>
  <si>
    <t>担当者</t>
    <rPh sb="0" eb="3">
      <t>タントウシャ</t>
    </rPh>
    <phoneticPr fontId="3"/>
  </si>
  <si>
    <t>連絡先</t>
    <rPh sb="0" eb="3">
      <t>レンラクサキ</t>
    </rPh>
    <phoneticPr fontId="3"/>
  </si>
  <si>
    <t>２．獲得目標は２つ以上とすること。</t>
    <phoneticPr fontId="3"/>
  </si>
  <si>
    <t>（注）</t>
    <phoneticPr fontId="3"/>
  </si>
  <si>
    <r>
      <t>（「※」以外はすべて必要な項目です。</t>
    </r>
    <r>
      <rPr>
        <u val="double"/>
        <sz val="12"/>
        <color rgb="FFFF0000"/>
        <rFont val="HGｺﾞｼｯｸM"/>
        <family val="3"/>
        <charset val="128"/>
      </rPr>
      <t>入力漏れがないことをお確かめください。</t>
    </r>
    <r>
      <rPr>
        <sz val="12"/>
        <color theme="1"/>
        <rFont val="HGｺﾞｼｯｸM"/>
        <family val="3"/>
        <charset val="128"/>
      </rPr>
      <t>）</t>
    </r>
    <rPh sb="4" eb="6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3"/>
  </si>
  <si>
    <t>受講者№</t>
    <rPh sb="0" eb="3">
      <t>ジュコウシャ</t>
    </rPh>
    <phoneticPr fontId="3"/>
  </si>
  <si>
    <t>確認欄</t>
    <rPh sb="0" eb="2">
      <t>カクニン</t>
    </rPh>
    <rPh sb="2" eb="3">
      <t>ラン</t>
    </rPh>
    <phoneticPr fontId="3"/>
  </si>
  <si>
    <t>推薦団体№</t>
    <rPh sb="0" eb="2">
      <t>スイセン</t>
    </rPh>
    <rPh sb="2" eb="4">
      <t>ダンタイ</t>
    </rPh>
    <phoneticPr fontId="3"/>
  </si>
  <si>
    <t>北海道</t>
    <rPh sb="0" eb="3">
      <t>ホッカイドウ</t>
    </rPh>
    <phoneticPr fontId="1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</si>
  <si>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</si>
  <si>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</si>
  <si>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</si>
  <si>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</si>
  <si>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</si>
  <si>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</si>
  <si>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</si>
  <si>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</si>
  <si>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</si>
  <si>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</si>
  <si>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</si>
  <si>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</si>
  <si>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0" eb="4">
      <t>カナガワケン</t>
    </rPh>
    <phoneticPr fontId="13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</si>
  <si>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</si>
  <si>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</si>
  <si>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</si>
  <si>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</si>
  <si>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</si>
  <si>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</si>
  <si>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</si>
  <si>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</si>
  <si>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</si>
  <si>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  <rPh sb="0" eb="3">
      <t>ミエケン</t>
    </rPh>
    <phoneticPr fontId="13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</si>
  <si>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</si>
  <si>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</si>
  <si>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</si>
  <si>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</si>
  <si>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</si>
  <si>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</si>
  <si>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</si>
  <si>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</si>
  <si>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</si>
  <si>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</si>
  <si>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</si>
  <si>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</si>
  <si>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</si>
  <si>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</si>
  <si>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</si>
  <si>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</si>
  <si>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</si>
  <si>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</si>
  <si>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</si>
  <si>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</si>
  <si>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</si>
  <si>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</si>
  <si>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</si>
  <si>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</si>
  <si>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</si>
  <si>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</si>
  <si>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</si>
  <si>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</si>
  <si>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</si>
  <si>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</si>
  <si>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</si>
  <si>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</si>
  <si>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</si>
  <si>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</si>
  <si>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</si>
  <si>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</si>
  <si>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</si>
  <si>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</si>
  <si>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</si>
  <si>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</si>
  <si>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</si>
  <si>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</si>
  <si>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13"/>
  </si>
  <si>
    <t>函館市</t>
    <rPh sb="0" eb="3">
      <t>ハコダテシ</t>
    </rPh>
    <phoneticPr fontId="13"/>
  </si>
  <si>
    <t>旭川市</t>
    <rPh sb="0" eb="2">
      <t>アサヒカワ</t>
    </rPh>
    <rPh sb="2" eb="3">
      <t>シ</t>
    </rPh>
    <phoneticPr fontId="13"/>
  </si>
  <si>
    <t>青森市</t>
    <rPh sb="0" eb="2">
      <t>アオモリ</t>
    </rPh>
    <rPh sb="2" eb="3">
      <t>シ</t>
    </rPh>
    <phoneticPr fontId="13"/>
  </si>
  <si>
    <t>八戸市</t>
    <rPh sb="0" eb="3">
      <t>ハチノヘシ</t>
    </rPh>
    <phoneticPr fontId="13"/>
  </si>
  <si>
    <t>盛岡市</t>
    <rPh sb="0" eb="3">
      <t>モリオカシ</t>
    </rPh>
    <phoneticPr fontId="13"/>
  </si>
  <si>
    <t>秋田市</t>
    <rPh sb="0" eb="3">
      <t>アキタシ</t>
    </rPh>
    <phoneticPr fontId="13"/>
  </si>
  <si>
    <t>福島市</t>
    <rPh sb="0" eb="3">
      <t>フクシマシ</t>
    </rPh>
    <phoneticPr fontId="13"/>
  </si>
  <si>
    <t>郡山市</t>
    <rPh sb="0" eb="2">
      <t>コオリヤマ</t>
    </rPh>
    <rPh sb="2" eb="3">
      <t>シ</t>
    </rPh>
    <phoneticPr fontId="13"/>
  </si>
  <si>
    <t>いわき市</t>
    <rPh sb="3" eb="4">
      <t>シ</t>
    </rPh>
    <phoneticPr fontId="13"/>
  </si>
  <si>
    <t>水戸市</t>
    <rPh sb="0" eb="3">
      <t>ミトシ</t>
    </rPh>
    <phoneticPr fontId="12"/>
  </si>
  <si>
    <t>宇都宮市</t>
    <rPh sb="0" eb="4">
      <t>ウツノミヤシ</t>
    </rPh>
    <phoneticPr fontId="13"/>
  </si>
  <si>
    <t>前橋市</t>
    <rPh sb="0" eb="3">
      <t>マエバシシ</t>
    </rPh>
    <phoneticPr fontId="13"/>
  </si>
  <si>
    <t>高崎市</t>
    <rPh sb="0" eb="2">
      <t>タカサキ</t>
    </rPh>
    <rPh sb="2" eb="3">
      <t>シ</t>
    </rPh>
    <phoneticPr fontId="13"/>
  </si>
  <si>
    <t>川越市</t>
    <rPh sb="0" eb="3">
      <t>カワゴエシ</t>
    </rPh>
    <phoneticPr fontId="13"/>
  </si>
  <si>
    <t>川口市</t>
    <rPh sb="0" eb="3">
      <t>カワグチシ</t>
    </rPh>
    <phoneticPr fontId="13"/>
  </si>
  <si>
    <t>越谷市</t>
    <rPh sb="0" eb="2">
      <t>コシガヤ</t>
    </rPh>
    <rPh sb="2" eb="3">
      <t>シ</t>
    </rPh>
    <phoneticPr fontId="13"/>
  </si>
  <si>
    <t>船橋市</t>
    <rPh sb="0" eb="3">
      <t>フナバシシ</t>
    </rPh>
    <phoneticPr fontId="13"/>
  </si>
  <si>
    <t>柏市</t>
    <rPh sb="0" eb="2">
      <t>カシワシ</t>
    </rPh>
    <phoneticPr fontId="13"/>
  </si>
  <si>
    <t>富山市</t>
    <rPh sb="0" eb="3">
      <t>トヤマシ</t>
    </rPh>
    <phoneticPr fontId="13"/>
  </si>
  <si>
    <t>金沢市</t>
    <rPh sb="0" eb="3">
      <t>カナザワシ</t>
    </rPh>
    <phoneticPr fontId="13"/>
  </si>
  <si>
    <t>福井市</t>
    <rPh sb="0" eb="3">
      <t>フクイシ</t>
    </rPh>
    <phoneticPr fontId="13"/>
  </si>
  <si>
    <t>甲府市</t>
    <rPh sb="0" eb="3">
      <t>コウフシ</t>
    </rPh>
    <phoneticPr fontId="13"/>
  </si>
  <si>
    <t>長野市</t>
    <rPh sb="0" eb="3">
      <t>ナガノシ</t>
    </rPh>
    <phoneticPr fontId="13"/>
  </si>
  <si>
    <t>松本市</t>
    <rPh sb="0" eb="3">
      <t>マツモトシ</t>
    </rPh>
    <phoneticPr fontId="12"/>
  </si>
  <si>
    <t>岐阜市</t>
    <rPh sb="0" eb="3">
      <t>ギフシ</t>
    </rPh>
    <phoneticPr fontId="13"/>
  </si>
  <si>
    <t>豊橋市</t>
    <rPh sb="0" eb="2">
      <t>トヨバシ</t>
    </rPh>
    <rPh sb="2" eb="3">
      <t>シ</t>
    </rPh>
    <phoneticPr fontId="13"/>
  </si>
  <si>
    <t>岡崎市</t>
    <rPh sb="0" eb="2">
      <t>オカザキ</t>
    </rPh>
    <rPh sb="2" eb="3">
      <t>シ</t>
    </rPh>
    <phoneticPr fontId="13"/>
  </si>
  <si>
    <t>豊田市</t>
    <rPh sb="0" eb="2">
      <t>トヨダ</t>
    </rPh>
    <rPh sb="2" eb="3">
      <t>シ</t>
    </rPh>
    <phoneticPr fontId="13"/>
  </si>
  <si>
    <t>一宮市</t>
    <rPh sb="0" eb="3">
      <t>イチノミヤシ</t>
    </rPh>
    <phoneticPr fontId="12"/>
  </si>
  <si>
    <t>大津市</t>
    <rPh sb="0" eb="3">
      <t>オオツシ</t>
    </rPh>
    <phoneticPr fontId="13"/>
  </si>
  <si>
    <t>豊中市</t>
    <rPh sb="0" eb="3">
      <t>トヨナカシ</t>
    </rPh>
    <phoneticPr fontId="13"/>
  </si>
  <si>
    <t>高槻市</t>
    <rPh sb="0" eb="3">
      <t>タカツキシ</t>
    </rPh>
    <phoneticPr fontId="13"/>
  </si>
  <si>
    <t>枚方市</t>
    <rPh sb="0" eb="1">
      <t>マイ</t>
    </rPh>
    <rPh sb="1" eb="2">
      <t>カタ</t>
    </rPh>
    <rPh sb="2" eb="3">
      <t>シ</t>
    </rPh>
    <phoneticPr fontId="13"/>
  </si>
  <si>
    <t>八尾市</t>
    <rPh sb="0" eb="1">
      <t>ハチ</t>
    </rPh>
    <rPh sb="1" eb="2">
      <t>オ</t>
    </rPh>
    <rPh sb="2" eb="3">
      <t>シ</t>
    </rPh>
    <phoneticPr fontId="13"/>
  </si>
  <si>
    <t>東大阪市</t>
    <rPh sb="0" eb="3">
      <t>ヒガシオオサカ</t>
    </rPh>
    <rPh sb="3" eb="4">
      <t>シ</t>
    </rPh>
    <phoneticPr fontId="13"/>
  </si>
  <si>
    <t>寝屋川市</t>
    <rPh sb="0" eb="4">
      <t>ネヤガワシ</t>
    </rPh>
    <phoneticPr fontId="13"/>
  </si>
  <si>
    <t>吹田市</t>
    <rPh sb="0" eb="2">
      <t>スイタ</t>
    </rPh>
    <rPh sb="2" eb="3">
      <t>シ</t>
    </rPh>
    <phoneticPr fontId="12"/>
  </si>
  <si>
    <t>姫路市</t>
    <rPh sb="0" eb="3">
      <t>ヒメジシ</t>
    </rPh>
    <phoneticPr fontId="13"/>
  </si>
  <si>
    <t>尼崎市</t>
    <rPh sb="0" eb="2">
      <t>アマガサキ</t>
    </rPh>
    <rPh sb="2" eb="3">
      <t>シ</t>
    </rPh>
    <phoneticPr fontId="13"/>
  </si>
  <si>
    <t>明石市</t>
    <rPh sb="0" eb="3">
      <t>アカシシ</t>
    </rPh>
    <phoneticPr fontId="13"/>
  </si>
  <si>
    <t>西宮市</t>
    <rPh sb="0" eb="2">
      <t>ニシノミヤ</t>
    </rPh>
    <rPh sb="2" eb="3">
      <t>シ</t>
    </rPh>
    <phoneticPr fontId="13"/>
  </si>
  <si>
    <t>奈良市</t>
    <rPh sb="0" eb="3">
      <t>ナラシ</t>
    </rPh>
    <phoneticPr fontId="13"/>
  </si>
  <si>
    <t>和歌山市</t>
    <rPh sb="0" eb="3">
      <t>ワカヤマ</t>
    </rPh>
    <rPh sb="3" eb="4">
      <t>シ</t>
    </rPh>
    <phoneticPr fontId="13"/>
  </si>
  <si>
    <t>鳥取市</t>
    <rPh sb="0" eb="2">
      <t>トットリ</t>
    </rPh>
    <rPh sb="2" eb="3">
      <t>シ</t>
    </rPh>
    <phoneticPr fontId="13"/>
  </si>
  <si>
    <t>松江市</t>
    <rPh sb="0" eb="3">
      <t>マツエシ</t>
    </rPh>
    <phoneticPr fontId="13"/>
  </si>
  <si>
    <t>倉敷市</t>
    <rPh sb="0" eb="3">
      <t>クラシキシ</t>
    </rPh>
    <phoneticPr fontId="13"/>
  </si>
  <si>
    <t>呉市</t>
    <rPh sb="0" eb="2">
      <t>クレシ</t>
    </rPh>
    <phoneticPr fontId="13"/>
  </si>
  <si>
    <t>福山市</t>
    <rPh sb="0" eb="2">
      <t>フクヤマ</t>
    </rPh>
    <rPh sb="2" eb="3">
      <t>シ</t>
    </rPh>
    <phoneticPr fontId="13"/>
  </si>
  <si>
    <t>下関市</t>
    <rPh sb="0" eb="3">
      <t>シモノセキシ</t>
    </rPh>
    <phoneticPr fontId="13"/>
  </si>
  <si>
    <t>高松市</t>
    <rPh sb="0" eb="3">
      <t>タカマツシ</t>
    </rPh>
    <phoneticPr fontId="13"/>
  </si>
  <si>
    <t>松山市</t>
    <rPh sb="0" eb="3">
      <t>マツヤマシ</t>
    </rPh>
    <phoneticPr fontId="13"/>
  </si>
  <si>
    <t>高知市</t>
    <rPh sb="0" eb="3">
      <t>コウチシ</t>
    </rPh>
    <phoneticPr fontId="13"/>
  </si>
  <si>
    <t>久留米市</t>
    <rPh sb="0" eb="4">
      <t>クルメシ</t>
    </rPh>
    <phoneticPr fontId="13"/>
  </si>
  <si>
    <t>長崎市</t>
    <rPh sb="0" eb="3">
      <t>ナガサキシ</t>
    </rPh>
    <phoneticPr fontId="13"/>
  </si>
  <si>
    <t>佐世保市</t>
    <rPh sb="0" eb="4">
      <t>サセボシ</t>
    </rPh>
    <phoneticPr fontId="13"/>
  </si>
  <si>
    <t>大分市</t>
    <rPh sb="0" eb="3">
      <t>オオイタシ</t>
    </rPh>
    <phoneticPr fontId="13"/>
  </si>
  <si>
    <t>宮崎市</t>
    <rPh sb="0" eb="2">
      <t>ミヤザキ</t>
    </rPh>
    <rPh sb="2" eb="3">
      <t>シ</t>
    </rPh>
    <phoneticPr fontId="13"/>
  </si>
  <si>
    <t>鹿児島市</t>
    <rPh sb="0" eb="3">
      <t>カゴシマ</t>
    </rPh>
    <rPh sb="3" eb="4">
      <t>シ</t>
    </rPh>
    <phoneticPr fontId="13"/>
  </si>
  <si>
    <t>那覇市</t>
    <rPh sb="0" eb="3">
      <t>ナハシ</t>
    </rPh>
    <phoneticPr fontId="13"/>
  </si>
  <si>
    <t>推薦団体</t>
    <rPh sb="0" eb="2">
      <t>スイセン</t>
    </rPh>
    <rPh sb="2" eb="4">
      <t>ダンタイ</t>
    </rPh>
    <phoneticPr fontId="3"/>
  </si>
  <si>
    <t>４．推薦団体先入力欄</t>
    <rPh sb="2" eb="6">
      <t>スイセンダンタイ</t>
    </rPh>
    <rPh sb="6" eb="7">
      <t>サキ</t>
    </rPh>
    <rPh sb="7" eb="9">
      <t>ニュウリョク</t>
    </rPh>
    <rPh sb="9" eb="10">
      <t>ラン</t>
    </rPh>
    <phoneticPr fontId="3"/>
  </si>
  <si>
    <t>（試験センター入力欄）</t>
    <rPh sb="1" eb="3">
      <t>シケン</t>
    </rPh>
    <rPh sb="7" eb="9">
      <t>ニュウリョク</t>
    </rPh>
    <rPh sb="9" eb="10">
      <t>ラン</t>
    </rPh>
    <phoneticPr fontId="3"/>
  </si>
  <si>
    <t>○推薦書に入力された個人情報は、公益財団法人社会福祉振興・試験センターが行う事業に使用するものであり、第三者に提供することはありません。</t>
    <rPh sb="5" eb="7">
      <t>ニュウリョク</t>
    </rPh>
    <phoneticPr fontId="3"/>
  </si>
  <si>
    <t>※　保有する資格
（該当する資格はプルダウンから「〇」を選択）</t>
    <rPh sb="10" eb="12">
      <t>ガイトウ</t>
    </rPh>
    <rPh sb="14" eb="16">
      <t>シカク</t>
    </rPh>
    <rPh sb="28" eb="30">
      <t>センタク</t>
    </rPh>
    <phoneticPr fontId="3"/>
  </si>
  <si>
    <t>日</t>
    <rPh sb="0" eb="1">
      <t>ニチ</t>
    </rPh>
    <phoneticPr fontId="3"/>
  </si>
  <si>
    <t>令和６年</t>
    <rPh sb="0" eb="2">
      <t>レイワ</t>
    </rPh>
    <rPh sb="3" eb="4">
      <t>ネン</t>
    </rPh>
    <phoneticPr fontId="3"/>
  </si>
  <si>
    <t>基準日</t>
    <rPh sb="0" eb="3">
      <t>キジュンビ</t>
    </rPh>
    <phoneticPr fontId="3"/>
  </si>
  <si>
    <r>
      <t xml:space="preserve">生年月日
</t>
    </r>
    <r>
      <rPr>
        <sz val="10"/>
        <color rgb="FF000000"/>
        <rFont val="HGｺﾞｼｯｸM"/>
        <family val="3"/>
        <charset val="128"/>
      </rPr>
      <t>(西暦）</t>
    </r>
    <rPh sb="6" eb="8">
      <t>セイレキ</t>
    </rPh>
    <phoneticPr fontId="3"/>
  </si>
  <si>
    <r>
      <t xml:space="preserve">※性別
</t>
    </r>
    <r>
      <rPr>
        <sz val="9"/>
        <color theme="1"/>
        <rFont val="HGｺﾞｼｯｸM"/>
        <family val="3"/>
        <charset val="128"/>
      </rPr>
      <t>(プルダウンから任意選択）</t>
    </r>
    <rPh sb="1" eb="3">
      <t>セイベツ</t>
    </rPh>
    <rPh sb="12" eb="14">
      <t>ニンイ</t>
    </rPh>
    <rPh sb="14" eb="16">
      <t>センタク</t>
    </rPh>
    <phoneticPr fontId="3"/>
  </si>
  <si>
    <t>現在の施設での経験年数</t>
    <phoneticPr fontId="3"/>
  </si>
  <si>
    <t>推薦日</t>
    <rPh sb="0" eb="2">
      <t>スイセン</t>
    </rPh>
    <rPh sb="2" eb="3">
      <t>ビ</t>
    </rPh>
    <phoneticPr fontId="3"/>
  </si>
  <si>
    <t>令和6年度10月開催（障害者支援）研修の受講者として次の者を推薦します。</t>
    <rPh sb="0" eb="2">
      <t>レイワ</t>
    </rPh>
    <rPh sb="3" eb="5">
      <t>ネンド</t>
    </rPh>
    <rPh sb="7" eb="8">
      <t>ガツ</t>
    </rPh>
    <rPh sb="8" eb="10">
      <t>カイサイ</t>
    </rPh>
    <rPh sb="11" eb="14">
      <t>ショウガイシャ</t>
    </rPh>
    <rPh sb="14" eb="16">
      <t>シエン</t>
    </rPh>
    <rPh sb="17" eb="19">
      <t>ケンシュウ</t>
    </rPh>
    <rPh sb="20" eb="23">
      <t>ジュコウシャ</t>
    </rPh>
    <rPh sb="26" eb="27">
      <t>ツギ</t>
    </rPh>
    <rPh sb="28" eb="29">
      <t>モノ</t>
    </rPh>
    <rPh sb="30" eb="32">
      <t>スイセン</t>
    </rPh>
    <phoneticPr fontId="3"/>
  </si>
  <si>
    <r>
      <t>年齢</t>
    </r>
    <r>
      <rPr>
        <sz val="10"/>
        <color theme="1"/>
        <rFont val="HGｺﾞｼｯｸM"/>
        <family val="3"/>
        <charset val="128"/>
      </rPr>
      <t xml:space="preserve">
(研修開催日(10/21時点)の年齢)</t>
    </r>
    <rPh sb="0" eb="2">
      <t>ネンレイ</t>
    </rPh>
    <rPh sb="4" eb="6">
      <t>ケンシュウ</t>
    </rPh>
    <rPh sb="6" eb="9">
      <t>カイサイビ</t>
    </rPh>
    <rPh sb="15" eb="17">
      <t>ジテン</t>
    </rPh>
    <rPh sb="19" eb="21">
      <t>ネンレイ</t>
    </rPh>
    <phoneticPr fontId="3"/>
  </si>
  <si>
    <t>〇　経験年数は研修開催日（10/21）を基準としてください。</t>
    <rPh sb="2" eb="4">
      <t>ケイケン</t>
    </rPh>
    <rPh sb="4" eb="6">
      <t>ネンスウ</t>
    </rPh>
    <rPh sb="7" eb="9">
      <t>ケンシュウ</t>
    </rPh>
    <rPh sb="9" eb="11">
      <t>カイサイ</t>
    </rPh>
    <rPh sb="11" eb="12">
      <t>ビ</t>
    </rPh>
    <rPh sb="20" eb="22">
      <t>キジュン</t>
    </rPh>
    <phoneticPr fontId="3"/>
  </si>
  <si>
    <t>支援等業務経験年数</t>
    <rPh sb="0" eb="2">
      <t>シエン</t>
    </rPh>
    <rPh sb="2" eb="3">
      <t>ナド</t>
    </rPh>
    <phoneticPr fontId="3"/>
  </si>
  <si>
    <t>障害福祉事業者指定
（有・無）
プルダウンから選択</t>
    <rPh sb="0" eb="4">
      <t>ショウガイフクシ</t>
    </rPh>
    <rPh sb="4" eb="7">
      <t>ジギョウシャ</t>
    </rPh>
    <rPh sb="7" eb="9">
      <t>シテイ</t>
    </rPh>
    <rPh sb="11" eb="12">
      <t>ア</t>
    </rPh>
    <rPh sb="13" eb="14">
      <t>ナ</t>
    </rPh>
    <rPh sb="23" eb="25">
      <t>センタク</t>
    </rPh>
    <phoneticPr fontId="3"/>
  </si>
  <si>
    <t>社会福祉法人等が経営する社会福祉施設・事業所職員向け国内研修
令和6年度10月開催（障害者支援）受講者推薦書</t>
    <rPh sb="0" eb="2">
      <t>シャカイ</t>
    </rPh>
    <rPh sb="2" eb="4">
      <t>フクシ</t>
    </rPh>
    <rPh sb="4" eb="6">
      <t>ホウジン</t>
    </rPh>
    <rPh sb="6" eb="7">
      <t>ナド</t>
    </rPh>
    <rPh sb="8" eb="10">
      <t>ケイエイ</t>
    </rPh>
    <rPh sb="12" eb="14">
      <t>シャカイ</t>
    </rPh>
    <rPh sb="14" eb="18">
      <t>フクシシセツ</t>
    </rPh>
    <rPh sb="19" eb="21">
      <t>ジギョウ</t>
    </rPh>
    <rPh sb="21" eb="22">
      <t>ショ</t>
    </rPh>
    <rPh sb="22" eb="24">
      <t>ショクイン</t>
    </rPh>
    <rPh sb="24" eb="25">
      <t>ム</t>
    </rPh>
    <rPh sb="26" eb="28">
      <t>コクナイ</t>
    </rPh>
    <rPh sb="28" eb="30">
      <t>ケンシュウ</t>
    </rPh>
    <rPh sb="31" eb="33">
      <t>レイワ</t>
    </rPh>
    <rPh sb="34" eb="36">
      <t>ネンド</t>
    </rPh>
    <rPh sb="38" eb="39">
      <t>ガツ</t>
    </rPh>
    <rPh sb="39" eb="41">
      <t>カイサイ</t>
    </rPh>
    <rPh sb="42" eb="45">
      <t>ショウガイシャ</t>
    </rPh>
    <rPh sb="45" eb="47">
      <t>シエン</t>
    </rPh>
    <rPh sb="48" eb="51">
      <t>ジュコウシャ</t>
    </rPh>
    <rPh sb="51" eb="53">
      <t>スイセン</t>
    </rPh>
    <rPh sb="53" eb="54">
      <t>ショ</t>
    </rPh>
    <phoneticPr fontId="3"/>
  </si>
  <si>
    <t>障害福祉事業者指定【有無】</t>
    <rPh sb="0" eb="2">
      <t>ショウガイ</t>
    </rPh>
    <rPh sb="2" eb="4">
      <t>フクシ</t>
    </rPh>
    <rPh sb="4" eb="7">
      <t>ジギョウシャ</t>
    </rPh>
    <rPh sb="7" eb="9">
      <t>シテイ</t>
    </rPh>
    <rPh sb="10" eb="12">
      <t>ウム</t>
    </rPh>
    <phoneticPr fontId="2"/>
  </si>
  <si>
    <r>
      <t>地域における公益的な具体的活動内容</t>
    </r>
    <r>
      <rPr>
        <sz val="9"/>
        <color theme="1"/>
        <rFont val="HGｺﾞｼｯｸM"/>
        <family val="3"/>
        <charset val="128"/>
      </rPr>
      <t>（コロナウイルス感染症の状況を踏まえ、現在、活動を行っていない場合、以前の活動内容を入力すること）</t>
    </r>
    <rPh sb="0" eb="2">
      <t>チイキ</t>
    </rPh>
    <rPh sb="6" eb="9">
      <t>コウエキテキ</t>
    </rPh>
    <rPh sb="10" eb="13">
      <t>グタイテキ</t>
    </rPh>
    <rPh sb="13" eb="15">
      <t>カツドウ</t>
    </rPh>
    <rPh sb="15" eb="17">
      <t>ナイヨウ</t>
    </rPh>
    <rPh sb="25" eb="28">
      <t>カンセンショウ</t>
    </rPh>
    <rPh sb="29" eb="31">
      <t>ジョウキョウ</t>
    </rPh>
    <rPh sb="32" eb="33">
      <t>フ</t>
    </rPh>
    <rPh sb="36" eb="38">
      <t>ゲンザイ</t>
    </rPh>
    <rPh sb="39" eb="41">
      <t>カツドウ</t>
    </rPh>
    <rPh sb="42" eb="43">
      <t>オコナ</t>
    </rPh>
    <rPh sb="48" eb="50">
      <t>バアイ</t>
    </rPh>
    <rPh sb="51" eb="53">
      <t>イゼン</t>
    </rPh>
    <rPh sb="54" eb="56">
      <t>カツドウ</t>
    </rPh>
    <rPh sb="56" eb="58">
      <t>ナイヨウ</t>
    </rPh>
    <rPh sb="59" eb="61">
      <t>ニュウリョク</t>
    </rPh>
    <phoneticPr fontId="3"/>
  </si>
  <si>
    <r>
      <t>１．参加目的及び獲得目標は、研修科目を踏まえ入力するものとし、</t>
    </r>
    <r>
      <rPr>
        <u/>
        <sz val="12"/>
        <color theme="1"/>
        <rFont val="HGｺﾞｼｯｸM"/>
        <family val="3"/>
        <charset val="128"/>
      </rPr>
      <t>他施設の受講者との交流やネットワークの構築といったことを除く。</t>
    </r>
    <rPh sb="22" eb="24">
      <t>ニュウリョク</t>
    </rPh>
    <phoneticPr fontId="3"/>
  </si>
  <si>
    <t>優先順位</t>
    <rPh sb="0" eb="2">
      <t>ユウセン</t>
    </rPh>
    <rPh sb="2" eb="4">
      <t>ジュンイ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</si>
</sst>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0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u val="double"/>
      <sz val="12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6"/>
      <color theme="1"/>
      <name val="HGｺﾞｼｯｸM"/>
      <family val="3"/>
      <charset val="128"/>
    </font>
    <font>
      <b/>
      <sz val="20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rgb="FF000000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u/>
      <sz val="12"/>
      <color theme="1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4" borderId="0" xfId="0" applyFont="1" applyFill="1">
      <alignment vertical="center"/>
    </xf>
    <xf numFmtId="0" fontId="8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176" fontId="2" fillId="0" borderId="13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11" fillId="0" borderId="0" xfId="0" applyFont="1">
      <alignment vertical="center"/>
    </xf>
    <xf numFmtId="0" fontId="6" fillId="6" borderId="22" xfId="0" applyFont="1" applyFill="1" applyBorder="1">
      <alignment vertical="center"/>
    </xf>
    <xf numFmtId="0" fontId="6" fillId="6" borderId="0" xfId="0" applyFont="1" applyFill="1">
      <alignment vertical="center"/>
    </xf>
    <xf numFmtId="0" fontId="6" fillId="6" borderId="0" xfId="0" applyFont="1" applyFill="1" applyAlignment="1">
      <alignment horizontal="left" vertical="center" wrapText="1"/>
    </xf>
    <xf numFmtId="0" fontId="6" fillId="6" borderId="22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Protection="1">
      <alignment vertical="center"/>
      <protection locked="0"/>
    </xf>
    <xf numFmtId="14" fontId="6" fillId="4" borderId="0" xfId="0" applyNumberFormat="1" applyFont="1" applyFill="1">
      <alignment vertical="center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6" borderId="52" xfId="0" applyFont="1" applyFill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 shrinkToFit="1"/>
      <protection locked="0"/>
    </xf>
    <xf numFmtId="0" fontId="6" fillId="0" borderId="5" xfId="0" applyFont="1" applyBorder="1" applyAlignment="1" applyProtection="1">
      <alignment horizontal="left" vertical="center" wrapText="1" shrinkToFit="1"/>
      <protection locked="0"/>
    </xf>
    <xf numFmtId="0" fontId="9" fillId="0" borderId="13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4" fillId="0" borderId="27" xfId="0" applyFont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9" fillId="3" borderId="37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6" borderId="44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5" borderId="23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5" borderId="26" xfId="0" applyFont="1" applyFill="1" applyBorder="1" applyAlignment="1">
      <alignment horizontal="center" vertical="center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0" fontId="6" fillId="6" borderId="22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sheetPr codeName="Sheet1"/>
  <dimension ref="A1:S131"/>
  <sheetViews>
    <sheetView tabSelected="1" view="pageBreakPreview" zoomScale="70" zoomScaleNormal="85" zoomScaleSheetLayoutView="70" workbookViewId="0">
      <selection activeCell="B8" sqref="B8:H8"/>
    </sheetView>
  </sheetViews>
  <sheetFormatPr defaultRowHeight="13.5" x14ac:dyDescent="0.4"/>
  <cols>
    <col min="1" max="2" width="9" style="1"/>
    <col min="3" max="3" width="3.125" style="1" customWidth="1"/>
    <col min="4" max="4" width="4.875" style="1" customWidth="1"/>
    <col min="5" max="5" width="9" style="1"/>
    <col min="6" max="6" width="4.375" style="1" customWidth="1"/>
    <col min="7" max="7" width="9" style="1"/>
    <col min="8" max="8" width="6.25" style="1" customWidth="1"/>
    <col min="9" max="10" width="9" style="1" customWidth="1"/>
    <col min="11" max="11" width="6.25" style="1" customWidth="1"/>
    <col min="12" max="12" width="9" style="1"/>
    <col min="13" max="13" width="3.25" style="1" customWidth="1"/>
    <col min="14" max="14" width="11" style="1" customWidth="1"/>
    <col min="15" max="15" width="6.25" style="1" customWidth="1"/>
    <col min="16" max="16" width="8" style="1" customWidth="1"/>
    <col min="17" max="17" width="9" style="1"/>
    <col min="18" max="18" width="9" style="4" hidden="1" customWidth="1"/>
    <col min="19" max="19" width="13.25" style="4" hidden="1" customWidth="1"/>
    <col min="20" max="16384" width="9" style="1"/>
  </cols>
  <sheetData>
    <row r="1" spans="1:19" ht="64.5" customHeight="1" x14ac:dyDescent="0.4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4" t="str">
        <f>B7&amp;"年"&amp;E7&amp;"月"&amp;G7&amp;"日"</f>
        <v>年月日</v>
      </c>
    </row>
    <row r="2" spans="1:19" ht="18.75" x14ac:dyDescent="0.4">
      <c r="A2" s="69" t="s">
        <v>219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R2" s="4" t="s">
        <v>214</v>
      </c>
      <c r="S2" s="28">
        <v>45481</v>
      </c>
    </row>
    <row r="3" spans="1:19" ht="14.25" x14ac:dyDescent="0.4">
      <c r="A3" s="70" t="s">
        <v>77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R3" s="4" t="s">
        <v>81</v>
      </c>
      <c r="S3" s="4">
        <v>1</v>
      </c>
    </row>
    <row r="4" spans="1:19" ht="18" thickBot="1" x14ac:dyDescent="0.45">
      <c r="A4" s="47" t="s">
        <v>32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R4" s="4" t="s">
        <v>82</v>
      </c>
      <c r="S4" s="4">
        <v>2</v>
      </c>
    </row>
    <row r="5" spans="1:19" ht="33.950000000000003" customHeight="1" thickBot="1" x14ac:dyDescent="0.45">
      <c r="A5" s="64" t="s">
        <v>33</v>
      </c>
      <c r="B5" s="12" t="s">
        <v>0</v>
      </c>
      <c r="C5" s="66"/>
      <c r="D5" s="67"/>
      <c r="E5" s="67"/>
      <c r="F5" s="67"/>
      <c r="G5" s="67"/>
      <c r="H5" s="67"/>
      <c r="I5" s="68"/>
      <c r="J5" s="12" t="s">
        <v>0</v>
      </c>
      <c r="K5" s="66"/>
      <c r="L5" s="67"/>
      <c r="M5" s="67"/>
      <c r="N5" s="67"/>
      <c r="O5" s="67"/>
      <c r="P5" s="68"/>
      <c r="R5" s="4" t="s">
        <v>83</v>
      </c>
      <c r="S5" s="4">
        <v>3</v>
      </c>
    </row>
    <row r="6" spans="1:19" ht="48" customHeight="1" thickBot="1" x14ac:dyDescent="0.45">
      <c r="A6" s="65"/>
      <c r="B6" s="13" t="s">
        <v>13</v>
      </c>
      <c r="C6" s="127"/>
      <c r="D6" s="128"/>
      <c r="E6" s="128"/>
      <c r="F6" s="128"/>
      <c r="G6" s="128"/>
      <c r="H6" s="128"/>
      <c r="I6" s="129"/>
      <c r="J6" s="13" t="s">
        <v>66</v>
      </c>
      <c r="K6" s="127"/>
      <c r="L6" s="128"/>
      <c r="M6" s="128"/>
      <c r="N6" s="128"/>
      <c r="O6" s="128"/>
      <c r="P6" s="129"/>
      <c r="R6" s="4" t="s">
        <v>84</v>
      </c>
      <c r="S6" s="4">
        <v>4</v>
      </c>
    </row>
    <row r="7" spans="1:19" ht="51" customHeight="1" thickBot="1" x14ac:dyDescent="0.45">
      <c r="A7" s="6" t="s">
        <v>215</v>
      </c>
      <c r="B7" s="50"/>
      <c r="C7" s="51"/>
      <c r="D7" s="14" t="s">
        <v>7</v>
      </c>
      <c r="E7" s="11"/>
      <c r="F7" s="15" t="s">
        <v>6</v>
      </c>
      <c r="G7" s="11"/>
      <c r="H7" s="71" t="s">
        <v>8</v>
      </c>
      <c r="I7" s="72"/>
      <c r="J7" s="136" t="s">
        <v>220</v>
      </c>
      <c r="K7" s="137"/>
      <c r="L7" s="16" t="str">
        <f>IFERROR(IF(R1="年月日"," ",DATEDIF(R1,S2,"Y")),"")</f>
        <v xml:space="preserve"> </v>
      </c>
      <c r="M7" s="15" t="s">
        <v>9</v>
      </c>
      <c r="N7" s="2" t="s">
        <v>216</v>
      </c>
      <c r="O7" s="51"/>
      <c r="P7" s="145"/>
      <c r="R7" s="4" t="s">
        <v>85</v>
      </c>
      <c r="S7" s="4">
        <v>5</v>
      </c>
    </row>
    <row r="8" spans="1:19" ht="48" customHeight="1" thickBot="1" x14ac:dyDescent="0.45">
      <c r="A8" s="3" t="s">
        <v>5</v>
      </c>
      <c r="B8" s="138"/>
      <c r="C8" s="139"/>
      <c r="D8" s="139"/>
      <c r="E8" s="139"/>
      <c r="F8" s="139"/>
      <c r="G8" s="139"/>
      <c r="H8" s="140"/>
      <c r="I8" s="141" t="s">
        <v>10</v>
      </c>
      <c r="J8" s="142"/>
      <c r="K8" s="139"/>
      <c r="L8" s="139"/>
      <c r="M8" s="139"/>
      <c r="N8" s="143"/>
      <c r="O8" s="139"/>
      <c r="P8" s="144"/>
      <c r="R8" s="4" t="s">
        <v>86</v>
      </c>
      <c r="S8" s="4">
        <v>6</v>
      </c>
    </row>
    <row r="9" spans="1:19" ht="26.25" customHeight="1" thickBot="1" x14ac:dyDescent="0.45">
      <c r="A9" s="133" t="s">
        <v>222</v>
      </c>
      <c r="B9" s="134"/>
      <c r="C9" s="135"/>
      <c r="D9" s="51"/>
      <c r="E9" s="51"/>
      <c r="F9" s="15" t="s">
        <v>7</v>
      </c>
      <c r="G9" s="133" t="s">
        <v>217</v>
      </c>
      <c r="H9" s="134"/>
      <c r="I9" s="134"/>
      <c r="J9" s="135"/>
      <c r="K9" s="125"/>
      <c r="L9" s="126"/>
      <c r="M9" s="17" t="s">
        <v>7</v>
      </c>
      <c r="N9" s="130"/>
      <c r="O9" s="131"/>
      <c r="P9" s="132"/>
      <c r="R9" s="4" t="s">
        <v>87</v>
      </c>
      <c r="S9" s="4">
        <v>7</v>
      </c>
    </row>
    <row r="10" spans="1:19" ht="16.5" customHeight="1" thickBot="1" x14ac:dyDescent="0.45">
      <c r="A10" s="62" t="s">
        <v>221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9" ht="26.25" customHeight="1" thickBot="1" x14ac:dyDescent="0.45">
      <c r="A11" s="53" t="s">
        <v>211</v>
      </c>
      <c r="B11" s="100"/>
      <c r="C11" s="100"/>
      <c r="D11" s="100"/>
      <c r="E11" s="112" t="s">
        <v>11</v>
      </c>
      <c r="F11" s="113"/>
      <c r="G11" s="113"/>
      <c r="H11" s="29"/>
      <c r="I11" s="107" t="s">
        <v>14</v>
      </c>
      <c r="J11" s="108"/>
      <c r="K11" s="30"/>
      <c r="L11" s="109" t="s">
        <v>12</v>
      </c>
      <c r="M11" s="110"/>
      <c r="N11" s="110"/>
      <c r="O11" s="111"/>
      <c r="P11" s="31"/>
      <c r="R11" s="4" t="s">
        <v>88</v>
      </c>
      <c r="S11" s="4">
        <v>8</v>
      </c>
    </row>
    <row r="12" spans="1:19" ht="26.25" customHeight="1" thickBot="1" x14ac:dyDescent="0.45">
      <c r="A12" s="57"/>
      <c r="B12" s="101"/>
      <c r="C12" s="101"/>
      <c r="D12" s="101"/>
      <c r="E12" s="102" t="s">
        <v>15</v>
      </c>
      <c r="F12" s="103"/>
      <c r="G12" s="103"/>
      <c r="H12" s="32"/>
      <c r="I12" s="104"/>
      <c r="J12" s="105"/>
      <c r="K12" s="105"/>
      <c r="L12" s="105"/>
      <c r="M12" s="105"/>
      <c r="N12" s="105"/>
      <c r="O12" s="105"/>
      <c r="P12" s="106"/>
      <c r="R12" s="4" t="s">
        <v>89</v>
      </c>
      <c r="S12" s="4">
        <v>9</v>
      </c>
    </row>
    <row r="13" spans="1:19" ht="8.25" customHeight="1" x14ac:dyDescent="0.4">
      <c r="R13" s="4" t="s">
        <v>90</v>
      </c>
      <c r="S13" s="4">
        <v>10</v>
      </c>
    </row>
    <row r="14" spans="1:19" ht="17.25" x14ac:dyDescent="0.4">
      <c r="A14" s="47" t="s">
        <v>31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R14" s="4" t="s">
        <v>91</v>
      </c>
      <c r="S14" s="4">
        <v>11</v>
      </c>
    </row>
    <row r="15" spans="1:19" ht="33.950000000000003" customHeight="1" thickBot="1" x14ac:dyDescent="0.45">
      <c r="A15" s="59" t="s">
        <v>1</v>
      </c>
      <c r="B15" s="59"/>
      <c r="C15" s="48" t="s">
        <v>2</v>
      </c>
      <c r="D15" s="49"/>
      <c r="E15" s="60"/>
      <c r="F15" s="60"/>
      <c r="G15" s="60"/>
      <c r="H15" s="60"/>
      <c r="I15" s="60"/>
      <c r="J15" s="60"/>
      <c r="K15" s="61"/>
      <c r="L15" s="75" t="s">
        <v>16</v>
      </c>
      <c r="M15" s="75"/>
      <c r="N15" s="52"/>
      <c r="O15" s="52"/>
      <c r="P15" s="52"/>
      <c r="R15" s="4" t="s">
        <v>92</v>
      </c>
      <c r="S15" s="4">
        <v>12</v>
      </c>
    </row>
    <row r="16" spans="1:19" ht="48" customHeight="1" thickBot="1" x14ac:dyDescent="0.45">
      <c r="A16" s="59"/>
      <c r="B16" s="59"/>
      <c r="C16" s="73"/>
      <c r="D16" s="73"/>
      <c r="E16" s="73"/>
      <c r="F16" s="73"/>
      <c r="G16" s="73"/>
      <c r="H16" s="73"/>
      <c r="I16" s="73"/>
      <c r="J16" s="73"/>
      <c r="K16" s="73"/>
      <c r="L16" s="75"/>
      <c r="M16" s="75"/>
      <c r="N16" s="52"/>
      <c r="O16" s="52"/>
      <c r="P16" s="52"/>
      <c r="R16" s="4" t="s">
        <v>93</v>
      </c>
      <c r="S16" s="4">
        <v>13</v>
      </c>
    </row>
    <row r="17" spans="1:19" ht="33.75" customHeight="1" thickBot="1" x14ac:dyDescent="0.45">
      <c r="A17" s="53" t="s">
        <v>3</v>
      </c>
      <c r="B17" s="54"/>
      <c r="C17" s="48" t="s">
        <v>2</v>
      </c>
      <c r="D17" s="49"/>
      <c r="E17" s="79"/>
      <c r="F17" s="79"/>
      <c r="G17" s="79"/>
      <c r="H17" s="79"/>
      <c r="I17" s="79"/>
      <c r="J17" s="79"/>
      <c r="K17" s="80"/>
      <c r="L17" s="115" t="s">
        <v>18</v>
      </c>
      <c r="M17" s="116"/>
      <c r="N17" s="119"/>
      <c r="O17" s="120"/>
      <c r="P17" s="121"/>
      <c r="R17" s="4" t="s">
        <v>94</v>
      </c>
      <c r="S17" s="4">
        <v>14</v>
      </c>
    </row>
    <row r="18" spans="1:19" ht="14.1" customHeight="1" thickBot="1" x14ac:dyDescent="0.45">
      <c r="A18" s="55"/>
      <c r="B18" s="56"/>
      <c r="C18" s="73"/>
      <c r="D18" s="73"/>
      <c r="E18" s="73"/>
      <c r="F18" s="73"/>
      <c r="G18" s="73"/>
      <c r="H18" s="73"/>
      <c r="I18" s="73"/>
      <c r="J18" s="73"/>
      <c r="K18" s="73"/>
      <c r="L18" s="117"/>
      <c r="M18" s="118"/>
      <c r="N18" s="122"/>
      <c r="O18" s="123"/>
      <c r="P18" s="124"/>
      <c r="R18" s="4" t="s">
        <v>95</v>
      </c>
      <c r="S18" s="4">
        <v>15</v>
      </c>
    </row>
    <row r="19" spans="1:19" ht="44.1" customHeight="1" thickBot="1" x14ac:dyDescent="0.45">
      <c r="A19" s="57"/>
      <c r="B19" s="58"/>
      <c r="C19" s="74"/>
      <c r="D19" s="74"/>
      <c r="E19" s="74"/>
      <c r="F19" s="74"/>
      <c r="G19" s="74"/>
      <c r="H19" s="74"/>
      <c r="I19" s="74"/>
      <c r="J19" s="74"/>
      <c r="K19" s="74"/>
      <c r="L19" s="93" t="s">
        <v>223</v>
      </c>
      <c r="M19" s="75"/>
      <c r="N19" s="75"/>
      <c r="O19" s="77"/>
      <c r="P19" s="114"/>
      <c r="R19" s="4" t="s">
        <v>96</v>
      </c>
      <c r="S19" s="4">
        <v>16</v>
      </c>
    </row>
    <row r="20" spans="1:19" ht="33.950000000000003" customHeight="1" thickBot="1" x14ac:dyDescent="0.45">
      <c r="A20" s="59" t="s">
        <v>4</v>
      </c>
      <c r="B20" s="59"/>
      <c r="C20" s="48" t="s">
        <v>2</v>
      </c>
      <c r="D20" s="49"/>
      <c r="E20" s="79"/>
      <c r="F20" s="79"/>
      <c r="G20" s="79"/>
      <c r="H20" s="79"/>
      <c r="I20" s="79"/>
      <c r="J20" s="79"/>
      <c r="K20" s="80"/>
      <c r="L20" s="75" t="s">
        <v>17</v>
      </c>
      <c r="M20" s="75"/>
      <c r="N20" s="76"/>
      <c r="O20" s="76"/>
      <c r="P20" s="76"/>
      <c r="R20" s="4" t="s">
        <v>97</v>
      </c>
      <c r="S20" s="4">
        <v>17</v>
      </c>
    </row>
    <row r="21" spans="1:19" ht="48" customHeight="1" thickBot="1" x14ac:dyDescent="0.45">
      <c r="A21" s="59"/>
      <c r="B21" s="59"/>
      <c r="C21" s="73"/>
      <c r="D21" s="73"/>
      <c r="E21" s="73"/>
      <c r="F21" s="73"/>
      <c r="G21" s="73"/>
      <c r="H21" s="73"/>
      <c r="I21" s="73"/>
      <c r="J21" s="73"/>
      <c r="K21" s="73"/>
      <c r="L21" s="75"/>
      <c r="M21" s="75"/>
      <c r="N21" s="76"/>
      <c r="O21" s="76"/>
      <c r="P21" s="76"/>
      <c r="R21" s="4" t="s">
        <v>98</v>
      </c>
      <c r="S21" s="4">
        <v>18</v>
      </c>
    </row>
    <row r="22" spans="1:19" ht="22.5" customHeight="1" thickBot="1" x14ac:dyDescent="0.45">
      <c r="A22" s="59" t="s">
        <v>19</v>
      </c>
      <c r="B22" s="59"/>
      <c r="C22" s="81" t="s">
        <v>20</v>
      </c>
      <c r="D22" s="82"/>
      <c r="E22" s="79"/>
      <c r="F22" s="79"/>
      <c r="G22" s="79"/>
      <c r="H22" s="79"/>
      <c r="I22" s="79"/>
      <c r="J22" s="79"/>
      <c r="K22" s="80"/>
      <c r="L22" s="75" t="s">
        <v>21</v>
      </c>
      <c r="M22" s="75"/>
      <c r="N22" s="77"/>
      <c r="O22" s="78"/>
      <c r="P22" s="18" t="s">
        <v>22</v>
      </c>
      <c r="R22" s="4" t="s">
        <v>99</v>
      </c>
      <c r="S22" s="4">
        <v>19</v>
      </c>
    </row>
    <row r="23" spans="1:19" ht="48" customHeight="1" thickBot="1" x14ac:dyDescent="0.45">
      <c r="A23" s="59"/>
      <c r="B23" s="59"/>
      <c r="C23" s="73"/>
      <c r="D23" s="73"/>
      <c r="E23" s="73"/>
      <c r="F23" s="73"/>
      <c r="G23" s="73"/>
      <c r="H23" s="73"/>
      <c r="I23" s="73"/>
      <c r="J23" s="73"/>
      <c r="K23" s="73"/>
      <c r="L23" s="74"/>
      <c r="M23" s="74"/>
      <c r="N23" s="74"/>
      <c r="O23" s="74"/>
      <c r="P23" s="74"/>
      <c r="R23" s="4" t="s">
        <v>100</v>
      </c>
      <c r="S23" s="4">
        <v>20</v>
      </c>
    </row>
    <row r="24" spans="1:19" ht="33.950000000000003" customHeight="1" thickBot="1" x14ac:dyDescent="0.45">
      <c r="A24" s="59" t="s">
        <v>23</v>
      </c>
      <c r="B24" s="59"/>
      <c r="C24" s="93" t="s">
        <v>24</v>
      </c>
      <c r="D24" s="93"/>
      <c r="E24" s="24" t="s">
        <v>25</v>
      </c>
      <c r="F24" s="67"/>
      <c r="G24" s="67"/>
      <c r="H24" s="67"/>
      <c r="I24" s="68"/>
      <c r="J24" s="75" t="s">
        <v>26</v>
      </c>
      <c r="K24" s="75"/>
      <c r="L24" s="97"/>
      <c r="M24" s="97"/>
      <c r="N24" s="97"/>
      <c r="O24" s="97"/>
      <c r="P24" s="97"/>
      <c r="R24" s="4" t="s">
        <v>101</v>
      </c>
      <c r="S24" s="4">
        <v>21</v>
      </c>
    </row>
    <row r="25" spans="1:19" ht="6" customHeight="1" thickBot="1" x14ac:dyDescent="0.45">
      <c r="A25" s="59"/>
      <c r="B25" s="59"/>
      <c r="C25" s="93"/>
      <c r="D25" s="93"/>
      <c r="E25" s="98"/>
      <c r="F25" s="98"/>
      <c r="G25" s="98"/>
      <c r="H25" s="98"/>
      <c r="I25" s="98"/>
      <c r="J25" s="75"/>
      <c r="K25" s="75"/>
      <c r="L25" s="97"/>
      <c r="M25" s="97"/>
      <c r="N25" s="97"/>
      <c r="O25" s="97"/>
      <c r="P25" s="97"/>
      <c r="R25" s="4" t="s">
        <v>102</v>
      </c>
      <c r="S25" s="4">
        <v>22</v>
      </c>
    </row>
    <row r="26" spans="1:19" ht="20.100000000000001" customHeight="1" thickBot="1" x14ac:dyDescent="0.45">
      <c r="A26" s="59"/>
      <c r="B26" s="59"/>
      <c r="C26" s="93"/>
      <c r="D26" s="93"/>
      <c r="E26" s="99"/>
      <c r="F26" s="99"/>
      <c r="G26" s="99"/>
      <c r="H26" s="99"/>
      <c r="I26" s="99"/>
      <c r="J26" s="93" t="s">
        <v>27</v>
      </c>
      <c r="K26" s="93"/>
      <c r="L26" s="94"/>
      <c r="M26" s="94"/>
      <c r="N26" s="94"/>
      <c r="O26" s="94"/>
      <c r="P26" s="94"/>
      <c r="R26" s="4" t="s">
        <v>103</v>
      </c>
      <c r="S26" s="4">
        <v>23</v>
      </c>
    </row>
    <row r="27" spans="1:19" ht="20.100000000000001" customHeight="1" thickBot="1" x14ac:dyDescent="0.45">
      <c r="A27" s="59"/>
      <c r="B27" s="59"/>
      <c r="C27" s="93"/>
      <c r="D27" s="93"/>
      <c r="E27" s="99"/>
      <c r="F27" s="99"/>
      <c r="G27" s="99"/>
      <c r="H27" s="99"/>
      <c r="I27" s="99"/>
      <c r="J27" s="93"/>
      <c r="K27" s="93"/>
      <c r="L27" s="94"/>
      <c r="M27" s="94"/>
      <c r="N27" s="94"/>
      <c r="O27" s="94"/>
      <c r="P27" s="94"/>
      <c r="R27" s="4" t="s">
        <v>104</v>
      </c>
      <c r="S27" s="4">
        <v>24</v>
      </c>
    </row>
    <row r="28" spans="1:19" ht="24" customHeight="1" x14ac:dyDescent="0.4">
      <c r="A28" s="83" t="s">
        <v>226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5"/>
      <c r="R28" s="4" t="s">
        <v>105</v>
      </c>
      <c r="S28" s="4">
        <v>25</v>
      </c>
    </row>
    <row r="29" spans="1:19" ht="24.95" customHeight="1" x14ac:dyDescent="0.4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9"/>
      <c r="R29" s="4" t="s">
        <v>106</v>
      </c>
      <c r="S29" s="4">
        <v>26</v>
      </c>
    </row>
    <row r="30" spans="1:19" ht="24.95" customHeight="1" x14ac:dyDescent="0.4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9"/>
      <c r="R30" s="4" t="s">
        <v>107</v>
      </c>
      <c r="S30" s="4">
        <v>27</v>
      </c>
    </row>
    <row r="31" spans="1:19" ht="24.95" customHeight="1" x14ac:dyDescent="0.4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9"/>
      <c r="R31" s="4" t="s">
        <v>108</v>
      </c>
      <c r="S31" s="4">
        <v>28</v>
      </c>
    </row>
    <row r="32" spans="1:19" ht="24.95" customHeight="1" x14ac:dyDescent="0.4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9"/>
      <c r="R32" s="4" t="s">
        <v>109</v>
      </c>
      <c r="S32" s="4">
        <v>29</v>
      </c>
    </row>
    <row r="33" spans="1:19" ht="24.95" customHeight="1" x14ac:dyDescent="0.4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9"/>
      <c r="R33" s="4" t="s">
        <v>110</v>
      </c>
      <c r="S33" s="4">
        <v>30</v>
      </c>
    </row>
    <row r="34" spans="1:19" ht="24.95" customHeight="1" x14ac:dyDescent="0.4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9"/>
      <c r="R34" s="4" t="s">
        <v>111</v>
      </c>
      <c r="S34" s="4">
        <v>31</v>
      </c>
    </row>
    <row r="35" spans="1:19" ht="24.95" customHeight="1" thickBot="1" x14ac:dyDescent="0.4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2"/>
      <c r="R35" s="4" t="s">
        <v>112</v>
      </c>
      <c r="S35" s="4">
        <v>32</v>
      </c>
    </row>
    <row r="36" spans="1:19" ht="17.25" x14ac:dyDescent="0.4">
      <c r="A36" s="5" t="s">
        <v>28</v>
      </c>
      <c r="R36" s="4" t="s">
        <v>113</v>
      </c>
      <c r="S36" s="4">
        <v>33</v>
      </c>
    </row>
    <row r="37" spans="1:19" ht="17.25" x14ac:dyDescent="0.4">
      <c r="A37" s="19" t="s">
        <v>76</v>
      </c>
      <c r="R37" s="4" t="s">
        <v>114</v>
      </c>
      <c r="S37" s="4">
        <v>34</v>
      </c>
    </row>
    <row r="38" spans="1:19" ht="33" customHeight="1" x14ac:dyDescent="0.4">
      <c r="A38" s="95" t="s">
        <v>227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R38" s="4" t="s">
        <v>115</v>
      </c>
      <c r="S38" s="4">
        <v>35</v>
      </c>
    </row>
    <row r="39" spans="1:19" ht="33" customHeight="1" thickBot="1" x14ac:dyDescent="0.45">
      <c r="A39" s="96" t="s">
        <v>75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R39" s="4" t="s">
        <v>116</v>
      </c>
      <c r="S39" s="4">
        <v>36</v>
      </c>
    </row>
    <row r="40" spans="1:19" ht="29.1" customHeight="1" x14ac:dyDescent="0.4">
      <c r="A40" s="86" t="s">
        <v>29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5"/>
      <c r="R40" s="4" t="s">
        <v>117</v>
      </c>
      <c r="S40" s="4">
        <v>37</v>
      </c>
    </row>
    <row r="41" spans="1:19" ht="18.75" customHeight="1" x14ac:dyDescent="0.4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/>
      <c r="R41" s="4" t="s">
        <v>118</v>
      </c>
      <c r="S41" s="4">
        <v>38</v>
      </c>
    </row>
    <row r="42" spans="1:19" ht="18.75" customHeight="1" x14ac:dyDescent="0.4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6"/>
      <c r="R42" s="4" t="s">
        <v>119</v>
      </c>
      <c r="S42" s="4">
        <v>39</v>
      </c>
    </row>
    <row r="43" spans="1:19" ht="18.75" customHeight="1" x14ac:dyDescent="0.4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6"/>
      <c r="R43" s="4" t="s">
        <v>120</v>
      </c>
      <c r="S43" s="4">
        <v>40</v>
      </c>
    </row>
    <row r="44" spans="1:19" ht="18.75" customHeight="1" x14ac:dyDescent="0.4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R44" s="4" t="s">
        <v>121</v>
      </c>
      <c r="S44" s="4">
        <v>41</v>
      </c>
    </row>
    <row r="45" spans="1:19" ht="18.75" customHeight="1" x14ac:dyDescent="0.4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R45" s="4" t="s">
        <v>122</v>
      </c>
      <c r="S45" s="4">
        <v>42</v>
      </c>
    </row>
    <row r="46" spans="1:19" ht="18.75" customHeight="1" x14ac:dyDescent="0.4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6"/>
      <c r="R46" s="4" t="s">
        <v>123</v>
      </c>
      <c r="S46" s="4">
        <v>43</v>
      </c>
    </row>
    <row r="47" spans="1:19" ht="18.75" customHeight="1" x14ac:dyDescent="0.4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6"/>
      <c r="R47" s="4" t="s">
        <v>124</v>
      </c>
      <c r="S47" s="4">
        <v>44</v>
      </c>
    </row>
    <row r="48" spans="1:19" ht="18.75" customHeight="1" x14ac:dyDescent="0.4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6"/>
      <c r="R48" s="4" t="s">
        <v>125</v>
      </c>
      <c r="S48" s="4">
        <v>45</v>
      </c>
    </row>
    <row r="49" spans="1:19" ht="18.75" customHeight="1" x14ac:dyDescent="0.4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6"/>
      <c r="R49" s="4" t="s">
        <v>126</v>
      </c>
      <c r="S49" s="4">
        <v>46</v>
      </c>
    </row>
    <row r="50" spans="1:19" ht="18.75" customHeight="1" x14ac:dyDescent="0.4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6"/>
      <c r="R50" s="4" t="s">
        <v>127</v>
      </c>
      <c r="S50" s="4">
        <v>47</v>
      </c>
    </row>
    <row r="51" spans="1:19" ht="18.75" customHeight="1" x14ac:dyDescent="0.4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R51" s="4" t="s">
        <v>128</v>
      </c>
      <c r="S51" s="4">
        <v>48</v>
      </c>
    </row>
    <row r="52" spans="1:19" ht="18.75" customHeight="1" x14ac:dyDescent="0.4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6"/>
      <c r="R52" s="4" t="s">
        <v>129</v>
      </c>
      <c r="S52" s="4">
        <v>49</v>
      </c>
    </row>
    <row r="53" spans="1:19" ht="18.75" customHeight="1" x14ac:dyDescent="0.4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R53" s="4" t="s">
        <v>130</v>
      </c>
      <c r="S53" s="4">
        <v>50</v>
      </c>
    </row>
    <row r="54" spans="1:19" ht="18.75" customHeight="1" x14ac:dyDescent="0.4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6"/>
      <c r="R54" s="4" t="s">
        <v>131</v>
      </c>
      <c r="S54" s="4">
        <v>51</v>
      </c>
    </row>
    <row r="55" spans="1:19" ht="18.75" customHeight="1" x14ac:dyDescent="0.4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6"/>
      <c r="R55" s="4" t="s">
        <v>132</v>
      </c>
      <c r="S55" s="4">
        <v>52</v>
      </c>
    </row>
    <row r="56" spans="1:19" ht="19.5" customHeight="1" thickBot="1" x14ac:dyDescent="0.4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9"/>
      <c r="R56" s="4" t="s">
        <v>133</v>
      </c>
      <c r="S56" s="4">
        <v>53</v>
      </c>
    </row>
    <row r="57" spans="1:19" ht="29.1" customHeight="1" x14ac:dyDescent="0.4">
      <c r="A57" s="86" t="s">
        <v>30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  <c r="R57" s="4" t="s">
        <v>134</v>
      </c>
      <c r="S57" s="4">
        <v>54</v>
      </c>
    </row>
    <row r="58" spans="1:19" ht="18.75" customHeight="1" x14ac:dyDescent="0.4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6"/>
      <c r="R58" s="4" t="s">
        <v>135</v>
      </c>
      <c r="S58" s="4">
        <v>55</v>
      </c>
    </row>
    <row r="59" spans="1:19" ht="18.75" customHeight="1" x14ac:dyDescent="0.4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6"/>
      <c r="R59" s="4" t="s">
        <v>136</v>
      </c>
      <c r="S59" s="4">
        <v>56</v>
      </c>
    </row>
    <row r="60" spans="1:19" ht="18.75" customHeight="1" x14ac:dyDescent="0.4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R60" s="4" t="s">
        <v>137</v>
      </c>
      <c r="S60" s="4">
        <v>57</v>
      </c>
    </row>
    <row r="61" spans="1:19" ht="18.75" customHeight="1" x14ac:dyDescent="0.4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R61" s="4" t="s">
        <v>138</v>
      </c>
      <c r="S61" s="4">
        <v>58</v>
      </c>
    </row>
    <row r="62" spans="1:19" ht="18.75" customHeight="1" x14ac:dyDescent="0.4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R62" s="4" t="s">
        <v>139</v>
      </c>
      <c r="S62" s="4">
        <v>59</v>
      </c>
    </row>
    <row r="63" spans="1:19" ht="18.75" customHeight="1" x14ac:dyDescent="0.4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6"/>
      <c r="R63" s="4" t="s">
        <v>140</v>
      </c>
      <c r="S63" s="4">
        <v>60</v>
      </c>
    </row>
    <row r="64" spans="1:19" ht="18.75" customHeight="1" x14ac:dyDescent="0.4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6"/>
      <c r="R64" s="4" t="s">
        <v>141</v>
      </c>
      <c r="S64" s="4">
        <v>61</v>
      </c>
    </row>
    <row r="65" spans="1:19" ht="18.75" customHeight="1" x14ac:dyDescent="0.4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6"/>
      <c r="R65" s="4" t="s">
        <v>142</v>
      </c>
      <c r="S65" s="4">
        <v>62</v>
      </c>
    </row>
    <row r="66" spans="1:19" ht="18.75" customHeight="1" x14ac:dyDescent="0.4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6"/>
      <c r="R66" s="4" t="s">
        <v>143</v>
      </c>
      <c r="S66" s="4">
        <v>63</v>
      </c>
    </row>
    <row r="67" spans="1:19" ht="18.75" customHeight="1" x14ac:dyDescent="0.4">
      <c r="A67" s="34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6"/>
      <c r="R67" s="4" t="s">
        <v>144</v>
      </c>
      <c r="S67" s="4">
        <v>64</v>
      </c>
    </row>
    <row r="68" spans="1:19" ht="18.75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6"/>
      <c r="R68" s="4" t="s">
        <v>145</v>
      </c>
      <c r="S68" s="4">
        <v>65</v>
      </c>
    </row>
    <row r="69" spans="1:19" ht="18.75" customHeight="1" x14ac:dyDescent="0.4">
      <c r="A69" s="3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6"/>
      <c r="R69" s="4" t="s">
        <v>146</v>
      </c>
      <c r="S69" s="4">
        <v>66</v>
      </c>
    </row>
    <row r="70" spans="1:19" ht="18.75" customHeight="1" x14ac:dyDescent="0.4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R70" s="4" t="s">
        <v>147</v>
      </c>
      <c r="S70" s="4">
        <v>67</v>
      </c>
    </row>
    <row r="71" spans="1:19" ht="18.75" customHeight="1" x14ac:dyDescent="0.4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R71" s="4" t="s">
        <v>148</v>
      </c>
      <c r="S71" s="4">
        <v>68</v>
      </c>
    </row>
    <row r="72" spans="1:19" ht="18.75" customHeight="1" x14ac:dyDescent="0.4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6"/>
      <c r="R72" s="4" t="s">
        <v>149</v>
      </c>
      <c r="S72" s="4">
        <v>69</v>
      </c>
    </row>
    <row r="73" spans="1:19" ht="18.75" customHeight="1" thickBot="1" x14ac:dyDescent="0.45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9"/>
      <c r="R73" s="4" t="s">
        <v>150</v>
      </c>
      <c r="S73" s="4">
        <v>70</v>
      </c>
    </row>
    <row r="74" spans="1:19" ht="17.25" x14ac:dyDescent="0.4">
      <c r="A74" s="5"/>
      <c r="R74" s="4" t="s">
        <v>151</v>
      </c>
      <c r="S74" s="4">
        <v>71</v>
      </c>
    </row>
    <row r="75" spans="1:19" ht="18" thickBot="1" x14ac:dyDescent="0.45">
      <c r="A75" s="5" t="s">
        <v>208</v>
      </c>
      <c r="R75" s="4" t="s">
        <v>152</v>
      </c>
      <c r="S75" s="4">
        <v>72</v>
      </c>
    </row>
    <row r="76" spans="1:19" ht="19.5" customHeight="1" x14ac:dyDescent="0.4">
      <c r="A76" s="40" t="s">
        <v>218</v>
      </c>
      <c r="B76" s="41"/>
      <c r="C76" s="42" t="s">
        <v>213</v>
      </c>
      <c r="D76" s="43"/>
      <c r="E76" s="43"/>
      <c r="F76" s="27"/>
      <c r="G76" s="25" t="s">
        <v>6</v>
      </c>
      <c r="H76" s="27"/>
      <c r="I76" s="26" t="s">
        <v>212</v>
      </c>
      <c r="J76" s="44"/>
      <c r="K76" s="45"/>
      <c r="L76" s="45"/>
      <c r="M76" s="45"/>
      <c r="N76" s="45"/>
      <c r="O76" s="45"/>
      <c r="P76" s="46"/>
    </row>
    <row r="77" spans="1:19" ht="39.950000000000003" customHeight="1" x14ac:dyDescent="0.4">
      <c r="A77" s="149" t="s">
        <v>71</v>
      </c>
      <c r="B77" s="150"/>
      <c r="C77" s="153"/>
      <c r="D77" s="153"/>
      <c r="E77" s="153"/>
      <c r="F77" s="153"/>
      <c r="G77" s="154" t="s">
        <v>72</v>
      </c>
      <c r="H77" s="154"/>
      <c r="I77" s="153"/>
      <c r="J77" s="153"/>
      <c r="K77" s="153"/>
      <c r="L77" s="153"/>
      <c r="M77" s="153"/>
      <c r="N77" s="153"/>
      <c r="O77" s="153"/>
      <c r="P77" s="155"/>
      <c r="R77" s="4" t="s">
        <v>153</v>
      </c>
      <c r="S77" s="4">
        <v>73</v>
      </c>
    </row>
    <row r="78" spans="1:19" ht="39.950000000000003" customHeight="1" thickBot="1" x14ac:dyDescent="0.45">
      <c r="A78" s="151" t="s">
        <v>73</v>
      </c>
      <c r="B78" s="152"/>
      <c r="C78" s="156"/>
      <c r="D78" s="156"/>
      <c r="E78" s="156"/>
      <c r="F78" s="156"/>
      <c r="G78" s="156"/>
      <c r="H78" s="156"/>
      <c r="I78" s="157" t="s">
        <v>74</v>
      </c>
      <c r="J78" s="157"/>
      <c r="K78" s="157"/>
      <c r="L78" s="158"/>
      <c r="M78" s="158"/>
      <c r="N78" s="158"/>
      <c r="O78" s="158"/>
      <c r="P78" s="159"/>
      <c r="R78" s="4" t="s">
        <v>154</v>
      </c>
      <c r="S78" s="4">
        <v>74</v>
      </c>
    </row>
    <row r="79" spans="1:19" x14ac:dyDescent="0.4">
      <c r="R79" s="4" t="s">
        <v>155</v>
      </c>
      <c r="S79" s="4">
        <v>75</v>
      </c>
    </row>
    <row r="80" spans="1:19" ht="39.75" customHeight="1" x14ac:dyDescent="0.4">
      <c r="A80" s="148" t="s">
        <v>210</v>
      </c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R80" s="4" t="s">
        <v>156</v>
      </c>
      <c r="S80" s="4">
        <v>76</v>
      </c>
    </row>
    <row r="81" spans="1:19" x14ac:dyDescent="0.4">
      <c r="A81" s="21" t="s">
        <v>209</v>
      </c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33" t="s">
        <v>228</v>
      </c>
      <c r="N81" s="33"/>
      <c r="O81" s="33"/>
      <c r="P81" s="33"/>
    </row>
    <row r="82" spans="1:19" ht="33.75" customHeight="1" x14ac:dyDescent="0.4">
      <c r="A82" s="160" t="s">
        <v>207</v>
      </c>
      <c r="B82" s="160"/>
      <c r="C82" s="146"/>
      <c r="D82" s="161"/>
      <c r="E82" s="161"/>
      <c r="F82" s="147"/>
      <c r="G82" s="146" t="s">
        <v>80</v>
      </c>
      <c r="H82" s="147"/>
      <c r="I82" s="23" t="str">
        <f>IFERROR(VLOOKUP(C82,$R$3:$S$131,2,0),"")</f>
        <v/>
      </c>
      <c r="J82" s="160" t="s">
        <v>79</v>
      </c>
      <c r="K82" s="160"/>
      <c r="L82" s="20"/>
      <c r="M82" s="146" t="s">
        <v>78</v>
      </c>
      <c r="N82" s="147"/>
      <c r="O82" s="146"/>
      <c r="P82" s="147"/>
      <c r="R82" s="4" t="s">
        <v>157</v>
      </c>
      <c r="S82" s="4">
        <v>77</v>
      </c>
    </row>
    <row r="83" spans="1:19" x14ac:dyDescent="0.4">
      <c r="R83" s="4" t="s">
        <v>158</v>
      </c>
      <c r="S83" s="4">
        <v>78</v>
      </c>
    </row>
    <row r="84" spans="1:19" x14ac:dyDescent="0.4">
      <c r="R84" s="4" t="s">
        <v>159</v>
      </c>
      <c r="S84" s="4">
        <v>79</v>
      </c>
    </row>
    <row r="85" spans="1:19" x14ac:dyDescent="0.4">
      <c r="R85" s="4" t="s">
        <v>160</v>
      </c>
      <c r="S85" s="4">
        <v>80</v>
      </c>
    </row>
    <row r="86" spans="1:19" x14ac:dyDescent="0.4">
      <c r="R86" s="4" t="s">
        <v>161</v>
      </c>
      <c r="S86" s="4">
        <v>81</v>
      </c>
    </row>
    <row r="87" spans="1:19" x14ac:dyDescent="0.4">
      <c r="R87" s="4" t="s">
        <v>162</v>
      </c>
      <c r="S87" s="4">
        <v>82</v>
      </c>
    </row>
    <row r="88" spans="1:19" x14ac:dyDescent="0.4">
      <c r="R88" s="4" t="s">
        <v>163</v>
      </c>
      <c r="S88" s="4">
        <v>83</v>
      </c>
    </row>
    <row r="89" spans="1:19" x14ac:dyDescent="0.4">
      <c r="R89" s="4" t="s">
        <v>164</v>
      </c>
      <c r="S89" s="4">
        <v>84</v>
      </c>
    </row>
    <row r="90" spans="1:19" x14ac:dyDescent="0.4">
      <c r="R90" s="4" t="s">
        <v>165</v>
      </c>
      <c r="S90" s="4">
        <v>85</v>
      </c>
    </row>
    <row r="91" spans="1:19" x14ac:dyDescent="0.4">
      <c r="R91" s="4" t="s">
        <v>166</v>
      </c>
      <c r="S91" s="4">
        <v>86</v>
      </c>
    </row>
    <row r="92" spans="1:19" x14ac:dyDescent="0.4">
      <c r="R92" s="4" t="s">
        <v>167</v>
      </c>
      <c r="S92" s="4">
        <v>87</v>
      </c>
    </row>
    <row r="93" spans="1:19" x14ac:dyDescent="0.4">
      <c r="R93" s="4" t="s">
        <v>168</v>
      </c>
      <c r="S93" s="4">
        <v>88</v>
      </c>
    </row>
    <row r="94" spans="1:19" x14ac:dyDescent="0.4">
      <c r="R94" s="4" t="s">
        <v>169</v>
      </c>
      <c r="S94" s="4">
        <v>89</v>
      </c>
    </row>
    <row r="95" spans="1:19" x14ac:dyDescent="0.4">
      <c r="R95" s="4" t="s">
        <v>170</v>
      </c>
      <c r="S95" s="4">
        <v>90</v>
      </c>
    </row>
    <row r="96" spans="1:19" x14ac:dyDescent="0.4">
      <c r="R96" s="4" t="s">
        <v>171</v>
      </c>
      <c r="S96" s="4">
        <v>91</v>
      </c>
    </row>
    <row r="97" spans="18:19" x14ac:dyDescent="0.4">
      <c r="R97" s="4" t="s">
        <v>172</v>
      </c>
      <c r="S97" s="4">
        <v>92</v>
      </c>
    </row>
    <row r="98" spans="18:19" x14ac:dyDescent="0.4">
      <c r="R98" s="4" t="s">
        <v>173</v>
      </c>
      <c r="S98" s="4">
        <v>93</v>
      </c>
    </row>
    <row r="99" spans="18:19" x14ac:dyDescent="0.4">
      <c r="R99" s="4" t="s">
        <v>174</v>
      </c>
      <c r="S99" s="4">
        <v>94</v>
      </c>
    </row>
    <row r="100" spans="18:19" x14ac:dyDescent="0.4">
      <c r="R100" s="4" t="s">
        <v>175</v>
      </c>
      <c r="S100" s="4">
        <v>95</v>
      </c>
    </row>
    <row r="101" spans="18:19" x14ac:dyDescent="0.4">
      <c r="R101" s="4" t="s">
        <v>176</v>
      </c>
      <c r="S101" s="4">
        <v>96</v>
      </c>
    </row>
    <row r="102" spans="18:19" x14ac:dyDescent="0.4">
      <c r="R102" s="4" t="s">
        <v>177</v>
      </c>
      <c r="S102" s="4">
        <v>97</v>
      </c>
    </row>
    <row r="103" spans="18:19" x14ac:dyDescent="0.4">
      <c r="R103" s="4" t="s">
        <v>178</v>
      </c>
      <c r="S103" s="4">
        <v>98</v>
      </c>
    </row>
    <row r="104" spans="18:19" x14ac:dyDescent="0.4">
      <c r="R104" s="4" t="s">
        <v>179</v>
      </c>
      <c r="S104" s="4">
        <v>99</v>
      </c>
    </row>
    <row r="105" spans="18:19" x14ac:dyDescent="0.4">
      <c r="R105" s="4" t="s">
        <v>180</v>
      </c>
      <c r="S105" s="4">
        <v>100</v>
      </c>
    </row>
    <row r="106" spans="18:19" x14ac:dyDescent="0.4">
      <c r="R106" s="4" t="s">
        <v>181</v>
      </c>
      <c r="S106" s="4">
        <v>101</v>
      </c>
    </row>
    <row r="107" spans="18:19" x14ac:dyDescent="0.4">
      <c r="R107" s="4" t="s">
        <v>182</v>
      </c>
      <c r="S107" s="4">
        <v>102</v>
      </c>
    </row>
    <row r="108" spans="18:19" x14ac:dyDescent="0.4">
      <c r="R108" s="4" t="s">
        <v>183</v>
      </c>
      <c r="S108" s="4">
        <v>103</v>
      </c>
    </row>
    <row r="109" spans="18:19" x14ac:dyDescent="0.4">
      <c r="R109" s="4" t="s">
        <v>184</v>
      </c>
      <c r="S109" s="4">
        <v>104</v>
      </c>
    </row>
    <row r="110" spans="18:19" x14ac:dyDescent="0.4">
      <c r="R110" s="4" t="s">
        <v>185</v>
      </c>
      <c r="S110" s="4">
        <v>105</v>
      </c>
    </row>
    <row r="111" spans="18:19" x14ac:dyDescent="0.4">
      <c r="R111" s="4" t="s">
        <v>186</v>
      </c>
      <c r="S111" s="4">
        <v>106</v>
      </c>
    </row>
    <row r="112" spans="18:19" x14ac:dyDescent="0.4">
      <c r="R112" s="4" t="s">
        <v>187</v>
      </c>
      <c r="S112" s="4">
        <v>107</v>
      </c>
    </row>
    <row r="113" spans="18:19" x14ac:dyDescent="0.4">
      <c r="R113" s="4" t="s">
        <v>188</v>
      </c>
      <c r="S113" s="4">
        <v>108</v>
      </c>
    </row>
    <row r="114" spans="18:19" x14ac:dyDescent="0.4">
      <c r="R114" s="4" t="s">
        <v>189</v>
      </c>
      <c r="S114" s="4">
        <v>109</v>
      </c>
    </row>
    <row r="115" spans="18:19" x14ac:dyDescent="0.4">
      <c r="R115" s="4" t="s">
        <v>190</v>
      </c>
      <c r="S115" s="4">
        <v>110</v>
      </c>
    </row>
    <row r="116" spans="18:19" x14ac:dyDescent="0.4">
      <c r="R116" s="4" t="s">
        <v>191</v>
      </c>
      <c r="S116" s="4">
        <v>111</v>
      </c>
    </row>
    <row r="117" spans="18:19" x14ac:dyDescent="0.4">
      <c r="R117" s="4" t="s">
        <v>192</v>
      </c>
      <c r="S117" s="4">
        <v>112</v>
      </c>
    </row>
    <row r="118" spans="18:19" x14ac:dyDescent="0.4">
      <c r="R118" s="4" t="s">
        <v>193</v>
      </c>
      <c r="S118" s="4">
        <v>113</v>
      </c>
    </row>
    <row r="119" spans="18:19" x14ac:dyDescent="0.4">
      <c r="R119" s="4" t="s">
        <v>194</v>
      </c>
      <c r="S119" s="4">
        <v>114</v>
      </c>
    </row>
    <row r="120" spans="18:19" x14ac:dyDescent="0.4">
      <c r="R120" s="4" t="s">
        <v>195</v>
      </c>
      <c r="S120" s="4">
        <v>115</v>
      </c>
    </row>
    <row r="121" spans="18:19" x14ac:dyDescent="0.4">
      <c r="R121" s="4" t="s">
        <v>196</v>
      </c>
      <c r="S121" s="4">
        <v>116</v>
      </c>
    </row>
    <row r="122" spans="18:19" x14ac:dyDescent="0.4">
      <c r="R122" s="4" t="s">
        <v>197</v>
      </c>
      <c r="S122" s="4">
        <v>117</v>
      </c>
    </row>
    <row r="123" spans="18:19" x14ac:dyDescent="0.4">
      <c r="R123" s="4" t="s">
        <v>198</v>
      </c>
      <c r="S123" s="4">
        <v>118</v>
      </c>
    </row>
    <row r="124" spans="18:19" x14ac:dyDescent="0.4">
      <c r="R124" s="4" t="s">
        <v>199</v>
      </c>
      <c r="S124" s="4">
        <v>119</v>
      </c>
    </row>
    <row r="125" spans="18:19" x14ac:dyDescent="0.4">
      <c r="R125" s="4" t="s">
        <v>200</v>
      </c>
      <c r="S125" s="4">
        <v>120</v>
      </c>
    </row>
    <row r="126" spans="18:19" x14ac:dyDescent="0.4">
      <c r="R126" s="4" t="s">
        <v>201</v>
      </c>
      <c r="S126" s="4">
        <v>121</v>
      </c>
    </row>
    <row r="127" spans="18:19" x14ac:dyDescent="0.4">
      <c r="R127" s="4" t="s">
        <v>202</v>
      </c>
      <c r="S127" s="4">
        <v>122</v>
      </c>
    </row>
    <row r="128" spans="18:19" x14ac:dyDescent="0.4">
      <c r="R128" s="4" t="s">
        <v>203</v>
      </c>
      <c r="S128" s="4">
        <v>123</v>
      </c>
    </row>
    <row r="129" spans="18:19" x14ac:dyDescent="0.4">
      <c r="R129" s="4" t="s">
        <v>204</v>
      </c>
      <c r="S129" s="4">
        <v>124</v>
      </c>
    </row>
    <row r="130" spans="18:19" x14ac:dyDescent="0.4">
      <c r="R130" s="4" t="s">
        <v>205</v>
      </c>
      <c r="S130" s="4">
        <v>125</v>
      </c>
    </row>
    <row r="131" spans="18:19" x14ac:dyDescent="0.4">
      <c r="R131" s="4" t="s">
        <v>206</v>
      </c>
      <c r="S131" s="4">
        <v>126</v>
      </c>
    </row>
  </sheetData>
  <sheetProtection algorithmName="SHA-512" hashValue="y8UUBk74d+SuV73vQwRMJWGXSV7KxJzboaz6OnRPMO3Z2ynq73AcppOUxp4fACv4i9333cl74LU0F7dReqLQRg==" saltValue="GEFF/m8kl8G3cdQEAziT8Q==" spinCount="100000" sheet="1" formatCells="0"/>
  <mergeCells count="91">
    <mergeCell ref="O82:P82"/>
    <mergeCell ref="A80:P80"/>
    <mergeCell ref="A77:B77"/>
    <mergeCell ref="A78:B78"/>
    <mergeCell ref="C77:F77"/>
    <mergeCell ref="G77:H77"/>
    <mergeCell ref="I77:P77"/>
    <mergeCell ref="C78:H78"/>
    <mergeCell ref="I78:K78"/>
    <mergeCell ref="L78:P78"/>
    <mergeCell ref="G82:H82"/>
    <mergeCell ref="A82:B82"/>
    <mergeCell ref="C82:F82"/>
    <mergeCell ref="J82:K82"/>
    <mergeCell ref="M82:N82"/>
    <mergeCell ref="O81:P81"/>
    <mergeCell ref="K9:L9"/>
    <mergeCell ref="C6:I6"/>
    <mergeCell ref="D9:E9"/>
    <mergeCell ref="N9:P9"/>
    <mergeCell ref="G9:J9"/>
    <mergeCell ref="J7:K7"/>
    <mergeCell ref="K6:P6"/>
    <mergeCell ref="B8:H8"/>
    <mergeCell ref="I8:J8"/>
    <mergeCell ref="K8:P8"/>
    <mergeCell ref="O7:P7"/>
    <mergeCell ref="A9:C9"/>
    <mergeCell ref="E17:K17"/>
    <mergeCell ref="C16:K16"/>
    <mergeCell ref="L15:M16"/>
    <mergeCell ref="O19:P19"/>
    <mergeCell ref="L17:M18"/>
    <mergeCell ref="N17:P18"/>
    <mergeCell ref="L19:N19"/>
    <mergeCell ref="C18:K19"/>
    <mergeCell ref="A28:P28"/>
    <mergeCell ref="A57:P57"/>
    <mergeCell ref="J24:K25"/>
    <mergeCell ref="A40:P40"/>
    <mergeCell ref="A29:P35"/>
    <mergeCell ref="A24:B27"/>
    <mergeCell ref="C24:D27"/>
    <mergeCell ref="J26:K27"/>
    <mergeCell ref="L26:P27"/>
    <mergeCell ref="A38:P38"/>
    <mergeCell ref="A39:P39"/>
    <mergeCell ref="A41:P56"/>
    <mergeCell ref="L24:P25"/>
    <mergeCell ref="F24:I24"/>
    <mergeCell ref="E25:I27"/>
    <mergeCell ref="C23:P23"/>
    <mergeCell ref="L20:M21"/>
    <mergeCell ref="N20:P21"/>
    <mergeCell ref="A22:B23"/>
    <mergeCell ref="L22:M22"/>
    <mergeCell ref="N22:O22"/>
    <mergeCell ref="C20:D20"/>
    <mergeCell ref="E20:K20"/>
    <mergeCell ref="C21:K21"/>
    <mergeCell ref="C22:D22"/>
    <mergeCell ref="E22:K22"/>
    <mergeCell ref="A20:B21"/>
    <mergeCell ref="A1:P1"/>
    <mergeCell ref="A5:A6"/>
    <mergeCell ref="C5:I5"/>
    <mergeCell ref="A4:P4"/>
    <mergeCell ref="A2:P2"/>
    <mergeCell ref="A3:P3"/>
    <mergeCell ref="K5:P5"/>
    <mergeCell ref="A14:P14"/>
    <mergeCell ref="C15:D15"/>
    <mergeCell ref="B7:C7"/>
    <mergeCell ref="C17:D17"/>
    <mergeCell ref="N15:P16"/>
    <mergeCell ref="A17:B19"/>
    <mergeCell ref="A15:B16"/>
    <mergeCell ref="E15:K15"/>
    <mergeCell ref="A10:P10"/>
    <mergeCell ref="H7:I7"/>
    <mergeCell ref="A11:D12"/>
    <mergeCell ref="E12:G12"/>
    <mergeCell ref="I12:P12"/>
    <mergeCell ref="I11:J11"/>
    <mergeCell ref="L11:O11"/>
    <mergeCell ref="E11:G11"/>
    <mergeCell ref="M81:N81"/>
    <mergeCell ref="A58:P73"/>
    <mergeCell ref="A76:B76"/>
    <mergeCell ref="C76:E76"/>
    <mergeCell ref="J76:P76"/>
  </mergeCells>
  <phoneticPr fontId="3"/>
  <conditionalFormatting sqref="A41:P56 A58:P73">
    <cfRule type="cellIs" dxfId="3" priority="4" operator="equal">
      <formula>""</formula>
    </cfRule>
  </conditionalFormatting>
  <conditionalFormatting sqref="F76 H76 C77:F77 I77:P77 C78:H78 L78:P78">
    <cfRule type="cellIs" dxfId="2" priority="1" operator="equal">
      <formula>""</formula>
    </cfRule>
  </conditionalFormatting>
  <conditionalFormatting sqref="L7 C5:I6 K5:P6 B7:C7 E7 G7 O7:P7 B8:H8 K8:P8 D9 K9:L9 K11 P11 H11:H12 E15:K15 N15:P18 C16:K16 E17:K17 C18:K19 O19:P19 E20:K20 N20:P21 C21:K21 E22:K22 N22:O22 C23:P23 F24:I24 L24:P27 E25:I27 A29:P35">
    <cfRule type="cellIs" dxfId="1" priority="6" operator="equal">
      <formula>""</formula>
    </cfRule>
  </conditionalFormatting>
  <conditionalFormatting sqref="L7">
    <cfRule type="expression" dxfId="0" priority="2">
      <formula>MOD($L$7,1)</formula>
    </cfRule>
  </conditionalFormatting>
  <dataValidations xWindow="400" yWindow="483" count="13">
    <dataValidation type="list" allowBlank="1" showInputMessage="1" showErrorMessage="1" prompt="プルダウンから選択してください（選択は任意です）。" sqref="O7:P7" xr:uid="{F618015F-6F61-4257-9653-A1FF5AAD441D}">
      <formula1>"男,女,その他"</formula1>
    </dataValidation>
    <dataValidation type="list" allowBlank="1" showInputMessage="1" showErrorMessage="1" promptTitle="プルダウンから選択してください。" prompt="有無を選択" sqref="O19:P19" xr:uid="{6FD07F35-0356-47E2-B803-59501D6F545B}">
      <formula1>"有,無"</formula1>
    </dataValidation>
    <dataValidation allowBlank="1" showInputMessage="1" showErrorMessage="1" promptTitle="生年月日を入力すると自動的に表示されます。" prompt="生年月日入力後、研修開催日(7/8）時点の年齢が正しく表示されているか確認してください。" sqref="L7" xr:uid="{8CF1A042-5E53-4691-9420-18848AB5AE90}"/>
    <dataValidation type="whole" operator="greaterThanOrEqual" allowBlank="1" showInputMessage="1" showErrorMessage="1" error="西暦（数字４桁）でご入力ください。" prompt="西暦（数字4桁）でご入力ください。" sqref="B7:C7" xr:uid="{7A7D7F35-F4ED-44DF-AC76-9068D0B216A8}">
      <formula1>1900</formula1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L24:P25" xr:uid="{7BF346E4-50C9-4921-AA09-39053C3B1A7D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L26:P27" xr:uid="{86D722C0-FD9C-4B3F-95AC-15ADD88FEAAE}"/>
    <dataValidation allowBlank="1" showInputMessage="1" prompt="推薦ご担当者様のご入力欄になります" sqref="C77:F77 C78:H78 H76 I77:P77 F76" xr:uid="{7C29A2D7-5BDF-4CB7-8D14-52ED38846917}"/>
    <dataValidation allowBlank="1" showInputMessage="1" showErrorMessage="1" prompt="入力不要になります（※試験センター記入欄）" sqref="A82:M82 O82" xr:uid="{8C6E27CA-567F-4986-A9DA-969421150549}"/>
    <dataValidation type="whole" allowBlank="1" showInputMessage="1" showErrorMessage="1" error="1～12の数字をご入力ください。" sqref="E7" xr:uid="{7F8D0AE5-0A7A-4307-84EA-494E1826901F}">
      <formula1>1</formula1>
      <formula2>12</formula2>
    </dataValidation>
    <dataValidation type="whole" allowBlank="1" showInputMessage="1" showErrorMessage="1" error="1～31の数字をご入力ください。" sqref="G7" xr:uid="{F119CF03-2E59-494A-9F39-F75A7375712E}">
      <formula1>1</formula1>
      <formula2>31</formula2>
    </dataValidation>
    <dataValidation type="list" allowBlank="1" showInputMessage="1" showErrorMessage="1" promptTitle="プルダウンから選択してください。" prompt="保有資格に「○」選択" sqref="H11 K11 P11 H12" xr:uid="{8602973F-5BD5-476D-A7C4-2C130F6AF797}">
      <formula1>"　,○"</formula1>
    </dataValidation>
    <dataValidation imeMode="disabled" allowBlank="1" showInputMessage="1" prompt="推薦ご担当者様のご入力欄になります" sqref="L78:P78" xr:uid="{029E679F-850D-4120-A13F-2ED077C4D26F}"/>
    <dataValidation imeMode="disabled" allowBlank="1" showInputMessage="1" showErrorMessage="1" sqref="E22:K22 K9:L9 D9:E9" xr:uid="{F073B4FD-FFFC-4D2A-9194-DFD9DF42D325}"/>
  </dataValidations>
  <pageMargins left="0.39370078740157483" right="0.39370078740157483" top="0.74803149606299213" bottom="0.55118110236220474" header="0.31496062992125984" footer="0.31496062992125984"/>
  <pageSetup paperSize="9" scale="74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882C-3231-4710-8DAC-DB02DE0928B4}">
  <sheetPr codeName="Sheet2">
    <tabColor rgb="FFFF0000"/>
  </sheetPr>
  <dimension ref="A1:AK2"/>
  <sheetViews>
    <sheetView zoomScale="55" zoomScaleNormal="55" workbookViewId="0">
      <selection activeCell="F2" sqref="F2"/>
    </sheetView>
  </sheetViews>
  <sheetFormatPr defaultRowHeight="18.75" x14ac:dyDescent="0.4"/>
  <cols>
    <col min="1" max="1" width="11" style="10" bestFit="1" customWidth="1"/>
    <col min="2" max="2" width="9" style="10"/>
    <col min="3" max="3" width="11.5" style="10" bestFit="1" customWidth="1"/>
    <col min="4" max="4" width="9" style="10"/>
    <col min="5" max="5" width="11" style="10" bestFit="1" customWidth="1"/>
    <col min="6" max="6" width="10.625" style="10" customWidth="1"/>
    <col min="7" max="9" width="9" style="10"/>
    <col min="10" max="10" width="12.625" style="10" customWidth="1"/>
    <col min="11" max="11" width="9.375" style="10" bestFit="1" customWidth="1"/>
    <col min="12" max="16384" width="9" style="10"/>
  </cols>
  <sheetData>
    <row r="1" spans="1:37" ht="75" x14ac:dyDescent="0.4">
      <c r="A1" s="9" t="s">
        <v>34</v>
      </c>
      <c r="B1" s="7" t="s">
        <v>35</v>
      </c>
      <c r="C1" s="7" t="s">
        <v>36</v>
      </c>
      <c r="D1" s="7" t="s">
        <v>37</v>
      </c>
      <c r="E1" s="7" t="s">
        <v>64</v>
      </c>
      <c r="F1" s="7" t="s">
        <v>65</v>
      </c>
      <c r="G1" s="7" t="s">
        <v>67</v>
      </c>
      <c r="H1" s="7" t="s">
        <v>68</v>
      </c>
      <c r="I1" s="7" t="s">
        <v>70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7" t="s">
        <v>43</v>
      </c>
      <c r="P1" s="7" t="s">
        <v>44</v>
      </c>
      <c r="Q1" s="7" t="s">
        <v>45</v>
      </c>
      <c r="R1" s="7" t="s">
        <v>46</v>
      </c>
      <c r="S1" s="7" t="s">
        <v>47</v>
      </c>
      <c r="T1" s="7" t="s">
        <v>48</v>
      </c>
      <c r="U1" s="7" t="s">
        <v>49</v>
      </c>
      <c r="V1" s="7" t="s">
        <v>50</v>
      </c>
      <c r="W1" s="7" t="s">
        <v>51</v>
      </c>
      <c r="X1" s="7" t="s">
        <v>52</v>
      </c>
      <c r="Y1" s="7" t="s">
        <v>53</v>
      </c>
      <c r="Z1" s="7" t="s">
        <v>225</v>
      </c>
      <c r="AA1" s="7" t="s">
        <v>54</v>
      </c>
      <c r="AB1" s="7" t="s">
        <v>69</v>
      </c>
      <c r="AC1" s="7" t="s">
        <v>55</v>
      </c>
      <c r="AD1" s="7" t="s">
        <v>56</v>
      </c>
      <c r="AE1" s="7" t="s">
        <v>57</v>
      </c>
      <c r="AF1" s="7" t="s">
        <v>58</v>
      </c>
      <c r="AG1" s="7" t="s">
        <v>59</v>
      </c>
      <c r="AH1" s="7" t="s">
        <v>60</v>
      </c>
      <c r="AI1" s="7" t="s">
        <v>61</v>
      </c>
      <c r="AJ1" s="7" t="s">
        <v>62</v>
      </c>
      <c r="AK1" s="8" t="s">
        <v>63</v>
      </c>
    </row>
    <row r="2" spans="1:37" ht="409.5" x14ac:dyDescent="0.4">
      <c r="A2" s="10">
        <f>申込書!O82</f>
        <v>0</v>
      </c>
      <c r="B2" s="10">
        <f>申込書!O81</f>
        <v>0</v>
      </c>
      <c r="C2" s="10" t="str">
        <f>申込書!I82</f>
        <v/>
      </c>
      <c r="D2" s="10">
        <f>申込書!C82</f>
        <v>0</v>
      </c>
      <c r="E2" s="10">
        <f>申込書!C6</f>
        <v>0</v>
      </c>
      <c r="F2" s="10">
        <f>申込書!K6</f>
        <v>0</v>
      </c>
      <c r="G2" s="10">
        <f>申込書!C5</f>
        <v>0</v>
      </c>
      <c r="H2" s="10">
        <f>申込書!K5</f>
        <v>0</v>
      </c>
      <c r="I2" s="10">
        <f>申込書!O7</f>
        <v>0</v>
      </c>
      <c r="J2" t="str">
        <f>申込書!B7&amp;"年"&amp;申込書!E7&amp;"月"&amp;申込書!G7&amp;"日"</f>
        <v>年月日</v>
      </c>
      <c r="K2" s="10" t="e">
        <f ca="1">DATEDIF(J2,TODAY(),"Y")</f>
        <v>#VALUE!</v>
      </c>
      <c r="L2" s="10">
        <f>申込書!B8</f>
        <v>0</v>
      </c>
      <c r="M2" s="10">
        <f>申込書!K8</f>
        <v>0</v>
      </c>
      <c r="N2" s="10">
        <f>申込書!B9</f>
        <v>0</v>
      </c>
      <c r="O2" s="10">
        <f>申込書!E9</f>
        <v>0</v>
      </c>
      <c r="P2" s="10">
        <f>申込書!K9</f>
        <v>0</v>
      </c>
      <c r="Q2" s="10">
        <f>申込書!N9</f>
        <v>0</v>
      </c>
      <c r="R2" s="10">
        <f>申込書!H11</f>
        <v>0</v>
      </c>
      <c r="S2" s="10">
        <f>申込書!K11</f>
        <v>0</v>
      </c>
      <c r="T2" s="10">
        <f>申込書!P11</f>
        <v>0</v>
      </c>
      <c r="U2" s="10">
        <f>申込書!H12</f>
        <v>0</v>
      </c>
      <c r="V2" s="10">
        <f>申込書!N15</f>
        <v>0</v>
      </c>
      <c r="W2" s="10">
        <f>申込書!C16</f>
        <v>0</v>
      </c>
      <c r="X2" s="10">
        <f>申込書!E15</f>
        <v>0</v>
      </c>
      <c r="Y2" s="10">
        <f>申込書!N17</f>
        <v>0</v>
      </c>
      <c r="Z2" s="10">
        <f>申込書!O19</f>
        <v>0</v>
      </c>
      <c r="AA2" s="10">
        <f>申込書!C18</f>
        <v>0</v>
      </c>
      <c r="AB2" s="10">
        <f>申込書!E17</f>
        <v>0</v>
      </c>
      <c r="AC2" s="10">
        <f>申込書!C21</f>
        <v>0</v>
      </c>
      <c r="AD2" s="10">
        <f>申込書!N20</f>
        <v>0</v>
      </c>
      <c r="AE2" s="10">
        <f>申込書!E22</f>
        <v>0</v>
      </c>
      <c r="AF2" s="10">
        <f>申込書!C23</f>
        <v>0</v>
      </c>
      <c r="AG2" s="10">
        <f>申込書!N22</f>
        <v>0</v>
      </c>
      <c r="AH2" s="10">
        <f>申込書!E25</f>
        <v>0</v>
      </c>
      <c r="AI2" s="10">
        <f>申込書!F24</f>
        <v>0</v>
      </c>
      <c r="AJ2" s="10">
        <f>申込書!L24</f>
        <v>0</v>
      </c>
      <c r="AK2" s="10">
        <f>申込書!L26</f>
        <v>0</v>
      </c>
    </row>
  </sheetData>
  <sheetProtection algorithmName="SHA-512" hashValue="rVIeeBf0pgufdvA6DJ+DrB26ZPB1xVvwVOB5U3Vxp7DNm18I1OV3+NMyqA7gOh/a9IKH+XeMKToOOZS1UK3RJg==" saltValue="U0R09V/RWcJWy/B4vnwC4Q==" spinCount="100000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【※入力不可】センター使用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2024-06-18T02:50:12Z</dcterms:created>
  <dcterms:modified xsi:type="dcterms:W3CDTF">2024-06-18T02:57:28Z</dcterms:modified>
</cp:coreProperties>
</file>