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810\04幼児教育・保育支援班\401_処遇改善・キャリアアップ研修\202_実施準備（R5）\02_実施要綱\04_決裁後\園用\"/>
    </mc:Choice>
  </mc:AlternateContent>
  <xr:revisionPtr revIDLastSave="0" documentId="13_ncr:1_{FBA30F33-C7C3-4C4A-9BBD-4F4E993D20EB}" xr6:coauthVersionLast="47" xr6:coauthVersionMax="47" xr10:uidLastSave="{00000000-0000-0000-0000-000000000000}"/>
  <bookViews>
    <workbookView xWindow="-120" yWindow="-120" windowWidth="29040" windowHeight="15840" xr2:uid="{AA838AC9-BF4F-4D82-9BB7-37282EFEAA48}"/>
  </bookViews>
  <sheets>
    <sheet name="別表４（精算書) " sheetId="1" r:id="rId1"/>
  </sheets>
  <definedNames>
    <definedName name="_xlnm.Print_Area" localSheetId="0">'別表４（精算書) 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K13" i="1" s="1"/>
  <c r="L13" i="1" s="1"/>
  <c r="F13" i="1"/>
  <c r="I12" i="1"/>
  <c r="J12" i="1" s="1"/>
  <c r="F12" i="1"/>
  <c r="H11" i="1"/>
  <c r="G11" i="1"/>
  <c r="D11" i="1"/>
  <c r="F11" i="1" l="1"/>
  <c r="K12" i="1"/>
  <c r="J11" i="1"/>
  <c r="I11" i="1"/>
  <c r="K11" i="1" l="1"/>
  <c r="M11" i="1" s="1"/>
  <c r="N11" i="1" s="1"/>
  <c r="P11" i="1" s="1"/>
  <c r="L12" i="1"/>
  <c r="L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井手 晴之</author>
  </authors>
  <commentList>
    <comment ref="D12" authorId="0" shapeId="0" xr:uid="{F7F9C992-B763-481E-AA84-CD62FBD22779}">
      <text>
        <r>
          <rPr>
            <sz val="12"/>
            <color indexed="81"/>
            <rFont val="Meiryo UI"/>
            <family val="3"/>
            <charset val="128"/>
          </rPr>
          <t xml:space="preserve">※施設ごと行をわけて記載をお願いいたします。
</t>
        </r>
      </text>
    </comment>
  </commentList>
</comments>
</file>

<file path=xl/sharedStrings.xml><?xml version="1.0" encoding="utf-8"?>
<sst xmlns="http://schemas.openxmlformats.org/spreadsheetml/2006/main" count="54" uniqueCount="52">
  <si>
    <t>令和〇年　長崎県学ぶ保育士等応援事業補助金所要額精算書</t>
    <rPh sb="21" eb="24">
      <t>ショヨウガク</t>
    </rPh>
    <phoneticPr fontId="4"/>
  </si>
  <si>
    <t>所在地</t>
    <rPh sb="0" eb="3">
      <t>ショザイチ</t>
    </rPh>
    <phoneticPr fontId="4"/>
  </si>
  <si>
    <t>法人名</t>
    <rPh sb="0" eb="2">
      <t>ホウジン</t>
    </rPh>
    <rPh sb="2" eb="3">
      <t>メイ</t>
    </rPh>
    <phoneticPr fontId="4"/>
  </si>
  <si>
    <t>（単位：円）</t>
    <rPh sb="1" eb="3">
      <t>タンイ</t>
    </rPh>
    <rPh sb="4" eb="5">
      <t>エン</t>
    </rPh>
    <phoneticPr fontId="4"/>
  </si>
  <si>
    <t>№</t>
    <phoneticPr fontId="4"/>
  </si>
  <si>
    <t>種別</t>
    <rPh sb="0" eb="2">
      <t>シュベツ</t>
    </rPh>
    <phoneticPr fontId="4"/>
  </si>
  <si>
    <t>施設等名称</t>
    <rPh sb="0" eb="2">
      <t>シセツ</t>
    </rPh>
    <rPh sb="2" eb="3">
      <t>トウ</t>
    </rPh>
    <rPh sb="3" eb="5">
      <t>メイショウ</t>
    </rPh>
    <phoneticPr fontId="4"/>
  </si>
  <si>
    <t>単位（人）</t>
    <rPh sb="0" eb="2">
      <t>タンイ</t>
    </rPh>
    <rPh sb="3" eb="4">
      <t>ヒト</t>
    </rPh>
    <phoneticPr fontId="4"/>
  </si>
  <si>
    <t>単価</t>
    <rPh sb="0" eb="2">
      <t>タンカ</t>
    </rPh>
    <phoneticPr fontId="4"/>
  </si>
  <si>
    <t>算定額</t>
    <rPh sb="0" eb="3">
      <t>サンテイガク</t>
    </rPh>
    <phoneticPr fontId="4"/>
  </si>
  <si>
    <t>総事業費</t>
    <rPh sb="0" eb="1">
      <t>ソウ</t>
    </rPh>
    <rPh sb="1" eb="4">
      <t>ジギョウヒ</t>
    </rPh>
    <phoneticPr fontId="4"/>
  </si>
  <si>
    <t>寄付金その他</t>
    <rPh sb="0" eb="3">
      <t>キフキン</t>
    </rPh>
    <rPh sb="5" eb="6">
      <t>タ</t>
    </rPh>
    <phoneticPr fontId="4"/>
  </si>
  <si>
    <t>差引額</t>
    <rPh sb="0" eb="3">
      <t>サシヒキガク</t>
    </rPh>
    <phoneticPr fontId="4"/>
  </si>
  <si>
    <t>対象経費の</t>
    <rPh sb="0" eb="2">
      <t>タイショウ</t>
    </rPh>
    <rPh sb="2" eb="4">
      <t>ケイヒ</t>
    </rPh>
    <phoneticPr fontId="4"/>
  </si>
  <si>
    <t>基準額</t>
    <rPh sb="0" eb="3">
      <t>キジュンガク</t>
    </rPh>
    <phoneticPr fontId="4"/>
  </si>
  <si>
    <t>補助金</t>
    <rPh sb="0" eb="3">
      <t>ホジョキン</t>
    </rPh>
    <phoneticPr fontId="4"/>
  </si>
  <si>
    <t>差引過</t>
    <rPh sb="0" eb="1">
      <t>サ</t>
    </rPh>
    <rPh sb="1" eb="2">
      <t>ヒ</t>
    </rPh>
    <rPh sb="2" eb="3">
      <t>カ</t>
    </rPh>
    <phoneticPr fontId="4"/>
  </si>
  <si>
    <t>の収入額</t>
    <rPh sb="1" eb="3">
      <t>シュウニュウ</t>
    </rPh>
    <rPh sb="3" eb="4">
      <t>ガク</t>
    </rPh>
    <phoneticPr fontId="4"/>
  </si>
  <si>
    <t>実支出額</t>
    <rPh sb="0" eb="1">
      <t>ジツ</t>
    </rPh>
    <rPh sb="1" eb="3">
      <t>シシュツ</t>
    </rPh>
    <rPh sb="3" eb="4">
      <t>ガク</t>
    </rPh>
    <phoneticPr fontId="4"/>
  </si>
  <si>
    <t>所要額</t>
    <rPh sb="0" eb="3">
      <t>ショヨウガク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</si>
  <si>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</si>
  <si>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受入済額</t>
    <rPh sb="0" eb="1">
      <t>ウ</t>
    </rPh>
    <rPh sb="1" eb="2">
      <t>イ</t>
    </rPh>
    <rPh sb="2" eb="3">
      <t>ズ</t>
    </rPh>
    <rPh sb="3" eb="4">
      <t>ガク</t>
    </rPh>
    <phoneticPr fontId="4"/>
  </si>
  <si>
    <t>不足額</t>
    <rPh sb="0" eb="2">
      <t>フソク</t>
    </rPh>
    <rPh sb="2" eb="3">
      <t>ガク</t>
    </rPh>
    <phoneticPr fontId="4"/>
  </si>
  <si>
    <t>Ａ</t>
    <phoneticPr fontId="4"/>
  </si>
  <si>
    <t>Ｂ</t>
    <phoneticPr fontId="4"/>
  </si>
  <si>
    <t>Ｃ</t>
    <phoneticPr fontId="4"/>
  </si>
  <si>
    <t>D</t>
    <phoneticPr fontId="4"/>
  </si>
  <si>
    <t>E</t>
    <phoneticPr fontId="4"/>
  </si>
  <si>
    <t>F（Ｄ－E）</t>
    <phoneticPr fontId="4"/>
  </si>
  <si>
    <t>Ｇ</t>
    <phoneticPr fontId="4"/>
  </si>
  <si>
    <t>Ｈ</t>
    <phoneticPr fontId="4"/>
  </si>
  <si>
    <t xml:space="preserve">I  </t>
    <phoneticPr fontId="4"/>
  </si>
  <si>
    <t>Ｊ</t>
    <phoneticPr fontId="4"/>
  </si>
  <si>
    <t>Ｋ</t>
    <phoneticPr fontId="4"/>
  </si>
  <si>
    <t>合計</t>
    <rPh sb="0" eb="2">
      <t>ゴウケイ</t>
    </rPh>
    <phoneticPr fontId="4"/>
  </si>
  <si>
    <t>－</t>
    <phoneticPr fontId="4"/>
  </si>
  <si>
    <t>県への申請</t>
    <rPh sb="0" eb="1">
      <t>ケン</t>
    </rPh>
    <rPh sb="3" eb="5">
      <t>シンセイ</t>
    </rPh>
    <phoneticPr fontId="4"/>
  </si>
  <si>
    <t>所在する市町への申請</t>
    <rPh sb="0" eb="2">
      <t>ショザイ</t>
    </rPh>
    <rPh sb="4" eb="6">
      <t>シマチ</t>
    </rPh>
    <rPh sb="8" eb="10">
      <t>シンセイ</t>
    </rPh>
    <phoneticPr fontId="4"/>
  </si>
  <si>
    <t>私立幼稚園</t>
    <rPh sb="0" eb="2">
      <t>シリツ</t>
    </rPh>
    <rPh sb="2" eb="5">
      <t>ヨウチエン</t>
    </rPh>
    <phoneticPr fontId="4"/>
  </si>
  <si>
    <t>保育所（認定こども園含む）</t>
    <rPh sb="0" eb="3">
      <t>ホイクジョ</t>
    </rPh>
    <rPh sb="4" eb="6">
      <t>ニンテイ</t>
    </rPh>
    <rPh sb="9" eb="10">
      <t>エン</t>
    </rPh>
    <rPh sb="10" eb="11">
      <t>フク</t>
    </rPh>
    <phoneticPr fontId="4"/>
  </si>
  <si>
    <t>私立幼稚園型認定こども園</t>
    <rPh sb="0" eb="2">
      <t>シリツ</t>
    </rPh>
    <rPh sb="2" eb="5">
      <t>ヨウチエン</t>
    </rPh>
    <rPh sb="5" eb="6">
      <t>ガタ</t>
    </rPh>
    <rPh sb="6" eb="8">
      <t>ニンテイ</t>
    </rPh>
    <rPh sb="11" eb="12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</si>
  <si>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</si>
  <si>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認可外保育施設（中核市以外）</t>
    <rPh sb="0" eb="3">
      <t>ニンカガイ</t>
    </rPh>
    <rPh sb="3" eb="7">
      <t>ホイクシセツ</t>
    </rPh>
    <rPh sb="8" eb="13">
      <t>チュウカクシイガイ</t>
    </rPh>
    <phoneticPr fontId="4"/>
  </si>
  <si>
    <t>地域型保育事業</t>
    <rPh sb="0" eb="3">
      <t>チイキガタ</t>
    </rPh>
    <rPh sb="3" eb="7">
      <t>ホイクジギョウ</t>
    </rPh>
    <phoneticPr fontId="4"/>
  </si>
  <si>
    <t>特例五施設</t>
    <rPh sb="0" eb="5">
      <t>トクレイイシセツ</t>
    </rPh>
    <phoneticPr fontId="4"/>
  </si>
  <si>
    <t>認可外保育施設（中核市）</t>
    <rPh sb="0" eb="3">
      <t>ニンカガイ</t>
    </rPh>
    <rPh sb="3" eb="7">
      <t>ホイクシセツ</t>
    </rPh>
    <rPh sb="8" eb="11">
      <t>チュウカクシ</t>
    </rPh>
    <phoneticPr fontId="4"/>
  </si>
  <si>
    <t>（注１）Ｇ欄には、Ｃ欄、Ｄ欄及びＦ欄の合計欄の額を比較して最も低い額の範囲内とすること。</t>
    <rPh sb="1" eb="2">
      <t>チュウ</t>
    </rPh>
    <rPh sb="5" eb="6">
      <t>ラン</t>
    </rPh>
    <rPh sb="10" eb="11">
      <t>ラン</t>
    </rPh>
    <rPh sb="13" eb="14">
      <t>ラン</t>
    </rPh>
    <rPh sb="14" eb="15">
      <t>オヨ</t>
    </rPh>
    <rPh sb="17" eb="18">
      <t>ラン</t>
    </rPh>
    <rPh sb="19" eb="21">
      <t>ゴウケイ</t>
    </rPh>
    <rPh sb="21" eb="22">
      <t>ラン</t>
    </rPh>
    <rPh sb="23" eb="24">
      <t>ガク</t>
    </rPh>
    <rPh sb="25" eb="27">
      <t>ヒカク</t>
    </rPh>
    <rPh sb="29" eb="30">
      <t>モット</t>
    </rPh>
    <rPh sb="31" eb="32">
      <t>ヒク</t>
    </rPh>
    <rPh sb="33" eb="34">
      <t>ガク</t>
    </rPh>
    <rPh sb="35" eb="38">
      <t>ハンイナイ</t>
    </rPh>
    <phoneticPr fontId="4"/>
  </si>
  <si>
    <t>（注２）網掛け部分以外を記載すること</t>
    <rPh sb="1" eb="2">
      <t>チュウ</t>
    </rPh>
    <rPh sb="4" eb="5">
      <t>アミ</t>
    </rPh>
    <rPh sb="5" eb="6">
      <t>カ</t>
    </rPh>
    <rPh sb="7" eb="9">
      <t>ブブン</t>
    </rPh>
    <rPh sb="9" eb="11">
      <t>イガイ</t>
    </rPh>
    <rPh sb="12" eb="14">
      <t>キサイ</t>
    </rPh>
    <phoneticPr fontId="4"/>
  </si>
  <si>
    <t>選定額</t>
    <rPh sb="0" eb="3">
      <t>センテイガク</t>
    </rPh>
    <phoneticPr fontId="4"/>
  </si>
  <si>
    <t>L</t>
    <phoneticPr fontId="4"/>
  </si>
  <si>
    <t>M（K－L）</t>
    <phoneticPr fontId="4"/>
  </si>
  <si>
    <t>別表４</t>
    <rPh sb="0" eb="2">
      <t>ベツヒョウ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</si>
</sst>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0_);[Red]\(#,##0\)"/>
    <numFmt numFmtId="178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2" fillId="0" borderId="0" xfId="2" applyFont="1"/>
    <xf numFmtId="0" fontId="5" fillId="0" borderId="0" xfId="2" applyFont="1"/>
    <xf numFmtId="0" fontId="6" fillId="0" borderId="0" xfId="2" applyFont="1"/>
    <xf numFmtId="176" fontId="6" fillId="0" borderId="0" xfId="2" applyNumberFormat="1" applyFont="1" applyAlignment="1">
      <alignment horizontal="left"/>
    </xf>
    <xf numFmtId="177" fontId="6" fillId="0" borderId="0" xfId="2" applyNumberFormat="1" applyFont="1" applyAlignment="1">
      <alignment horizontal="left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5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/>
    </xf>
    <xf numFmtId="0" fontId="11" fillId="0" borderId="0" xfId="2" applyFont="1" applyAlignment="1">
      <alignment horizontal="left" vertical="center"/>
    </xf>
    <xf numFmtId="176" fontId="8" fillId="0" borderId="0" xfId="2" applyNumberFormat="1" applyFont="1" applyAlignment="1">
      <alignment horizontal="center" vertical="center" shrinkToFit="1"/>
    </xf>
    <xf numFmtId="176" fontId="5" fillId="2" borderId="1" xfId="2" applyNumberFormat="1" applyFont="1" applyFill="1" applyBorder="1" applyAlignment="1">
      <alignment vertical="center" shrinkToFit="1"/>
    </xf>
    <xf numFmtId="176" fontId="5" fillId="0" borderId="0" xfId="2" applyNumberFormat="1" applyFont="1" applyAlignment="1">
      <alignment vertical="center" shrinkToFit="1"/>
    </xf>
    <xf numFmtId="176" fontId="9" fillId="0" borderId="0" xfId="2" applyNumberFormat="1" applyFont="1" applyAlignment="1">
      <alignment horizontal="left" vertical="center" shrinkToFit="1"/>
    </xf>
    <xf numFmtId="0" fontId="12" fillId="0" borderId="1" xfId="2" applyFont="1" applyBorder="1" applyAlignment="1">
      <alignment vertical="center"/>
    </xf>
    <xf numFmtId="0" fontId="12" fillId="0" borderId="0" xfId="2" applyFont="1" applyAlignment="1">
      <alignment vertical="center"/>
    </xf>
    <xf numFmtId="176" fontId="6" fillId="0" borderId="0" xfId="2" applyNumberFormat="1" applyFont="1" applyAlignment="1">
      <alignment horizontal="center" shrinkToFit="1"/>
    </xf>
    <xf numFmtId="177" fontId="6" fillId="0" borderId="0" xfId="2" applyNumberFormat="1" applyFont="1"/>
    <xf numFmtId="177" fontId="6" fillId="0" borderId="0" xfId="2" applyNumberFormat="1" applyFont="1" applyAlignment="1">
      <alignment horizontal="right"/>
    </xf>
    <xf numFmtId="0" fontId="6" fillId="2" borderId="0" xfId="2" applyFont="1" applyFill="1"/>
    <xf numFmtId="177" fontId="2" fillId="2" borderId="0" xfId="2" applyNumberFormat="1" applyFont="1" applyFill="1" applyAlignment="1">
      <alignment horizontal="right" shrinkToFit="1"/>
    </xf>
    <xf numFmtId="177" fontId="6" fillId="0" borderId="3" xfId="2" applyNumberFormat="1" applyFont="1" applyBorder="1" applyAlignment="1">
      <alignment horizontal="center" vertical="center" shrinkToFit="1"/>
    </xf>
    <xf numFmtId="177" fontId="6" fillId="0" borderId="4" xfId="2" applyNumberFormat="1" applyFont="1" applyBorder="1" applyAlignment="1">
      <alignment horizontal="center" vertical="center" shrinkToFit="1"/>
    </xf>
    <xf numFmtId="177" fontId="6" fillId="2" borderId="3" xfId="2" applyNumberFormat="1" applyFont="1" applyFill="1" applyBorder="1" applyAlignment="1">
      <alignment horizontal="center" vertical="center" shrinkToFit="1"/>
    </xf>
    <xf numFmtId="177" fontId="6" fillId="2" borderId="0" xfId="2" applyNumberFormat="1" applyFont="1" applyFill="1" applyAlignment="1">
      <alignment horizontal="center" vertical="center" shrinkToFit="1"/>
    </xf>
    <xf numFmtId="177" fontId="6" fillId="0" borderId="5" xfId="2" applyNumberFormat="1" applyFont="1" applyBorder="1" applyAlignment="1">
      <alignment horizontal="center" vertical="center" shrinkToFit="1"/>
    </xf>
    <xf numFmtId="177" fontId="6" fillId="0" borderId="6" xfId="2" applyNumberFormat="1" applyFont="1" applyBorder="1" applyAlignment="1">
      <alignment horizontal="center" vertical="center" shrinkToFit="1"/>
    </xf>
    <xf numFmtId="177" fontId="6" fillId="2" borderId="5" xfId="2" applyNumberFormat="1" applyFont="1" applyFill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176" fontId="6" fillId="2" borderId="9" xfId="2" applyNumberFormat="1" applyFont="1" applyFill="1" applyBorder="1" applyAlignment="1">
      <alignment horizontal="left" vertical="center" shrinkToFit="1"/>
    </xf>
    <xf numFmtId="177" fontId="13" fillId="0" borderId="7" xfId="2" applyNumberFormat="1" applyFont="1" applyBorder="1" applyAlignment="1">
      <alignment vertical="center" shrinkToFit="1"/>
    </xf>
    <xf numFmtId="177" fontId="13" fillId="2" borderId="7" xfId="2" applyNumberFormat="1" applyFont="1" applyFill="1" applyBorder="1" applyAlignment="1">
      <alignment vertical="center" shrinkToFit="1"/>
    </xf>
    <xf numFmtId="177" fontId="13" fillId="2" borderId="0" xfId="2" applyNumberFormat="1" applyFont="1" applyFill="1" applyAlignment="1">
      <alignment vertical="center" shrinkToFit="1"/>
    </xf>
    <xf numFmtId="38" fontId="2" fillId="2" borderId="11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right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vertical="center" shrinkToFit="1"/>
    </xf>
    <xf numFmtId="177" fontId="2" fillId="3" borderId="5" xfId="2" applyNumberFormat="1" applyFont="1" applyFill="1" applyBorder="1" applyAlignment="1">
      <alignment vertical="center" shrinkToFit="1"/>
    </xf>
    <xf numFmtId="178" fontId="2" fillId="3" borderId="5" xfId="2" applyNumberFormat="1" applyFont="1" applyFill="1" applyBorder="1" applyAlignment="1">
      <alignment vertical="center" shrinkToFit="1"/>
    </xf>
    <xf numFmtId="178" fontId="2" fillId="3" borderId="0" xfId="2" applyNumberFormat="1" applyFont="1" applyFill="1" applyAlignment="1">
      <alignment vertical="center" shrinkToFit="1"/>
    </xf>
    <xf numFmtId="0" fontId="6" fillId="2" borderId="0" xfId="0" applyFont="1" applyFill="1">
      <alignment vertical="center"/>
    </xf>
    <xf numFmtId="0" fontId="2" fillId="0" borderId="12" xfId="2" applyFont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right" vertical="center"/>
    </xf>
    <xf numFmtId="38" fontId="2" fillId="3" borderId="12" xfId="1" applyFont="1" applyFill="1" applyBorder="1" applyAlignment="1">
      <alignment horizontal="right" vertical="center" shrinkToFit="1"/>
    </xf>
    <xf numFmtId="38" fontId="2" fillId="3" borderId="12" xfId="1" applyFont="1" applyFill="1" applyBorder="1" applyAlignment="1">
      <alignment vertical="center"/>
    </xf>
    <xf numFmtId="38" fontId="2" fillId="3" borderId="17" xfId="1" applyFont="1" applyFill="1" applyBorder="1" applyAlignment="1">
      <alignment horizontal="right" vertical="center" shrinkToFit="1"/>
    </xf>
    <xf numFmtId="177" fontId="2" fillId="2" borderId="0" xfId="2" applyNumberFormat="1" applyFont="1" applyFill="1" applyAlignment="1">
      <alignment horizontal="center" vertical="center"/>
    </xf>
    <xf numFmtId="0" fontId="2" fillId="0" borderId="18" xfId="2" applyFont="1" applyBorder="1" applyAlignment="1">
      <alignment horizontal="right" vertical="center" shrinkToFit="1"/>
    </xf>
    <xf numFmtId="38" fontId="2" fillId="0" borderId="18" xfId="1" applyFont="1" applyFill="1" applyBorder="1" applyAlignment="1">
      <alignment horizontal="right" vertical="center"/>
    </xf>
    <xf numFmtId="38" fontId="2" fillId="3" borderId="18" xfId="1" applyFont="1" applyFill="1" applyBorder="1" applyAlignment="1">
      <alignment horizontal="right" vertical="center" shrinkToFit="1"/>
    </xf>
    <xf numFmtId="38" fontId="2" fillId="3" borderId="18" xfId="1" applyFont="1" applyFill="1" applyBorder="1" applyAlignment="1">
      <alignment vertical="center"/>
    </xf>
    <xf numFmtId="176" fontId="2" fillId="3" borderId="19" xfId="2" applyNumberFormat="1" applyFont="1" applyFill="1" applyBorder="1" applyAlignment="1">
      <alignment horizontal="right" vertical="center" shrinkToFit="1"/>
    </xf>
    <xf numFmtId="38" fontId="2" fillId="0" borderId="18" xfId="1" applyFont="1" applyFill="1" applyBorder="1" applyAlignment="1">
      <alignment horizontal="right" vertical="center" shrinkToFit="1"/>
    </xf>
    <xf numFmtId="177" fontId="2" fillId="3" borderId="18" xfId="2" applyNumberFormat="1" applyFont="1" applyFill="1" applyBorder="1" applyAlignment="1">
      <alignment horizontal="right" vertical="center"/>
    </xf>
    <xf numFmtId="38" fontId="6" fillId="2" borderId="0" xfId="1" applyFont="1" applyFill="1">
      <alignment vertical="center"/>
    </xf>
    <xf numFmtId="177" fontId="2" fillId="0" borderId="18" xfId="2" applyNumberFormat="1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 shrinkToFit="1"/>
    </xf>
    <xf numFmtId="0" fontId="2" fillId="0" borderId="24" xfId="2" applyFont="1" applyBorder="1" applyAlignment="1">
      <alignment vertical="center" shrinkToFit="1"/>
    </xf>
    <xf numFmtId="0" fontId="2" fillId="0" borderId="25" xfId="2" applyFont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176" fontId="2" fillId="3" borderId="26" xfId="2" applyNumberFormat="1" applyFont="1" applyFill="1" applyBorder="1" applyAlignment="1">
      <alignment horizontal="right" vertical="center" shrinkToFit="1"/>
    </xf>
    <xf numFmtId="177" fontId="2" fillId="0" borderId="25" xfId="2" applyNumberFormat="1" applyFont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3" borderId="23" xfId="1" applyFont="1" applyFill="1" applyBorder="1" applyAlignment="1">
      <alignment horizontal="right" vertical="center" shrinkToFit="1"/>
    </xf>
    <xf numFmtId="38" fontId="2" fillId="3" borderId="23" xfId="1" applyFont="1" applyFill="1" applyBorder="1" applyAlignment="1">
      <alignment vertical="center"/>
    </xf>
    <xf numFmtId="177" fontId="2" fillId="3" borderId="23" xfId="2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7" fontId="6" fillId="0" borderId="0" xfId="2" applyNumberFormat="1" applyFont="1" applyAlignment="1">
      <alignment horizontal="right" vertical="center"/>
    </xf>
    <xf numFmtId="177" fontId="6" fillId="2" borderId="0" xfId="2" applyNumberFormat="1" applyFont="1" applyFill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13" xfId="2" applyFont="1" applyBorder="1" applyAlignment="1">
      <alignment vertical="center" shrinkToFit="1"/>
    </xf>
    <xf numFmtId="0" fontId="2" fillId="0" borderId="14" xfId="2" applyFont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horizontal="right" vertical="center" shrinkToFit="1"/>
    </xf>
    <xf numFmtId="0" fontId="2" fillId="0" borderId="18" xfId="2" applyFont="1" applyBorder="1" applyAlignment="1">
      <alignment vertical="center" shrinkToFit="1"/>
    </xf>
    <xf numFmtId="0" fontId="2" fillId="0" borderId="19" xfId="2" applyFont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38" fontId="2" fillId="0" borderId="18" xfId="1" applyFont="1" applyFill="1" applyBorder="1" applyAlignment="1">
      <alignment vertical="center" shrinkToFit="1"/>
    </xf>
    <xf numFmtId="0" fontId="2" fillId="0" borderId="22" xfId="2" applyFont="1" applyBorder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176" fontId="5" fillId="0" borderId="2" xfId="2" applyNumberFormat="1" applyFont="1" applyBorder="1" applyAlignment="1">
      <alignment horizontal="left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176" fontId="6" fillId="2" borderId="3" xfId="2" applyNumberFormat="1" applyFont="1" applyFill="1" applyBorder="1" applyAlignment="1">
      <alignment horizontal="center" vertical="center" shrinkToFit="1"/>
    </xf>
    <xf numFmtId="176" fontId="6" fillId="2" borderId="5" xfId="2" applyNumberFormat="1" applyFont="1" applyFill="1" applyBorder="1" applyAlignment="1">
      <alignment horizontal="center" vertical="center" shrinkToFit="1"/>
    </xf>
    <xf numFmtId="176" fontId="6" fillId="0" borderId="3" xfId="2" applyNumberFormat="1" applyFont="1" applyBorder="1" applyAlignment="1">
      <alignment horizontal="center" vertical="center" shrinkToFit="1"/>
    </xf>
    <xf numFmtId="176" fontId="6" fillId="0" borderId="5" xfId="2" applyNumberFormat="1" applyFont="1" applyBorder="1" applyAlignment="1">
      <alignment horizontal="center" vertical="center" shrinkToFit="1"/>
    </xf>
    <xf numFmtId="177" fontId="2" fillId="2" borderId="16" xfId="2" applyNumberFormat="1" applyFont="1" applyFill="1" applyBorder="1" applyAlignment="1">
      <alignment horizontal="center" vertical="center"/>
    </xf>
    <xf numFmtId="177" fontId="2" fillId="2" borderId="21" xfId="2" applyNumberFormat="1" applyFont="1" applyFill="1" applyBorder="1" applyAlignment="1">
      <alignment horizontal="center" vertical="center"/>
    </xf>
    <xf numFmtId="177" fontId="2" fillId="2" borderId="28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7" fontId="6" fillId="0" borderId="3" xfId="2" applyNumberFormat="1" applyFont="1" applyBorder="1" applyAlignment="1">
      <alignment horizontal="center" vertical="center" shrinkToFit="1"/>
    </xf>
    <xf numFmtId="177" fontId="6" fillId="0" borderId="5" xfId="2" applyNumberFormat="1" applyFont="1" applyBorder="1" applyAlignment="1">
      <alignment horizontal="center" vertical="center" shrinkToFit="1"/>
    </xf>
    <xf numFmtId="0" fontId="2" fillId="2" borderId="10" xfId="2" applyFont="1" applyFill="1" applyBorder="1" applyAlignment="1">
      <alignment horizontal="center" vertical="center" shrinkToFit="1"/>
    </xf>
    <xf numFmtId="177" fontId="2" fillId="0" borderId="15" xfId="2" applyNumberFormat="1" applyFont="1" applyBorder="1" applyAlignment="1">
      <alignment horizontal="center" vertical="center"/>
    </xf>
    <xf numFmtId="177" fontId="2" fillId="0" borderId="20" xfId="2" applyNumberFormat="1" applyFont="1" applyBorder="1" applyAlignment="1">
      <alignment horizontal="center" vertical="center"/>
    </xf>
    <xf numFmtId="177" fontId="2" fillId="0" borderId="27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別紙（２）精算額内訳" xfId="2" xr:uid="{664336F4-50AD-47BE-B6AF-3CE3812B5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47625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94A6289-FDC7-4118-B585-A3AD1EA254C6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360B-543E-4ADF-9717-D2B5653B44B2}">
  <sheetPr>
    <tabColor theme="9"/>
  </sheetPr>
  <dimension ref="A1:X26"/>
  <sheetViews>
    <sheetView showGridLines="0" tabSelected="1" view="pageBreakPreview" zoomScaleNormal="100" zoomScaleSheetLayoutView="100" workbookViewId="0">
      <selection activeCell="I5" sqref="I5:O6"/>
    </sheetView>
  </sheetViews>
  <sheetFormatPr defaultRowHeight="13.5" x14ac:dyDescent="0.15"/>
  <cols>
    <col min="1" max="1" width="4.625" style="6" customWidth="1"/>
    <col min="2" max="2" width="18.625" style="6" customWidth="1"/>
    <col min="3" max="3" width="21.625" style="6" customWidth="1"/>
    <col min="4" max="5" width="18.625" style="6" customWidth="1"/>
    <col min="6" max="17" width="17" style="6" customWidth="1"/>
    <col min="18" max="18" width="8.875" style="6" customWidth="1"/>
    <col min="19" max="256" width="9" style="6"/>
    <col min="257" max="257" width="4.625" style="6" customWidth="1"/>
    <col min="258" max="261" width="18.625" style="6" customWidth="1"/>
    <col min="262" max="271" width="17" style="6" customWidth="1"/>
    <col min="272" max="512" width="9" style="6"/>
    <col min="513" max="513" width="4.625" style="6" customWidth="1"/>
    <col min="514" max="517" width="18.625" style="6" customWidth="1"/>
    <col min="518" max="527" width="17" style="6" customWidth="1"/>
    <col min="528" max="768" width="9" style="6"/>
    <col min="769" max="769" width="4.625" style="6" customWidth="1"/>
    <col min="770" max="773" width="18.625" style="6" customWidth="1"/>
    <col min="774" max="783" width="17" style="6" customWidth="1"/>
    <col min="784" max="1024" width="9" style="6"/>
    <col min="1025" max="1025" width="4.625" style="6" customWidth="1"/>
    <col min="1026" max="1029" width="18.625" style="6" customWidth="1"/>
    <col min="1030" max="1039" width="17" style="6" customWidth="1"/>
    <col min="1040" max="1280" width="9" style="6"/>
    <col min="1281" max="1281" width="4.625" style="6" customWidth="1"/>
    <col min="1282" max="1285" width="18.625" style="6" customWidth="1"/>
    <col min="1286" max="1295" width="17" style="6" customWidth="1"/>
    <col min="1296" max="1536" width="9" style="6"/>
    <col min="1537" max="1537" width="4.625" style="6" customWidth="1"/>
    <col min="1538" max="1541" width="18.625" style="6" customWidth="1"/>
    <col min="1542" max="1551" width="17" style="6" customWidth="1"/>
    <col min="1552" max="1792" width="9" style="6"/>
    <col min="1793" max="1793" width="4.625" style="6" customWidth="1"/>
    <col min="1794" max="1797" width="18.625" style="6" customWidth="1"/>
    <col min="1798" max="1807" width="17" style="6" customWidth="1"/>
    <col min="1808" max="2048" width="9" style="6"/>
    <col min="2049" max="2049" width="4.625" style="6" customWidth="1"/>
    <col min="2050" max="2053" width="18.625" style="6" customWidth="1"/>
    <col min="2054" max="2063" width="17" style="6" customWidth="1"/>
    <col min="2064" max="2304" width="9" style="6"/>
    <col min="2305" max="2305" width="4.625" style="6" customWidth="1"/>
    <col min="2306" max="2309" width="18.625" style="6" customWidth="1"/>
    <col min="2310" max="2319" width="17" style="6" customWidth="1"/>
    <col min="2320" max="2560" width="9" style="6"/>
    <col min="2561" max="2561" width="4.625" style="6" customWidth="1"/>
    <col min="2562" max="2565" width="18.625" style="6" customWidth="1"/>
    <col min="2566" max="2575" width="17" style="6" customWidth="1"/>
    <col min="2576" max="2816" width="9" style="6"/>
    <col min="2817" max="2817" width="4.625" style="6" customWidth="1"/>
    <col min="2818" max="2821" width="18.625" style="6" customWidth="1"/>
    <col min="2822" max="2831" width="17" style="6" customWidth="1"/>
    <col min="2832" max="3072" width="9" style="6"/>
    <col min="3073" max="3073" width="4.625" style="6" customWidth="1"/>
    <col min="3074" max="3077" width="18.625" style="6" customWidth="1"/>
    <col min="3078" max="3087" width="17" style="6" customWidth="1"/>
    <col min="3088" max="3328" width="9" style="6"/>
    <col min="3329" max="3329" width="4.625" style="6" customWidth="1"/>
    <col min="3330" max="3333" width="18.625" style="6" customWidth="1"/>
    <col min="3334" max="3343" width="17" style="6" customWidth="1"/>
    <col min="3344" max="3584" width="9" style="6"/>
    <col min="3585" max="3585" width="4.625" style="6" customWidth="1"/>
    <col min="3586" max="3589" width="18.625" style="6" customWidth="1"/>
    <col min="3590" max="3599" width="17" style="6" customWidth="1"/>
    <col min="3600" max="3840" width="9" style="6"/>
    <col min="3841" max="3841" width="4.625" style="6" customWidth="1"/>
    <col min="3842" max="3845" width="18.625" style="6" customWidth="1"/>
    <col min="3846" max="3855" width="17" style="6" customWidth="1"/>
    <col min="3856" max="4096" width="9" style="6"/>
    <col min="4097" max="4097" width="4.625" style="6" customWidth="1"/>
    <col min="4098" max="4101" width="18.625" style="6" customWidth="1"/>
    <col min="4102" max="4111" width="17" style="6" customWidth="1"/>
    <col min="4112" max="4352" width="9" style="6"/>
    <col min="4353" max="4353" width="4.625" style="6" customWidth="1"/>
    <col min="4354" max="4357" width="18.625" style="6" customWidth="1"/>
    <col min="4358" max="4367" width="17" style="6" customWidth="1"/>
    <col min="4368" max="4608" width="9" style="6"/>
    <col min="4609" max="4609" width="4.625" style="6" customWidth="1"/>
    <col min="4610" max="4613" width="18.625" style="6" customWidth="1"/>
    <col min="4614" max="4623" width="17" style="6" customWidth="1"/>
    <col min="4624" max="4864" width="9" style="6"/>
    <col min="4865" max="4865" width="4.625" style="6" customWidth="1"/>
    <col min="4866" max="4869" width="18.625" style="6" customWidth="1"/>
    <col min="4870" max="4879" width="17" style="6" customWidth="1"/>
    <col min="4880" max="5120" width="9" style="6"/>
    <col min="5121" max="5121" width="4.625" style="6" customWidth="1"/>
    <col min="5122" max="5125" width="18.625" style="6" customWidth="1"/>
    <col min="5126" max="5135" width="17" style="6" customWidth="1"/>
    <col min="5136" max="5376" width="9" style="6"/>
    <col min="5377" max="5377" width="4.625" style="6" customWidth="1"/>
    <col min="5378" max="5381" width="18.625" style="6" customWidth="1"/>
    <col min="5382" max="5391" width="17" style="6" customWidth="1"/>
    <col min="5392" max="5632" width="9" style="6"/>
    <col min="5633" max="5633" width="4.625" style="6" customWidth="1"/>
    <col min="5634" max="5637" width="18.625" style="6" customWidth="1"/>
    <col min="5638" max="5647" width="17" style="6" customWidth="1"/>
    <col min="5648" max="5888" width="9" style="6"/>
    <col min="5889" max="5889" width="4.625" style="6" customWidth="1"/>
    <col min="5890" max="5893" width="18.625" style="6" customWidth="1"/>
    <col min="5894" max="5903" width="17" style="6" customWidth="1"/>
    <col min="5904" max="6144" width="9" style="6"/>
    <col min="6145" max="6145" width="4.625" style="6" customWidth="1"/>
    <col min="6146" max="6149" width="18.625" style="6" customWidth="1"/>
    <col min="6150" max="6159" width="17" style="6" customWidth="1"/>
    <col min="6160" max="6400" width="9" style="6"/>
    <col min="6401" max="6401" width="4.625" style="6" customWidth="1"/>
    <col min="6402" max="6405" width="18.625" style="6" customWidth="1"/>
    <col min="6406" max="6415" width="17" style="6" customWidth="1"/>
    <col min="6416" max="6656" width="9" style="6"/>
    <col min="6657" max="6657" width="4.625" style="6" customWidth="1"/>
    <col min="6658" max="6661" width="18.625" style="6" customWidth="1"/>
    <col min="6662" max="6671" width="17" style="6" customWidth="1"/>
    <col min="6672" max="6912" width="9" style="6"/>
    <col min="6913" max="6913" width="4.625" style="6" customWidth="1"/>
    <col min="6914" max="6917" width="18.625" style="6" customWidth="1"/>
    <col min="6918" max="6927" width="17" style="6" customWidth="1"/>
    <col min="6928" max="7168" width="9" style="6"/>
    <col min="7169" max="7169" width="4.625" style="6" customWidth="1"/>
    <col min="7170" max="7173" width="18.625" style="6" customWidth="1"/>
    <col min="7174" max="7183" width="17" style="6" customWidth="1"/>
    <col min="7184" max="7424" width="9" style="6"/>
    <col min="7425" max="7425" width="4.625" style="6" customWidth="1"/>
    <col min="7426" max="7429" width="18.625" style="6" customWidth="1"/>
    <col min="7430" max="7439" width="17" style="6" customWidth="1"/>
    <col min="7440" max="7680" width="9" style="6"/>
    <col min="7681" max="7681" width="4.625" style="6" customWidth="1"/>
    <col min="7682" max="7685" width="18.625" style="6" customWidth="1"/>
    <col min="7686" max="7695" width="17" style="6" customWidth="1"/>
    <col min="7696" max="7936" width="9" style="6"/>
    <col min="7937" max="7937" width="4.625" style="6" customWidth="1"/>
    <col min="7938" max="7941" width="18.625" style="6" customWidth="1"/>
    <col min="7942" max="7951" width="17" style="6" customWidth="1"/>
    <col min="7952" max="8192" width="9" style="6"/>
    <col min="8193" max="8193" width="4.625" style="6" customWidth="1"/>
    <col min="8194" max="8197" width="18.625" style="6" customWidth="1"/>
    <col min="8198" max="8207" width="17" style="6" customWidth="1"/>
    <col min="8208" max="8448" width="9" style="6"/>
    <col min="8449" max="8449" width="4.625" style="6" customWidth="1"/>
    <col min="8450" max="8453" width="18.625" style="6" customWidth="1"/>
    <col min="8454" max="8463" width="17" style="6" customWidth="1"/>
    <col min="8464" max="8704" width="9" style="6"/>
    <col min="8705" max="8705" width="4.625" style="6" customWidth="1"/>
    <col min="8706" max="8709" width="18.625" style="6" customWidth="1"/>
    <col min="8710" max="8719" width="17" style="6" customWidth="1"/>
    <col min="8720" max="8960" width="9" style="6"/>
    <col min="8961" max="8961" width="4.625" style="6" customWidth="1"/>
    <col min="8962" max="8965" width="18.625" style="6" customWidth="1"/>
    <col min="8966" max="8975" width="17" style="6" customWidth="1"/>
    <col min="8976" max="9216" width="9" style="6"/>
    <col min="9217" max="9217" width="4.625" style="6" customWidth="1"/>
    <col min="9218" max="9221" width="18.625" style="6" customWidth="1"/>
    <col min="9222" max="9231" width="17" style="6" customWidth="1"/>
    <col min="9232" max="9472" width="9" style="6"/>
    <col min="9473" max="9473" width="4.625" style="6" customWidth="1"/>
    <col min="9474" max="9477" width="18.625" style="6" customWidth="1"/>
    <col min="9478" max="9487" width="17" style="6" customWidth="1"/>
    <col min="9488" max="9728" width="9" style="6"/>
    <col min="9729" max="9729" width="4.625" style="6" customWidth="1"/>
    <col min="9730" max="9733" width="18.625" style="6" customWidth="1"/>
    <col min="9734" max="9743" width="17" style="6" customWidth="1"/>
    <col min="9744" max="9984" width="9" style="6"/>
    <col min="9985" max="9985" width="4.625" style="6" customWidth="1"/>
    <col min="9986" max="9989" width="18.625" style="6" customWidth="1"/>
    <col min="9990" max="9999" width="17" style="6" customWidth="1"/>
    <col min="10000" max="10240" width="9" style="6"/>
    <col min="10241" max="10241" width="4.625" style="6" customWidth="1"/>
    <col min="10242" max="10245" width="18.625" style="6" customWidth="1"/>
    <col min="10246" max="10255" width="17" style="6" customWidth="1"/>
    <col min="10256" max="10496" width="9" style="6"/>
    <col min="10497" max="10497" width="4.625" style="6" customWidth="1"/>
    <col min="10498" max="10501" width="18.625" style="6" customWidth="1"/>
    <col min="10502" max="10511" width="17" style="6" customWidth="1"/>
    <col min="10512" max="10752" width="9" style="6"/>
    <col min="10753" max="10753" width="4.625" style="6" customWidth="1"/>
    <col min="10754" max="10757" width="18.625" style="6" customWidth="1"/>
    <col min="10758" max="10767" width="17" style="6" customWidth="1"/>
    <col min="10768" max="11008" width="9" style="6"/>
    <col min="11009" max="11009" width="4.625" style="6" customWidth="1"/>
    <col min="11010" max="11013" width="18.625" style="6" customWidth="1"/>
    <col min="11014" max="11023" width="17" style="6" customWidth="1"/>
    <col min="11024" max="11264" width="9" style="6"/>
    <col min="11265" max="11265" width="4.625" style="6" customWidth="1"/>
    <col min="11266" max="11269" width="18.625" style="6" customWidth="1"/>
    <col min="11270" max="11279" width="17" style="6" customWidth="1"/>
    <col min="11280" max="11520" width="9" style="6"/>
    <col min="11521" max="11521" width="4.625" style="6" customWidth="1"/>
    <col min="11522" max="11525" width="18.625" style="6" customWidth="1"/>
    <col min="11526" max="11535" width="17" style="6" customWidth="1"/>
    <col min="11536" max="11776" width="9" style="6"/>
    <col min="11777" max="11777" width="4.625" style="6" customWidth="1"/>
    <col min="11778" max="11781" width="18.625" style="6" customWidth="1"/>
    <col min="11782" max="11791" width="17" style="6" customWidth="1"/>
    <col min="11792" max="12032" width="9" style="6"/>
    <col min="12033" max="12033" width="4.625" style="6" customWidth="1"/>
    <col min="12034" max="12037" width="18.625" style="6" customWidth="1"/>
    <col min="12038" max="12047" width="17" style="6" customWidth="1"/>
    <col min="12048" max="12288" width="9" style="6"/>
    <col min="12289" max="12289" width="4.625" style="6" customWidth="1"/>
    <col min="12290" max="12293" width="18.625" style="6" customWidth="1"/>
    <col min="12294" max="12303" width="17" style="6" customWidth="1"/>
    <col min="12304" max="12544" width="9" style="6"/>
    <col min="12545" max="12545" width="4.625" style="6" customWidth="1"/>
    <col min="12546" max="12549" width="18.625" style="6" customWidth="1"/>
    <col min="12550" max="12559" width="17" style="6" customWidth="1"/>
    <col min="12560" max="12800" width="9" style="6"/>
    <col min="12801" max="12801" width="4.625" style="6" customWidth="1"/>
    <col min="12802" max="12805" width="18.625" style="6" customWidth="1"/>
    <col min="12806" max="12815" width="17" style="6" customWidth="1"/>
    <col min="12816" max="13056" width="9" style="6"/>
    <col min="13057" max="13057" width="4.625" style="6" customWidth="1"/>
    <col min="13058" max="13061" width="18.625" style="6" customWidth="1"/>
    <col min="13062" max="13071" width="17" style="6" customWidth="1"/>
    <col min="13072" max="13312" width="9" style="6"/>
    <col min="13313" max="13313" width="4.625" style="6" customWidth="1"/>
    <col min="13314" max="13317" width="18.625" style="6" customWidth="1"/>
    <col min="13318" max="13327" width="17" style="6" customWidth="1"/>
    <col min="13328" max="13568" width="9" style="6"/>
    <col min="13569" max="13569" width="4.625" style="6" customWidth="1"/>
    <col min="13570" max="13573" width="18.625" style="6" customWidth="1"/>
    <col min="13574" max="13583" width="17" style="6" customWidth="1"/>
    <col min="13584" max="13824" width="9" style="6"/>
    <col min="13825" max="13825" width="4.625" style="6" customWidth="1"/>
    <col min="13826" max="13829" width="18.625" style="6" customWidth="1"/>
    <col min="13830" max="13839" width="17" style="6" customWidth="1"/>
    <col min="13840" max="14080" width="9" style="6"/>
    <col min="14081" max="14081" width="4.625" style="6" customWidth="1"/>
    <col min="14082" max="14085" width="18.625" style="6" customWidth="1"/>
    <col min="14086" max="14095" width="17" style="6" customWidth="1"/>
    <col min="14096" max="14336" width="9" style="6"/>
    <col min="14337" max="14337" width="4.625" style="6" customWidth="1"/>
    <col min="14338" max="14341" width="18.625" style="6" customWidth="1"/>
    <col min="14342" max="14351" width="17" style="6" customWidth="1"/>
    <col min="14352" max="14592" width="9" style="6"/>
    <col min="14593" max="14593" width="4.625" style="6" customWidth="1"/>
    <col min="14594" max="14597" width="18.625" style="6" customWidth="1"/>
    <col min="14598" max="14607" width="17" style="6" customWidth="1"/>
    <col min="14608" max="14848" width="9" style="6"/>
    <col min="14849" max="14849" width="4.625" style="6" customWidth="1"/>
    <col min="14850" max="14853" width="18.625" style="6" customWidth="1"/>
    <col min="14854" max="14863" width="17" style="6" customWidth="1"/>
    <col min="14864" max="15104" width="9" style="6"/>
    <col min="15105" max="15105" width="4.625" style="6" customWidth="1"/>
    <col min="15106" max="15109" width="18.625" style="6" customWidth="1"/>
    <col min="15110" max="15119" width="17" style="6" customWidth="1"/>
    <col min="15120" max="15360" width="9" style="6"/>
    <col min="15361" max="15361" width="4.625" style="6" customWidth="1"/>
    <col min="15362" max="15365" width="18.625" style="6" customWidth="1"/>
    <col min="15366" max="15375" width="17" style="6" customWidth="1"/>
    <col min="15376" max="15616" width="9" style="6"/>
    <col min="15617" max="15617" width="4.625" style="6" customWidth="1"/>
    <col min="15618" max="15621" width="18.625" style="6" customWidth="1"/>
    <col min="15622" max="15631" width="17" style="6" customWidth="1"/>
    <col min="15632" max="15872" width="9" style="6"/>
    <col min="15873" max="15873" width="4.625" style="6" customWidth="1"/>
    <col min="15874" max="15877" width="18.625" style="6" customWidth="1"/>
    <col min="15878" max="15887" width="17" style="6" customWidth="1"/>
    <col min="15888" max="16128" width="9" style="6"/>
    <col min="16129" max="16129" width="4.625" style="6" customWidth="1"/>
    <col min="16130" max="16133" width="18.625" style="6" customWidth="1"/>
    <col min="16134" max="16143" width="17" style="6" customWidth="1"/>
    <col min="16144" max="16384" width="9" style="6"/>
  </cols>
  <sheetData>
    <row r="1" spans="1:24" ht="24.75" customHeight="1" x14ac:dyDescent="0.2">
      <c r="A1" s="1" t="s">
        <v>51</v>
      </c>
      <c r="B1" s="2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P1" s="7"/>
      <c r="Q1" s="7"/>
    </row>
    <row r="2" spans="1:24" ht="24.75" customHeight="1" x14ac:dyDescent="0.2">
      <c r="A2" s="1"/>
      <c r="B2" s="2"/>
      <c r="C2" s="3"/>
      <c r="D2" s="3"/>
      <c r="E2" s="3"/>
      <c r="F2" s="4"/>
      <c r="G2" s="5"/>
      <c r="H2" s="5"/>
      <c r="I2" s="5"/>
      <c r="J2" s="5"/>
      <c r="K2" s="5"/>
      <c r="L2" s="5"/>
      <c r="M2" s="5"/>
    </row>
    <row r="3" spans="1:24" ht="31.5" customHeight="1" x14ac:dyDescent="0.15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"/>
    </row>
    <row r="4" spans="1:24" ht="31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8"/>
      <c r="M4" s="8"/>
      <c r="N4" s="8"/>
      <c r="O4" s="8"/>
      <c r="P4" s="8"/>
      <c r="Q4" s="8"/>
    </row>
    <row r="5" spans="1:24" ht="31.5" customHeight="1" x14ac:dyDescent="0.15">
      <c r="A5" s="8"/>
      <c r="B5" s="8"/>
      <c r="C5" s="8"/>
      <c r="D5" s="8"/>
      <c r="E5" s="8"/>
      <c r="F5" s="8"/>
      <c r="G5" s="8"/>
      <c r="H5" s="8"/>
      <c r="I5" s="9" t="s">
        <v>1</v>
      </c>
      <c r="J5" s="9"/>
      <c r="K5" s="90"/>
      <c r="L5" s="90"/>
      <c r="M5" s="90"/>
      <c r="N5" s="90"/>
      <c r="O5" s="90"/>
      <c r="P5" s="10"/>
      <c r="Q5" s="11"/>
    </row>
    <row r="6" spans="1:24" ht="24" customHeight="1" x14ac:dyDescent="0.15">
      <c r="A6" s="91"/>
      <c r="B6" s="91"/>
      <c r="C6" s="12"/>
      <c r="D6" s="12"/>
      <c r="E6" s="12"/>
      <c r="F6" s="13"/>
      <c r="G6" s="13"/>
      <c r="H6" s="13"/>
      <c r="I6" s="14" t="s">
        <v>2</v>
      </c>
      <c r="J6" s="14"/>
      <c r="K6" s="92"/>
      <c r="L6" s="92"/>
      <c r="M6" s="92"/>
      <c r="N6" s="92"/>
      <c r="O6" s="92"/>
      <c r="P6" s="15"/>
      <c r="Q6" s="16"/>
    </row>
    <row r="7" spans="1:24" ht="23.25" customHeight="1" x14ac:dyDescent="0.2">
      <c r="A7" s="17"/>
      <c r="B7" s="17"/>
      <c r="C7" s="17"/>
      <c r="D7" s="18"/>
      <c r="E7" s="18"/>
      <c r="F7" s="19"/>
      <c r="G7" s="20"/>
      <c r="H7" s="20"/>
      <c r="I7" s="20"/>
      <c r="J7" s="20"/>
      <c r="K7" s="20"/>
      <c r="L7" s="20"/>
      <c r="M7" s="21"/>
      <c r="N7" s="22"/>
      <c r="O7" s="22"/>
      <c r="P7" s="23" t="s">
        <v>3</v>
      </c>
      <c r="Q7" s="23"/>
    </row>
    <row r="8" spans="1:24" ht="27" customHeight="1" x14ac:dyDescent="0.15">
      <c r="A8" s="93" t="s">
        <v>4</v>
      </c>
      <c r="B8" s="93" t="s">
        <v>5</v>
      </c>
      <c r="C8" s="93" t="s">
        <v>6</v>
      </c>
      <c r="D8" s="95" t="s">
        <v>7</v>
      </c>
      <c r="E8" s="95" t="s">
        <v>8</v>
      </c>
      <c r="F8" s="97" t="s">
        <v>9</v>
      </c>
      <c r="G8" s="103" t="s">
        <v>10</v>
      </c>
      <c r="H8" s="24" t="s">
        <v>11</v>
      </c>
      <c r="I8" s="103" t="s">
        <v>12</v>
      </c>
      <c r="J8" s="24" t="s">
        <v>13</v>
      </c>
      <c r="K8" s="103" t="s">
        <v>14</v>
      </c>
      <c r="L8" s="103" t="s">
        <v>48</v>
      </c>
      <c r="M8" s="25" t="s">
        <v>15</v>
      </c>
      <c r="N8" s="26" t="s">
        <v>15</v>
      </c>
      <c r="O8" s="26" t="s">
        <v>15</v>
      </c>
      <c r="P8" s="26" t="s">
        <v>16</v>
      </c>
      <c r="Q8" s="27"/>
    </row>
    <row r="9" spans="1:24" ht="27" customHeight="1" x14ac:dyDescent="0.15">
      <c r="A9" s="94"/>
      <c r="B9" s="94"/>
      <c r="C9" s="94"/>
      <c r="D9" s="96"/>
      <c r="E9" s="96"/>
      <c r="F9" s="98"/>
      <c r="G9" s="104"/>
      <c r="H9" s="28" t="s">
        <v>17</v>
      </c>
      <c r="I9" s="104"/>
      <c r="J9" s="28" t="s">
        <v>18</v>
      </c>
      <c r="K9" s="104"/>
      <c r="L9" s="104"/>
      <c r="M9" s="29" t="s">
        <v>19</v>
      </c>
      <c r="N9" s="30" t="s">
        <v>20</v>
      </c>
      <c r="O9" s="30" t="s">
        <v>21</v>
      </c>
      <c r="P9" s="30" t="s">
        <v>22</v>
      </c>
      <c r="Q9" s="27"/>
    </row>
    <row r="10" spans="1:24" ht="27.75" customHeight="1" x14ac:dyDescent="0.15">
      <c r="A10" s="31"/>
      <c r="B10" s="32"/>
      <c r="C10" s="31"/>
      <c r="D10" s="33" t="s">
        <v>23</v>
      </c>
      <c r="E10" s="34" t="s">
        <v>24</v>
      </c>
      <c r="F10" s="34" t="s">
        <v>25</v>
      </c>
      <c r="G10" s="34" t="s">
        <v>26</v>
      </c>
      <c r="H10" s="34" t="s">
        <v>27</v>
      </c>
      <c r="I10" s="34" t="s">
        <v>28</v>
      </c>
      <c r="J10" s="35" t="s">
        <v>29</v>
      </c>
      <c r="K10" s="35" t="s">
        <v>30</v>
      </c>
      <c r="L10" s="35" t="s">
        <v>31</v>
      </c>
      <c r="M10" s="35" t="s">
        <v>32</v>
      </c>
      <c r="N10" s="35" t="s">
        <v>33</v>
      </c>
      <c r="O10" s="35" t="s">
        <v>49</v>
      </c>
      <c r="P10" s="35" t="s">
        <v>50</v>
      </c>
      <c r="Q10" s="36"/>
    </row>
    <row r="11" spans="1:24" ht="38.25" customHeight="1" x14ac:dyDescent="0.15">
      <c r="A11" s="105" t="s">
        <v>34</v>
      </c>
      <c r="B11" s="105"/>
      <c r="C11" s="37"/>
      <c r="D11" s="38" t="str">
        <f>IF(D12="","",SUM(D12:D20))</f>
        <v/>
      </c>
      <c r="E11" s="39" t="s">
        <v>35</v>
      </c>
      <c r="F11" s="40">
        <f>IF(F12="","",SUM(F12:F20))</f>
        <v>0</v>
      </c>
      <c r="G11" s="40" t="str">
        <f>IF(G12="","",SUM(G12:G20))</f>
        <v/>
      </c>
      <c r="H11" s="40">
        <f>SUM(H12:H20)</f>
        <v>0</v>
      </c>
      <c r="I11" s="40">
        <f>IF(I12="","",SUM(I12:I20))</f>
        <v>0</v>
      </c>
      <c r="J11" s="40">
        <f>IF(J12="","",SUM(J12:J20))</f>
        <v>0</v>
      </c>
      <c r="K11" s="40">
        <f>IF(K12="","",SUM(K12:K20))</f>
        <v>0</v>
      </c>
      <c r="L11" s="40">
        <f>IF(L12="","",SUM(L12:L20))</f>
        <v>0</v>
      </c>
      <c r="M11" s="41">
        <f>K11</f>
        <v>0</v>
      </c>
      <c r="N11" s="41">
        <f>IF(M11="","",ROUNDDOWN(M11,-2))</f>
        <v>0</v>
      </c>
      <c r="O11" s="40">
        <v>0</v>
      </c>
      <c r="P11" s="42">
        <f>IF(N11="","",O11-N11)</f>
        <v>0</v>
      </c>
      <c r="Q11" s="43"/>
      <c r="R11" s="44" t="s">
        <v>36</v>
      </c>
      <c r="S11" s="44"/>
      <c r="T11" s="44"/>
      <c r="U11" s="44"/>
      <c r="V11" s="44" t="s">
        <v>37</v>
      </c>
      <c r="W11" s="44"/>
      <c r="X11" s="44"/>
    </row>
    <row r="12" spans="1:24" ht="48" customHeight="1" x14ac:dyDescent="0.15">
      <c r="A12" s="45">
        <v>1</v>
      </c>
      <c r="B12" s="79"/>
      <c r="C12" s="79"/>
      <c r="D12" s="80"/>
      <c r="E12" s="81">
        <v>20000</v>
      </c>
      <c r="F12" s="82">
        <f>D12*E12</f>
        <v>0</v>
      </c>
      <c r="G12" s="46"/>
      <c r="H12" s="46"/>
      <c r="I12" s="47">
        <f>G12-H12</f>
        <v>0</v>
      </c>
      <c r="J12" s="48">
        <f>I12</f>
        <v>0</v>
      </c>
      <c r="K12" s="47">
        <f>J12</f>
        <v>0</v>
      </c>
      <c r="L12" s="47">
        <f>K12</f>
        <v>0</v>
      </c>
      <c r="M12" s="106"/>
      <c r="N12" s="99"/>
      <c r="O12" s="49"/>
      <c r="P12" s="99"/>
      <c r="Q12" s="50"/>
      <c r="R12" s="44" t="s">
        <v>38</v>
      </c>
      <c r="S12" s="44"/>
      <c r="T12" s="44"/>
      <c r="U12" s="44"/>
      <c r="V12" s="44" t="s">
        <v>39</v>
      </c>
      <c r="W12" s="44"/>
      <c r="X12" s="44"/>
    </row>
    <row r="13" spans="1:24" ht="48" customHeight="1" x14ac:dyDescent="0.15">
      <c r="A13" s="51">
        <v>2</v>
      </c>
      <c r="B13" s="83"/>
      <c r="C13" s="83"/>
      <c r="D13" s="84"/>
      <c r="E13" s="81">
        <v>20000</v>
      </c>
      <c r="F13" s="82">
        <f t="shared" ref="F13" si="0">D13*E13</f>
        <v>0</v>
      </c>
      <c r="G13" s="52"/>
      <c r="H13" s="52"/>
      <c r="I13" s="53">
        <f t="shared" ref="I13" si="1">G13-H13</f>
        <v>0</v>
      </c>
      <c r="J13" s="54">
        <f t="shared" ref="J13:L13" si="2">I13</f>
        <v>0</v>
      </c>
      <c r="K13" s="53">
        <f t="shared" si="2"/>
        <v>0</v>
      </c>
      <c r="L13" s="53">
        <f t="shared" si="2"/>
        <v>0</v>
      </c>
      <c r="M13" s="107"/>
      <c r="N13" s="100"/>
      <c r="O13" s="55"/>
      <c r="P13" s="100"/>
      <c r="Q13" s="50"/>
      <c r="R13" s="44" t="s">
        <v>40</v>
      </c>
      <c r="S13" s="44"/>
      <c r="T13" s="44"/>
      <c r="U13" s="44"/>
      <c r="V13" s="44" t="s">
        <v>41</v>
      </c>
      <c r="W13" s="44"/>
      <c r="X13" s="44"/>
    </row>
    <row r="14" spans="1:24" ht="48" customHeight="1" x14ac:dyDescent="0.15">
      <c r="A14" s="51">
        <v>3</v>
      </c>
      <c r="B14" s="83"/>
      <c r="C14" s="83"/>
      <c r="D14" s="85"/>
      <c r="E14" s="81"/>
      <c r="F14" s="82"/>
      <c r="G14" s="56"/>
      <c r="H14" s="52"/>
      <c r="I14" s="53"/>
      <c r="J14" s="54"/>
      <c r="K14" s="53"/>
      <c r="L14" s="53"/>
      <c r="M14" s="107"/>
      <c r="N14" s="100"/>
      <c r="O14" s="53"/>
      <c r="P14" s="100"/>
      <c r="Q14" s="50"/>
      <c r="R14" s="44" t="s">
        <v>42</v>
      </c>
      <c r="S14" s="44"/>
      <c r="T14" s="44"/>
      <c r="U14" s="44"/>
      <c r="V14" s="44" t="s">
        <v>43</v>
      </c>
      <c r="W14" s="44"/>
      <c r="X14" s="44"/>
    </row>
    <row r="15" spans="1:24" ht="48" customHeight="1" x14ac:dyDescent="0.15">
      <c r="A15" s="51">
        <v>4</v>
      </c>
      <c r="B15" s="86"/>
      <c r="C15" s="86"/>
      <c r="D15" s="86"/>
      <c r="E15" s="81"/>
      <c r="F15" s="82"/>
      <c r="G15" s="52"/>
      <c r="H15" s="52"/>
      <c r="I15" s="53"/>
      <c r="J15" s="54"/>
      <c r="K15" s="53"/>
      <c r="L15" s="53"/>
      <c r="M15" s="107"/>
      <c r="N15" s="100"/>
      <c r="O15" s="57"/>
      <c r="P15" s="100"/>
      <c r="Q15" s="50"/>
      <c r="R15" s="58"/>
      <c r="S15" s="58"/>
      <c r="T15" s="58"/>
      <c r="U15" s="58"/>
      <c r="V15" s="58" t="s">
        <v>44</v>
      </c>
      <c r="W15" s="58"/>
      <c r="X15" s="58"/>
    </row>
    <row r="16" spans="1:24" ht="48" customHeight="1" x14ac:dyDescent="0.15">
      <c r="A16" s="51">
        <v>5</v>
      </c>
      <c r="B16" s="86"/>
      <c r="C16" s="86"/>
      <c r="D16" s="86"/>
      <c r="E16" s="81"/>
      <c r="F16" s="82"/>
      <c r="G16" s="52"/>
      <c r="H16" s="52"/>
      <c r="I16" s="53"/>
      <c r="J16" s="54"/>
      <c r="K16" s="53"/>
      <c r="L16" s="53"/>
      <c r="M16" s="107"/>
      <c r="N16" s="100"/>
      <c r="O16" s="57"/>
      <c r="P16" s="100"/>
      <c r="Q16" s="50"/>
      <c r="R16" s="58"/>
      <c r="S16" s="58"/>
      <c r="T16" s="58"/>
      <c r="U16" s="58"/>
      <c r="V16" s="58" t="s">
        <v>45</v>
      </c>
      <c r="W16" s="58"/>
      <c r="X16" s="58"/>
    </row>
    <row r="17" spans="1:17" ht="48" customHeight="1" x14ac:dyDescent="0.15">
      <c r="A17" s="51">
        <v>6</v>
      </c>
      <c r="B17" s="83"/>
      <c r="C17" s="83"/>
      <c r="D17" s="83"/>
      <c r="E17" s="81"/>
      <c r="F17" s="82"/>
      <c r="G17" s="59"/>
      <c r="H17" s="52"/>
      <c r="I17" s="53"/>
      <c r="J17" s="54"/>
      <c r="K17" s="53"/>
      <c r="L17" s="53"/>
      <c r="M17" s="107"/>
      <c r="N17" s="100"/>
      <c r="O17" s="57"/>
      <c r="P17" s="100"/>
      <c r="Q17" s="50"/>
    </row>
    <row r="18" spans="1:17" ht="48" customHeight="1" x14ac:dyDescent="0.15">
      <c r="A18" s="51">
        <v>7</v>
      </c>
      <c r="B18" s="83"/>
      <c r="C18" s="83"/>
      <c r="D18" s="83"/>
      <c r="E18" s="81"/>
      <c r="F18" s="82"/>
      <c r="G18" s="59"/>
      <c r="H18" s="52"/>
      <c r="I18" s="53"/>
      <c r="J18" s="54"/>
      <c r="K18" s="53"/>
      <c r="L18" s="53"/>
      <c r="M18" s="107"/>
      <c r="N18" s="100"/>
      <c r="O18" s="57"/>
      <c r="P18" s="100"/>
      <c r="Q18" s="50"/>
    </row>
    <row r="19" spans="1:17" ht="48" customHeight="1" x14ac:dyDescent="0.15">
      <c r="A19" s="51">
        <v>8</v>
      </c>
      <c r="B19" s="87"/>
      <c r="C19" s="87"/>
      <c r="D19" s="84"/>
      <c r="E19" s="81"/>
      <c r="F19" s="82"/>
      <c r="G19" s="59"/>
      <c r="H19" s="52"/>
      <c r="I19" s="53"/>
      <c r="J19" s="54"/>
      <c r="K19" s="53"/>
      <c r="L19" s="53"/>
      <c r="M19" s="107"/>
      <c r="N19" s="100"/>
      <c r="O19" s="57"/>
      <c r="P19" s="100"/>
      <c r="Q19" s="50"/>
    </row>
    <row r="20" spans="1:17" ht="48" customHeight="1" thickBot="1" x14ac:dyDescent="0.2">
      <c r="A20" s="60">
        <v>9</v>
      </c>
      <c r="B20" s="61"/>
      <c r="C20" s="61"/>
      <c r="D20" s="62"/>
      <c r="E20" s="63"/>
      <c r="F20" s="64"/>
      <c r="G20" s="65"/>
      <c r="H20" s="66"/>
      <c r="I20" s="67"/>
      <c r="J20" s="68"/>
      <c r="K20" s="67"/>
      <c r="L20" s="67"/>
      <c r="M20" s="108"/>
      <c r="N20" s="101"/>
      <c r="O20" s="69"/>
      <c r="P20" s="101"/>
      <c r="Q20" s="50"/>
    </row>
    <row r="21" spans="1:17" ht="20.100000000000001" customHeight="1" thickTop="1" x14ac:dyDescent="0.15">
      <c r="A21" s="70" t="s">
        <v>46</v>
      </c>
      <c r="B21" s="71"/>
      <c r="C21" s="72"/>
      <c r="D21" s="72"/>
      <c r="E21" s="72"/>
      <c r="F21" s="73"/>
      <c r="G21" s="74"/>
      <c r="H21" s="74"/>
      <c r="I21" s="74"/>
      <c r="J21" s="74"/>
      <c r="K21" s="74"/>
      <c r="L21" s="74"/>
      <c r="M21" s="74"/>
      <c r="N21" s="75"/>
      <c r="O21" s="75"/>
      <c r="P21" s="75"/>
      <c r="Q21" s="75"/>
    </row>
    <row r="22" spans="1:17" ht="20.100000000000001" customHeight="1" x14ac:dyDescent="0.15">
      <c r="A22" s="76" t="s">
        <v>47</v>
      </c>
      <c r="B22" s="71"/>
      <c r="C22" s="72"/>
      <c r="D22" s="72"/>
      <c r="E22" s="72"/>
      <c r="F22" s="73"/>
      <c r="G22" s="74"/>
      <c r="H22" s="74"/>
      <c r="I22" s="74"/>
      <c r="J22" s="74"/>
      <c r="K22" s="74"/>
      <c r="L22" s="74"/>
      <c r="M22" s="74"/>
      <c r="N22" s="75"/>
      <c r="O22" s="75"/>
      <c r="P22" s="75"/>
      <c r="Q22" s="75"/>
    </row>
    <row r="23" spans="1:17" s="70" customFormat="1" ht="20.100000000000001" customHeight="1" x14ac:dyDescent="0.1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77"/>
      <c r="O23" s="77"/>
      <c r="P23" s="77"/>
      <c r="Q23" s="77"/>
    </row>
    <row r="24" spans="1:17" s="70" customFormat="1" ht="20.100000000000001" customHeight="1" x14ac:dyDescent="0.1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6"/>
      <c r="O24" s="78"/>
      <c r="P24" s="78"/>
      <c r="Q24" s="78"/>
    </row>
    <row r="25" spans="1:17" s="77" customFormat="1" ht="20.100000000000001" customHeight="1" x14ac:dyDescent="0.1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6"/>
      <c r="O25" s="6"/>
      <c r="P25" s="6"/>
      <c r="Q25" s="6"/>
    </row>
    <row r="26" spans="1:17" s="77" customFormat="1" ht="20.10000000000000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</sheetData>
  <mergeCells count="21">
    <mergeCell ref="P12:P20"/>
    <mergeCell ref="A23:M23"/>
    <mergeCell ref="A24:M24"/>
    <mergeCell ref="A25:M25"/>
    <mergeCell ref="G8:G9"/>
    <mergeCell ref="I8:I9"/>
    <mergeCell ref="K8:K9"/>
    <mergeCell ref="A11:B11"/>
    <mergeCell ref="M12:M20"/>
    <mergeCell ref="N12:N20"/>
    <mergeCell ref="L8:L9"/>
    <mergeCell ref="A3:P3"/>
    <mergeCell ref="K5:O5"/>
    <mergeCell ref="A6:B6"/>
    <mergeCell ref="K6:O6"/>
    <mergeCell ref="A8:A9"/>
    <mergeCell ref="B8:B9"/>
    <mergeCell ref="C8:C9"/>
    <mergeCell ref="D8:D9"/>
    <mergeCell ref="E8:E9"/>
    <mergeCell ref="F8:F9"/>
  </mergeCells>
  <phoneticPr fontId="3"/>
  <dataValidations count="2">
    <dataValidation type="list" allowBlank="1" showInputMessage="1" showErrorMessage="1" sqref="B20 B12:B13" xr:uid="{6DCE477F-B7C5-4EB5-A79A-4D7182E3D181}">
      <formula1>$R$12:$R$14</formula1>
    </dataValidation>
    <dataValidation type="list" allowBlank="1" showInputMessage="1" showErrorMessage="1" sqref="B14:B19" xr:uid="{A76E325E-C262-4273-9129-27178DA7EFE2}">
      <formula1>$S$13:$S$15</formula1>
    </dataValidation>
  </dataValidations>
  <pageMargins left="0.27559055118110237" right="0.15748031496062992" top="0.55118110236220474" bottom="0.39370078740157483" header="0.51181102362204722" footer="0.51181102362204722"/>
  <pageSetup paperSize="9" scale="54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別表４（精算書) </vt:lpstr>
      <vt:lpstr>'別表４（精算書)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 陽子</dc:creator>
  <cp:lastModifiedBy>出口 陽子</cp:lastModifiedBy>
  <cp:lastPrinted>2024-04-08T00:48:17Z</cp:lastPrinted>
  <dcterms:created xsi:type="dcterms:W3CDTF">2024-03-13T02:42:15Z</dcterms:created>
  <dcterms:modified xsi:type="dcterms:W3CDTF">2024-04-08T01:31:41Z</dcterms:modified>
</cp:coreProperties>
</file>