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810\04幼児教育・保育支援班\401_処遇改善・キャリアアップ研修\202_実施準備（R5）\02_実施要綱\04_決裁後\園用\"/>
    </mc:Choice>
  </mc:AlternateContent>
  <xr:revisionPtr revIDLastSave="0" documentId="13_ncr:1_{DCDC6530-567B-47B8-88C7-B92B6538D5D9}" xr6:coauthVersionLast="47" xr6:coauthVersionMax="47" xr10:uidLastSave="{00000000-0000-0000-0000-000000000000}"/>
  <bookViews>
    <workbookView xWindow="-120" yWindow="-120" windowWidth="29040" windowHeight="15840" xr2:uid="{98772C42-B228-4EDF-AC19-54A8B726E070}"/>
  </bookViews>
  <sheets>
    <sheet name="別表１" sheetId="1" r:id="rId1"/>
  </sheets>
  <definedNames>
    <definedName name="_xlnm.Print_Area" localSheetId="0">別表１!$C$2:$N$24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N11" i="1" s="1"/>
  <c r="J14" i="1"/>
  <c r="J15" i="1"/>
  <c r="J16" i="1"/>
  <c r="J17" i="1"/>
  <c r="J18" i="1"/>
  <c r="J19" i="1"/>
  <c r="H12" i="1"/>
  <c r="J12" i="1" s="1"/>
  <c r="H13" i="1"/>
  <c r="J13" i="1" s="1"/>
  <c r="H20" i="1"/>
  <c r="I11" i="1"/>
  <c r="H11" i="1" l="1"/>
  <c r="K14" i="1"/>
  <c r="K15" i="1"/>
  <c r="K16" i="1"/>
  <c r="K17" i="1"/>
  <c r="K18" i="1"/>
  <c r="K19" i="1"/>
  <c r="K12" i="1" l="1"/>
  <c r="K13" i="1"/>
  <c r="F11" i="1"/>
  <c r="K11" i="1" l="1"/>
  <c r="L13" i="1"/>
  <c r="J11" i="1"/>
  <c r="L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井手 晴之</author>
  </authors>
  <commentList>
    <comment ref="F12" authorId="0" shapeId="0" xr:uid="{1CE46E6C-23D8-4378-A7F3-916D29DD45E4}">
      <text>
        <r>
          <rPr>
            <sz val="12"/>
            <color indexed="81"/>
            <rFont val="Meiryo UI"/>
            <family val="3"/>
            <charset val="128"/>
          </rPr>
          <t>※施設毎に行をわけて記載をお願いいたします。</t>
        </r>
      </text>
    </comment>
  </commentList>
</comments>
</file>

<file path=xl/sharedStrings.xml><?xml version="1.0" encoding="utf-8"?>
<sst xmlns="http://schemas.openxmlformats.org/spreadsheetml/2006/main" count="49" uniqueCount="47">
  <si>
    <t>別表１</t>
    <rPh sb="0" eb="2">
      <t>ベツヒョウ</t>
    </rPh>
    <phoneticPr fontId="3"/>
  </si>
  <si>
    <t>令和〇年　長崎県学ぶ保育士等応援事業補助金所要額調書</t>
    <rPh sb="0" eb="2">
      <t>レイワ</t>
    </rPh>
    <rPh sb="3" eb="4">
      <t>ネン</t>
    </rPh>
    <rPh sb="25" eb="26">
      <t>ショ</t>
    </rPh>
    <phoneticPr fontId="3"/>
  </si>
  <si>
    <t>（単位：円）</t>
    <rPh sb="1" eb="3">
      <t>タンイ</t>
    </rPh>
    <rPh sb="4" eb="5">
      <t>エン</t>
    </rPh>
    <phoneticPr fontId="3"/>
  </si>
  <si>
    <t>№</t>
    <phoneticPr fontId="3"/>
  </si>
  <si>
    <t>種別</t>
    <rPh sb="0" eb="2">
      <t>シュベツ</t>
    </rPh>
    <phoneticPr fontId="3"/>
  </si>
  <si>
    <t>施設等名称</t>
    <rPh sb="0" eb="2">
      <t>シセツ</t>
    </rPh>
    <rPh sb="2" eb="3">
      <t>トウ</t>
    </rPh>
    <rPh sb="3" eb="5">
      <t>メイショウ</t>
    </rPh>
    <phoneticPr fontId="3"/>
  </si>
  <si>
    <t>単位（人）</t>
    <rPh sb="0" eb="2">
      <t>タンイ</t>
    </rPh>
    <rPh sb="3" eb="4">
      <t>ヒト</t>
    </rPh>
    <phoneticPr fontId="3"/>
  </si>
  <si>
    <t>単価</t>
    <rPh sb="0" eb="2">
      <t>タンカ</t>
    </rPh>
    <phoneticPr fontId="3"/>
  </si>
  <si>
    <t>寄付その他</t>
    <rPh sb="0" eb="2">
      <t>キフ</t>
    </rPh>
    <rPh sb="4" eb="5">
      <t>タ</t>
    </rPh>
    <phoneticPr fontId="3"/>
  </si>
  <si>
    <t>差引額</t>
    <rPh sb="0" eb="1">
      <t>サ</t>
    </rPh>
    <rPh sb="1" eb="2">
      <t>ヒ</t>
    </rPh>
    <rPh sb="2" eb="3">
      <t>ガク</t>
    </rPh>
    <phoneticPr fontId="3"/>
  </si>
  <si>
    <t>対象経費の</t>
    <rPh sb="0" eb="2">
      <t>タイショウ</t>
    </rPh>
    <rPh sb="2" eb="4">
      <t>ケイヒ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</si>
  <si>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</si>
  <si>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補助金</t>
    <rPh sb="0" eb="3">
      <t>ホジョキン</t>
    </rPh>
    <phoneticPr fontId="3"/>
  </si>
  <si>
    <t>の収入</t>
    <rPh sb="1" eb="3">
      <t>シュウニュウ</t>
    </rPh>
    <phoneticPr fontId="3"/>
  </si>
  <si>
    <t>支出予定額</t>
    <rPh sb="0" eb="2">
      <t>シシュツ</t>
    </rPh>
    <rPh sb="2" eb="4">
      <t>ヨテイ</t>
    </rPh>
    <rPh sb="4" eb="5">
      <t>ガク</t>
    </rPh>
    <phoneticPr fontId="3"/>
  </si>
  <si>
    <t>所要額</t>
    <rPh sb="0" eb="3">
      <t>ショヨウガク</t>
    </rPh>
    <phoneticPr fontId="3"/>
  </si>
  <si>
    <t>Ａ</t>
    <phoneticPr fontId="3"/>
  </si>
  <si>
    <t>Ｂ</t>
    <phoneticPr fontId="3"/>
  </si>
  <si>
    <t>Ｃ（Ａ×Ｂ）</t>
    <phoneticPr fontId="3"/>
  </si>
  <si>
    <t>G</t>
    <phoneticPr fontId="3"/>
  </si>
  <si>
    <t>H</t>
    <phoneticPr fontId="3"/>
  </si>
  <si>
    <t>I</t>
    <phoneticPr fontId="3"/>
  </si>
  <si>
    <t>合計</t>
    <rPh sb="0" eb="2">
      <t>ゴウケイ</t>
    </rPh>
    <phoneticPr fontId="3"/>
  </si>
  <si>
    <t>―</t>
    <phoneticPr fontId="3"/>
  </si>
  <si>
    <t>県への申請</t>
    <rPh sb="0" eb="1">
      <t>ケン</t>
    </rPh>
    <rPh sb="3" eb="5">
      <t>シンセイ</t>
    </rPh>
    <phoneticPr fontId="3"/>
  </si>
  <si>
    <t>所在する市町への申請</t>
    <rPh sb="0" eb="2">
      <t>ショザイ</t>
    </rPh>
    <rPh sb="4" eb="6">
      <t>シマチ</t>
    </rPh>
    <rPh sb="8" eb="10">
      <t>シンセイ</t>
    </rPh>
    <phoneticPr fontId="3"/>
  </si>
  <si>
    <t>私立幼稚園</t>
    <rPh sb="0" eb="2">
      <t>シリツ</t>
    </rPh>
    <rPh sb="2" eb="5">
      <t>ヨウチエン</t>
    </rPh>
    <phoneticPr fontId="3"/>
  </si>
  <si>
    <t>保育所（認定こども園含む）</t>
    <rPh sb="0" eb="3">
      <t>ホイクジョ</t>
    </rPh>
    <rPh sb="4" eb="6">
      <t>ニンテイ</t>
    </rPh>
    <rPh sb="9" eb="10">
      <t>エン</t>
    </rPh>
    <rPh sb="10" eb="11">
      <t>フク</t>
    </rPh>
    <phoneticPr fontId="3"/>
  </si>
  <si>
    <t>私立幼稚園型認定こども園</t>
    <rPh sb="0" eb="2">
      <t>シリツ</t>
    </rPh>
    <rPh sb="2" eb="5">
      <t>ヨウチエン</t>
    </rPh>
    <rPh sb="5" eb="6">
      <t>ガタ</t>
    </rPh>
    <rPh sb="6" eb="8">
      <t>ニンテイ</t>
    </rPh>
    <rPh sb="11" eb="12">
      <t>エン</t>
    </rPh>
    <phoneticPr fontId="3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</si>
  <si>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3"/>
  </si>
  <si>
    <t>認可外保育施設（中核市以外）</t>
    <rPh sb="0" eb="3">
      <t>ニンカガイ</t>
    </rPh>
    <rPh sb="3" eb="7">
      <t>ホイクシセツ</t>
    </rPh>
    <rPh sb="8" eb="13">
      <t>チュウカクシイガイ</t>
    </rPh>
    <phoneticPr fontId="3"/>
  </si>
  <si>
    <t>地域型保育事業</t>
    <rPh sb="0" eb="3">
      <t>チイキガタ</t>
    </rPh>
    <rPh sb="3" eb="7">
      <t>ホイクジギョウ</t>
    </rPh>
    <phoneticPr fontId="3"/>
  </si>
  <si>
    <t>特例五施設</t>
    <rPh sb="0" eb="5">
      <t>トクレイイシセツ</t>
    </rPh>
    <phoneticPr fontId="3"/>
  </si>
  <si>
    <t>認可外保育施設（中核市）</t>
    <rPh sb="0" eb="3">
      <t>ニンカガイ</t>
    </rPh>
    <rPh sb="3" eb="7">
      <t>ホイクシセツ</t>
    </rPh>
    <rPh sb="8" eb="11">
      <t>チュウカクシ</t>
    </rPh>
    <phoneticPr fontId="3"/>
  </si>
  <si>
    <t>合　　計</t>
    <rPh sb="0" eb="1">
      <t>ゴウ</t>
    </rPh>
    <rPh sb="3" eb="4">
      <t>ケイ</t>
    </rPh>
    <phoneticPr fontId="3"/>
  </si>
  <si>
    <t>（注３）網掛け部分以外を記入すること。</t>
    <rPh sb="1" eb="2">
      <t>チュウ</t>
    </rPh>
    <rPh sb="4" eb="6">
      <t>アミカ</t>
    </rPh>
    <rPh sb="7" eb="9">
      <t>ブブン</t>
    </rPh>
    <rPh sb="9" eb="11">
      <t>イガイ</t>
    </rPh>
    <rPh sb="12" eb="14">
      <t>キニュウ</t>
    </rPh>
    <phoneticPr fontId="3"/>
  </si>
  <si>
    <t>長崎〇〇幼稚園</t>
    <rPh sb="0" eb="2">
      <t>ナガサキ</t>
    </rPh>
    <rPh sb="4" eb="7">
      <t>ヨウチエン</t>
    </rPh>
    <phoneticPr fontId="3"/>
  </si>
  <si>
    <t>長崎◇◇こども園</t>
    <rPh sb="0" eb="2">
      <t>ナガサキ</t>
    </rPh>
    <rPh sb="7" eb="8">
      <t>エン</t>
    </rPh>
    <phoneticPr fontId="3"/>
  </si>
  <si>
    <t>選定額</t>
    <rPh sb="0" eb="3">
      <t>センテイガク</t>
    </rPh>
    <phoneticPr fontId="3"/>
  </si>
  <si>
    <t>総事業費(予定）</t>
    <rPh sb="0" eb="4">
      <t>ソウジギョウヒ</t>
    </rPh>
    <rPh sb="5" eb="7">
      <t>ヨテイ</t>
    </rPh>
    <phoneticPr fontId="3"/>
  </si>
  <si>
    <t>D</t>
    <phoneticPr fontId="3"/>
  </si>
  <si>
    <t>F</t>
    <phoneticPr fontId="3"/>
  </si>
  <si>
    <t>E（C-D)</t>
    <phoneticPr fontId="3"/>
  </si>
  <si>
    <t>（注２）I欄にH 欄の額を記入すること。</t>
    <rPh sb="1" eb="2">
      <t>チュウ</t>
    </rPh>
    <rPh sb="5" eb="6">
      <t>ラン</t>
    </rPh>
    <rPh sb="9" eb="10">
      <t>ラン</t>
    </rPh>
    <rPh sb="11" eb="12">
      <t>ガク</t>
    </rPh>
    <rPh sb="13" eb="15">
      <t>キニュウ</t>
    </rPh>
    <phoneticPr fontId="3"/>
  </si>
  <si>
    <t>（注１）H 欄には、C欄,F欄及びG欄を比較して最も少ない額を記入すること。</t>
    <rPh sb="1" eb="2">
      <t>チュウ</t>
    </rPh>
    <rPh sb="6" eb="7">
      <t>ラン</t>
    </rPh>
    <rPh sb="11" eb="12">
      <t>ラン</t>
    </rPh>
    <rPh sb="14" eb="15">
      <t>ラン</t>
    </rPh>
    <rPh sb="15" eb="16">
      <t>オヨ</t>
    </rPh>
    <rPh sb="19" eb="21">
      <t>ヒカク</t>
    </rPh>
    <rPh sb="23" eb="24">
      <t>モット</t>
    </rPh>
    <rPh sb="25" eb="26">
      <t>スク</t>
    </rPh>
    <rPh sb="28" eb="29">
      <t>ガク</t>
    </rPh>
    <rPh sb="30" eb="32">
      <t>キニュウ</t>
    </rPh>
    <phoneticPr fontId="3"/>
  </si>
  <si>
    <t>所在地　　長崎市尾上町３－１</t>
    <rPh sb="0" eb="3">
      <t>ショザイチ</t>
    </rPh>
    <rPh sb="5" eb="8">
      <t>ナガサキシ</t>
    </rPh>
    <rPh sb="8" eb="11">
      <t>オノウエマチ</t>
    </rPh>
    <phoneticPr fontId="3"/>
  </si>
  <si>
    <t>法人名　　学校法人○○学園</t>
    <rPh sb="0" eb="3">
      <t>ホウジンメイ</t>
    </rPh>
    <rPh sb="5" eb="7">
      <t>ガッコウ</t>
    </rPh>
    <rPh sb="7" eb="9">
      <t>ホウジン</t>
    </rPh>
    <rPh sb="11" eb="13">
      <t>ガクエン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</si>
</sst>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u/>
      <sz val="10"/>
      <color indexed="10"/>
      <name val="ＭＳ ゴシック"/>
      <family val="3"/>
      <charset val="128"/>
    </font>
    <font>
      <sz val="12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2" applyFont="1" applyFill="1"/>
    <xf numFmtId="0" fontId="5" fillId="2" borderId="0" xfId="2" applyFont="1" applyFill="1"/>
    <xf numFmtId="0" fontId="2" fillId="2" borderId="0" xfId="2" applyFont="1" applyFill="1"/>
    <xf numFmtId="0" fontId="2" fillId="0" borderId="0" xfId="2" applyFont="1" applyAlignment="1">
      <alignment horizontal="left"/>
    </xf>
    <xf numFmtId="176" fontId="2" fillId="2" borderId="0" xfId="2" applyNumberFormat="1" applyFont="1" applyFill="1" applyAlignment="1">
      <alignment horizontal="left"/>
    </xf>
    <xf numFmtId="177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0" fontId="5" fillId="2" borderId="0" xfId="2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176" fontId="9" fillId="2" borderId="0" xfId="2" applyNumberFormat="1" applyFont="1" applyFill="1" applyAlignment="1">
      <alignment horizontal="right" vertical="center" shrinkToFit="1"/>
    </xf>
    <xf numFmtId="176" fontId="10" fillId="2" borderId="0" xfId="2" applyNumberFormat="1" applyFont="1" applyFill="1" applyAlignment="1">
      <alignment vertical="center" shrinkToFit="1"/>
    </xf>
    <xf numFmtId="0" fontId="8" fillId="2" borderId="1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176" fontId="2" fillId="2" borderId="0" xfId="2" applyNumberFormat="1" applyFont="1" applyFill="1" applyAlignment="1">
      <alignment horizontal="center" shrinkToFit="1"/>
    </xf>
    <xf numFmtId="177" fontId="2" fillId="2" borderId="0" xfId="2" applyNumberFormat="1" applyFont="1" applyFill="1"/>
    <xf numFmtId="177" fontId="2" fillId="2" borderId="0" xfId="2" applyNumberFormat="1" applyFont="1" applyFill="1" applyAlignment="1">
      <alignment horizontal="right"/>
    </xf>
    <xf numFmtId="0" fontId="2" fillId="2" borderId="6" xfId="2" applyFont="1" applyFill="1" applyBorder="1" applyAlignment="1">
      <alignment horizontal="center" vertical="center" shrinkToFit="1"/>
    </xf>
    <xf numFmtId="0" fontId="2" fillId="2" borderId="7" xfId="2" applyFont="1" applyFill="1" applyBorder="1" applyAlignment="1">
      <alignment horizontal="center" vertical="center" shrinkToFit="1"/>
    </xf>
    <xf numFmtId="38" fontId="11" fillId="3" borderId="9" xfId="1" applyFont="1" applyFill="1" applyBorder="1" applyAlignment="1">
      <alignment horizontal="right" vertical="center" shrinkToFit="1"/>
    </xf>
    <xf numFmtId="38" fontId="11" fillId="3" borderId="9" xfId="1" applyFont="1" applyFill="1" applyBorder="1" applyAlignment="1">
      <alignment horizontal="center" vertical="center" shrinkToFit="1"/>
    </xf>
    <xf numFmtId="38" fontId="11" fillId="3" borderId="9" xfId="1" applyFont="1" applyFill="1" applyBorder="1" applyAlignment="1">
      <alignment horizontal="right" vertical="center"/>
    </xf>
    <xf numFmtId="38" fontId="2" fillId="2" borderId="0" xfId="1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" fillId="4" borderId="0" xfId="0" applyFont="1" applyFill="1" applyAlignment="1">
      <alignment vertical="center" wrapText="1"/>
    </xf>
    <xf numFmtId="0" fontId="11" fillId="2" borderId="9" xfId="2" applyFont="1" applyFill="1" applyBorder="1" applyAlignment="1">
      <alignment horizontal="center" vertical="center" shrinkToFit="1"/>
    </xf>
    <xf numFmtId="0" fontId="11" fillId="2" borderId="10" xfId="2" applyFont="1" applyFill="1" applyBorder="1" applyAlignment="1">
      <alignment horizontal="right" vertical="center" shrinkToFit="1"/>
    </xf>
    <xf numFmtId="0" fontId="11" fillId="0" borderId="10" xfId="2" applyFont="1" applyBorder="1" applyAlignment="1">
      <alignment vertical="center" shrinkToFit="1"/>
    </xf>
    <xf numFmtId="0" fontId="11" fillId="0" borderId="11" xfId="2" applyFont="1" applyBorder="1" applyAlignment="1">
      <alignment vertical="center" shrinkToFit="1"/>
    </xf>
    <xf numFmtId="38" fontId="11" fillId="0" borderId="11" xfId="1" applyFont="1" applyFill="1" applyBorder="1" applyAlignment="1">
      <alignment horizontal="right" vertical="center" shrinkToFit="1"/>
    </xf>
    <xf numFmtId="38" fontId="11" fillId="3" borderId="11" xfId="1" applyFont="1" applyFill="1" applyBorder="1" applyAlignment="1">
      <alignment vertical="center" shrinkToFit="1"/>
    </xf>
    <xf numFmtId="38" fontId="11" fillId="0" borderId="10" xfId="1" applyFont="1" applyFill="1" applyBorder="1" applyAlignment="1">
      <alignment horizontal="right" vertical="center"/>
    </xf>
    <xf numFmtId="38" fontId="11" fillId="3" borderId="10" xfId="1" applyFont="1" applyFill="1" applyBorder="1" applyAlignment="1">
      <alignment vertical="center"/>
    </xf>
    <xf numFmtId="38" fontId="11" fillId="3" borderId="11" xfId="1" applyFont="1" applyFill="1" applyBorder="1" applyAlignment="1">
      <alignment horizontal="right" vertical="center" shrinkToFit="1"/>
    </xf>
    <xf numFmtId="0" fontId="11" fillId="2" borderId="13" xfId="2" applyFont="1" applyFill="1" applyBorder="1" applyAlignment="1">
      <alignment horizontal="right" vertical="center" shrinkToFit="1"/>
    </xf>
    <xf numFmtId="0" fontId="11" fillId="0" borderId="13" xfId="2" applyFont="1" applyBorder="1" applyAlignment="1">
      <alignment vertical="center" shrinkToFit="1"/>
    </xf>
    <xf numFmtId="0" fontId="11" fillId="0" borderId="14" xfId="2" applyFont="1" applyBorder="1" applyAlignment="1">
      <alignment vertical="center" shrinkToFit="1"/>
    </xf>
    <xf numFmtId="38" fontId="11" fillId="0" borderId="13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 shrinkToFit="1"/>
    </xf>
    <xf numFmtId="38" fontId="11" fillId="2" borderId="13" xfId="1" applyFont="1" applyFill="1" applyBorder="1" applyAlignment="1">
      <alignment horizontal="right" vertical="center" shrinkToFit="1"/>
    </xf>
    <xf numFmtId="38" fontId="11" fillId="0" borderId="13" xfId="1" applyFont="1" applyFill="1" applyBorder="1" applyAlignment="1">
      <alignment vertical="center" shrinkToFit="1"/>
    </xf>
    <xf numFmtId="177" fontId="11" fillId="0" borderId="13" xfId="2" applyNumberFormat="1" applyFont="1" applyBorder="1" applyAlignment="1">
      <alignment horizontal="right" vertical="center"/>
    </xf>
    <xf numFmtId="0" fontId="11" fillId="2" borderId="16" xfId="2" applyFont="1" applyFill="1" applyBorder="1" applyAlignment="1">
      <alignment horizontal="right" vertical="center" shrinkToFit="1"/>
    </xf>
    <xf numFmtId="0" fontId="11" fillId="0" borderId="16" xfId="2" applyFont="1" applyBorder="1" applyAlignment="1">
      <alignment vertical="center" shrinkToFit="1"/>
    </xf>
    <xf numFmtId="0" fontId="11" fillId="0" borderId="17" xfId="2" applyFont="1" applyBorder="1" applyAlignment="1">
      <alignment vertical="center" shrinkToFit="1"/>
    </xf>
    <xf numFmtId="38" fontId="11" fillId="3" borderId="17" xfId="1" applyFont="1" applyFill="1" applyBorder="1" applyAlignment="1">
      <alignment vertical="center" shrinkToFit="1"/>
    </xf>
    <xf numFmtId="177" fontId="11" fillId="0" borderId="16" xfId="2" applyNumberFormat="1" applyFont="1" applyBorder="1" applyAlignment="1">
      <alignment horizontal="right" vertical="center"/>
    </xf>
    <xf numFmtId="38" fontId="11" fillId="3" borderId="16" xfId="2" applyNumberFormat="1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left" vertical="center"/>
    </xf>
    <xf numFmtId="176" fontId="6" fillId="0" borderId="0" xfId="2" applyNumberFormat="1" applyFont="1" applyBorder="1" applyAlignment="1">
      <alignment horizontal="left" vertical="center" shrinkToFit="1"/>
    </xf>
    <xf numFmtId="38" fontId="11" fillId="0" borderId="9" xfId="1" applyFont="1" applyFill="1" applyBorder="1" applyAlignment="1">
      <alignment horizontal="right" vertical="center" shrinkToFit="1"/>
    </xf>
    <xf numFmtId="38" fontId="11" fillId="0" borderId="16" xfId="2" applyNumberFormat="1" applyFont="1" applyFill="1" applyBorder="1" applyAlignment="1">
      <alignment horizontal="right" vertical="center"/>
    </xf>
    <xf numFmtId="0" fontId="2" fillId="2" borderId="20" xfId="2" applyFont="1" applyFill="1" applyBorder="1" applyAlignment="1">
      <alignment vertical="center"/>
    </xf>
    <xf numFmtId="176" fontId="2" fillId="2" borderId="20" xfId="2" applyNumberFormat="1" applyFont="1" applyFill="1" applyBorder="1" applyAlignment="1">
      <alignment horizontal="center" vertical="center"/>
    </xf>
    <xf numFmtId="176" fontId="2" fillId="2" borderId="6" xfId="2" applyNumberFormat="1" applyFont="1" applyFill="1" applyBorder="1" applyAlignment="1">
      <alignment horizontal="center" vertical="center"/>
    </xf>
    <xf numFmtId="177" fontId="13" fillId="2" borderId="6" xfId="2" applyNumberFormat="1" applyFont="1" applyFill="1" applyBorder="1" applyAlignment="1">
      <alignment horizontal="right" vertical="center"/>
    </xf>
    <xf numFmtId="38" fontId="11" fillId="3" borderId="19" xfId="1" applyFont="1" applyFill="1" applyBorder="1" applyAlignment="1">
      <alignment vertical="center"/>
    </xf>
    <xf numFmtId="38" fontId="11" fillId="3" borderId="21" xfId="1" applyFont="1" applyFill="1" applyBorder="1" applyAlignment="1">
      <alignment horizontal="right" vertical="center" shrinkToFit="1"/>
    </xf>
    <xf numFmtId="177" fontId="2" fillId="0" borderId="2" xfId="2" applyNumberFormat="1" applyFont="1" applyFill="1" applyBorder="1" applyAlignment="1">
      <alignment horizontal="center" vertical="center" shrinkToFit="1"/>
    </xf>
    <xf numFmtId="177" fontId="2" fillId="0" borderId="3" xfId="2" applyNumberFormat="1" applyFont="1" applyFill="1" applyBorder="1" applyAlignment="1">
      <alignment horizontal="center" vertical="center" shrinkToFit="1"/>
    </xf>
    <xf numFmtId="177" fontId="2" fillId="0" borderId="4" xfId="2" applyNumberFormat="1" applyFont="1" applyFill="1" applyBorder="1" applyAlignment="1">
      <alignment horizontal="center" vertical="center" shrinkToFit="1"/>
    </xf>
    <xf numFmtId="177" fontId="2" fillId="0" borderId="5" xfId="2" applyNumberFormat="1" applyFont="1" applyFill="1" applyBorder="1" applyAlignment="1">
      <alignment horizontal="center" vertical="center" shrinkToFit="1"/>
    </xf>
    <xf numFmtId="176" fontId="2" fillId="0" borderId="8" xfId="2" applyNumberFormat="1" applyFont="1" applyFill="1" applyBorder="1" applyAlignment="1">
      <alignment horizontal="left" vertical="center" shrinkToFit="1"/>
    </xf>
    <xf numFmtId="177" fontId="11" fillId="0" borderId="6" xfId="2" applyNumberFormat="1" applyFont="1" applyFill="1" applyBorder="1" applyAlignment="1">
      <alignment vertical="center" shrinkToFit="1"/>
    </xf>
    <xf numFmtId="177" fontId="11" fillId="0" borderId="7" xfId="2" applyNumberFormat="1" applyFont="1" applyFill="1" applyBorder="1" applyAlignment="1">
      <alignment vertical="center" shrinkToFit="1"/>
    </xf>
    <xf numFmtId="38" fontId="11" fillId="0" borderId="21" xfId="1" applyFont="1" applyFill="1" applyBorder="1" applyAlignment="1">
      <alignment horizontal="right" vertical="center" shrinkToFit="1"/>
    </xf>
    <xf numFmtId="0" fontId="5" fillId="2" borderId="0" xfId="2" applyFont="1" applyFill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176" fontId="6" fillId="0" borderId="1" xfId="2" applyNumberFormat="1" applyFont="1" applyBorder="1" applyAlignment="1">
      <alignment horizontal="left" vertical="center" shrinkToFit="1"/>
    </xf>
    <xf numFmtId="0" fontId="2" fillId="2" borderId="2" xfId="2" applyFont="1" applyFill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176" fontId="2" fillId="0" borderId="2" xfId="2" applyNumberFormat="1" applyFont="1" applyFill="1" applyBorder="1" applyAlignment="1">
      <alignment horizontal="center" vertical="center" shrinkToFit="1"/>
    </xf>
    <xf numFmtId="176" fontId="2" fillId="0" borderId="4" xfId="2" applyNumberFormat="1" applyFont="1" applyFill="1" applyBorder="1" applyAlignment="1">
      <alignment horizontal="center" vertical="center" shrinkToFit="1"/>
    </xf>
    <xf numFmtId="177" fontId="2" fillId="0" borderId="2" xfId="2" applyNumberFormat="1" applyFont="1" applyFill="1" applyBorder="1" applyAlignment="1">
      <alignment horizontal="center" vertical="center" shrinkToFit="1"/>
    </xf>
    <xf numFmtId="177" fontId="2" fillId="0" borderId="4" xfId="2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38" fontId="11" fillId="2" borderId="9" xfId="1" applyFont="1" applyFill="1" applyBorder="1" applyAlignment="1">
      <alignment horizontal="center" vertical="center" shrinkToFit="1"/>
    </xf>
    <xf numFmtId="38" fontId="11" fillId="3" borderId="12" xfId="1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38" fontId="11" fillId="3" borderId="18" xfId="1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_別紙（２）精算額内訳" xfId="2" xr:uid="{B6DFCADF-8243-430B-87E4-6A202E35F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2</xdr:col>
      <xdr:colOff>47625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18F9BFB-5008-4049-B414-2CEC3610860B}"/>
            </a:ext>
          </a:extLst>
        </xdr:cNvPr>
        <xdr:cNvSpPr>
          <a:spLocks noChangeArrowheads="1"/>
        </xdr:cNvSpPr>
      </xdr:nvSpPr>
      <xdr:spPr bwMode="auto">
        <a:xfrm>
          <a:off x="571500" y="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70066-D5CE-40BD-A074-6960772CBB0F}">
  <sheetPr>
    <tabColor theme="9" tint="0.59999389629810485"/>
  </sheetPr>
  <dimension ref="B1:U35"/>
  <sheetViews>
    <sheetView tabSelected="1" view="pageBreakPreview" topLeftCell="C1" zoomScaleNormal="100" zoomScaleSheetLayoutView="100" workbookViewId="0">
      <selection activeCell="L12" sqref="L12"/>
    </sheetView>
  </sheetViews>
  <sheetFormatPr defaultRowHeight="13.5" x14ac:dyDescent="0.15"/>
  <cols>
    <col min="1" max="3" width="3.625" style="1" customWidth="1"/>
    <col min="4" max="4" width="13.25" style="1" customWidth="1"/>
    <col min="5" max="6" width="18.5" style="1" customWidth="1"/>
    <col min="7" max="14" width="13.25" style="1" customWidth="1"/>
    <col min="15" max="15" width="3.625" style="1" customWidth="1"/>
    <col min="16" max="256" width="9" style="1"/>
    <col min="257" max="259" width="3.625" style="1" customWidth="1"/>
    <col min="260" max="270" width="13.25" style="1" customWidth="1"/>
    <col min="271" max="271" width="3.625" style="1" customWidth="1"/>
    <col min="272" max="512" width="9" style="1"/>
    <col min="513" max="515" width="3.625" style="1" customWidth="1"/>
    <col min="516" max="526" width="13.25" style="1" customWidth="1"/>
    <col min="527" max="527" width="3.625" style="1" customWidth="1"/>
    <col min="528" max="768" width="9" style="1"/>
    <col min="769" max="771" width="3.625" style="1" customWidth="1"/>
    <col min="772" max="782" width="13.25" style="1" customWidth="1"/>
    <col min="783" max="783" width="3.625" style="1" customWidth="1"/>
    <col min="784" max="1024" width="9" style="1"/>
    <col min="1025" max="1027" width="3.625" style="1" customWidth="1"/>
    <col min="1028" max="1038" width="13.25" style="1" customWidth="1"/>
    <col min="1039" max="1039" width="3.625" style="1" customWidth="1"/>
    <col min="1040" max="1280" width="9" style="1"/>
    <col min="1281" max="1283" width="3.625" style="1" customWidth="1"/>
    <col min="1284" max="1294" width="13.25" style="1" customWidth="1"/>
    <col min="1295" max="1295" width="3.625" style="1" customWidth="1"/>
    <col min="1296" max="1536" width="9" style="1"/>
    <col min="1537" max="1539" width="3.625" style="1" customWidth="1"/>
    <col min="1540" max="1550" width="13.25" style="1" customWidth="1"/>
    <col min="1551" max="1551" width="3.625" style="1" customWidth="1"/>
    <col min="1552" max="1792" width="9" style="1"/>
    <col min="1793" max="1795" width="3.625" style="1" customWidth="1"/>
    <col min="1796" max="1806" width="13.25" style="1" customWidth="1"/>
    <col min="1807" max="1807" width="3.625" style="1" customWidth="1"/>
    <col min="1808" max="2048" width="9" style="1"/>
    <col min="2049" max="2051" width="3.625" style="1" customWidth="1"/>
    <col min="2052" max="2062" width="13.25" style="1" customWidth="1"/>
    <col min="2063" max="2063" width="3.625" style="1" customWidth="1"/>
    <col min="2064" max="2304" width="9" style="1"/>
    <col min="2305" max="2307" width="3.625" style="1" customWidth="1"/>
    <col min="2308" max="2318" width="13.25" style="1" customWidth="1"/>
    <col min="2319" max="2319" width="3.625" style="1" customWidth="1"/>
    <col min="2320" max="2560" width="9" style="1"/>
    <col min="2561" max="2563" width="3.625" style="1" customWidth="1"/>
    <col min="2564" max="2574" width="13.25" style="1" customWidth="1"/>
    <col min="2575" max="2575" width="3.625" style="1" customWidth="1"/>
    <col min="2576" max="2816" width="9" style="1"/>
    <col min="2817" max="2819" width="3.625" style="1" customWidth="1"/>
    <col min="2820" max="2830" width="13.25" style="1" customWidth="1"/>
    <col min="2831" max="2831" width="3.625" style="1" customWidth="1"/>
    <col min="2832" max="3072" width="9" style="1"/>
    <col min="3073" max="3075" width="3.625" style="1" customWidth="1"/>
    <col min="3076" max="3086" width="13.25" style="1" customWidth="1"/>
    <col min="3087" max="3087" width="3.625" style="1" customWidth="1"/>
    <col min="3088" max="3328" width="9" style="1"/>
    <col min="3329" max="3331" width="3.625" style="1" customWidth="1"/>
    <col min="3332" max="3342" width="13.25" style="1" customWidth="1"/>
    <col min="3343" max="3343" width="3.625" style="1" customWidth="1"/>
    <col min="3344" max="3584" width="9" style="1"/>
    <col min="3585" max="3587" width="3.625" style="1" customWidth="1"/>
    <col min="3588" max="3598" width="13.25" style="1" customWidth="1"/>
    <col min="3599" max="3599" width="3.625" style="1" customWidth="1"/>
    <col min="3600" max="3840" width="9" style="1"/>
    <col min="3841" max="3843" width="3.625" style="1" customWidth="1"/>
    <col min="3844" max="3854" width="13.25" style="1" customWidth="1"/>
    <col min="3855" max="3855" width="3.625" style="1" customWidth="1"/>
    <col min="3856" max="4096" width="9" style="1"/>
    <col min="4097" max="4099" width="3.625" style="1" customWidth="1"/>
    <col min="4100" max="4110" width="13.25" style="1" customWidth="1"/>
    <col min="4111" max="4111" width="3.625" style="1" customWidth="1"/>
    <col min="4112" max="4352" width="9" style="1"/>
    <col min="4353" max="4355" width="3.625" style="1" customWidth="1"/>
    <col min="4356" max="4366" width="13.25" style="1" customWidth="1"/>
    <col min="4367" max="4367" width="3.625" style="1" customWidth="1"/>
    <col min="4368" max="4608" width="9" style="1"/>
    <col min="4609" max="4611" width="3.625" style="1" customWidth="1"/>
    <col min="4612" max="4622" width="13.25" style="1" customWidth="1"/>
    <col min="4623" max="4623" width="3.625" style="1" customWidth="1"/>
    <col min="4624" max="4864" width="9" style="1"/>
    <col min="4865" max="4867" width="3.625" style="1" customWidth="1"/>
    <col min="4868" max="4878" width="13.25" style="1" customWidth="1"/>
    <col min="4879" max="4879" width="3.625" style="1" customWidth="1"/>
    <col min="4880" max="5120" width="9" style="1"/>
    <col min="5121" max="5123" width="3.625" style="1" customWidth="1"/>
    <col min="5124" max="5134" width="13.25" style="1" customWidth="1"/>
    <col min="5135" max="5135" width="3.625" style="1" customWidth="1"/>
    <col min="5136" max="5376" width="9" style="1"/>
    <col min="5377" max="5379" width="3.625" style="1" customWidth="1"/>
    <col min="5380" max="5390" width="13.25" style="1" customWidth="1"/>
    <col min="5391" max="5391" width="3.625" style="1" customWidth="1"/>
    <col min="5392" max="5632" width="9" style="1"/>
    <col min="5633" max="5635" width="3.625" style="1" customWidth="1"/>
    <col min="5636" max="5646" width="13.25" style="1" customWidth="1"/>
    <col min="5647" max="5647" width="3.625" style="1" customWidth="1"/>
    <col min="5648" max="5888" width="9" style="1"/>
    <col min="5889" max="5891" width="3.625" style="1" customWidth="1"/>
    <col min="5892" max="5902" width="13.25" style="1" customWidth="1"/>
    <col min="5903" max="5903" width="3.625" style="1" customWidth="1"/>
    <col min="5904" max="6144" width="9" style="1"/>
    <col min="6145" max="6147" width="3.625" style="1" customWidth="1"/>
    <col min="6148" max="6158" width="13.25" style="1" customWidth="1"/>
    <col min="6159" max="6159" width="3.625" style="1" customWidth="1"/>
    <col min="6160" max="6400" width="9" style="1"/>
    <col min="6401" max="6403" width="3.625" style="1" customWidth="1"/>
    <col min="6404" max="6414" width="13.25" style="1" customWidth="1"/>
    <col min="6415" max="6415" width="3.625" style="1" customWidth="1"/>
    <col min="6416" max="6656" width="9" style="1"/>
    <col min="6657" max="6659" width="3.625" style="1" customWidth="1"/>
    <col min="6660" max="6670" width="13.25" style="1" customWidth="1"/>
    <col min="6671" max="6671" width="3.625" style="1" customWidth="1"/>
    <col min="6672" max="6912" width="9" style="1"/>
    <col min="6913" max="6915" width="3.625" style="1" customWidth="1"/>
    <col min="6916" max="6926" width="13.25" style="1" customWidth="1"/>
    <col min="6927" max="6927" width="3.625" style="1" customWidth="1"/>
    <col min="6928" max="7168" width="9" style="1"/>
    <col min="7169" max="7171" width="3.625" style="1" customWidth="1"/>
    <col min="7172" max="7182" width="13.25" style="1" customWidth="1"/>
    <col min="7183" max="7183" width="3.625" style="1" customWidth="1"/>
    <col min="7184" max="7424" width="9" style="1"/>
    <col min="7425" max="7427" width="3.625" style="1" customWidth="1"/>
    <col min="7428" max="7438" width="13.25" style="1" customWidth="1"/>
    <col min="7439" max="7439" width="3.625" style="1" customWidth="1"/>
    <col min="7440" max="7680" width="9" style="1"/>
    <col min="7681" max="7683" width="3.625" style="1" customWidth="1"/>
    <col min="7684" max="7694" width="13.25" style="1" customWidth="1"/>
    <col min="7695" max="7695" width="3.625" style="1" customWidth="1"/>
    <col min="7696" max="7936" width="9" style="1"/>
    <col min="7937" max="7939" width="3.625" style="1" customWidth="1"/>
    <col min="7940" max="7950" width="13.25" style="1" customWidth="1"/>
    <col min="7951" max="7951" width="3.625" style="1" customWidth="1"/>
    <col min="7952" max="8192" width="9" style="1"/>
    <col min="8193" max="8195" width="3.625" style="1" customWidth="1"/>
    <col min="8196" max="8206" width="13.25" style="1" customWidth="1"/>
    <col min="8207" max="8207" width="3.625" style="1" customWidth="1"/>
    <col min="8208" max="8448" width="9" style="1"/>
    <col min="8449" max="8451" width="3.625" style="1" customWidth="1"/>
    <col min="8452" max="8462" width="13.25" style="1" customWidth="1"/>
    <col min="8463" max="8463" width="3.625" style="1" customWidth="1"/>
    <col min="8464" max="8704" width="9" style="1"/>
    <col min="8705" max="8707" width="3.625" style="1" customWidth="1"/>
    <col min="8708" max="8718" width="13.25" style="1" customWidth="1"/>
    <col min="8719" max="8719" width="3.625" style="1" customWidth="1"/>
    <col min="8720" max="8960" width="9" style="1"/>
    <col min="8961" max="8963" width="3.625" style="1" customWidth="1"/>
    <col min="8964" max="8974" width="13.25" style="1" customWidth="1"/>
    <col min="8975" max="8975" width="3.625" style="1" customWidth="1"/>
    <col min="8976" max="9216" width="9" style="1"/>
    <col min="9217" max="9219" width="3.625" style="1" customWidth="1"/>
    <col min="9220" max="9230" width="13.25" style="1" customWidth="1"/>
    <col min="9231" max="9231" width="3.625" style="1" customWidth="1"/>
    <col min="9232" max="9472" width="9" style="1"/>
    <col min="9473" max="9475" width="3.625" style="1" customWidth="1"/>
    <col min="9476" max="9486" width="13.25" style="1" customWidth="1"/>
    <col min="9487" max="9487" width="3.625" style="1" customWidth="1"/>
    <col min="9488" max="9728" width="9" style="1"/>
    <col min="9729" max="9731" width="3.625" style="1" customWidth="1"/>
    <col min="9732" max="9742" width="13.25" style="1" customWidth="1"/>
    <col min="9743" max="9743" width="3.625" style="1" customWidth="1"/>
    <col min="9744" max="9984" width="9" style="1"/>
    <col min="9985" max="9987" width="3.625" style="1" customWidth="1"/>
    <col min="9988" max="9998" width="13.25" style="1" customWidth="1"/>
    <col min="9999" max="9999" width="3.625" style="1" customWidth="1"/>
    <col min="10000" max="10240" width="9" style="1"/>
    <col min="10241" max="10243" width="3.625" style="1" customWidth="1"/>
    <col min="10244" max="10254" width="13.25" style="1" customWidth="1"/>
    <col min="10255" max="10255" width="3.625" style="1" customWidth="1"/>
    <col min="10256" max="10496" width="9" style="1"/>
    <col min="10497" max="10499" width="3.625" style="1" customWidth="1"/>
    <col min="10500" max="10510" width="13.25" style="1" customWidth="1"/>
    <col min="10511" max="10511" width="3.625" style="1" customWidth="1"/>
    <col min="10512" max="10752" width="9" style="1"/>
    <col min="10753" max="10755" width="3.625" style="1" customWidth="1"/>
    <col min="10756" max="10766" width="13.25" style="1" customWidth="1"/>
    <col min="10767" max="10767" width="3.625" style="1" customWidth="1"/>
    <col min="10768" max="11008" width="9" style="1"/>
    <col min="11009" max="11011" width="3.625" style="1" customWidth="1"/>
    <col min="11012" max="11022" width="13.25" style="1" customWidth="1"/>
    <col min="11023" max="11023" width="3.625" style="1" customWidth="1"/>
    <col min="11024" max="11264" width="9" style="1"/>
    <col min="11265" max="11267" width="3.625" style="1" customWidth="1"/>
    <col min="11268" max="11278" width="13.25" style="1" customWidth="1"/>
    <col min="11279" max="11279" width="3.625" style="1" customWidth="1"/>
    <col min="11280" max="11520" width="9" style="1"/>
    <col min="11521" max="11523" width="3.625" style="1" customWidth="1"/>
    <col min="11524" max="11534" width="13.25" style="1" customWidth="1"/>
    <col min="11535" max="11535" width="3.625" style="1" customWidth="1"/>
    <col min="11536" max="11776" width="9" style="1"/>
    <col min="11777" max="11779" width="3.625" style="1" customWidth="1"/>
    <col min="11780" max="11790" width="13.25" style="1" customWidth="1"/>
    <col min="11791" max="11791" width="3.625" style="1" customWidth="1"/>
    <col min="11792" max="12032" width="9" style="1"/>
    <col min="12033" max="12035" width="3.625" style="1" customWidth="1"/>
    <col min="12036" max="12046" width="13.25" style="1" customWidth="1"/>
    <col min="12047" max="12047" width="3.625" style="1" customWidth="1"/>
    <col min="12048" max="12288" width="9" style="1"/>
    <col min="12289" max="12291" width="3.625" style="1" customWidth="1"/>
    <col min="12292" max="12302" width="13.25" style="1" customWidth="1"/>
    <col min="12303" max="12303" width="3.625" style="1" customWidth="1"/>
    <col min="12304" max="12544" width="9" style="1"/>
    <col min="12545" max="12547" width="3.625" style="1" customWidth="1"/>
    <col min="12548" max="12558" width="13.25" style="1" customWidth="1"/>
    <col min="12559" max="12559" width="3.625" style="1" customWidth="1"/>
    <col min="12560" max="12800" width="9" style="1"/>
    <col min="12801" max="12803" width="3.625" style="1" customWidth="1"/>
    <col min="12804" max="12814" width="13.25" style="1" customWidth="1"/>
    <col min="12815" max="12815" width="3.625" style="1" customWidth="1"/>
    <col min="12816" max="13056" width="9" style="1"/>
    <col min="13057" max="13059" width="3.625" style="1" customWidth="1"/>
    <col min="13060" max="13070" width="13.25" style="1" customWidth="1"/>
    <col min="13071" max="13071" width="3.625" style="1" customWidth="1"/>
    <col min="13072" max="13312" width="9" style="1"/>
    <col min="13313" max="13315" width="3.625" style="1" customWidth="1"/>
    <col min="13316" max="13326" width="13.25" style="1" customWidth="1"/>
    <col min="13327" max="13327" width="3.625" style="1" customWidth="1"/>
    <col min="13328" max="13568" width="9" style="1"/>
    <col min="13569" max="13571" width="3.625" style="1" customWidth="1"/>
    <col min="13572" max="13582" width="13.25" style="1" customWidth="1"/>
    <col min="13583" max="13583" width="3.625" style="1" customWidth="1"/>
    <col min="13584" max="13824" width="9" style="1"/>
    <col min="13825" max="13827" width="3.625" style="1" customWidth="1"/>
    <col min="13828" max="13838" width="13.25" style="1" customWidth="1"/>
    <col min="13839" max="13839" width="3.625" style="1" customWidth="1"/>
    <col min="13840" max="14080" width="9" style="1"/>
    <col min="14081" max="14083" width="3.625" style="1" customWidth="1"/>
    <col min="14084" max="14094" width="13.25" style="1" customWidth="1"/>
    <col min="14095" max="14095" width="3.625" style="1" customWidth="1"/>
    <col min="14096" max="14336" width="9" style="1"/>
    <col min="14337" max="14339" width="3.625" style="1" customWidth="1"/>
    <col min="14340" max="14350" width="13.25" style="1" customWidth="1"/>
    <col min="14351" max="14351" width="3.625" style="1" customWidth="1"/>
    <col min="14352" max="14592" width="9" style="1"/>
    <col min="14593" max="14595" width="3.625" style="1" customWidth="1"/>
    <col min="14596" max="14606" width="13.25" style="1" customWidth="1"/>
    <col min="14607" max="14607" width="3.625" style="1" customWidth="1"/>
    <col min="14608" max="14848" width="9" style="1"/>
    <col min="14849" max="14851" width="3.625" style="1" customWidth="1"/>
    <col min="14852" max="14862" width="13.25" style="1" customWidth="1"/>
    <col min="14863" max="14863" width="3.625" style="1" customWidth="1"/>
    <col min="14864" max="15104" width="9" style="1"/>
    <col min="15105" max="15107" width="3.625" style="1" customWidth="1"/>
    <col min="15108" max="15118" width="13.25" style="1" customWidth="1"/>
    <col min="15119" max="15119" width="3.625" style="1" customWidth="1"/>
    <col min="15120" max="15360" width="9" style="1"/>
    <col min="15361" max="15363" width="3.625" style="1" customWidth="1"/>
    <col min="15364" max="15374" width="13.25" style="1" customWidth="1"/>
    <col min="15375" max="15375" width="3.625" style="1" customWidth="1"/>
    <col min="15376" max="15616" width="9" style="1"/>
    <col min="15617" max="15619" width="3.625" style="1" customWidth="1"/>
    <col min="15620" max="15630" width="13.25" style="1" customWidth="1"/>
    <col min="15631" max="15631" width="3.625" style="1" customWidth="1"/>
    <col min="15632" max="15872" width="9" style="1"/>
    <col min="15873" max="15875" width="3.625" style="1" customWidth="1"/>
    <col min="15876" max="15886" width="13.25" style="1" customWidth="1"/>
    <col min="15887" max="15887" width="3.625" style="1" customWidth="1"/>
    <col min="15888" max="16128" width="9" style="1"/>
    <col min="16129" max="16131" width="3.625" style="1" customWidth="1"/>
    <col min="16132" max="16142" width="13.25" style="1" customWidth="1"/>
    <col min="16143" max="16143" width="3.625" style="1" customWidth="1"/>
    <col min="16144" max="16384" width="9" style="1"/>
  </cols>
  <sheetData>
    <row r="1" spans="2:21" ht="24.75" customHeight="1" x14ac:dyDescent="0.15"/>
    <row r="2" spans="2:21" ht="24.75" customHeight="1" x14ac:dyDescent="0.2">
      <c r="C2" s="2" t="s">
        <v>0</v>
      </c>
      <c r="D2" s="3"/>
      <c r="E2" s="4"/>
      <c r="F2" s="5"/>
      <c r="G2" s="6"/>
      <c r="H2" s="6"/>
      <c r="I2" s="7"/>
      <c r="J2" s="7"/>
      <c r="K2" s="7"/>
      <c r="L2" s="7"/>
      <c r="M2" s="7"/>
      <c r="N2" s="7"/>
    </row>
    <row r="3" spans="2:21" ht="24.75" customHeight="1" x14ac:dyDescent="0.2">
      <c r="C3" s="2"/>
      <c r="D3" s="3"/>
      <c r="E3" s="4"/>
      <c r="F3" s="8"/>
      <c r="G3" s="6"/>
      <c r="H3" s="6"/>
      <c r="I3" s="7"/>
      <c r="J3" s="7"/>
      <c r="K3" s="7"/>
      <c r="L3" s="7"/>
      <c r="M3" s="7"/>
      <c r="N3" s="7"/>
    </row>
    <row r="4" spans="2:21" ht="24.75" customHeight="1" x14ac:dyDescent="0.15">
      <c r="C4" s="71" t="s">
        <v>1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2:21" ht="24.75" customHeight="1" x14ac:dyDescent="0.15">
      <c r="C5" s="9"/>
      <c r="D5" s="9"/>
      <c r="E5" s="9"/>
      <c r="F5" s="9"/>
      <c r="G5" s="9"/>
      <c r="H5" s="9"/>
      <c r="I5" s="72" t="s">
        <v>45</v>
      </c>
      <c r="J5" s="72"/>
      <c r="K5" s="72"/>
      <c r="L5" s="72"/>
      <c r="M5" s="53"/>
      <c r="N5" s="9"/>
    </row>
    <row r="6" spans="2:21" ht="24.75" customHeight="1" x14ac:dyDescent="0.15">
      <c r="B6" s="10"/>
      <c r="C6" s="11"/>
      <c r="D6" s="12"/>
      <c r="E6" s="12"/>
      <c r="F6" s="12"/>
      <c r="G6" s="13"/>
      <c r="H6" s="13"/>
      <c r="I6" s="73" t="s">
        <v>46</v>
      </c>
      <c r="J6" s="73"/>
      <c r="K6" s="73"/>
      <c r="L6" s="73"/>
      <c r="M6" s="54"/>
      <c r="N6" s="14"/>
    </row>
    <row r="7" spans="2:21" ht="13.5" customHeight="1" x14ac:dyDescent="0.15">
      <c r="C7" s="15"/>
      <c r="D7" s="15"/>
      <c r="E7" s="15"/>
      <c r="F7" s="16"/>
      <c r="G7" s="17"/>
      <c r="H7" s="17"/>
      <c r="I7" s="18"/>
      <c r="J7" s="18"/>
      <c r="K7" s="18"/>
      <c r="L7" s="18"/>
      <c r="M7" s="18"/>
      <c r="N7" s="19" t="s">
        <v>2</v>
      </c>
    </row>
    <row r="8" spans="2:21" ht="18.75" customHeight="1" x14ac:dyDescent="0.15">
      <c r="C8" s="74" t="s">
        <v>3</v>
      </c>
      <c r="D8" s="76" t="s">
        <v>4</v>
      </c>
      <c r="E8" s="74" t="s">
        <v>5</v>
      </c>
      <c r="F8" s="78" t="s">
        <v>6</v>
      </c>
      <c r="G8" s="78" t="s">
        <v>7</v>
      </c>
      <c r="H8" s="80" t="s">
        <v>39</v>
      </c>
      <c r="I8" s="63" t="s">
        <v>8</v>
      </c>
      <c r="J8" s="80" t="s">
        <v>9</v>
      </c>
      <c r="K8" s="63" t="s">
        <v>10</v>
      </c>
      <c r="L8" s="80" t="s">
        <v>11</v>
      </c>
      <c r="M8" s="80" t="s">
        <v>38</v>
      </c>
      <c r="N8" s="64" t="s">
        <v>12</v>
      </c>
    </row>
    <row r="9" spans="2:21" ht="18.75" customHeight="1" x14ac:dyDescent="0.15">
      <c r="C9" s="75"/>
      <c r="D9" s="77"/>
      <c r="E9" s="75"/>
      <c r="F9" s="79"/>
      <c r="G9" s="79"/>
      <c r="H9" s="81"/>
      <c r="I9" s="65" t="s">
        <v>13</v>
      </c>
      <c r="J9" s="81"/>
      <c r="K9" s="65" t="s">
        <v>14</v>
      </c>
      <c r="L9" s="81"/>
      <c r="M9" s="81"/>
      <c r="N9" s="66" t="s">
        <v>15</v>
      </c>
    </row>
    <row r="10" spans="2:21" ht="18.75" customHeight="1" x14ac:dyDescent="0.15">
      <c r="C10" s="20"/>
      <c r="D10" s="21"/>
      <c r="E10" s="20"/>
      <c r="F10" s="67" t="s">
        <v>16</v>
      </c>
      <c r="G10" s="67" t="s">
        <v>17</v>
      </c>
      <c r="H10" s="68" t="s">
        <v>18</v>
      </c>
      <c r="I10" s="69" t="s">
        <v>40</v>
      </c>
      <c r="J10" s="69" t="s">
        <v>42</v>
      </c>
      <c r="K10" s="69" t="s">
        <v>41</v>
      </c>
      <c r="L10" s="69" t="s">
        <v>19</v>
      </c>
      <c r="M10" s="69" t="s">
        <v>20</v>
      </c>
      <c r="N10" s="69" t="s">
        <v>21</v>
      </c>
    </row>
    <row r="11" spans="2:21" ht="30" customHeight="1" x14ac:dyDescent="0.15">
      <c r="C11" s="30" t="s">
        <v>22</v>
      </c>
      <c r="D11" s="84"/>
      <c r="E11" s="84"/>
      <c r="F11" s="22">
        <f>IF(F12="","",SUM(F12:F19))</f>
        <v>50</v>
      </c>
      <c r="G11" s="23" t="s">
        <v>23</v>
      </c>
      <c r="H11" s="22">
        <f>IF(H12="","",SUM(H12:H19))</f>
        <v>1000000</v>
      </c>
      <c r="I11" s="22">
        <f>SUM(I12:I19)</f>
        <v>50000</v>
      </c>
      <c r="J11" s="22">
        <f>IF(J12="","",SUM(J12:J19))</f>
        <v>950000</v>
      </c>
      <c r="K11" s="22">
        <f>IF(K12="","",SUM(K12:K19))</f>
        <v>950000</v>
      </c>
      <c r="L11" s="22">
        <f>IF(L12="","",SUM(L12:L19))</f>
        <v>1000000</v>
      </c>
      <c r="M11" s="55">
        <f>IF(M12="","",SUM(M12:M19))</f>
        <v>950000</v>
      </c>
      <c r="N11" s="24">
        <f>IF(M11="","",ROUNDDOWN(M11,-2))</f>
        <v>950000</v>
      </c>
      <c r="Q11" s="1" t="s">
        <v>24</v>
      </c>
      <c r="U11" s="1" t="s">
        <v>25</v>
      </c>
    </row>
    <row r="12" spans="2:21" ht="30" customHeight="1" x14ac:dyDescent="0.15">
      <c r="C12" s="31">
        <v>1</v>
      </c>
      <c r="D12" s="32" t="s">
        <v>26</v>
      </c>
      <c r="E12" s="32" t="s">
        <v>36</v>
      </c>
      <c r="F12" s="33">
        <v>20</v>
      </c>
      <c r="G12" s="34">
        <v>20000</v>
      </c>
      <c r="H12" s="35">
        <f>IF(G12="","",F12*G12)</f>
        <v>400000</v>
      </c>
      <c r="I12" s="36">
        <v>50000</v>
      </c>
      <c r="J12" s="37">
        <f t="shared" ref="J12:J19" si="0">IF(H12="","",H12-I12)</f>
        <v>350000</v>
      </c>
      <c r="K12" s="38">
        <f>J12</f>
        <v>350000</v>
      </c>
      <c r="L12" s="38">
        <v>400000</v>
      </c>
      <c r="M12" s="34">
        <v>350000</v>
      </c>
      <c r="N12" s="85"/>
      <c r="Q12" s="1" t="s">
        <v>26</v>
      </c>
      <c r="U12" s="1" t="s">
        <v>27</v>
      </c>
    </row>
    <row r="13" spans="2:21" ht="30" customHeight="1" x14ac:dyDescent="0.15">
      <c r="C13" s="39">
        <v>2</v>
      </c>
      <c r="D13" s="40" t="s">
        <v>28</v>
      </c>
      <c r="E13" s="40" t="s">
        <v>37</v>
      </c>
      <c r="F13" s="41">
        <v>30</v>
      </c>
      <c r="G13" s="34">
        <v>20000</v>
      </c>
      <c r="H13" s="35">
        <f>IF(G13="","",F13*G13)</f>
        <v>600000</v>
      </c>
      <c r="I13" s="42"/>
      <c r="J13" s="37">
        <f t="shared" si="0"/>
        <v>600000</v>
      </c>
      <c r="K13" s="38">
        <f t="shared" ref="K13:K19" si="1">J13</f>
        <v>600000</v>
      </c>
      <c r="L13" s="38">
        <f t="shared" ref="L13" si="2">K13</f>
        <v>600000</v>
      </c>
      <c r="M13" s="34">
        <v>600000</v>
      </c>
      <c r="N13" s="86"/>
      <c r="Q13" s="1" t="s">
        <v>28</v>
      </c>
      <c r="U13" s="1" t="s">
        <v>29</v>
      </c>
    </row>
    <row r="14" spans="2:21" ht="30" customHeight="1" x14ac:dyDescent="0.15">
      <c r="C14" s="39">
        <v>3</v>
      </c>
      <c r="D14" s="40"/>
      <c r="E14" s="40"/>
      <c r="F14" s="43"/>
      <c r="G14" s="34">
        <v>20000</v>
      </c>
      <c r="H14" s="35"/>
      <c r="I14" s="42"/>
      <c r="J14" s="37" t="str">
        <f t="shared" si="0"/>
        <v/>
      </c>
      <c r="K14" s="38" t="str">
        <f t="shared" si="1"/>
        <v/>
      </c>
      <c r="L14" s="38"/>
      <c r="M14" s="34"/>
      <c r="N14" s="86"/>
      <c r="Q14" s="1" t="s">
        <v>30</v>
      </c>
      <c r="U14" s="1" t="s">
        <v>31</v>
      </c>
    </row>
    <row r="15" spans="2:21" s="25" customFormat="1" ht="30" customHeight="1" x14ac:dyDescent="0.15">
      <c r="C15" s="44">
        <v>4</v>
      </c>
      <c r="D15" s="45"/>
      <c r="E15" s="45"/>
      <c r="F15" s="45"/>
      <c r="G15" s="34">
        <v>20000</v>
      </c>
      <c r="H15" s="35"/>
      <c r="I15" s="42"/>
      <c r="J15" s="37" t="str">
        <f t="shared" si="0"/>
        <v/>
      </c>
      <c r="K15" s="38" t="str">
        <f t="shared" si="1"/>
        <v/>
      </c>
      <c r="L15" s="38"/>
      <c r="M15" s="34"/>
      <c r="N15" s="86"/>
      <c r="U15" s="25" t="s">
        <v>32</v>
      </c>
    </row>
    <row r="16" spans="2:21" s="25" customFormat="1" ht="30" customHeight="1" x14ac:dyDescent="0.15">
      <c r="C16" s="44">
        <v>5</v>
      </c>
      <c r="D16" s="45"/>
      <c r="E16" s="45"/>
      <c r="F16" s="45"/>
      <c r="G16" s="34">
        <v>20000</v>
      </c>
      <c r="H16" s="35"/>
      <c r="I16" s="42"/>
      <c r="J16" s="37" t="str">
        <f t="shared" si="0"/>
        <v/>
      </c>
      <c r="K16" s="38" t="str">
        <f t="shared" si="1"/>
        <v/>
      </c>
      <c r="L16" s="38"/>
      <c r="M16" s="34"/>
      <c r="N16" s="86"/>
      <c r="U16" s="25" t="s">
        <v>33</v>
      </c>
    </row>
    <row r="17" spans="3:14" ht="30" customHeight="1" x14ac:dyDescent="0.15">
      <c r="C17" s="39">
        <v>6</v>
      </c>
      <c r="D17" s="40"/>
      <c r="E17" s="40"/>
      <c r="F17" s="40"/>
      <c r="G17" s="34">
        <v>20000</v>
      </c>
      <c r="H17" s="35"/>
      <c r="I17" s="46"/>
      <c r="J17" s="37" t="str">
        <f t="shared" si="0"/>
        <v/>
      </c>
      <c r="K17" s="38" t="str">
        <f t="shared" si="1"/>
        <v/>
      </c>
      <c r="L17" s="38"/>
      <c r="M17" s="34"/>
      <c r="N17" s="86"/>
    </row>
    <row r="18" spans="3:14" ht="30" customHeight="1" x14ac:dyDescent="0.15">
      <c r="C18" s="39">
        <v>7</v>
      </c>
      <c r="D18" s="40"/>
      <c r="E18" s="40"/>
      <c r="F18" s="40"/>
      <c r="G18" s="34">
        <v>20000</v>
      </c>
      <c r="H18" s="35"/>
      <c r="I18" s="46"/>
      <c r="J18" s="37" t="str">
        <f t="shared" si="0"/>
        <v/>
      </c>
      <c r="K18" s="38" t="str">
        <f t="shared" si="1"/>
        <v/>
      </c>
      <c r="L18" s="38"/>
      <c r="M18" s="34"/>
      <c r="N18" s="86"/>
    </row>
    <row r="19" spans="3:14" ht="30" customHeight="1" thickBot="1" x14ac:dyDescent="0.2">
      <c r="C19" s="47">
        <v>8</v>
      </c>
      <c r="D19" s="48"/>
      <c r="E19" s="48"/>
      <c r="F19" s="49"/>
      <c r="G19" s="70">
        <v>20000</v>
      </c>
      <c r="H19" s="50"/>
      <c r="I19" s="51"/>
      <c r="J19" s="61" t="str">
        <f t="shared" si="0"/>
        <v/>
      </c>
      <c r="K19" s="62" t="str">
        <f t="shared" si="1"/>
        <v/>
      </c>
      <c r="L19" s="52"/>
      <c r="M19" s="56"/>
      <c r="N19" s="87"/>
    </row>
    <row r="20" spans="3:14" ht="42" hidden="1" customHeight="1" thickBot="1" x14ac:dyDescent="0.2">
      <c r="C20" s="88" t="s">
        <v>34</v>
      </c>
      <c r="D20" s="89"/>
      <c r="E20" s="57"/>
      <c r="F20" s="57"/>
      <c r="G20" s="58"/>
      <c r="H20" s="59">
        <f t="shared" ref="H20" si="3">F20*G20</f>
        <v>0</v>
      </c>
      <c r="I20" s="60"/>
      <c r="J20" s="60"/>
      <c r="K20" s="60"/>
      <c r="L20" s="60"/>
      <c r="M20" s="60"/>
      <c r="N20" s="60"/>
    </row>
    <row r="21" spans="3:14" s="27" customFormat="1" ht="9" customHeight="1" thickTop="1" x14ac:dyDescent="0.15">
      <c r="C21" s="90"/>
      <c r="D21" s="90"/>
      <c r="E21" s="90"/>
      <c r="F21" s="90"/>
      <c r="G21" s="90"/>
      <c r="H21" s="90"/>
      <c r="I21" s="26"/>
      <c r="J21" s="26"/>
      <c r="K21" s="26"/>
    </row>
    <row r="22" spans="3:14" s="27" customFormat="1" ht="15" customHeight="1" x14ac:dyDescent="0.15">
      <c r="C22" s="27" t="s">
        <v>44</v>
      </c>
    </row>
    <row r="23" spans="3:14" s="27" customFormat="1" ht="15" customHeight="1" x14ac:dyDescent="0.15">
      <c r="C23" s="82" t="s">
        <v>43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3:14" s="28" customFormat="1" ht="20.100000000000001" customHeight="1" x14ac:dyDescent="0.15">
      <c r="C24" s="83" t="s">
        <v>35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3:14" s="28" customFormat="1" ht="20.100000000000001" customHeight="1" x14ac:dyDescent="0.15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3:14" ht="13.5" customHeight="1" x14ac:dyDescent="0.15">
      <c r="D26" s="29"/>
      <c r="E26" s="29"/>
      <c r="F26" s="29"/>
      <c r="G26" s="29"/>
    </row>
    <row r="27" spans="3:14" x14ac:dyDescent="0.15">
      <c r="D27" s="29"/>
      <c r="E27" s="29"/>
      <c r="F27" s="29"/>
      <c r="G27" s="29"/>
    </row>
    <row r="28" spans="3:14" x14ac:dyDescent="0.15">
      <c r="D28" s="29"/>
      <c r="E28" s="29"/>
      <c r="F28" s="29"/>
      <c r="G28" s="29"/>
    </row>
    <row r="29" spans="3:14" x14ac:dyDescent="0.15">
      <c r="D29" s="29"/>
      <c r="E29" s="29"/>
      <c r="F29" s="29"/>
      <c r="G29" s="29"/>
    </row>
    <row r="30" spans="3:14" x14ac:dyDescent="0.15">
      <c r="D30" s="29"/>
      <c r="E30" s="29"/>
      <c r="F30" s="29"/>
      <c r="G30" s="29"/>
    </row>
    <row r="31" spans="3:14" x14ac:dyDescent="0.15">
      <c r="D31" s="29"/>
      <c r="E31" s="29"/>
      <c r="F31" s="29"/>
      <c r="G31" s="29"/>
    </row>
    <row r="32" spans="3:14" x14ac:dyDescent="0.15">
      <c r="D32" s="29"/>
      <c r="E32" s="29"/>
      <c r="F32" s="29"/>
      <c r="G32" s="29"/>
    </row>
    <row r="33" spans="4:7" x14ac:dyDescent="0.15">
      <c r="D33" s="29"/>
      <c r="E33" s="29"/>
      <c r="F33" s="29"/>
      <c r="G33" s="29"/>
    </row>
    <row r="34" spans="4:7" x14ac:dyDescent="0.15">
      <c r="D34" s="29"/>
      <c r="E34" s="29"/>
      <c r="F34" s="29"/>
      <c r="G34" s="29"/>
    </row>
    <row r="35" spans="4:7" x14ac:dyDescent="0.15">
      <c r="D35" s="29"/>
      <c r="E35" s="29"/>
      <c r="F35" s="29"/>
      <c r="G35" s="29"/>
    </row>
  </sheetData>
  <mergeCells count="19">
    <mergeCell ref="C23:N23"/>
    <mergeCell ref="C24:N24"/>
    <mergeCell ref="D11:E11"/>
    <mergeCell ref="C25:N25"/>
    <mergeCell ref="N12:N19"/>
    <mergeCell ref="C20:D20"/>
    <mergeCell ref="C21:H21"/>
    <mergeCell ref="C4:N4"/>
    <mergeCell ref="I5:L5"/>
    <mergeCell ref="I6:L6"/>
    <mergeCell ref="C8:C9"/>
    <mergeCell ref="D8:D9"/>
    <mergeCell ref="E8:E9"/>
    <mergeCell ref="F8:F9"/>
    <mergeCell ref="G8:G9"/>
    <mergeCell ref="H8:H9"/>
    <mergeCell ref="J8:J9"/>
    <mergeCell ref="L8:L9"/>
    <mergeCell ref="M8:M9"/>
  </mergeCells>
  <phoneticPr fontId="3"/>
  <dataValidations count="1">
    <dataValidation type="list" allowBlank="1" showInputMessage="1" showErrorMessage="1" sqref="D12:D19" xr:uid="{74A2CA27-A9D1-434D-BB7C-A30104072DC9}">
      <formula1>$Q$12:$Q$14</formula1>
    </dataValidation>
  </dataValidations>
  <pageMargins left="0.27559055118110237" right="0.15748031496062992" top="0.55118110236220474" bottom="0.39370078740157483" header="0.51181102362204722" footer="0.51181102362204722"/>
  <pageSetup paperSize="9" scale="83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</vt:lpstr>
      <vt:lpstr>別表１!Print_Area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出口 陽子</dc:creator>
  <cp:lastModifiedBy>出口 陽子</cp:lastModifiedBy>
  <cp:lastPrinted>2024-04-08T01:33:07Z</cp:lastPrinted>
  <dcterms:created xsi:type="dcterms:W3CDTF">2024-03-13T02:39:34Z</dcterms:created>
  <dcterms:modified xsi:type="dcterms:W3CDTF">2024-04-08T02:03:03Z</dcterms:modified>
</cp:coreProperties>
</file>