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2780" windowHeight="9000" tabRatio="811" activeTab="1"/>
  </bookViews>
  <sheets>
    <sheet name="記入要領" sheetId="1" r:id="rId1"/>
    <sheet name="総括表" sheetId="2" r:id="rId2"/>
    <sheet name="個表1" sheetId="3" r:id="rId3"/>
    <sheet name="個表2" sheetId="4" r:id="rId4"/>
    <sheet name="個表3" sheetId="5" r:id="rId5"/>
    <sheet name="個表4" sheetId="6" r:id="rId6"/>
    <sheet name="個表5" sheetId="7" r:id="rId7"/>
    <sheet name="個表6" sheetId="8" r:id="rId8"/>
    <sheet name="個表7" sheetId="9" r:id="rId9"/>
    <sheet name="個表8" sheetId="10" r:id="rId10"/>
    <sheet name="個表9" sheetId="11" r:id="rId11"/>
    <sheet name="個表10" sheetId="12" r:id="rId12"/>
    <sheet name="個表11" sheetId="13" r:id="rId13"/>
    <sheet name="個表12" sheetId="14" r:id="rId14"/>
  </sheets>
  <definedNames>
    <definedName name="_xlnm.Print_Area" localSheetId="0">'記入要領'!$A$1:$K$33</definedName>
    <definedName name="_xlnm.Print_Area" localSheetId="2">'個表1'!$A$1:$Y$35</definedName>
    <definedName name="_xlnm.Print_Area" localSheetId="11">'個表10'!$A$1:$Y$35</definedName>
    <definedName name="_xlnm.Print_Area" localSheetId="12">'個表11'!$A$1:$Y$35</definedName>
    <definedName name="_xlnm.Print_Area" localSheetId="13">'個表12'!$A$1:$Y$35</definedName>
    <definedName name="_xlnm.Print_Area" localSheetId="3">'個表2'!$A$1:$Y$35</definedName>
    <definedName name="_xlnm.Print_Area" localSheetId="4">'個表3'!$A$1:$Y$35</definedName>
    <definedName name="_xlnm.Print_Area" localSheetId="5">'個表4'!$A$1:$Y$35</definedName>
    <definedName name="_xlnm.Print_Area" localSheetId="6">'個表5'!$A$1:$Y$35</definedName>
    <definedName name="_xlnm.Print_Area" localSheetId="7">'個表6'!$A$1:$Y$35</definedName>
    <definedName name="_xlnm.Print_Area" localSheetId="8">'個表7'!$A$1:$Y$35</definedName>
    <definedName name="_xlnm.Print_Area" localSheetId="9">'個表8'!$A$1:$Y$35</definedName>
    <definedName name="_xlnm.Print_Area" localSheetId="10">'個表9'!$A$1:$Y$35</definedName>
    <definedName name="_xlnm.Print_Area" localSheetId="1">'総括表'!$A$1:$J$32</definedName>
  </definedNames>
  <calcPr fullCalcOnLoad="1"/>
</workbook>
</file>

<file path=xl/sharedStrings.xml><?xml version="1.0" encoding="utf-8"?>
<sst xmlns="http://schemas.openxmlformats.org/spreadsheetml/2006/main" count="864" uniqueCount="116">
  <si>
    <t>計</t>
  </si>
  <si>
    <t>人×</t>
  </si>
  <si>
    <t>　※支出の内訳表の各欄は、必ず品目×数量（人員）＝金額等の積算根拠を記入のこと。</t>
  </si>
  <si>
    <t>事業別計画書・収支予算書（個表）</t>
  </si>
  <si>
    <t>会　　場　　名</t>
  </si>
  <si>
    <t>所　　在　　地</t>
  </si>
  <si>
    <t>実施責任者氏名</t>
  </si>
  <si>
    <t>参　　　　加　　　　予　　　　定　　　　者</t>
  </si>
  <si>
    <t>指　　　　導　　　　者</t>
  </si>
  <si>
    <t>目　的</t>
  </si>
  <si>
    <t>費　　目</t>
  </si>
  <si>
    <t>予　　算　　額</t>
  </si>
  <si>
    <t>内               訳</t>
  </si>
  <si>
    <t>対策本部補助金</t>
  </si>
  <si>
    <t>競技団体負担金</t>
  </si>
  <si>
    <t>円×</t>
  </si>
  <si>
    <t>人×</t>
  </si>
  <si>
    <t>○１泊２食　＠</t>
  </si>
  <si>
    <t>回＝</t>
  </si>
  <si>
    <r>
      <t xml:space="preserve"> </t>
    </r>
    <r>
      <rPr>
        <sz val="12"/>
        <rFont val="ＭＳ 明朝"/>
        <family val="1"/>
      </rPr>
      <t>事業名</t>
    </r>
  </si>
  <si>
    <t>そ　　の　　他</t>
  </si>
  <si>
    <r>
      <t xml:space="preserve"> </t>
    </r>
    <r>
      <rPr>
        <sz val="12"/>
        <rFont val="ＭＳ 明朝"/>
        <family val="1"/>
      </rPr>
      <t>期　間</t>
    </r>
  </si>
  <si>
    <r>
      <t xml:space="preserve"> </t>
    </r>
    <r>
      <rPr>
        <sz val="12"/>
        <rFont val="ＭＳ 明朝"/>
        <family val="1"/>
      </rPr>
      <t>成　年</t>
    </r>
  </si>
  <si>
    <r>
      <t xml:space="preserve"> </t>
    </r>
    <r>
      <rPr>
        <sz val="12"/>
        <rFont val="ＭＳ 明朝"/>
        <family val="1"/>
      </rPr>
      <t>少　年</t>
    </r>
  </si>
  <si>
    <r>
      <t>合</t>
    </r>
    <r>
      <rPr>
        <sz val="12"/>
        <rFont val="Century"/>
        <family val="1"/>
      </rPr>
      <t xml:space="preserve">  </t>
    </r>
    <r>
      <rPr>
        <sz val="12"/>
        <rFont val="ＭＳ 明朝"/>
        <family val="1"/>
      </rPr>
      <t>計</t>
    </r>
  </si>
  <si>
    <t>事業の</t>
  </si>
  <si>
    <r>
      <t xml:space="preserve"> </t>
    </r>
    <r>
      <rPr>
        <sz val="12"/>
        <rFont val="ＭＳ 明朝"/>
        <family val="1"/>
      </rPr>
      <t>(人)</t>
    </r>
  </si>
  <si>
    <r>
      <t xml:space="preserve"> </t>
    </r>
    <r>
      <rPr>
        <sz val="12"/>
        <rFont val="ＭＳ 明朝"/>
        <family val="1"/>
      </rPr>
      <t>男</t>
    </r>
  </si>
  <si>
    <r>
      <t xml:space="preserve"> </t>
    </r>
    <r>
      <rPr>
        <sz val="12"/>
        <rFont val="ＭＳ 明朝"/>
        <family val="1"/>
      </rPr>
      <t>女</t>
    </r>
  </si>
  <si>
    <t>及　び</t>
  </si>
  <si>
    <t>必要性</t>
  </si>
  <si>
    <r>
      <t>　</t>
    </r>
    <r>
      <rPr>
        <b/>
        <sz val="12"/>
        <rFont val="ＭＳ 明朝"/>
        <family val="1"/>
      </rPr>
      <t>（収入）</t>
    </r>
    <r>
      <rPr>
        <sz val="12"/>
        <rFont val="ＭＳ 明朝"/>
        <family val="1"/>
      </rPr>
      <t>　　　　　　　　　　　　　　　　　　　　　　　　　　　　　　　　　　　　　　　　　　　</t>
    </r>
  </si>
  <si>
    <r>
      <t>　</t>
    </r>
    <r>
      <rPr>
        <b/>
        <sz val="12"/>
        <rFont val="ＭＳ 明朝"/>
        <family val="1"/>
      </rPr>
      <t>（支出）</t>
    </r>
    <r>
      <rPr>
        <sz val="12"/>
        <rFont val="ＭＳ 明朝"/>
        <family val="1"/>
      </rPr>
      <t>　　　　　　　　　　　　　　　　　　　　　　　　　　　　　　　　　　　　　　　　　　　</t>
    </r>
  </si>
  <si>
    <t>費目</t>
  </si>
  <si>
    <r>
      <t xml:space="preserve"> </t>
    </r>
    <r>
      <rPr>
        <sz val="11"/>
        <rFont val="ＭＳ 明朝"/>
        <family val="1"/>
      </rPr>
      <t>事業合計</t>
    </r>
  </si>
  <si>
    <t>（支出）　※単位：円　　　　　　　　　　　　　　　　　　　　　　　　　　　　　　　　　　</t>
  </si>
  <si>
    <t>事業別計画書・収支予算書（個表）</t>
  </si>
  <si>
    <t>事業別計画書・収支予算書（個表）</t>
  </si>
  <si>
    <t>事業別計画書・収支予算書（個表）</t>
  </si>
  <si>
    <t>事業別計画書・収支予算書（個表）</t>
  </si>
  <si>
    <t>事業別計画書・収支予算書（個表）</t>
  </si>
  <si>
    <t>事業別計画書・収支予算書（個表）</t>
  </si>
  <si>
    <t>そ　の　他</t>
  </si>
  <si>
    <t xml:space="preserve"> 費　目</t>
  </si>
  <si>
    <t>費　目</t>
  </si>
  <si>
    <t>競技団体名</t>
  </si>
  <si>
    <t>事業番号</t>
  </si>
  <si>
    <t xml:space="preserve"> </t>
  </si>
  <si>
    <r>
      <t xml:space="preserve"> </t>
    </r>
    <r>
      <rPr>
        <sz val="12"/>
        <rFont val="ＭＳ 明朝"/>
        <family val="1"/>
      </rPr>
      <t>（事業概要）</t>
    </r>
  </si>
  <si>
    <t>記入要領</t>
  </si>
  <si>
    <t>①総括表について</t>
  </si>
  <si>
    <t>・競技団体名を入力すると、各個表にも競技団体名が表示されるように設定しています。</t>
  </si>
  <si>
    <t>・金額欄に直接データを入力することはできません。</t>
  </si>
  <si>
    <t>（各個表で入力されたデータが反映されるように設定しています。）</t>
  </si>
  <si>
    <t>②個表について</t>
  </si>
  <si>
    <t>・参加者予定数を入力すると、合計が表示されるように設定しています。　
　また、その数が支出内訳欄の人数のところに反映されるように設定しています。</t>
  </si>
  <si>
    <t>・支出内訳欄に必要事項を入力すると、予算額欄の金額が表示されるように設定しています。</t>
  </si>
  <si>
    <t>③その他</t>
  </si>
  <si>
    <t>・収入欄の対策本部補助金欄に内示額を入力すると、競技団体負担金が表示されるように設定して</t>
  </si>
  <si>
    <t>　います。</t>
  </si>
  <si>
    <t>　ますのでご注意ください。</t>
  </si>
  <si>
    <t>・予算書と決算書の書式は異なります。例年、予算書の書式で決算書を作成・提出される団体があり</t>
  </si>
  <si>
    <t>事業①</t>
  </si>
  <si>
    <t>事業②</t>
  </si>
  <si>
    <t>事業③</t>
  </si>
  <si>
    <t>事業④</t>
  </si>
  <si>
    <t>事業⑤</t>
  </si>
  <si>
    <t>事業⑥</t>
  </si>
  <si>
    <t>対策本部補助金</t>
  </si>
  <si>
    <t>事業⑦</t>
  </si>
  <si>
    <t>事業⑧</t>
  </si>
  <si>
    <t>事業⑨</t>
  </si>
  <si>
    <t>事業⑩</t>
  </si>
  <si>
    <t>事業⑪</t>
  </si>
  <si>
    <t>事業⑫</t>
  </si>
  <si>
    <t>泊×</t>
  </si>
  <si>
    <t>日×</t>
  </si>
  <si>
    <t>競技団体負担金</t>
  </si>
  <si>
    <t>令和   年   月   日　～　  月    日</t>
  </si>
  <si>
    <t>実施責任者連絡先</t>
  </si>
  <si>
    <t>＜様式第１号の１＞</t>
  </si>
  <si>
    <t>＜様式第１号の２＞                                                              　　　　</t>
  </si>
  <si>
    <r>
      <t xml:space="preserve"> </t>
    </r>
    <r>
      <rPr>
        <sz val="11"/>
        <rFont val="ＭＳ 明朝"/>
        <family val="1"/>
      </rPr>
      <t>事業②</t>
    </r>
  </si>
  <si>
    <r>
      <t xml:space="preserve"> </t>
    </r>
    <r>
      <rPr>
        <sz val="11"/>
        <rFont val="ＭＳ 明朝"/>
        <family val="1"/>
      </rPr>
      <t>事業③</t>
    </r>
  </si>
  <si>
    <r>
      <t xml:space="preserve"> </t>
    </r>
    <r>
      <rPr>
        <sz val="11"/>
        <rFont val="ＭＳ 明朝"/>
        <family val="1"/>
      </rPr>
      <t>事業④</t>
    </r>
  </si>
  <si>
    <r>
      <t xml:space="preserve"> </t>
    </r>
    <r>
      <rPr>
        <sz val="11"/>
        <rFont val="ＭＳ 明朝"/>
        <family val="1"/>
      </rPr>
      <t>事業⑤</t>
    </r>
  </si>
  <si>
    <t>○レンタカー　＠</t>
  </si>
  <si>
    <t>台×</t>
  </si>
  <si>
    <t>○公共交通機関　＠</t>
  </si>
  <si>
    <t>○自家用車　＠</t>
  </si>
  <si>
    <t>・公共交通機関欄は２行用意しておりますが、出発地が異なる場合（ふるさと選手等）にご入力ください。</t>
  </si>
  <si>
    <t>　その際は人数を編集してください。</t>
  </si>
  <si>
    <r>
      <t>・「事業の目的及び必要性」欄と「事業概要」欄は</t>
    </r>
    <r>
      <rPr>
        <b/>
        <i/>
        <sz val="11"/>
        <color indexed="10"/>
        <rFont val="ＭＳ Ｐゴシック"/>
        <family val="3"/>
      </rPr>
      <t>必ずご入力ください</t>
    </r>
    <r>
      <rPr>
        <sz val="11"/>
        <rFont val="ＭＳ Ｐゴシック"/>
        <family val="3"/>
      </rPr>
      <t>。</t>
    </r>
  </si>
  <si>
    <r>
      <t>・事業費の用途が決定している場合は用途を</t>
    </r>
    <r>
      <rPr>
        <sz val="11"/>
        <color indexed="8"/>
        <rFont val="ＭＳ Ｐゴシック"/>
        <family val="3"/>
      </rPr>
      <t>ご入力ください。</t>
    </r>
    <r>
      <rPr>
        <sz val="11"/>
        <rFont val="ＭＳ Ｐゴシック"/>
        <family val="3"/>
      </rPr>
      <t>用途については事業担当へ事前に</t>
    </r>
    <r>
      <rPr>
        <b/>
        <i/>
        <sz val="11"/>
        <color indexed="10"/>
        <rFont val="ＭＳ Ｐゴシック"/>
        <family val="3"/>
      </rPr>
      <t>必ずご相談ください</t>
    </r>
    <r>
      <rPr>
        <b/>
        <i/>
        <sz val="11"/>
        <rFont val="ＭＳ Ｐゴシック"/>
        <family val="3"/>
      </rPr>
      <t>。</t>
    </r>
  </si>
  <si>
    <t>その他</t>
  </si>
  <si>
    <t>事 業 経 費</t>
  </si>
  <si>
    <t>事業経費</t>
  </si>
  <si>
    <t>・事業名（国スポ強化事業等）を選択してください。個表に反映されます。</t>
  </si>
  <si>
    <t>〇用途（　　　　　　　　　　　　）</t>
  </si>
  <si>
    <t>交　通　費</t>
  </si>
  <si>
    <t>宿　泊　費</t>
  </si>
  <si>
    <t>事　業　費</t>
  </si>
  <si>
    <t>〇用途（　　　　　　　　　　　）</t>
  </si>
  <si>
    <t>〇用途（　　　　　　　　　　　　　　　　）</t>
  </si>
  <si>
    <t>〇用途（　　　　　　　　　　　　　）</t>
  </si>
  <si>
    <t>〇用途（　　　　　　　　　　　　　　　）</t>
  </si>
  <si>
    <t>〇用途（　　　　　　　　　　　　　　）</t>
  </si>
  <si>
    <t>（収入）　※単位：円 　　　競技団体名</t>
  </si>
  <si>
    <t>令和６年度 競技力向上特別対策事業
[世界の舞台へ羽ばたく選手の育成事業費：指導者育成事業]</t>
  </si>
  <si>
    <t>令和６年度 競技力向上特別対策事業
[世界の舞台へ羽ばたく選手の育成事業費：オリンピックアスリート等特別強化事業]</t>
  </si>
  <si>
    <t>令和６年度 競技力向上特別対策事業
［都道府県対抗駅伝強化事業］</t>
  </si>
  <si>
    <t>事業収支予算書（総括表）</t>
  </si>
  <si>
    <t>令和６年度 競技力向上特別対策事業
［国スポ強化事業費：特別補助事業費（佐賀国スポ強化事業）］</t>
  </si>
  <si>
    <t>令和６年度 競技力向上特別対策事業
［国スポ強化事業費：特別補助事業費（滋賀国スポ強化事業）］</t>
  </si>
  <si>
    <t>令和６年度 競技力向上特別対策事業
[世界の舞台へ羽ばたく選手の育成事業費：長崎ミライアスリート強化事業]</t>
  </si>
  <si>
    <t>令和６年度 競技力向上特別対策事業
［国スポ強化事業費：企業・大学チーム強化助成事業費］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</si>
</sst>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 ;[Red]\-#,##0\ "/>
  </numFmts>
  <fonts count="56">
    <font>
      <sz val="11"/>
      <name val="ＭＳ Ｐゴシック"/>
      <family val="3"/>
    </font>
    <font>
      <sz val="10"/>
      <name val="Century"/>
      <family val="1"/>
    </font>
    <font>
      <sz val="10"/>
      <name val="ＭＳ 明朝"/>
      <family val="1"/>
    </font>
    <font>
      <sz val="6"/>
      <name val="ＭＳ Ｐゴシック"/>
      <family val="3"/>
    </font>
    <font>
      <sz val="11"/>
      <name val="ＭＳ 明朝"/>
      <family val="1"/>
    </font>
    <font>
      <sz val="14"/>
      <name val="ＭＳ 明朝"/>
      <family val="1"/>
    </font>
    <font>
      <sz val="14"/>
      <name val="ＭＳ Ｐゴシック"/>
      <family val="3"/>
    </font>
    <font>
      <sz val="12"/>
      <name val="ＭＳ 明朝"/>
      <family val="1"/>
    </font>
    <font>
      <b/>
      <sz val="12"/>
      <name val="Century"/>
      <family val="1"/>
    </font>
    <font>
      <sz val="10"/>
      <name val="Times New Roman"/>
      <family val="1"/>
    </font>
    <font>
      <sz val="12"/>
      <name val="Century"/>
      <family val="1"/>
    </font>
    <font>
      <b/>
      <sz val="12"/>
      <name val="ＭＳ 明朝"/>
      <family val="1"/>
    </font>
    <font>
      <sz val="12"/>
      <name val="ＭＳ Ｐ明朝"/>
      <family val="1"/>
    </font>
    <font>
      <sz val="12"/>
      <name val="ＭＳ Ｐゴシック"/>
      <family val="3"/>
    </font>
    <font>
      <sz val="12"/>
      <name val="Times New Roman"/>
      <family val="1"/>
    </font>
    <font>
      <sz val="11"/>
      <name val="ＭＳ Ｐ明朝"/>
      <family val="1"/>
    </font>
    <font>
      <sz val="11"/>
      <name val="Century"/>
      <family val="1"/>
    </font>
    <font>
      <sz val="10"/>
      <name val="ＭＳ Ｐ明朝"/>
      <family val="1"/>
    </font>
    <font>
      <b/>
      <i/>
      <sz val="11"/>
      <color indexed="10"/>
      <name val="ＭＳ Ｐゴシック"/>
      <family val="3"/>
    </font>
    <font>
      <b/>
      <i/>
      <sz val="11"/>
      <name val="ＭＳ Ｐゴシック"/>
      <family val="3"/>
    </font>
    <font>
      <sz val="11"/>
      <color indexed="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color indexed="63"/>
      </top>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medium"/>
      <bottom style="medium"/>
    </border>
    <border>
      <left>
        <color indexed="63"/>
      </left>
      <right style="thin"/>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medium"/>
      <right style="thin"/>
      <top style="thin"/>
      <bottom>
        <color indexed="63"/>
      </bottom>
    </border>
    <border>
      <left>
        <color indexed="63"/>
      </left>
      <right>
        <color indexed="63"/>
      </right>
      <top>
        <color indexed="63"/>
      </top>
      <bottom style="thin"/>
    </border>
    <border>
      <left style="medium"/>
      <right style="thin"/>
      <top style="thin"/>
      <bottom style="thin"/>
    </border>
    <border>
      <left>
        <color indexed="63"/>
      </left>
      <right style="medium"/>
      <top style="thin"/>
      <bottom style="thin"/>
    </border>
    <border>
      <left style="medium">
        <color indexed="8"/>
      </left>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color indexed="8"/>
      </right>
      <top style="medium"/>
      <bottom style="thin"/>
    </border>
    <border>
      <left style="medium">
        <color indexed="8"/>
      </left>
      <right>
        <color indexed="63"/>
      </right>
      <top style="thin"/>
      <bottom>
        <color indexed="63"/>
      </bottom>
    </border>
    <border>
      <left>
        <color indexed="63"/>
      </left>
      <right style="medium">
        <color indexed="8"/>
      </right>
      <top style="thin"/>
      <bottom>
        <color indexed="63"/>
      </bottom>
    </border>
    <border>
      <left style="medium">
        <color indexed="8"/>
      </left>
      <right>
        <color indexed="63"/>
      </right>
      <top>
        <color indexed="63"/>
      </top>
      <bottom style="medium"/>
    </border>
    <border>
      <left>
        <color indexed="63"/>
      </left>
      <right style="medium">
        <color indexed="8"/>
      </right>
      <top>
        <color indexed="63"/>
      </top>
      <bottom style="medium"/>
    </border>
    <border>
      <left style="medium">
        <color indexed="8"/>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indexed="8"/>
      </left>
      <right>
        <color indexed="63"/>
      </right>
      <top>
        <color indexed="63"/>
      </top>
      <bottom>
        <color indexed="63"/>
      </bottom>
    </border>
    <border>
      <left>
        <color indexed="63"/>
      </left>
      <right style="medium"/>
      <top>
        <color indexed="63"/>
      </top>
      <bottom>
        <color indexed="63"/>
      </bottom>
    </border>
    <border>
      <left style="thin"/>
      <right style="thin"/>
      <top style="medium"/>
      <bottom>
        <color indexed="63"/>
      </bottom>
    </border>
    <border>
      <left style="thin"/>
      <right style="medium">
        <color indexed="8"/>
      </right>
      <top style="medium"/>
      <bottom>
        <color indexed="63"/>
      </bottom>
    </border>
    <border>
      <left style="thin"/>
      <right style="medium">
        <color indexed="8"/>
      </right>
      <top>
        <color indexed="63"/>
      </top>
      <bottom style="medium"/>
    </border>
    <border>
      <left style="thin"/>
      <right style="medium">
        <color indexed="8"/>
      </right>
      <top>
        <color indexed="63"/>
      </top>
      <bottom style="thin"/>
    </border>
    <border>
      <left style="thin"/>
      <right style="thin"/>
      <top>
        <color indexed="63"/>
      </top>
      <bottom>
        <color indexed="63"/>
      </bottom>
    </border>
    <border>
      <left style="thin"/>
      <right style="medium">
        <color indexed="8"/>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color indexed="8"/>
      </right>
      <top>
        <color indexed="63"/>
      </top>
      <bottom>
        <color indexed="63"/>
      </bottom>
    </border>
    <border>
      <left style="medium"/>
      <right>
        <color indexed="63"/>
      </right>
      <top>
        <color indexed="63"/>
      </top>
      <bottom style="medium"/>
    </border>
    <border>
      <left style="medium">
        <color indexed="8"/>
      </left>
      <right style="thin"/>
      <top style="medium"/>
      <bottom style="medium"/>
    </border>
    <border>
      <left style="thin"/>
      <right style="medium">
        <color indexed="8"/>
      </right>
      <top style="medium"/>
      <bottom style="medium"/>
    </border>
    <border>
      <left style="medium"/>
      <right>
        <color indexed="63"/>
      </right>
      <top style="medium"/>
      <bottom style="thin"/>
    </border>
    <border>
      <left>
        <color indexed="63"/>
      </left>
      <right style="medium">
        <color indexed="8"/>
      </right>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style="medium"/>
      <bottom style="thin"/>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medium"/>
      <bottom style="medium"/>
    </border>
    <border>
      <left>
        <color indexed="63"/>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79">
    <xf numFmtId="0" fontId="0" fillId="0" borderId="0" xfId="0" applyAlignment="1">
      <alignment vertical="center"/>
    </xf>
    <xf numFmtId="0" fontId="1" fillId="0" borderId="0" xfId="0" applyFont="1" applyAlignment="1">
      <alignment horizontal="justify" vertical="center"/>
    </xf>
    <xf numFmtId="0" fontId="6" fillId="0" borderId="0" xfId="0" applyFont="1" applyAlignment="1">
      <alignment vertical="center"/>
    </xf>
    <xf numFmtId="0" fontId="1" fillId="0" borderId="10" xfId="0" applyFont="1" applyBorder="1" applyAlignment="1">
      <alignment vertical="top" wrapText="1"/>
    </xf>
    <xf numFmtId="0" fontId="9" fillId="0" borderId="0" xfId="0" applyFont="1" applyAlignment="1">
      <alignment vertical="center" wrapText="1"/>
    </xf>
    <xf numFmtId="0" fontId="0" fillId="0" borderId="0" xfId="0" applyBorder="1" applyAlignment="1">
      <alignment vertical="center"/>
    </xf>
    <xf numFmtId="0" fontId="7" fillId="0" borderId="0" xfId="0" applyFont="1" applyAlignment="1">
      <alignment horizontal="center" vertical="center"/>
    </xf>
    <xf numFmtId="0" fontId="14" fillId="0" borderId="0" xfId="0" applyFont="1" applyAlignment="1">
      <alignment vertical="center" wrapText="1"/>
    </xf>
    <xf numFmtId="0" fontId="10" fillId="0" borderId="0" xfId="0" applyFont="1" applyAlignment="1">
      <alignment horizontal="justify" vertical="center"/>
    </xf>
    <xf numFmtId="0" fontId="13" fillId="0" borderId="0" xfId="0" applyFont="1" applyAlignment="1">
      <alignment vertical="center"/>
    </xf>
    <xf numFmtId="0" fontId="13" fillId="0" borderId="0" xfId="0" applyFont="1" applyBorder="1" applyAlignment="1">
      <alignment vertical="center"/>
    </xf>
    <xf numFmtId="0" fontId="7" fillId="0" borderId="0" xfId="0" applyFont="1" applyAlignment="1">
      <alignment horizontal="justify" vertical="center"/>
    </xf>
    <xf numFmtId="0" fontId="5" fillId="0" borderId="0" xfId="0" applyFont="1" applyAlignment="1">
      <alignment horizontal="center"/>
    </xf>
    <xf numFmtId="0" fontId="0" fillId="0" borderId="0" xfId="0" applyAlignment="1" applyProtection="1">
      <alignment vertical="center"/>
      <protection/>
    </xf>
    <xf numFmtId="0" fontId="2" fillId="0" borderId="0" xfId="0" applyFont="1" applyAlignment="1" applyProtection="1">
      <alignment vertical="center"/>
      <protection/>
    </xf>
    <xf numFmtId="0" fontId="1" fillId="0" borderId="0" xfId="0" applyFont="1" applyAlignment="1" applyProtection="1">
      <alignment horizontal="justify" vertical="center"/>
      <protection/>
    </xf>
    <xf numFmtId="0" fontId="0" fillId="0" borderId="0" xfId="0" applyAlignment="1" applyProtection="1">
      <alignment horizontal="center" vertical="center" shrinkToFit="1"/>
      <protection/>
    </xf>
    <xf numFmtId="0" fontId="0" fillId="0" borderId="0" xfId="0" applyAlignment="1" applyProtection="1">
      <alignment horizontal="center" vertical="center"/>
      <protection/>
    </xf>
    <xf numFmtId="0" fontId="0" fillId="0" borderId="0" xfId="0" applyAlignment="1" applyProtection="1">
      <alignment vertical="center" shrinkToFit="1"/>
      <protection/>
    </xf>
    <xf numFmtId="0" fontId="0" fillId="0" borderId="0" xfId="0" applyFont="1" applyAlignment="1" applyProtection="1">
      <alignment vertical="center" shrinkToFit="1"/>
      <protection/>
    </xf>
    <xf numFmtId="0" fontId="16" fillId="0" borderId="0" xfId="0" applyFont="1" applyAlignment="1" applyProtection="1">
      <alignment horizontal="justify" vertical="center" shrinkToFit="1"/>
      <protection/>
    </xf>
    <xf numFmtId="0" fontId="0" fillId="0" borderId="0" xfId="0" applyFont="1" applyAlignment="1" applyProtection="1">
      <alignment horizontal="center" vertical="center" shrinkToFit="1"/>
      <protection/>
    </xf>
    <xf numFmtId="38" fontId="16" fillId="0" borderId="11" xfId="48" applyFont="1" applyFill="1" applyBorder="1" applyAlignment="1" applyProtection="1">
      <alignment horizontal="right" vertical="center" shrinkToFit="1"/>
      <protection/>
    </xf>
    <xf numFmtId="38" fontId="16" fillId="0" borderId="12" xfId="48" applyFont="1" applyFill="1" applyBorder="1" applyAlignment="1" applyProtection="1">
      <alignment horizontal="right" vertical="center" shrinkToFit="1"/>
      <protection/>
    </xf>
    <xf numFmtId="38" fontId="16" fillId="0" borderId="13" xfId="48" applyFont="1" applyFill="1" applyBorder="1" applyAlignment="1" applyProtection="1">
      <alignment horizontal="right" vertical="center" shrinkToFit="1"/>
      <protection/>
    </xf>
    <xf numFmtId="38" fontId="16" fillId="0" borderId="14" xfId="48" applyFont="1" applyFill="1" applyBorder="1" applyAlignment="1" applyProtection="1">
      <alignment horizontal="right" vertical="center" shrinkToFit="1"/>
      <protection/>
    </xf>
    <xf numFmtId="38" fontId="16" fillId="0" borderId="15" xfId="48" applyFont="1" applyFill="1" applyBorder="1" applyAlignment="1" applyProtection="1">
      <alignment horizontal="right" vertical="center" shrinkToFit="1"/>
      <protection/>
    </xf>
    <xf numFmtId="38" fontId="16" fillId="0" borderId="16" xfId="48" applyFont="1" applyFill="1" applyBorder="1" applyAlignment="1" applyProtection="1">
      <alignment horizontal="right" vertical="center" shrinkToFit="1"/>
      <protection/>
    </xf>
    <xf numFmtId="0" fontId="16" fillId="0" borderId="17" xfId="0" applyFont="1" applyBorder="1" applyAlignment="1" applyProtection="1">
      <alignment horizontal="center" vertical="center" shrinkToFit="1"/>
      <protection/>
    </xf>
    <xf numFmtId="0" fontId="16" fillId="0" borderId="18" xfId="0" applyFont="1" applyBorder="1" applyAlignment="1" applyProtection="1">
      <alignment horizontal="center" vertical="center" shrinkToFit="1"/>
      <protection/>
    </xf>
    <xf numFmtId="38" fontId="16" fillId="0" borderId="17" xfId="48" applyFont="1" applyFill="1" applyBorder="1" applyAlignment="1" applyProtection="1">
      <alignment horizontal="right" vertical="center" shrinkToFit="1"/>
      <protection/>
    </xf>
    <xf numFmtId="38" fontId="16" fillId="0" borderId="18" xfId="48" applyFont="1" applyFill="1" applyBorder="1" applyAlignment="1" applyProtection="1">
      <alignment horizontal="right" vertical="center" shrinkToFit="1"/>
      <protection/>
    </xf>
    <xf numFmtId="38" fontId="16" fillId="0" borderId="19" xfId="48" applyFont="1" applyFill="1" applyBorder="1" applyAlignment="1" applyProtection="1">
      <alignment horizontal="right" vertical="center" shrinkToFit="1"/>
      <protection/>
    </xf>
    <xf numFmtId="38" fontId="16" fillId="0" borderId="20" xfId="48" applyFont="1" applyFill="1" applyBorder="1" applyAlignment="1" applyProtection="1">
      <alignment horizontal="right" vertical="center" shrinkToFit="1"/>
      <protection/>
    </xf>
    <xf numFmtId="38" fontId="16" fillId="0" borderId="21" xfId="48" applyFont="1" applyFill="1" applyBorder="1" applyAlignment="1" applyProtection="1">
      <alignment horizontal="right" vertical="center" shrinkToFit="1"/>
      <protection/>
    </xf>
    <xf numFmtId="0" fontId="4" fillId="0" borderId="18"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38" fontId="16" fillId="0" borderId="22" xfId="48" applyFont="1" applyFill="1" applyBorder="1" applyAlignment="1" applyProtection="1">
      <alignment horizontal="right" vertical="center" shrinkToFit="1"/>
      <protection/>
    </xf>
    <xf numFmtId="0" fontId="4" fillId="0" borderId="23" xfId="0" applyFont="1" applyBorder="1" applyAlignment="1" applyProtection="1">
      <alignment horizontal="center" vertical="center" shrinkToFit="1"/>
      <protection/>
    </xf>
    <xf numFmtId="0" fontId="15" fillId="0" borderId="24" xfId="0" applyFont="1" applyBorder="1" applyAlignment="1" applyProtection="1">
      <alignment vertical="center" shrinkToFit="1"/>
      <protection/>
    </xf>
    <xf numFmtId="0" fontId="15" fillId="0" borderId="25" xfId="0" applyFont="1" applyBorder="1" applyAlignment="1" applyProtection="1">
      <alignment vertical="center" shrinkToFit="1"/>
      <protection/>
    </xf>
    <xf numFmtId="0" fontId="16" fillId="0" borderId="26" xfId="0" applyFont="1" applyBorder="1" applyAlignment="1" applyProtection="1">
      <alignment vertical="center" shrinkToFit="1"/>
      <protection/>
    </xf>
    <xf numFmtId="0" fontId="1" fillId="0" borderId="0" xfId="0" applyFont="1" applyBorder="1" applyAlignment="1">
      <alignment vertical="top" wrapText="1"/>
    </xf>
    <xf numFmtId="0" fontId="10" fillId="0" borderId="15" xfId="0" applyFont="1" applyBorder="1" applyAlignment="1">
      <alignment horizontal="center" vertical="center" wrapText="1"/>
    </xf>
    <xf numFmtId="0" fontId="10" fillId="0" borderId="27" xfId="0" applyFont="1" applyBorder="1" applyAlignment="1" applyProtection="1">
      <alignment vertical="center" wrapText="1"/>
      <protection locked="0"/>
    </xf>
    <xf numFmtId="0" fontId="12" fillId="0" borderId="0" xfId="0" applyFont="1" applyBorder="1" applyAlignment="1">
      <alignment vertical="top"/>
    </xf>
    <xf numFmtId="0" fontId="15" fillId="0" borderId="28" xfId="0" applyFont="1" applyBorder="1" applyAlignment="1">
      <alignment vertical="center"/>
    </xf>
    <xf numFmtId="0" fontId="16" fillId="0" borderId="29" xfId="0" applyFont="1" applyBorder="1" applyAlignment="1">
      <alignment horizontal="center" vertical="center" wrapText="1"/>
    </xf>
    <xf numFmtId="0" fontId="10" fillId="0" borderId="29" xfId="0" applyFont="1" applyBorder="1" applyAlignment="1">
      <alignment vertical="center" wrapText="1"/>
    </xf>
    <xf numFmtId="0" fontId="12" fillId="0" borderId="29" xfId="0" applyFont="1" applyBorder="1" applyAlignment="1">
      <alignment vertical="center" wrapText="1"/>
    </xf>
    <xf numFmtId="0" fontId="10" fillId="0" borderId="29" xfId="0" applyFont="1" applyBorder="1" applyAlignment="1" applyProtection="1">
      <alignment vertical="center" wrapText="1"/>
      <protection locked="0"/>
    </xf>
    <xf numFmtId="0" fontId="17" fillId="0" borderId="28" xfId="0" applyFont="1" applyBorder="1" applyAlignment="1">
      <alignment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5" fillId="0" borderId="24" xfId="0" applyFont="1" applyBorder="1" applyAlignment="1" applyProtection="1">
      <alignment horizontal="center" vertical="center" shrinkToFit="1"/>
      <protection/>
    </xf>
    <xf numFmtId="0" fontId="4" fillId="0" borderId="26" xfId="0" applyFont="1" applyBorder="1" applyAlignment="1" applyProtection="1">
      <alignment horizontal="center" vertical="center" shrinkToFit="1"/>
      <protection/>
    </xf>
    <xf numFmtId="0" fontId="17" fillId="33" borderId="32" xfId="0" applyFont="1" applyFill="1" applyBorder="1" applyAlignment="1">
      <alignment vertical="center"/>
    </xf>
    <xf numFmtId="0" fontId="16" fillId="33" borderId="33" xfId="0" applyFont="1" applyFill="1" applyBorder="1" applyAlignment="1">
      <alignment horizontal="center" vertical="center" wrapText="1"/>
    </xf>
    <xf numFmtId="0" fontId="12" fillId="33" borderId="33" xfId="0" applyFont="1" applyFill="1" applyBorder="1" applyAlignment="1">
      <alignment vertical="center" wrapText="1"/>
    </xf>
    <xf numFmtId="38" fontId="12" fillId="33" borderId="33" xfId="48" applyFont="1" applyFill="1" applyBorder="1" applyAlignment="1" applyProtection="1">
      <alignment vertical="center" wrapText="1"/>
      <protection locked="0"/>
    </xf>
    <xf numFmtId="0" fontId="10" fillId="33" borderId="33" xfId="0" applyFont="1" applyFill="1" applyBorder="1" applyAlignment="1">
      <alignment vertical="center" wrapText="1"/>
    </xf>
    <xf numFmtId="0" fontId="10" fillId="33" borderId="33" xfId="0" applyFont="1" applyFill="1" applyBorder="1" applyAlignment="1" applyProtection="1">
      <alignment vertical="center" wrapText="1"/>
      <protection locked="0"/>
    </xf>
    <xf numFmtId="0" fontId="0" fillId="33" borderId="33" xfId="0" applyFill="1" applyBorder="1" applyAlignment="1" applyProtection="1">
      <alignment vertical="center" wrapText="1"/>
      <protection locked="0"/>
    </xf>
    <xf numFmtId="38" fontId="10" fillId="33" borderId="33" xfId="48" applyFont="1" applyFill="1" applyBorder="1" applyAlignment="1">
      <alignment vertical="center" wrapText="1"/>
    </xf>
    <xf numFmtId="38" fontId="10" fillId="33" borderId="34" xfId="48" applyFont="1" applyFill="1" applyBorder="1" applyAlignment="1">
      <alignment vertical="center" wrapText="1"/>
    </xf>
    <xf numFmtId="0" fontId="0" fillId="0" borderId="0" xfId="0" applyAlignment="1" applyProtection="1">
      <alignment horizontal="left" vertical="center"/>
      <protection/>
    </xf>
    <xf numFmtId="0" fontId="0" fillId="0" borderId="0" xfId="0" applyAlignment="1">
      <alignment vertical="center" wrapText="1"/>
    </xf>
    <xf numFmtId="0" fontId="0" fillId="0" borderId="0" xfId="0" applyAlignment="1">
      <alignment vertical="center"/>
    </xf>
    <xf numFmtId="0" fontId="4" fillId="0" borderId="35"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0" fontId="4" fillId="0" borderId="0" xfId="0" applyFont="1" applyAlignment="1" applyProtection="1">
      <alignment horizontal="left" vertical="center" wrapText="1"/>
      <protection locked="0"/>
    </xf>
    <xf numFmtId="0" fontId="4" fillId="0" borderId="36" xfId="0" applyFont="1" applyBorder="1" applyAlignment="1" applyProtection="1">
      <alignment horizontal="center" vertical="center" shrinkToFit="1"/>
      <protection/>
    </xf>
    <xf numFmtId="0" fontId="16" fillId="0" borderId="14" xfId="0" applyFont="1" applyBorder="1" applyAlignment="1" applyProtection="1">
      <alignment horizontal="center" vertical="center" shrinkToFit="1"/>
      <protection/>
    </xf>
    <xf numFmtId="0" fontId="16" fillId="0" borderId="18" xfId="0" applyFont="1" applyBorder="1" applyAlignment="1" applyProtection="1">
      <alignment horizontal="center" vertical="center" shrinkToFit="1"/>
      <protection/>
    </xf>
    <xf numFmtId="38" fontId="16" fillId="0" borderId="21" xfId="48" applyFont="1" applyFill="1" applyBorder="1" applyAlignment="1" applyProtection="1">
      <alignment horizontal="right" vertical="center" shrinkToFit="1"/>
      <protection/>
    </xf>
    <xf numFmtId="38" fontId="16" fillId="0" borderId="17" xfId="48" applyFont="1" applyFill="1" applyBorder="1" applyAlignment="1" applyProtection="1">
      <alignment horizontal="right" vertical="center" shrinkToFit="1"/>
      <protection/>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xf>
    <xf numFmtId="0" fontId="4" fillId="0" borderId="31"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16" fillId="0" borderId="21" xfId="0" applyFont="1" applyBorder="1" applyAlignment="1" applyProtection="1">
      <alignment horizontal="center" vertical="center" shrinkToFit="1"/>
      <protection/>
    </xf>
    <xf numFmtId="0" fontId="16" fillId="0" borderId="17" xfId="0" applyFont="1" applyBorder="1" applyAlignment="1" applyProtection="1">
      <alignment horizontal="center" vertical="center" shrinkToFit="1"/>
      <protection/>
    </xf>
    <xf numFmtId="0" fontId="4" fillId="0" borderId="37" xfId="0" applyFont="1" applyBorder="1" applyAlignment="1" applyProtection="1">
      <alignment horizontal="distributed" vertical="center" indent="1"/>
      <protection locked="0"/>
    </xf>
    <xf numFmtId="38" fontId="16" fillId="0" borderId="20" xfId="48" applyFont="1" applyFill="1" applyBorder="1" applyAlignment="1" applyProtection="1">
      <alignment horizontal="right" vertical="center" shrinkToFit="1"/>
      <protection/>
    </xf>
    <xf numFmtId="38" fontId="16" fillId="0" borderId="11" xfId="48" applyFont="1" applyFill="1" applyBorder="1" applyAlignment="1" applyProtection="1">
      <alignment horizontal="right" vertical="center" shrinkToFit="1"/>
      <protection/>
    </xf>
    <xf numFmtId="38" fontId="15" fillId="0" borderId="22" xfId="48" applyFont="1" applyFill="1" applyBorder="1" applyAlignment="1" applyProtection="1">
      <alignment horizontal="right" vertical="center" shrinkToFit="1"/>
      <protection/>
    </xf>
    <xf numFmtId="38" fontId="16" fillId="0" borderId="13" xfId="48" applyFont="1" applyFill="1" applyBorder="1" applyAlignment="1" applyProtection="1">
      <alignment horizontal="right" vertical="center" shrinkToFit="1"/>
      <protection/>
    </xf>
    <xf numFmtId="0" fontId="4" fillId="0" borderId="0" xfId="0" applyFont="1" applyAlignment="1" applyProtection="1">
      <alignment vertical="center" shrinkToFit="1"/>
      <protection/>
    </xf>
    <xf numFmtId="0" fontId="4" fillId="0" borderId="38"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0" fillId="0" borderId="36" xfId="0" applyFont="1" applyBorder="1" applyAlignment="1" applyProtection="1">
      <alignment horizontal="distributed" vertical="center" shrinkToFit="1"/>
      <protection/>
    </xf>
    <xf numFmtId="0" fontId="0" fillId="0" borderId="14" xfId="0" applyFont="1" applyBorder="1" applyAlignment="1" applyProtection="1">
      <alignment horizontal="distributed" vertical="center" shrinkToFit="1"/>
      <protection/>
    </xf>
    <xf numFmtId="38" fontId="16" fillId="0" borderId="19" xfId="48" applyFont="1" applyFill="1" applyBorder="1" applyAlignment="1" applyProtection="1">
      <alignment horizontal="right" vertical="center" shrinkToFit="1"/>
      <protection/>
    </xf>
    <xf numFmtId="38" fontId="16" fillId="0" borderId="15" xfId="48" applyFont="1" applyFill="1" applyBorder="1" applyAlignment="1" applyProtection="1">
      <alignment horizontal="right" vertical="center" shrinkToFit="1"/>
      <protection/>
    </xf>
    <xf numFmtId="38" fontId="16" fillId="0" borderId="22" xfId="48" applyFont="1" applyFill="1" applyBorder="1" applyAlignment="1" applyProtection="1">
      <alignment horizontal="right" vertical="center" shrinkToFit="1"/>
      <protection/>
    </xf>
    <xf numFmtId="0" fontId="16" fillId="0" borderId="16" xfId="0" applyFont="1" applyBorder="1" applyAlignment="1" applyProtection="1">
      <alignment horizontal="center" vertical="center" shrinkToFit="1"/>
      <protection/>
    </xf>
    <xf numFmtId="0" fontId="17" fillId="33" borderId="32" xfId="0" applyFont="1" applyFill="1" applyBorder="1" applyAlignment="1">
      <alignment horizontal="center" vertical="center"/>
    </xf>
    <xf numFmtId="0" fontId="17" fillId="33" borderId="33" xfId="0" applyFont="1" applyFill="1" applyBorder="1" applyAlignment="1">
      <alignment horizontal="center" vertical="center"/>
    </xf>
    <xf numFmtId="0" fontId="17" fillId="33" borderId="34" xfId="0" applyFont="1" applyFill="1" applyBorder="1" applyAlignment="1">
      <alignment horizontal="center" vertical="center"/>
    </xf>
    <xf numFmtId="0" fontId="10" fillId="0" borderId="29" xfId="0" applyFont="1" applyBorder="1" applyAlignment="1">
      <alignment horizontal="right" vertical="center" wrapText="1"/>
    </xf>
    <xf numFmtId="0" fontId="12" fillId="0" borderId="29" xfId="0" applyFont="1" applyBorder="1" applyAlignment="1">
      <alignment horizontal="center" vertical="center" wrapText="1"/>
    </xf>
    <xf numFmtId="38" fontId="10" fillId="0" borderId="29" xfId="48" applyFont="1" applyBorder="1" applyAlignment="1">
      <alignment horizontal="right" vertical="center" wrapText="1"/>
    </xf>
    <xf numFmtId="38" fontId="10" fillId="0" borderId="39" xfId="48" applyFont="1" applyBorder="1" applyAlignment="1">
      <alignment horizontal="right" vertical="center" wrapText="1"/>
    </xf>
    <xf numFmtId="0" fontId="7" fillId="0" borderId="4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10" fillId="0" borderId="41"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10" fillId="0" borderId="44" xfId="0" applyFont="1" applyBorder="1" applyAlignment="1" applyProtection="1">
      <alignment horizontal="center" vertical="center" shrinkToFit="1"/>
      <protection locked="0"/>
    </xf>
    <xf numFmtId="0" fontId="7" fillId="0" borderId="45" xfId="0" applyFont="1" applyBorder="1" applyAlignment="1">
      <alignment horizontal="center" vertical="center" wrapText="1"/>
    </xf>
    <xf numFmtId="0" fontId="10" fillId="0" borderId="46" xfId="0" applyFont="1" applyBorder="1" applyAlignment="1" applyProtection="1">
      <alignment horizontal="center" vertical="center" shrinkToFit="1"/>
      <protection locked="0"/>
    </xf>
    <xf numFmtId="0" fontId="10" fillId="0" borderId="47" xfId="0" applyFont="1" applyBorder="1" applyAlignment="1" applyProtection="1">
      <alignment horizontal="center" vertical="center" shrinkToFit="1"/>
      <protection locked="0"/>
    </xf>
    <xf numFmtId="0" fontId="10" fillId="0" borderId="48" xfId="0" applyFont="1" applyBorder="1" applyAlignment="1" applyProtection="1">
      <alignment horizontal="center" vertical="center" shrinkToFit="1"/>
      <protection locked="0"/>
    </xf>
    <xf numFmtId="0" fontId="10" fillId="0" borderId="49"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top" wrapText="1"/>
      <protection locked="0"/>
    </xf>
    <xf numFmtId="0" fontId="10" fillId="0" borderId="12" xfId="0" applyFont="1" applyBorder="1" applyAlignment="1" applyProtection="1">
      <alignment horizontal="center" vertical="top" wrapText="1"/>
      <protection locked="0"/>
    </xf>
    <xf numFmtId="0" fontId="10" fillId="0" borderId="50" xfId="0" applyFont="1" applyBorder="1" applyAlignment="1" applyProtection="1">
      <alignment vertical="center" wrapText="1"/>
      <protection locked="0"/>
    </xf>
    <xf numFmtId="0" fontId="10" fillId="0" borderId="51" xfId="0" applyFont="1" applyBorder="1" applyAlignment="1" applyProtection="1">
      <alignment vertical="center" wrapText="1"/>
      <protection locked="0"/>
    </xf>
    <xf numFmtId="0" fontId="10" fillId="0" borderId="52" xfId="0" applyFont="1" applyBorder="1" applyAlignment="1" applyProtection="1">
      <alignment vertical="center" wrapText="1"/>
      <protection locked="0"/>
    </xf>
    <xf numFmtId="0" fontId="10" fillId="0" borderId="53"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10" fillId="0" borderId="54" xfId="0" applyFont="1" applyBorder="1" applyAlignment="1" applyProtection="1">
      <alignment vertical="center" wrapText="1"/>
      <protection locked="0"/>
    </xf>
    <xf numFmtId="0" fontId="10" fillId="0" borderId="48" xfId="0" applyFont="1" applyBorder="1" applyAlignment="1" applyProtection="1">
      <alignment vertical="center" wrapText="1"/>
      <protection locked="0"/>
    </xf>
    <xf numFmtId="0" fontId="10" fillId="0" borderId="43" xfId="0" applyFont="1" applyBorder="1" applyAlignment="1" applyProtection="1">
      <alignment vertical="center" wrapText="1"/>
      <protection locked="0"/>
    </xf>
    <xf numFmtId="0" fontId="10" fillId="0" borderId="44" xfId="0" applyFont="1" applyBorder="1" applyAlignment="1" applyProtection="1">
      <alignment vertical="center" wrapText="1"/>
      <protection locked="0"/>
    </xf>
    <xf numFmtId="38" fontId="10" fillId="0" borderId="29" xfId="48" applyFont="1" applyBorder="1" applyAlignment="1" applyProtection="1">
      <alignment horizontal="right" vertical="center" wrapText="1"/>
      <protection locked="0"/>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38" fontId="10" fillId="0" borderId="19" xfId="48" applyFont="1" applyBorder="1" applyAlignment="1" applyProtection="1">
      <alignment horizontal="right" vertical="center" wrapText="1"/>
      <protection locked="0"/>
    </xf>
    <xf numFmtId="38" fontId="10" fillId="0" borderId="15" xfId="48" applyFont="1" applyBorder="1" applyAlignment="1" applyProtection="1">
      <alignment horizontal="right" vertical="center" wrapText="1"/>
      <protection locked="0"/>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10" fillId="0" borderId="22" xfId="0" applyFont="1" applyBorder="1" applyAlignment="1">
      <alignment horizontal="center" vertical="top" wrapText="1"/>
    </xf>
    <xf numFmtId="38" fontId="10" fillId="0" borderId="20" xfId="0" applyNumberFormat="1" applyFont="1" applyBorder="1" applyAlignment="1">
      <alignment horizontal="right" vertical="center" wrapText="1"/>
    </xf>
    <xf numFmtId="0" fontId="10" fillId="0" borderId="11" xfId="0" applyFont="1" applyBorder="1" applyAlignment="1">
      <alignment horizontal="right" vertical="center" wrapText="1"/>
    </xf>
    <xf numFmtId="0" fontId="7" fillId="0" borderId="0" xfId="0" applyFont="1" applyAlignment="1">
      <alignment horizontal="center" vertical="center"/>
    </xf>
    <xf numFmtId="0" fontId="7" fillId="0" borderId="35" xfId="0" applyFont="1" applyBorder="1" applyAlignment="1">
      <alignment horizontal="center" vertical="center" wrapText="1"/>
    </xf>
    <xf numFmtId="0" fontId="7" fillId="0" borderId="31" xfId="0" applyFont="1" applyBorder="1" applyAlignment="1">
      <alignment horizontal="distributed" vertical="center" shrinkToFit="1"/>
    </xf>
    <xf numFmtId="0" fontId="10" fillId="0" borderId="15" xfId="0" applyFont="1" applyBorder="1" applyAlignment="1">
      <alignment horizontal="distributed" vertical="center" shrinkToFit="1"/>
    </xf>
    <xf numFmtId="0" fontId="10" fillId="0" borderId="16" xfId="0" applyFont="1" applyBorder="1" applyAlignment="1">
      <alignment horizontal="distributed" vertical="center" shrinkToFi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8" fillId="0" borderId="27" xfId="0" applyFont="1" applyBorder="1" applyAlignment="1">
      <alignment horizontal="right" vertical="center" wrapText="1"/>
    </xf>
    <xf numFmtId="0" fontId="8" fillId="0" borderId="57" xfId="0" applyFont="1" applyBorder="1" applyAlignment="1">
      <alignment horizontal="right" vertical="center" wrapText="1"/>
    </xf>
    <xf numFmtId="0" fontId="13" fillId="0" borderId="15" xfId="0" applyFont="1" applyBorder="1" applyAlignment="1">
      <alignment horizontal="center" vertical="center" wrapText="1"/>
    </xf>
    <xf numFmtId="0" fontId="13"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7" fillId="0" borderId="0" xfId="0" applyFont="1" applyAlignment="1">
      <alignment horizontal="left" vertical="center"/>
    </xf>
    <xf numFmtId="0" fontId="7" fillId="0" borderId="48" xfId="0" applyFont="1" applyBorder="1" applyAlignment="1">
      <alignment horizontal="center" vertical="top" wrapText="1"/>
    </xf>
    <xf numFmtId="0" fontId="7" fillId="0" borderId="43" xfId="0" applyFont="1" applyBorder="1" applyAlignment="1">
      <alignment horizontal="center" vertical="top" wrapText="1"/>
    </xf>
    <xf numFmtId="0" fontId="7" fillId="0" borderId="49" xfId="0" applyFont="1" applyBorder="1" applyAlignment="1">
      <alignment horizontal="center" vertical="top" wrapText="1"/>
    </xf>
    <xf numFmtId="0" fontId="10" fillId="0" borderId="36" xfId="0" applyFont="1" applyBorder="1" applyAlignment="1">
      <alignment horizontal="center" vertical="top" wrapText="1"/>
    </xf>
    <xf numFmtId="0" fontId="7" fillId="0" borderId="38" xfId="0" applyFont="1" applyBorder="1" applyAlignment="1">
      <alignment horizontal="distributed" vertical="center" shrinkToFit="1"/>
    </xf>
    <xf numFmtId="0" fontId="10" fillId="0" borderId="11" xfId="0" applyFont="1" applyBorder="1" applyAlignment="1">
      <alignment horizontal="distributed" vertical="center" shrinkToFit="1"/>
    </xf>
    <xf numFmtId="0" fontId="10" fillId="0" borderId="12" xfId="0" applyFont="1" applyBorder="1" applyAlignment="1">
      <alignment horizontal="distributed" vertical="center" shrinkToFit="1"/>
    </xf>
    <xf numFmtId="38" fontId="8" fillId="0" borderId="21" xfId="0" applyNumberFormat="1" applyFont="1" applyBorder="1" applyAlignment="1">
      <alignment horizontal="right" vertical="center"/>
    </xf>
    <xf numFmtId="0" fontId="8" fillId="0" borderId="17" xfId="0" applyFont="1" applyBorder="1" applyAlignment="1">
      <alignment horizontal="right" vertical="center"/>
    </xf>
    <xf numFmtId="0" fontId="10" fillId="0" borderId="17" xfId="0" applyFont="1" applyBorder="1" applyAlignment="1">
      <alignment horizontal="center" vertical="top" wrapText="1"/>
    </xf>
    <xf numFmtId="0" fontId="10" fillId="0" borderId="18" xfId="0" applyFont="1" applyBorder="1" applyAlignment="1">
      <alignment horizontal="center" vertical="top" wrapText="1"/>
    </xf>
    <xf numFmtId="0" fontId="10" fillId="0" borderId="15" xfId="0" applyFont="1" applyBorder="1" applyAlignment="1" applyProtection="1">
      <alignment horizontal="center" vertical="top" wrapText="1"/>
      <protection locked="0"/>
    </xf>
    <xf numFmtId="0" fontId="10" fillId="0" borderId="16" xfId="0" applyFont="1" applyBorder="1" applyAlignment="1" applyProtection="1">
      <alignment horizontal="center" vertical="top" wrapText="1"/>
      <protection locked="0"/>
    </xf>
    <xf numFmtId="38" fontId="12" fillId="0" borderId="29" xfId="48" applyFont="1" applyBorder="1" applyAlignment="1" applyProtection="1">
      <alignment horizontal="right" vertical="center" wrapText="1"/>
      <protection locked="0"/>
    </xf>
    <xf numFmtId="0" fontId="10" fillId="0" borderId="29" xfId="0" applyFont="1" applyBorder="1" applyAlignment="1" applyProtection="1">
      <alignment horizontal="right" vertical="center" wrapText="1"/>
      <protection locked="0"/>
    </xf>
    <xf numFmtId="0" fontId="15" fillId="0" borderId="28" xfId="0" applyFont="1" applyBorder="1" applyAlignment="1">
      <alignment vertical="center"/>
    </xf>
    <xf numFmtId="0" fontId="0" fillId="0" borderId="29" xfId="0" applyBorder="1" applyAlignment="1">
      <alignment vertical="center"/>
    </xf>
    <xf numFmtId="38" fontId="8" fillId="0" borderId="21" xfId="0" applyNumberFormat="1" applyFont="1" applyBorder="1" applyAlignment="1">
      <alignment horizontal="right" vertical="center" wrapText="1"/>
    </xf>
    <xf numFmtId="0" fontId="8" fillId="0" borderId="17" xfId="0" applyFont="1" applyBorder="1" applyAlignment="1">
      <alignment horizontal="right" vertical="center" wrapText="1"/>
    </xf>
    <xf numFmtId="38" fontId="10" fillId="0" borderId="22" xfId="48" applyFont="1" applyBorder="1" applyAlignment="1" applyProtection="1">
      <alignment horizontal="right" vertical="center" wrapText="1"/>
      <protection locked="0"/>
    </xf>
    <xf numFmtId="38" fontId="10" fillId="0" borderId="13" xfId="48" applyFont="1" applyBorder="1" applyAlignment="1" applyProtection="1">
      <alignment horizontal="right" vertical="center" wrapText="1"/>
      <protection locked="0"/>
    </xf>
    <xf numFmtId="38" fontId="10" fillId="0" borderId="20" xfId="48" applyFont="1" applyBorder="1" applyAlignment="1">
      <alignment horizontal="right" vertical="center" wrapText="1"/>
    </xf>
    <xf numFmtId="38" fontId="10" fillId="0" borderId="11" xfId="48" applyFont="1" applyBorder="1" applyAlignment="1">
      <alignment horizontal="right" vertical="center" wrapText="1"/>
    </xf>
    <xf numFmtId="0" fontId="7" fillId="0" borderId="61" xfId="0" applyFont="1"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10" fillId="0" borderId="17"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10" fillId="0" borderId="13" xfId="0" applyFont="1" applyBorder="1" applyAlignment="1" applyProtection="1">
      <alignment horizontal="center"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4" fillId="0" borderId="2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9"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lignment horizontal="center"/>
    </xf>
    <xf numFmtId="0" fontId="5" fillId="0" borderId="37" xfId="0" applyFont="1" applyBorder="1" applyAlignment="1">
      <alignment horizontal="distributed" indent="1"/>
    </xf>
    <xf numFmtId="0" fontId="12" fillId="0" borderId="64"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65" xfId="0" applyFont="1" applyBorder="1" applyAlignment="1" applyProtection="1">
      <alignment horizontal="center" vertical="center" wrapText="1"/>
      <protection locked="0"/>
    </xf>
    <xf numFmtId="0" fontId="10" fillId="0" borderId="66"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12" fillId="0" borderId="53" xfId="0" applyFont="1" applyBorder="1" applyAlignment="1" applyProtection="1">
      <alignment horizontal="center" vertical="center" wrapText="1"/>
      <protection locked="0"/>
    </xf>
    <xf numFmtId="0" fontId="10" fillId="0" borderId="48" xfId="0" applyFont="1" applyBorder="1" applyAlignment="1" applyProtection="1">
      <alignment horizontal="center" vertical="center" wrapText="1"/>
      <protection locked="0"/>
    </xf>
    <xf numFmtId="0" fontId="10" fillId="0" borderId="67" xfId="0" applyFont="1" applyBorder="1" applyAlignment="1">
      <alignment horizontal="center" vertical="center" wrapText="1"/>
    </xf>
    <xf numFmtId="0" fontId="7" fillId="0" borderId="17" xfId="0" applyFont="1" applyBorder="1" applyAlignment="1" applyProtection="1">
      <alignment horizontal="distributed" vertical="center"/>
      <protection locked="0"/>
    </xf>
    <xf numFmtId="0" fontId="7" fillId="0" borderId="18" xfId="0" applyFont="1" applyBorder="1" applyAlignment="1" applyProtection="1">
      <alignment horizontal="distributed" vertical="center"/>
      <protection locked="0"/>
    </xf>
    <xf numFmtId="0" fontId="10" fillId="0" borderId="35" xfId="0" applyFont="1" applyBorder="1" applyAlignment="1">
      <alignment vertical="center" wrapText="1"/>
    </xf>
    <xf numFmtId="0" fontId="10" fillId="0" borderId="17" xfId="0" applyFont="1" applyBorder="1" applyAlignment="1">
      <alignment vertical="center" wrapText="1"/>
    </xf>
    <xf numFmtId="0" fontId="12" fillId="0" borderId="17"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7" fillId="0" borderId="69" xfId="0" applyFont="1" applyBorder="1" applyAlignment="1">
      <alignment horizontal="center" vertical="center" wrapText="1"/>
    </xf>
    <xf numFmtId="0" fontId="7" fillId="0" borderId="53" xfId="0" applyFont="1" applyBorder="1" applyAlignment="1">
      <alignment horizontal="center" vertical="top" wrapText="1"/>
    </xf>
    <xf numFmtId="0" fontId="7" fillId="0" borderId="0" xfId="0" applyFont="1" applyBorder="1" applyAlignment="1">
      <alignment horizontal="center" vertical="top" wrapText="1"/>
    </xf>
    <xf numFmtId="0" fontId="7" fillId="0" borderId="65" xfId="0" applyFont="1" applyBorder="1" applyAlignment="1">
      <alignment horizontal="center" vertical="top" wrapText="1"/>
    </xf>
    <xf numFmtId="0" fontId="7" fillId="0" borderId="50" xfId="0" applyFont="1" applyBorder="1" applyAlignment="1">
      <alignment horizontal="center" vertical="top" wrapText="1"/>
    </xf>
    <xf numFmtId="0" fontId="7" fillId="0" borderId="51" xfId="0" applyFont="1" applyBorder="1" applyAlignment="1">
      <alignment horizontal="center" vertical="top" wrapText="1"/>
    </xf>
    <xf numFmtId="0" fontId="7" fillId="0" borderId="70" xfId="0" applyFont="1" applyBorder="1" applyAlignment="1">
      <alignment horizontal="center" vertical="top" wrapText="1"/>
    </xf>
    <xf numFmtId="0" fontId="12" fillId="0" borderId="71" xfId="0" applyFont="1" applyBorder="1" applyAlignment="1">
      <alignment horizontal="center" vertical="distributed" wrapText="1"/>
    </xf>
    <xf numFmtId="0" fontId="13" fillId="0" borderId="30" xfId="0" applyFont="1" applyBorder="1" applyAlignment="1">
      <alignment vertical="distributed"/>
    </xf>
    <xf numFmtId="0" fontId="13" fillId="0" borderId="72" xfId="0" applyFont="1" applyBorder="1" applyAlignment="1">
      <alignment vertical="distributed"/>
    </xf>
    <xf numFmtId="0" fontId="10" fillId="0" borderId="66" xfId="0" applyFont="1" applyBorder="1" applyAlignment="1" applyProtection="1">
      <alignment horizontal="justify" vertical="top" wrapText="1"/>
      <protection locked="0"/>
    </xf>
    <xf numFmtId="0" fontId="10" fillId="0" borderId="43" xfId="0" applyFont="1" applyBorder="1" applyAlignment="1" applyProtection="1">
      <alignment horizontal="justify" vertical="top" wrapText="1"/>
      <protection locked="0"/>
    </xf>
    <xf numFmtId="0" fontId="10" fillId="0" borderId="44" xfId="0" applyFont="1" applyBorder="1" applyAlignment="1" applyProtection="1">
      <alignment horizontal="justify" vertical="top" wrapText="1"/>
      <protection locked="0"/>
    </xf>
    <xf numFmtId="0" fontId="4" fillId="0" borderId="73"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76" xfId="0" applyFont="1" applyBorder="1" applyAlignment="1">
      <alignment horizontal="center" vertical="center" wrapText="1"/>
    </xf>
    <xf numFmtId="0" fontId="7" fillId="0" borderId="77" xfId="0" applyFont="1" applyBorder="1" applyAlignment="1">
      <alignment horizontal="distributed" vertical="center" wrapText="1" indent="1"/>
    </xf>
    <xf numFmtId="0" fontId="0" fillId="0" borderId="51" xfId="0" applyBorder="1" applyAlignment="1">
      <alignment horizontal="distributed" vertical="center" wrapText="1" indent="1"/>
    </xf>
    <xf numFmtId="0" fontId="0" fillId="0" borderId="52" xfId="0" applyBorder="1" applyAlignment="1">
      <alignment horizontal="distributed" vertical="center" wrapText="1" indent="1"/>
    </xf>
    <xf numFmtId="183" fontId="10" fillId="0" borderId="78" xfId="48" applyNumberFormat="1" applyFont="1" applyBorder="1" applyAlignment="1">
      <alignment horizontal="right" vertical="center" wrapText="1"/>
    </xf>
    <xf numFmtId="0" fontId="0" fillId="0" borderId="41" xfId="0" applyBorder="1" applyAlignment="1">
      <alignment horizontal="right" vertical="center" wrapText="1"/>
    </xf>
    <xf numFmtId="0" fontId="0" fillId="0" borderId="22" xfId="0" applyBorder="1" applyAlignment="1">
      <alignment horizontal="right" vertical="center" wrapText="1"/>
    </xf>
    <xf numFmtId="0" fontId="0" fillId="0" borderId="64" xfId="0" applyBorder="1" applyAlignment="1">
      <alignment horizontal="right" vertical="center" wrapText="1"/>
    </xf>
    <xf numFmtId="0" fontId="0" fillId="0" borderId="0" xfId="0" applyBorder="1" applyAlignment="1">
      <alignment horizontal="right" vertical="center" wrapText="1"/>
    </xf>
    <xf numFmtId="0" fontId="0" fillId="0" borderId="79" xfId="0" applyBorder="1" applyAlignment="1">
      <alignment horizontal="right" vertical="center" wrapText="1"/>
    </xf>
    <xf numFmtId="0" fontId="0" fillId="0" borderId="80" xfId="0" applyBorder="1" applyAlignment="1">
      <alignment horizontal="right" vertical="center" wrapText="1"/>
    </xf>
    <xf numFmtId="0" fontId="0" fillId="0" borderId="37" xfId="0" applyBorder="1" applyAlignment="1">
      <alignment horizontal="right" vertical="center" wrapText="1"/>
    </xf>
    <xf numFmtId="0" fontId="0" fillId="0" borderId="19" xfId="0" applyBorder="1" applyAlignment="1">
      <alignment horizontal="right" vertical="center" wrapText="1"/>
    </xf>
    <xf numFmtId="183" fontId="10" fillId="0" borderId="69" xfId="48" applyNumberFormat="1" applyFont="1" applyBorder="1" applyAlignment="1">
      <alignment horizontal="right" vertical="center" wrapText="1"/>
    </xf>
    <xf numFmtId="0" fontId="0" fillId="0" borderId="33" xfId="0" applyBorder="1" applyAlignment="1">
      <alignment horizontal="right" vertical="center" wrapText="1"/>
    </xf>
    <xf numFmtId="0" fontId="0" fillId="0" borderId="81" xfId="0" applyBorder="1" applyAlignment="1">
      <alignment horizontal="right" vertical="center" wrapText="1"/>
    </xf>
    <xf numFmtId="0" fontId="0" fillId="0" borderId="29" xfId="0" applyBorder="1" applyAlignment="1" applyProtection="1">
      <alignment horizontal="right" vertical="center" wrapText="1"/>
      <protection locked="0"/>
    </xf>
    <xf numFmtId="0" fontId="10" fillId="0" borderId="82" xfId="0" applyFont="1" applyBorder="1" applyAlignment="1">
      <alignment horizontal="center" vertical="top" wrapText="1"/>
    </xf>
    <xf numFmtId="0" fontId="10" fillId="0" borderId="83" xfId="0" applyFont="1" applyBorder="1" applyAlignment="1">
      <alignment horizontal="center" vertical="top" wrapText="1"/>
    </xf>
    <xf numFmtId="0" fontId="10" fillId="0" borderId="84" xfId="0" applyFont="1" applyBorder="1" applyAlignment="1">
      <alignment horizontal="center" vertical="top" wrapText="1"/>
    </xf>
    <xf numFmtId="0" fontId="7" fillId="0" borderId="85" xfId="0" applyFont="1" applyBorder="1" applyAlignment="1">
      <alignment horizontal="distributed" vertical="center" shrinkToFit="1"/>
    </xf>
    <xf numFmtId="0" fontId="10" fillId="0" borderId="86" xfId="0" applyFont="1" applyBorder="1" applyAlignment="1">
      <alignment horizontal="distributed" vertical="center" shrinkToFit="1"/>
    </xf>
    <xf numFmtId="0" fontId="10" fillId="0" borderId="87" xfId="0" applyFont="1" applyBorder="1" applyAlignment="1">
      <alignment horizontal="distributed" vertical="center" shrinkToFit="1"/>
    </xf>
    <xf numFmtId="0" fontId="7" fillId="0" borderId="88" xfId="0" applyFont="1" applyBorder="1" applyAlignment="1">
      <alignment horizontal="center" vertical="center" wrapText="1"/>
    </xf>
    <xf numFmtId="0" fontId="7" fillId="0" borderId="89"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91" xfId="0" applyFont="1" applyBorder="1" applyAlignment="1">
      <alignment horizontal="distributed" vertical="center" shrinkToFit="1"/>
    </xf>
    <xf numFmtId="0" fontId="10" fillId="0" borderId="92" xfId="0" applyFont="1" applyBorder="1" applyAlignment="1">
      <alignment horizontal="distributed" vertical="center" shrinkToFit="1"/>
    </xf>
    <xf numFmtId="0" fontId="10" fillId="0" borderId="93" xfId="0" applyFont="1" applyBorder="1" applyAlignment="1">
      <alignment horizontal="distributed" vertical="center" shrinkToFit="1"/>
    </xf>
    <xf numFmtId="38" fontId="10" fillId="0" borderId="94" xfId="0" applyNumberFormat="1" applyFont="1" applyBorder="1" applyAlignment="1">
      <alignment horizontal="right" vertical="center" wrapText="1"/>
    </xf>
    <xf numFmtId="0" fontId="10" fillId="0" borderId="86" xfId="0" applyFont="1" applyBorder="1" applyAlignment="1">
      <alignment horizontal="right" vertical="center" wrapText="1"/>
    </xf>
    <xf numFmtId="0" fontId="7" fillId="0" borderId="95" xfId="0" applyFont="1" applyBorder="1" applyAlignment="1">
      <alignment horizontal="center" vertical="center" wrapText="1"/>
    </xf>
    <xf numFmtId="0" fontId="10" fillId="0" borderId="88" xfId="0" applyFont="1" applyBorder="1" applyAlignment="1">
      <alignment horizontal="center" vertical="top" wrapText="1"/>
    </xf>
    <xf numFmtId="0" fontId="10" fillId="0" borderId="89" xfId="0" applyFont="1" applyBorder="1" applyAlignment="1">
      <alignment horizontal="center" vertical="top" wrapText="1"/>
    </xf>
    <xf numFmtId="38" fontId="8" fillId="0" borderId="95" xfId="0" applyNumberFormat="1" applyFont="1" applyBorder="1" applyAlignment="1">
      <alignment horizontal="right" vertical="center"/>
    </xf>
    <xf numFmtId="0" fontId="8" fillId="0" borderId="88" xfId="0" applyFont="1" applyBorder="1" applyAlignment="1">
      <alignment horizontal="right" vertical="center"/>
    </xf>
    <xf numFmtId="0" fontId="10" fillId="0" borderId="96" xfId="0" applyFont="1" applyBorder="1" applyAlignment="1">
      <alignment horizontal="center" vertical="top" wrapText="1"/>
    </xf>
    <xf numFmtId="0" fontId="10" fillId="0" borderId="86" xfId="0" applyFont="1" applyBorder="1" applyAlignment="1" applyProtection="1">
      <alignment horizontal="center" vertical="top" wrapText="1"/>
      <protection locked="0"/>
    </xf>
    <xf numFmtId="0" fontId="10" fillId="0" borderId="97" xfId="0" applyFont="1" applyBorder="1" applyAlignment="1" applyProtection="1">
      <alignment horizontal="center" vertical="top" wrapText="1"/>
      <protection locked="0"/>
    </xf>
    <xf numFmtId="38" fontId="10" fillId="0" borderId="98" xfId="48" applyFont="1" applyBorder="1" applyAlignment="1" applyProtection="1">
      <alignment horizontal="right" vertical="center" wrapText="1"/>
      <protection locked="0"/>
    </xf>
    <xf numFmtId="38" fontId="10" fillId="0" borderId="92" xfId="48" applyFont="1" applyBorder="1" applyAlignment="1" applyProtection="1">
      <alignment horizontal="right" vertical="center" wrapText="1"/>
      <protection locked="0"/>
    </xf>
    <xf numFmtId="0" fontId="10" fillId="0" borderId="92" xfId="0" applyFont="1" applyBorder="1" applyAlignment="1" applyProtection="1">
      <alignment horizontal="center" vertical="top" wrapText="1"/>
      <protection locked="0"/>
    </xf>
    <xf numFmtId="0" fontId="10" fillId="0" borderId="99" xfId="0" applyFont="1" applyBorder="1" applyAlignment="1" applyProtection="1">
      <alignment horizontal="center" vertical="top" wrapText="1"/>
      <protection locked="0"/>
    </xf>
    <xf numFmtId="0" fontId="10" fillId="0" borderId="100" xfId="0"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K32"/>
  <sheetViews>
    <sheetView showGridLines="0" view="pageBreakPreview" zoomScaleSheetLayoutView="100" zoomScalePageLayoutView="0" workbookViewId="0" topLeftCell="A1">
      <selection activeCell="P6" sqref="P6"/>
    </sheetView>
  </sheetViews>
  <sheetFormatPr defaultColWidth="9.00390625" defaultRowHeight="13.5"/>
  <cols>
    <col min="1" max="1" width="5.50390625" style="0" customWidth="1"/>
    <col min="2" max="2" width="3.375" style="0" customWidth="1"/>
    <col min="11" max="11" width="10.125" style="0" customWidth="1"/>
  </cols>
  <sheetData>
    <row r="1" ht="13.5">
      <c r="A1" t="s">
        <v>49</v>
      </c>
    </row>
    <row r="3" ht="13.5">
      <c r="A3" t="s">
        <v>50</v>
      </c>
    </row>
    <row r="5" ht="13.5">
      <c r="B5" t="s">
        <v>97</v>
      </c>
    </row>
    <row r="7" ht="13.5">
      <c r="B7" t="s">
        <v>51</v>
      </c>
    </row>
    <row r="9" ht="13.5">
      <c r="B9" t="s">
        <v>52</v>
      </c>
    </row>
    <row r="10" ht="13.5">
      <c r="C10" t="s">
        <v>53</v>
      </c>
    </row>
    <row r="13" ht="13.5">
      <c r="A13" t="s">
        <v>54</v>
      </c>
    </row>
    <row r="15" spans="2:11" ht="29.25" customHeight="1">
      <c r="B15" s="67" t="s">
        <v>55</v>
      </c>
      <c r="C15" s="68"/>
      <c r="D15" s="68"/>
      <c r="E15" s="68"/>
      <c r="F15" s="68"/>
      <c r="G15" s="68"/>
      <c r="H15" s="68"/>
      <c r="I15" s="68"/>
      <c r="J15" s="68"/>
      <c r="K15" s="68"/>
    </row>
    <row r="17" ht="13.5">
      <c r="B17" t="s">
        <v>56</v>
      </c>
    </row>
    <row r="19" spans="2:11" ht="13.5" customHeight="1">
      <c r="B19" s="67" t="s">
        <v>58</v>
      </c>
      <c r="C19" s="67"/>
      <c r="D19" s="67"/>
      <c r="E19" s="67"/>
      <c r="F19" s="67"/>
      <c r="G19" s="67"/>
      <c r="H19" s="67"/>
      <c r="I19" s="67"/>
      <c r="J19" s="67"/>
      <c r="K19" s="67"/>
    </row>
    <row r="20" ht="13.5">
      <c r="B20" t="s">
        <v>59</v>
      </c>
    </row>
    <row r="22" ht="13.5">
      <c r="B22" t="s">
        <v>90</v>
      </c>
    </row>
    <row r="23" ht="13.5">
      <c r="B23" t="s">
        <v>91</v>
      </c>
    </row>
    <row r="25" ht="13.5">
      <c r="B25" t="s">
        <v>92</v>
      </c>
    </row>
    <row r="27" ht="13.5">
      <c r="B27" t="s">
        <v>93</v>
      </c>
    </row>
    <row r="29" ht="13.5">
      <c r="A29" t="s">
        <v>57</v>
      </c>
    </row>
    <row r="31" ht="13.5">
      <c r="B31" t="s">
        <v>61</v>
      </c>
    </row>
    <row r="32" ht="13.5">
      <c r="B32" t="s">
        <v>60</v>
      </c>
    </row>
  </sheetData>
  <sheetProtection/>
  <mergeCells count="2">
    <mergeCell ref="B15:K15"/>
    <mergeCell ref="B19:K19"/>
  </mergeCells>
  <printOptions/>
  <pageMargins left="0.54" right="0.46" top="1" bottom="1" header="0.52" footer="0.51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Z35"/>
  <sheetViews>
    <sheetView view="pageBreakPreview" zoomScale="60" zoomScaleNormal="98" zoomScalePageLayoutView="0" workbookViewId="0" topLeftCell="A25">
      <selection activeCell="I31" sqref="I31:N31"/>
    </sheetView>
  </sheetViews>
  <sheetFormatPr defaultColWidth="5.25390625" defaultRowHeight="13.5"/>
  <sheetData>
    <row r="2" spans="1:25" ht="13.5">
      <c r="A2" s="193" t="s">
        <v>81</v>
      </c>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39" customHeight="1">
      <c r="A3" s="194" t="str">
        <f>'総括表'!A4</f>
        <v>令和６年度 競技力向上特別対策事業
［国スポ強化事業費：特別補助事業費（佐賀国スポ強化事業）］</v>
      </c>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5" s="2" customFormat="1" ht="35.25" customHeight="1">
      <c r="A4" s="195" t="s">
        <v>40</v>
      </c>
      <c r="B4" s="195"/>
      <c r="C4" s="195"/>
      <c r="D4" s="195"/>
      <c r="E4" s="195"/>
      <c r="F4" s="195"/>
      <c r="G4" s="195"/>
      <c r="H4" s="195"/>
      <c r="I4" s="195"/>
      <c r="J4" s="195"/>
      <c r="K4" s="195"/>
      <c r="L4" s="195"/>
      <c r="M4" s="195"/>
      <c r="N4" s="195"/>
      <c r="O4" s="195"/>
      <c r="P4" s="195"/>
      <c r="Q4" s="195"/>
      <c r="R4" s="195"/>
      <c r="S4" s="195"/>
      <c r="T4" s="195"/>
      <c r="U4" s="195"/>
      <c r="V4" s="195"/>
      <c r="W4" s="195"/>
      <c r="X4" s="195"/>
      <c r="Y4" s="195"/>
    </row>
    <row r="5" ht="35.25" customHeight="1">
      <c r="A5" s="1"/>
    </row>
    <row r="6" spans="1:25" ht="35.25" customHeight="1">
      <c r="A6" s="196" t="s">
        <v>45</v>
      </c>
      <c r="B6" s="196"/>
      <c r="C6" s="196"/>
      <c r="D6" s="196"/>
      <c r="E6" s="12"/>
      <c r="F6" s="197">
        <f>'総括表'!F8</f>
        <v>0</v>
      </c>
      <c r="G6" s="197"/>
      <c r="H6" s="197"/>
      <c r="I6" s="197"/>
      <c r="J6" s="197"/>
      <c r="K6" s="197"/>
      <c r="L6" s="197"/>
      <c r="M6" s="197"/>
      <c r="N6" s="197"/>
      <c r="O6" s="197"/>
      <c r="P6" s="12"/>
      <c r="Q6" s="12"/>
      <c r="R6" s="12"/>
      <c r="S6" s="12"/>
      <c r="T6" s="12"/>
      <c r="U6" s="12"/>
      <c r="V6" s="12" t="s">
        <v>46</v>
      </c>
      <c r="W6" s="12"/>
      <c r="X6" s="12">
        <v>8</v>
      </c>
      <c r="Y6" s="12"/>
    </row>
    <row r="7" ht="14.25" thickBot="1">
      <c r="A7" s="1"/>
    </row>
    <row r="8" spans="1:26" ht="39.75" customHeight="1" thickBot="1">
      <c r="A8" s="209" t="s">
        <v>19</v>
      </c>
      <c r="B8" s="210"/>
      <c r="C8" s="211"/>
      <c r="D8" s="212"/>
      <c r="E8" s="212"/>
      <c r="F8" s="212"/>
      <c r="G8" s="212"/>
      <c r="H8" s="212"/>
      <c r="I8" s="212"/>
      <c r="J8" s="212"/>
      <c r="K8" s="212"/>
      <c r="L8" s="213"/>
      <c r="M8" s="206" t="s">
        <v>21</v>
      </c>
      <c r="N8" s="180"/>
      <c r="O8" s="207" t="s">
        <v>78</v>
      </c>
      <c r="P8" s="207"/>
      <c r="Q8" s="207"/>
      <c r="R8" s="207"/>
      <c r="S8" s="207"/>
      <c r="T8" s="207"/>
      <c r="U8" s="207"/>
      <c r="V8" s="207"/>
      <c r="W8" s="207"/>
      <c r="X8" s="207"/>
      <c r="Y8" s="208"/>
      <c r="Z8" s="3"/>
    </row>
    <row r="9" spans="1:26" ht="18.75" customHeight="1">
      <c r="A9" s="214" t="s">
        <v>4</v>
      </c>
      <c r="B9" s="189"/>
      <c r="C9" s="189"/>
      <c r="D9" s="189"/>
      <c r="E9" s="189"/>
      <c r="F9" s="190"/>
      <c r="G9" s="106" t="s">
        <v>5</v>
      </c>
      <c r="H9" s="107"/>
      <c r="I9" s="107"/>
      <c r="J9" s="107"/>
      <c r="K9" s="189"/>
      <c r="L9" s="190"/>
      <c r="M9" s="106" t="s">
        <v>6</v>
      </c>
      <c r="N9" s="107"/>
      <c r="O9" s="107"/>
      <c r="P9" s="107"/>
      <c r="Q9" s="107"/>
      <c r="R9" s="113"/>
      <c r="S9" s="106" t="s">
        <v>79</v>
      </c>
      <c r="T9" s="107"/>
      <c r="U9" s="107"/>
      <c r="V9" s="107"/>
      <c r="W9" s="107"/>
      <c r="X9" s="107"/>
      <c r="Y9" s="108"/>
      <c r="Z9" s="3"/>
    </row>
    <row r="10" spans="1:26" ht="28.5" customHeight="1">
      <c r="A10" s="198"/>
      <c r="B10" s="199"/>
      <c r="C10" s="199"/>
      <c r="D10" s="199"/>
      <c r="E10" s="199"/>
      <c r="F10" s="200"/>
      <c r="G10" s="204"/>
      <c r="H10" s="199"/>
      <c r="I10" s="199"/>
      <c r="J10" s="199"/>
      <c r="K10" s="199"/>
      <c r="L10" s="200"/>
      <c r="M10" s="114" t="s">
        <v>47</v>
      </c>
      <c r="N10" s="109"/>
      <c r="O10" s="109"/>
      <c r="P10" s="109"/>
      <c r="Q10" s="109"/>
      <c r="R10" s="115"/>
      <c r="S10" s="109"/>
      <c r="T10" s="109"/>
      <c r="U10" s="109"/>
      <c r="V10" s="109"/>
      <c r="W10" s="109"/>
      <c r="X10" s="109"/>
      <c r="Y10" s="110"/>
      <c r="Z10" s="3"/>
    </row>
    <row r="11" spans="1:26" ht="28.5" customHeight="1" thickBot="1">
      <c r="A11" s="201"/>
      <c r="B11" s="202"/>
      <c r="C11" s="202"/>
      <c r="D11" s="202"/>
      <c r="E11" s="202"/>
      <c r="F11" s="203"/>
      <c r="G11" s="205"/>
      <c r="H11" s="202"/>
      <c r="I11" s="202"/>
      <c r="J11" s="202"/>
      <c r="K11" s="202"/>
      <c r="L11" s="203"/>
      <c r="M11" s="116"/>
      <c r="N11" s="111"/>
      <c r="O11" s="111"/>
      <c r="P11" s="111"/>
      <c r="Q11" s="111"/>
      <c r="R11" s="117"/>
      <c r="S11" s="111"/>
      <c r="T11" s="111"/>
      <c r="U11" s="111"/>
      <c r="V11" s="111"/>
      <c r="W11" s="111"/>
      <c r="X11" s="111"/>
      <c r="Y11" s="112"/>
      <c r="Z11" s="3"/>
    </row>
    <row r="12" spans="1:26" ht="21.75" customHeight="1">
      <c r="A12" s="221" t="s">
        <v>7</v>
      </c>
      <c r="B12" s="145" t="s">
        <v>8</v>
      </c>
      <c r="C12" s="191" t="s">
        <v>22</v>
      </c>
      <c r="D12" s="191"/>
      <c r="E12" s="191" t="s">
        <v>23</v>
      </c>
      <c r="F12" s="191"/>
      <c r="G12" s="145" t="s">
        <v>24</v>
      </c>
      <c r="H12" s="146"/>
      <c r="I12" s="218" t="s">
        <v>25</v>
      </c>
      <c r="J12" s="219"/>
      <c r="K12" s="220"/>
      <c r="L12" s="120"/>
      <c r="M12" s="121"/>
      <c r="N12" s="121"/>
      <c r="O12" s="121"/>
      <c r="P12" s="121"/>
      <c r="Q12" s="121"/>
      <c r="R12" s="121"/>
      <c r="S12" s="121"/>
      <c r="T12" s="121"/>
      <c r="U12" s="121"/>
      <c r="V12" s="121"/>
      <c r="W12" s="121"/>
      <c r="X12" s="121"/>
      <c r="Y12" s="122"/>
      <c r="Z12" s="3"/>
    </row>
    <row r="13" spans="1:26" ht="21.75" customHeight="1">
      <c r="A13" s="222"/>
      <c r="B13" s="151"/>
      <c r="C13" s="192"/>
      <c r="D13" s="192"/>
      <c r="E13" s="192"/>
      <c r="F13" s="192"/>
      <c r="G13" s="151" t="s">
        <v>26</v>
      </c>
      <c r="H13" s="152"/>
      <c r="I13" s="215" t="s">
        <v>9</v>
      </c>
      <c r="J13" s="216"/>
      <c r="K13" s="217"/>
      <c r="L13" s="123"/>
      <c r="M13" s="124"/>
      <c r="N13" s="124"/>
      <c r="O13" s="124"/>
      <c r="P13" s="124"/>
      <c r="Q13" s="124"/>
      <c r="R13" s="124"/>
      <c r="S13" s="124"/>
      <c r="T13" s="124"/>
      <c r="U13" s="124"/>
      <c r="V13" s="124"/>
      <c r="W13" s="124"/>
      <c r="X13" s="124"/>
      <c r="Y13" s="125"/>
      <c r="Z13" s="3"/>
    </row>
    <row r="14" spans="1:26" ht="21.75" customHeight="1">
      <c r="A14" s="222"/>
      <c r="B14" s="192"/>
      <c r="C14" s="44" t="s">
        <v>27</v>
      </c>
      <c r="D14" s="44" t="s">
        <v>28</v>
      </c>
      <c r="E14" s="44" t="s">
        <v>27</v>
      </c>
      <c r="F14" s="44" t="s">
        <v>28</v>
      </c>
      <c r="G14" s="149"/>
      <c r="H14" s="150"/>
      <c r="I14" s="215" t="s">
        <v>29</v>
      </c>
      <c r="J14" s="216"/>
      <c r="K14" s="217"/>
      <c r="L14" s="123"/>
      <c r="M14" s="124"/>
      <c r="N14" s="124"/>
      <c r="O14" s="124"/>
      <c r="P14" s="124"/>
      <c r="Q14" s="124"/>
      <c r="R14" s="124"/>
      <c r="S14" s="124"/>
      <c r="T14" s="124"/>
      <c r="U14" s="124"/>
      <c r="V14" s="124"/>
      <c r="W14" s="124"/>
      <c r="X14" s="124"/>
      <c r="Y14" s="125"/>
      <c r="Z14" s="3"/>
    </row>
    <row r="15" spans="1:26" ht="42" customHeight="1" thickBot="1">
      <c r="A15" s="223"/>
      <c r="B15" s="45"/>
      <c r="C15" s="45"/>
      <c r="D15" s="45"/>
      <c r="E15" s="45"/>
      <c r="F15" s="45"/>
      <c r="G15" s="147">
        <f>SUM(B15:F15)</f>
        <v>0</v>
      </c>
      <c r="H15" s="148"/>
      <c r="I15" s="154" t="s">
        <v>30</v>
      </c>
      <c r="J15" s="155"/>
      <c r="K15" s="156"/>
      <c r="L15" s="126"/>
      <c r="M15" s="127"/>
      <c r="N15" s="127"/>
      <c r="O15" s="127"/>
      <c r="P15" s="127"/>
      <c r="Q15" s="127"/>
      <c r="R15" s="127"/>
      <c r="S15" s="127"/>
      <c r="T15" s="127"/>
      <c r="U15" s="127"/>
      <c r="V15" s="127"/>
      <c r="W15" s="127"/>
      <c r="X15" s="127"/>
      <c r="Y15" s="128"/>
      <c r="Z15" s="3"/>
    </row>
    <row r="16" spans="1:26" ht="150.75" customHeight="1" thickBot="1">
      <c r="A16" s="224" t="s">
        <v>48</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6"/>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53" t="s">
        <v>31</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6" ht="34.5" customHeight="1" thickBot="1">
      <c r="A19" s="141" t="s">
        <v>10</v>
      </c>
      <c r="B19" s="134"/>
      <c r="C19" s="134"/>
      <c r="D19" s="135"/>
      <c r="E19" s="136" t="s">
        <v>11</v>
      </c>
      <c r="F19" s="134"/>
      <c r="G19" s="134"/>
      <c r="H19" s="134"/>
      <c r="I19" s="134" t="s">
        <v>12</v>
      </c>
      <c r="J19" s="134"/>
      <c r="K19" s="134"/>
      <c r="L19" s="134"/>
      <c r="M19" s="134"/>
      <c r="N19" s="134"/>
      <c r="O19" s="134"/>
      <c r="P19" s="134"/>
      <c r="Q19" s="134"/>
      <c r="R19" s="134"/>
      <c r="S19" s="134"/>
      <c r="T19" s="134"/>
      <c r="U19" s="134"/>
      <c r="V19" s="134"/>
      <c r="W19" s="134"/>
      <c r="X19" s="134"/>
      <c r="Y19" s="135"/>
      <c r="Z19" s="43"/>
    </row>
    <row r="20" spans="1:26" ht="34.5" customHeight="1">
      <c r="A20" s="142" t="s">
        <v>13</v>
      </c>
      <c r="B20" s="143"/>
      <c r="C20" s="143"/>
      <c r="D20" s="144"/>
      <c r="E20" s="132">
        <f>ROUNDDOWN(E23*0.9,-3)</f>
        <v>0</v>
      </c>
      <c r="F20" s="133"/>
      <c r="G20" s="133"/>
      <c r="H20" s="133"/>
      <c r="I20" s="165"/>
      <c r="J20" s="165"/>
      <c r="K20" s="165"/>
      <c r="L20" s="165"/>
      <c r="M20" s="165"/>
      <c r="N20" s="165"/>
      <c r="O20" s="165"/>
      <c r="P20" s="165"/>
      <c r="Q20" s="165"/>
      <c r="R20" s="165"/>
      <c r="S20" s="165"/>
      <c r="T20" s="165"/>
      <c r="U20" s="165"/>
      <c r="V20" s="165"/>
      <c r="W20" s="165"/>
      <c r="X20" s="165"/>
      <c r="Y20" s="166"/>
      <c r="Z20" s="43"/>
    </row>
    <row r="21" spans="1:26" ht="34.5" customHeight="1">
      <c r="A21" s="158" t="s">
        <v>14</v>
      </c>
      <c r="B21" s="159"/>
      <c r="C21" s="159"/>
      <c r="D21" s="160"/>
      <c r="E21" s="138">
        <f>E23-E20</f>
        <v>0</v>
      </c>
      <c r="F21" s="139"/>
      <c r="G21" s="139"/>
      <c r="H21" s="139"/>
      <c r="I21" s="118"/>
      <c r="J21" s="118"/>
      <c r="K21" s="118"/>
      <c r="L21" s="118"/>
      <c r="M21" s="118"/>
      <c r="N21" s="118"/>
      <c r="O21" s="118"/>
      <c r="P21" s="118"/>
      <c r="Q21" s="118"/>
      <c r="R21" s="118"/>
      <c r="S21" s="118"/>
      <c r="T21" s="118"/>
      <c r="U21" s="118"/>
      <c r="V21" s="118"/>
      <c r="W21" s="118"/>
      <c r="X21" s="118"/>
      <c r="Y21" s="119"/>
      <c r="Z21" s="43"/>
    </row>
    <row r="22" spans="1:26" ht="34.5" customHeight="1" thickBot="1">
      <c r="A22" s="157"/>
      <c r="B22" s="130"/>
      <c r="C22" s="130"/>
      <c r="D22" s="131"/>
      <c r="E22" s="137"/>
      <c r="F22" s="130"/>
      <c r="G22" s="130"/>
      <c r="H22" s="130"/>
      <c r="I22" s="130"/>
      <c r="J22" s="130"/>
      <c r="K22" s="130"/>
      <c r="L22" s="130"/>
      <c r="M22" s="130"/>
      <c r="N22" s="130"/>
      <c r="O22" s="130"/>
      <c r="P22" s="130"/>
      <c r="Q22" s="130"/>
      <c r="R22" s="130"/>
      <c r="S22" s="130"/>
      <c r="T22" s="130"/>
      <c r="U22" s="130"/>
      <c r="V22" s="130"/>
      <c r="W22" s="130"/>
      <c r="X22" s="130"/>
      <c r="Y22" s="131"/>
      <c r="Z22" s="43"/>
    </row>
    <row r="23" spans="1:26" ht="34.5" customHeight="1" thickBot="1">
      <c r="A23" s="141" t="s">
        <v>0</v>
      </c>
      <c r="B23" s="134"/>
      <c r="C23" s="134"/>
      <c r="D23" s="135"/>
      <c r="E23" s="161">
        <f>E33</f>
        <v>0</v>
      </c>
      <c r="F23" s="162"/>
      <c r="G23" s="162"/>
      <c r="H23" s="162"/>
      <c r="I23" s="163"/>
      <c r="J23" s="163"/>
      <c r="K23" s="163"/>
      <c r="L23" s="163"/>
      <c r="M23" s="163"/>
      <c r="N23" s="163"/>
      <c r="O23" s="163"/>
      <c r="P23" s="163"/>
      <c r="Q23" s="163"/>
      <c r="R23" s="163"/>
      <c r="S23" s="163"/>
      <c r="T23" s="163"/>
      <c r="U23" s="163"/>
      <c r="V23" s="163"/>
      <c r="W23" s="163"/>
      <c r="X23" s="163"/>
      <c r="Y23" s="164"/>
      <c r="Z23" s="43"/>
    </row>
    <row r="24" spans="1:26" ht="34.5" customHeight="1" thickBot="1">
      <c r="A24" s="140" t="s">
        <v>32</v>
      </c>
      <c r="B24" s="140"/>
      <c r="C24" s="6"/>
      <c r="D24" s="6"/>
      <c r="E24" s="11"/>
      <c r="F24" s="11"/>
      <c r="G24" s="11"/>
      <c r="H24" s="11"/>
      <c r="I24" s="11"/>
      <c r="J24" s="11"/>
      <c r="K24" s="9"/>
      <c r="L24" s="10"/>
      <c r="M24" s="10"/>
      <c r="N24" s="10"/>
      <c r="O24" s="10"/>
      <c r="P24" s="10"/>
      <c r="Q24" s="10"/>
      <c r="R24" s="10"/>
      <c r="S24" s="10"/>
      <c r="T24" s="10"/>
      <c r="U24" s="10"/>
      <c r="V24" s="10"/>
      <c r="W24" s="10"/>
      <c r="X24" s="10"/>
      <c r="Y24" s="10"/>
      <c r="Z24" s="5"/>
    </row>
    <row r="25" spans="1:26" ht="34.5" customHeight="1" thickBot="1">
      <c r="A25" s="141" t="s">
        <v>33</v>
      </c>
      <c r="B25" s="134"/>
      <c r="C25" s="134"/>
      <c r="D25" s="135"/>
      <c r="E25" s="136" t="s">
        <v>11</v>
      </c>
      <c r="F25" s="134"/>
      <c r="G25" s="134"/>
      <c r="H25" s="134"/>
      <c r="I25" s="134" t="s">
        <v>12</v>
      </c>
      <c r="J25" s="134"/>
      <c r="K25" s="134"/>
      <c r="L25" s="134"/>
      <c r="M25" s="134"/>
      <c r="N25" s="134"/>
      <c r="O25" s="134"/>
      <c r="P25" s="134"/>
      <c r="Q25" s="134"/>
      <c r="R25" s="134"/>
      <c r="S25" s="134"/>
      <c r="T25" s="134"/>
      <c r="U25" s="134"/>
      <c r="V25" s="134"/>
      <c r="W25" s="134"/>
      <c r="X25" s="134"/>
      <c r="Y25" s="135"/>
      <c r="Z25" s="43"/>
    </row>
    <row r="26" spans="1:26" ht="34.5" customHeight="1">
      <c r="A26" s="236" t="s">
        <v>96</v>
      </c>
      <c r="B26" s="237"/>
      <c r="C26" s="237"/>
      <c r="D26" s="238"/>
      <c r="E26" s="248">
        <f>SUM(E27:H31)</f>
        <v>0</v>
      </c>
      <c r="F26" s="249"/>
      <c r="G26" s="249"/>
      <c r="H26" s="250"/>
      <c r="I26" s="99"/>
      <c r="J26" s="100"/>
      <c r="K26" s="100"/>
      <c r="L26" s="100"/>
      <c r="M26" s="100"/>
      <c r="N26" s="100"/>
      <c r="O26" s="100"/>
      <c r="P26" s="100"/>
      <c r="Q26" s="100"/>
      <c r="R26" s="100"/>
      <c r="S26" s="100"/>
      <c r="T26" s="100"/>
      <c r="U26" s="100"/>
      <c r="V26" s="100"/>
      <c r="W26" s="100"/>
      <c r="X26" s="100"/>
      <c r="Y26" s="101"/>
      <c r="Z26" s="43"/>
    </row>
    <row r="27" spans="1:26" ht="34.5" customHeight="1">
      <c r="A27" s="53"/>
      <c r="B27" s="227" t="s">
        <v>99</v>
      </c>
      <c r="C27" s="228"/>
      <c r="D27" s="229"/>
      <c r="E27" s="239">
        <f>SUM(W26:Y29)</f>
        <v>0</v>
      </c>
      <c r="F27" s="240"/>
      <c r="G27" s="240"/>
      <c r="H27" s="241"/>
      <c r="I27" s="52" t="s">
        <v>88</v>
      </c>
      <c r="J27" s="48"/>
      <c r="K27" s="50"/>
      <c r="L27" s="167"/>
      <c r="M27" s="167"/>
      <c r="N27" s="50" t="s">
        <v>15</v>
      </c>
      <c r="O27" s="102">
        <f>G15</f>
        <v>0</v>
      </c>
      <c r="P27" s="102"/>
      <c r="Q27" s="50" t="s">
        <v>16</v>
      </c>
      <c r="R27" s="168"/>
      <c r="S27" s="168"/>
      <c r="T27" s="251"/>
      <c r="U27" s="251"/>
      <c r="V27" s="50" t="s">
        <v>18</v>
      </c>
      <c r="W27" s="104">
        <f>L27*O27*R27</f>
        <v>0</v>
      </c>
      <c r="X27" s="104"/>
      <c r="Y27" s="105"/>
      <c r="Z27" s="43"/>
    </row>
    <row r="28" spans="1:26" ht="34.5" customHeight="1">
      <c r="A28" s="53"/>
      <c r="B28" s="230"/>
      <c r="C28" s="231"/>
      <c r="D28" s="232"/>
      <c r="E28" s="242"/>
      <c r="F28" s="243"/>
      <c r="G28" s="243"/>
      <c r="H28" s="244"/>
      <c r="I28" s="52" t="s">
        <v>89</v>
      </c>
      <c r="J28" s="48"/>
      <c r="K28" s="49"/>
      <c r="L28" s="129"/>
      <c r="M28" s="129"/>
      <c r="N28" s="50" t="s">
        <v>15</v>
      </c>
      <c r="O28" s="102"/>
      <c r="P28" s="102"/>
      <c r="Q28" s="50" t="s">
        <v>87</v>
      </c>
      <c r="R28" s="103"/>
      <c r="S28" s="103"/>
      <c r="T28" s="103"/>
      <c r="U28" s="103"/>
      <c r="V28" s="50" t="s">
        <v>18</v>
      </c>
      <c r="W28" s="104">
        <f>L28*O28*R28</f>
        <v>0</v>
      </c>
      <c r="X28" s="104"/>
      <c r="Y28" s="105"/>
      <c r="Z28" s="43"/>
    </row>
    <row r="29" spans="1:26" ht="34.5" customHeight="1">
      <c r="A29" s="53"/>
      <c r="B29" s="233"/>
      <c r="C29" s="234"/>
      <c r="D29" s="235"/>
      <c r="E29" s="245"/>
      <c r="F29" s="246"/>
      <c r="G29" s="246"/>
      <c r="H29" s="247"/>
      <c r="I29" s="52" t="s">
        <v>86</v>
      </c>
      <c r="J29" s="48"/>
      <c r="K29" s="49"/>
      <c r="L29" s="129"/>
      <c r="M29" s="129"/>
      <c r="N29" s="50" t="s">
        <v>15</v>
      </c>
      <c r="O29" s="102"/>
      <c r="P29" s="102"/>
      <c r="Q29" s="50" t="s">
        <v>87</v>
      </c>
      <c r="R29" s="103"/>
      <c r="S29" s="103"/>
      <c r="T29" s="103"/>
      <c r="U29" s="103"/>
      <c r="V29" s="50" t="s">
        <v>18</v>
      </c>
      <c r="W29" s="104">
        <f>L29*O29*R29</f>
        <v>0</v>
      </c>
      <c r="X29" s="104"/>
      <c r="Y29" s="105"/>
      <c r="Z29" s="43"/>
    </row>
    <row r="30" spans="1:26" ht="34.5" customHeight="1">
      <c r="A30" s="53"/>
      <c r="B30" s="186" t="s">
        <v>100</v>
      </c>
      <c r="C30" s="187"/>
      <c r="D30" s="188"/>
      <c r="E30" s="175">
        <f>W30</f>
        <v>0</v>
      </c>
      <c r="F30" s="176"/>
      <c r="G30" s="176"/>
      <c r="H30" s="176"/>
      <c r="I30" s="47" t="s">
        <v>17</v>
      </c>
      <c r="J30" s="48"/>
      <c r="K30" s="49"/>
      <c r="L30" s="129"/>
      <c r="M30" s="129"/>
      <c r="N30" s="50" t="s">
        <v>15</v>
      </c>
      <c r="O30" s="102">
        <f>G15</f>
        <v>0</v>
      </c>
      <c r="P30" s="102"/>
      <c r="Q30" s="50" t="s">
        <v>1</v>
      </c>
      <c r="R30" s="168"/>
      <c r="S30" s="168"/>
      <c r="T30" s="50" t="s">
        <v>75</v>
      </c>
      <c r="U30" s="51"/>
      <c r="V30" s="50" t="s">
        <v>18</v>
      </c>
      <c r="W30" s="104">
        <f>L30*O30*R30*U30</f>
        <v>0</v>
      </c>
      <c r="X30" s="104"/>
      <c r="Y30" s="105"/>
      <c r="Z30" s="43"/>
    </row>
    <row r="31" spans="1:26" ht="34.5" customHeight="1">
      <c r="A31" s="54"/>
      <c r="B31" s="186" t="s">
        <v>101</v>
      </c>
      <c r="C31" s="187"/>
      <c r="D31" s="188"/>
      <c r="E31" s="175">
        <f>W31</f>
        <v>0</v>
      </c>
      <c r="F31" s="176"/>
      <c r="G31" s="176"/>
      <c r="H31" s="176"/>
      <c r="I31" s="169" t="s">
        <v>104</v>
      </c>
      <c r="J31" s="170"/>
      <c r="K31" s="170"/>
      <c r="L31" s="170"/>
      <c r="M31" s="170"/>
      <c r="N31" s="170"/>
      <c r="O31" s="102"/>
      <c r="P31" s="102"/>
      <c r="Q31" s="50" t="s">
        <v>1</v>
      </c>
      <c r="R31" s="168"/>
      <c r="S31" s="168"/>
      <c r="T31" s="50" t="s">
        <v>76</v>
      </c>
      <c r="U31" s="51"/>
      <c r="V31" s="50" t="s">
        <v>18</v>
      </c>
      <c r="W31" s="104">
        <f>(O31*1500+R31*500*O31)*U31</f>
        <v>0</v>
      </c>
      <c r="X31" s="104"/>
      <c r="Y31" s="105"/>
      <c r="Z31" s="43"/>
    </row>
    <row r="32" spans="1:26" ht="34.5" customHeight="1" thickBot="1">
      <c r="A32" s="177" t="s">
        <v>20</v>
      </c>
      <c r="B32" s="178"/>
      <c r="C32" s="178"/>
      <c r="D32" s="179"/>
      <c r="E32" s="173"/>
      <c r="F32" s="174"/>
      <c r="G32" s="174"/>
      <c r="H32" s="174"/>
      <c r="I32" s="183"/>
      <c r="J32" s="184"/>
      <c r="K32" s="184"/>
      <c r="L32" s="184"/>
      <c r="M32" s="184"/>
      <c r="N32" s="184"/>
      <c r="O32" s="184"/>
      <c r="P32" s="184"/>
      <c r="Q32" s="184"/>
      <c r="R32" s="184"/>
      <c r="S32" s="184"/>
      <c r="T32" s="184"/>
      <c r="U32" s="184"/>
      <c r="V32" s="184"/>
      <c r="W32" s="184"/>
      <c r="X32" s="184"/>
      <c r="Y32" s="185"/>
      <c r="Z32" s="43"/>
    </row>
    <row r="33" spans="1:26" ht="34.5" customHeight="1" thickBot="1">
      <c r="A33" s="141" t="s">
        <v>0</v>
      </c>
      <c r="B33" s="134"/>
      <c r="C33" s="134"/>
      <c r="D33" s="135"/>
      <c r="E33" s="171">
        <f>SUM(E26,E32)</f>
        <v>0</v>
      </c>
      <c r="F33" s="172"/>
      <c r="G33" s="172"/>
      <c r="H33" s="172"/>
      <c r="I33" s="180"/>
      <c r="J33" s="181"/>
      <c r="K33" s="181"/>
      <c r="L33" s="181"/>
      <c r="M33" s="181"/>
      <c r="N33" s="181"/>
      <c r="O33" s="181"/>
      <c r="P33" s="181"/>
      <c r="Q33" s="181"/>
      <c r="R33" s="181"/>
      <c r="S33" s="181"/>
      <c r="T33" s="181"/>
      <c r="U33" s="181"/>
      <c r="V33" s="181"/>
      <c r="W33" s="181"/>
      <c r="X33" s="181"/>
      <c r="Y33" s="182"/>
      <c r="Z33" s="43"/>
    </row>
    <row r="34" spans="1:25" ht="21.75" customHeight="1">
      <c r="A34" s="8"/>
      <c r="B34" s="9"/>
      <c r="C34" s="9"/>
      <c r="D34" s="9"/>
      <c r="E34" s="9"/>
      <c r="F34" s="9"/>
      <c r="G34" s="9"/>
      <c r="H34" s="9"/>
      <c r="I34" s="9"/>
      <c r="J34" s="9"/>
      <c r="K34" s="9"/>
      <c r="L34" s="9"/>
      <c r="M34" s="9"/>
      <c r="N34" s="9"/>
      <c r="O34" s="9"/>
      <c r="P34" s="9"/>
      <c r="Q34" s="9"/>
      <c r="R34" s="9"/>
      <c r="S34" s="9"/>
      <c r="T34" s="9"/>
      <c r="U34" s="9"/>
      <c r="V34" s="9"/>
      <c r="W34" s="9"/>
      <c r="X34" s="9"/>
      <c r="Y34" s="9"/>
    </row>
    <row r="35" spans="1:25" ht="21.75" customHeight="1">
      <c r="A35" s="153" t="s">
        <v>2</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row>
  </sheetData>
  <sheetProtection/>
  <mergeCells count="87">
    <mergeCell ref="L28:M28"/>
    <mergeCell ref="O28:P28"/>
    <mergeCell ref="R28:U28"/>
    <mergeCell ref="W28:Y28"/>
    <mergeCell ref="I25:Y25"/>
    <mergeCell ref="I26:Y26"/>
    <mergeCell ref="L27:M27"/>
    <mergeCell ref="O27:P27"/>
    <mergeCell ref="R27:U27"/>
    <mergeCell ref="W27:Y27"/>
    <mergeCell ref="E19:H19"/>
    <mergeCell ref="I23:Y23"/>
    <mergeCell ref="E23:H23"/>
    <mergeCell ref="E22:H22"/>
    <mergeCell ref="I21:Y21"/>
    <mergeCell ref="E20:H20"/>
    <mergeCell ref="I20:Y20"/>
    <mergeCell ref="I22:Y22"/>
    <mergeCell ref="A16:Y16"/>
    <mergeCell ref="C12:D13"/>
    <mergeCell ref="E12:F13"/>
    <mergeCell ref="A25:D25"/>
    <mergeCell ref="A23:D23"/>
    <mergeCell ref="A24:B24"/>
    <mergeCell ref="A20:D20"/>
    <mergeCell ref="E21:H21"/>
    <mergeCell ref="G12:H12"/>
    <mergeCell ref="G15:H15"/>
    <mergeCell ref="E25:H25"/>
    <mergeCell ref="A18:Y18"/>
    <mergeCell ref="I15:K15"/>
    <mergeCell ref="L29:M29"/>
    <mergeCell ref="W29:Y29"/>
    <mergeCell ref="O29:P29"/>
    <mergeCell ref="A22:D22"/>
    <mergeCell ref="A21:D21"/>
    <mergeCell ref="I19:Y19"/>
    <mergeCell ref="A19:D19"/>
    <mergeCell ref="W30:Y30"/>
    <mergeCell ref="W31:Y31"/>
    <mergeCell ref="L30:M30"/>
    <mergeCell ref="O30:P30"/>
    <mergeCell ref="R30:S30"/>
    <mergeCell ref="O31:P31"/>
    <mergeCell ref="R31:S31"/>
    <mergeCell ref="I31:N31"/>
    <mergeCell ref="A35:Y35"/>
    <mergeCell ref="E33:H33"/>
    <mergeCell ref="E32:H32"/>
    <mergeCell ref="E31:H31"/>
    <mergeCell ref="A33:D33"/>
    <mergeCell ref="A32:D32"/>
    <mergeCell ref="I33:Y33"/>
    <mergeCell ref="I32:Y32"/>
    <mergeCell ref="I14:K14"/>
    <mergeCell ref="A2:Y2"/>
    <mergeCell ref="A3:Y3"/>
    <mergeCell ref="A4:Y4"/>
    <mergeCell ref="A6:D6"/>
    <mergeCell ref="F6:O6"/>
    <mergeCell ref="I13:K13"/>
    <mergeCell ref="I12:K12"/>
    <mergeCell ref="G14:H14"/>
    <mergeCell ref="G13:H13"/>
    <mergeCell ref="M8:N8"/>
    <mergeCell ref="O8:Y8"/>
    <mergeCell ref="A8:B8"/>
    <mergeCell ref="C8:L8"/>
    <mergeCell ref="M9:R9"/>
    <mergeCell ref="S9:Y9"/>
    <mergeCell ref="M10:R11"/>
    <mergeCell ref="S10:Y11"/>
    <mergeCell ref="R29:U29"/>
    <mergeCell ref="A9:F9"/>
    <mergeCell ref="G9:L9"/>
    <mergeCell ref="L12:Y15"/>
    <mergeCell ref="A10:F11"/>
    <mergeCell ref="G10:L11"/>
    <mergeCell ref="A12:A15"/>
    <mergeCell ref="B12:B14"/>
    <mergeCell ref="A26:D26"/>
    <mergeCell ref="E26:H26"/>
    <mergeCell ref="B27:D29"/>
    <mergeCell ref="E27:H29"/>
    <mergeCell ref="B30:D30"/>
    <mergeCell ref="B31:D31"/>
    <mergeCell ref="E30:H30"/>
  </mergeCells>
  <conditionalFormatting sqref="E20:H20 E23:H23 G15:H15 F6:O6">
    <cfRule type="cellIs" priority="16" dxfId="84" operator="equal" stopIfTrue="1">
      <formula>0</formula>
    </cfRule>
  </conditionalFormatting>
  <conditionalFormatting sqref="E21:H21">
    <cfRule type="cellIs" priority="17" dxfId="84" operator="equal" stopIfTrue="1">
      <formula>$E$23</formula>
    </cfRule>
  </conditionalFormatting>
  <conditionalFormatting sqref="E30:H33 O30:P31 W30:Y31">
    <cfRule type="cellIs" priority="5" dxfId="84" operator="equal" stopIfTrue="1">
      <formula>0</formula>
    </cfRule>
  </conditionalFormatting>
  <conditionalFormatting sqref="E26:E27">
    <cfRule type="cellIs" priority="4" dxfId="84" operator="equal" stopIfTrue="1">
      <formula>0</formula>
    </cfRule>
  </conditionalFormatting>
  <conditionalFormatting sqref="O29:P29 W29:Y29">
    <cfRule type="cellIs" priority="3" dxfId="84" operator="equal" stopIfTrue="1">
      <formula>0</formula>
    </cfRule>
  </conditionalFormatting>
  <conditionalFormatting sqref="O28:P28 W28:Y28">
    <cfRule type="cellIs" priority="2" dxfId="84" operator="equal" stopIfTrue="1">
      <formula>0</formula>
    </cfRule>
  </conditionalFormatting>
  <conditionalFormatting sqref="W27:Y27 O27:P27">
    <cfRule type="cellIs" priority="1" dxfId="84"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11.xml><?xml version="1.0" encoding="utf-8"?>
<worksheet xmlns="http://schemas.openxmlformats.org/spreadsheetml/2006/main" xmlns:r="http://schemas.openxmlformats.org/officeDocument/2006/relationships">
  <dimension ref="A2:Z35"/>
  <sheetViews>
    <sheetView view="pageBreakPreview" zoomScale="60" zoomScaleNormal="85" zoomScalePageLayoutView="0" workbookViewId="0" topLeftCell="A24">
      <selection activeCell="I32" sqref="I32:Y32"/>
    </sheetView>
  </sheetViews>
  <sheetFormatPr defaultColWidth="5.25390625" defaultRowHeight="13.5"/>
  <sheetData>
    <row r="2" spans="1:25" ht="13.5">
      <c r="A2" s="193" t="s">
        <v>81</v>
      </c>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39" customHeight="1">
      <c r="A3" s="194" t="str">
        <f>'総括表'!A4</f>
        <v>令和６年度 競技力向上特別対策事業
［国スポ強化事業費：特別補助事業費（佐賀国スポ強化事業）］</v>
      </c>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5" s="2" customFormat="1" ht="35.25" customHeight="1">
      <c r="A4" s="195" t="s">
        <v>3</v>
      </c>
      <c r="B4" s="195"/>
      <c r="C4" s="195"/>
      <c r="D4" s="195"/>
      <c r="E4" s="195"/>
      <c r="F4" s="195"/>
      <c r="G4" s="195"/>
      <c r="H4" s="195"/>
      <c r="I4" s="195"/>
      <c r="J4" s="195"/>
      <c r="K4" s="195"/>
      <c r="L4" s="195"/>
      <c r="M4" s="195"/>
      <c r="N4" s="195"/>
      <c r="O4" s="195"/>
      <c r="P4" s="195"/>
      <c r="Q4" s="195"/>
      <c r="R4" s="195"/>
      <c r="S4" s="195"/>
      <c r="T4" s="195"/>
      <c r="U4" s="195"/>
      <c r="V4" s="195"/>
      <c r="W4" s="195"/>
      <c r="X4" s="195"/>
      <c r="Y4" s="195"/>
    </row>
    <row r="5" ht="35.25" customHeight="1">
      <c r="A5" s="1"/>
    </row>
    <row r="6" spans="1:25" ht="35.25" customHeight="1">
      <c r="A6" s="196" t="s">
        <v>45</v>
      </c>
      <c r="B6" s="196"/>
      <c r="C6" s="196"/>
      <c r="D6" s="196"/>
      <c r="E6" s="12"/>
      <c r="F6" s="197">
        <f>'総括表'!F8</f>
        <v>0</v>
      </c>
      <c r="G6" s="197"/>
      <c r="H6" s="197"/>
      <c r="I6" s="197"/>
      <c r="J6" s="197"/>
      <c r="K6" s="197"/>
      <c r="L6" s="197"/>
      <c r="M6" s="197"/>
      <c r="N6" s="197"/>
      <c r="O6" s="197"/>
      <c r="P6" s="12"/>
      <c r="Q6" s="12"/>
      <c r="R6" s="12"/>
      <c r="S6" s="12"/>
      <c r="T6" s="12"/>
      <c r="U6" s="12"/>
      <c r="V6" s="12" t="s">
        <v>46</v>
      </c>
      <c r="W6" s="12"/>
      <c r="X6" s="12">
        <v>9</v>
      </c>
      <c r="Y6" s="12"/>
    </row>
    <row r="7" ht="14.25" thickBot="1">
      <c r="A7" s="1"/>
    </row>
    <row r="8" spans="1:26" ht="39.75" customHeight="1" thickBot="1">
      <c r="A8" s="209" t="s">
        <v>19</v>
      </c>
      <c r="B8" s="210"/>
      <c r="C8" s="211"/>
      <c r="D8" s="212"/>
      <c r="E8" s="212"/>
      <c r="F8" s="212"/>
      <c r="G8" s="212"/>
      <c r="H8" s="212"/>
      <c r="I8" s="212"/>
      <c r="J8" s="212"/>
      <c r="K8" s="212"/>
      <c r="L8" s="213"/>
      <c r="M8" s="206" t="s">
        <v>21</v>
      </c>
      <c r="N8" s="180"/>
      <c r="O8" s="207" t="s">
        <v>78</v>
      </c>
      <c r="P8" s="207"/>
      <c r="Q8" s="207"/>
      <c r="R8" s="207"/>
      <c r="S8" s="207"/>
      <c r="T8" s="207"/>
      <c r="U8" s="207"/>
      <c r="V8" s="207"/>
      <c r="W8" s="207"/>
      <c r="X8" s="207"/>
      <c r="Y8" s="208"/>
      <c r="Z8" s="3"/>
    </row>
    <row r="9" spans="1:26" ht="18.75" customHeight="1">
      <c r="A9" s="214" t="s">
        <v>4</v>
      </c>
      <c r="B9" s="189"/>
      <c r="C9" s="189"/>
      <c r="D9" s="189"/>
      <c r="E9" s="189"/>
      <c r="F9" s="190"/>
      <c r="G9" s="106" t="s">
        <v>5</v>
      </c>
      <c r="H9" s="107"/>
      <c r="I9" s="107"/>
      <c r="J9" s="107"/>
      <c r="K9" s="189"/>
      <c r="L9" s="190"/>
      <c r="M9" s="106" t="s">
        <v>6</v>
      </c>
      <c r="N9" s="107"/>
      <c r="O9" s="107"/>
      <c r="P9" s="107"/>
      <c r="Q9" s="107"/>
      <c r="R9" s="113"/>
      <c r="S9" s="106" t="s">
        <v>79</v>
      </c>
      <c r="T9" s="107"/>
      <c r="U9" s="107"/>
      <c r="V9" s="107"/>
      <c r="W9" s="107"/>
      <c r="X9" s="107"/>
      <c r="Y9" s="108"/>
      <c r="Z9" s="3"/>
    </row>
    <row r="10" spans="1:26" ht="28.5" customHeight="1">
      <c r="A10" s="198"/>
      <c r="B10" s="199"/>
      <c r="C10" s="199"/>
      <c r="D10" s="199"/>
      <c r="E10" s="199"/>
      <c r="F10" s="200"/>
      <c r="G10" s="204"/>
      <c r="H10" s="199"/>
      <c r="I10" s="199"/>
      <c r="J10" s="199"/>
      <c r="K10" s="199"/>
      <c r="L10" s="200"/>
      <c r="M10" s="114" t="s">
        <v>47</v>
      </c>
      <c r="N10" s="109"/>
      <c r="O10" s="109"/>
      <c r="P10" s="109"/>
      <c r="Q10" s="109"/>
      <c r="R10" s="115"/>
      <c r="S10" s="109"/>
      <c r="T10" s="109"/>
      <c r="U10" s="109"/>
      <c r="V10" s="109"/>
      <c r="W10" s="109"/>
      <c r="X10" s="109"/>
      <c r="Y10" s="110"/>
      <c r="Z10" s="3"/>
    </row>
    <row r="11" spans="1:26" ht="28.5" customHeight="1" thickBot="1">
      <c r="A11" s="201"/>
      <c r="B11" s="202"/>
      <c r="C11" s="202"/>
      <c r="D11" s="202"/>
      <c r="E11" s="202"/>
      <c r="F11" s="203"/>
      <c r="G11" s="205"/>
      <c r="H11" s="202"/>
      <c r="I11" s="202"/>
      <c r="J11" s="202"/>
      <c r="K11" s="202"/>
      <c r="L11" s="203"/>
      <c r="M11" s="116"/>
      <c r="N11" s="111"/>
      <c r="O11" s="111"/>
      <c r="P11" s="111"/>
      <c r="Q11" s="111"/>
      <c r="R11" s="117"/>
      <c r="S11" s="111"/>
      <c r="T11" s="111"/>
      <c r="U11" s="111"/>
      <c r="V11" s="111"/>
      <c r="W11" s="111"/>
      <c r="X11" s="111"/>
      <c r="Y11" s="112"/>
      <c r="Z11" s="3"/>
    </row>
    <row r="12" spans="1:26" ht="21.75" customHeight="1">
      <c r="A12" s="221" t="s">
        <v>7</v>
      </c>
      <c r="B12" s="145" t="s">
        <v>8</v>
      </c>
      <c r="C12" s="191" t="s">
        <v>22</v>
      </c>
      <c r="D12" s="191"/>
      <c r="E12" s="191" t="s">
        <v>23</v>
      </c>
      <c r="F12" s="191"/>
      <c r="G12" s="145" t="s">
        <v>24</v>
      </c>
      <c r="H12" s="146"/>
      <c r="I12" s="218" t="s">
        <v>25</v>
      </c>
      <c r="J12" s="219"/>
      <c r="K12" s="220"/>
      <c r="L12" s="120"/>
      <c r="M12" s="121"/>
      <c r="N12" s="121"/>
      <c r="O12" s="121"/>
      <c r="P12" s="121"/>
      <c r="Q12" s="121"/>
      <c r="R12" s="121"/>
      <c r="S12" s="121"/>
      <c r="T12" s="121"/>
      <c r="U12" s="121"/>
      <c r="V12" s="121"/>
      <c r="W12" s="121"/>
      <c r="X12" s="121"/>
      <c r="Y12" s="122"/>
      <c r="Z12" s="3"/>
    </row>
    <row r="13" spans="1:26" ht="21.75" customHeight="1">
      <c r="A13" s="222"/>
      <c r="B13" s="151"/>
      <c r="C13" s="192"/>
      <c r="D13" s="192"/>
      <c r="E13" s="192"/>
      <c r="F13" s="192"/>
      <c r="G13" s="151" t="s">
        <v>26</v>
      </c>
      <c r="H13" s="152"/>
      <c r="I13" s="215" t="s">
        <v>9</v>
      </c>
      <c r="J13" s="216"/>
      <c r="K13" s="217"/>
      <c r="L13" s="123"/>
      <c r="M13" s="124"/>
      <c r="N13" s="124"/>
      <c r="O13" s="124"/>
      <c r="P13" s="124"/>
      <c r="Q13" s="124"/>
      <c r="R13" s="124"/>
      <c r="S13" s="124"/>
      <c r="T13" s="124"/>
      <c r="U13" s="124"/>
      <c r="V13" s="124"/>
      <c r="W13" s="124"/>
      <c r="X13" s="124"/>
      <c r="Y13" s="125"/>
      <c r="Z13" s="3"/>
    </row>
    <row r="14" spans="1:26" ht="21.75" customHeight="1">
      <c r="A14" s="222"/>
      <c r="B14" s="192"/>
      <c r="C14" s="44" t="s">
        <v>27</v>
      </c>
      <c r="D14" s="44" t="s">
        <v>28</v>
      </c>
      <c r="E14" s="44" t="s">
        <v>27</v>
      </c>
      <c r="F14" s="44" t="s">
        <v>28</v>
      </c>
      <c r="G14" s="149"/>
      <c r="H14" s="150"/>
      <c r="I14" s="215" t="s">
        <v>29</v>
      </c>
      <c r="J14" s="216"/>
      <c r="K14" s="217"/>
      <c r="L14" s="123"/>
      <c r="M14" s="124"/>
      <c r="N14" s="124"/>
      <c r="O14" s="124"/>
      <c r="P14" s="124"/>
      <c r="Q14" s="124"/>
      <c r="R14" s="124"/>
      <c r="S14" s="124"/>
      <c r="T14" s="124"/>
      <c r="U14" s="124"/>
      <c r="V14" s="124"/>
      <c r="W14" s="124"/>
      <c r="X14" s="124"/>
      <c r="Y14" s="125"/>
      <c r="Z14" s="3"/>
    </row>
    <row r="15" spans="1:26" ht="42" customHeight="1" thickBot="1">
      <c r="A15" s="223"/>
      <c r="B15" s="45"/>
      <c r="C15" s="45"/>
      <c r="D15" s="45"/>
      <c r="E15" s="45"/>
      <c r="F15" s="45"/>
      <c r="G15" s="147">
        <f>SUM(B15:F15)</f>
        <v>0</v>
      </c>
      <c r="H15" s="148"/>
      <c r="I15" s="154" t="s">
        <v>30</v>
      </c>
      <c r="J15" s="155"/>
      <c r="K15" s="156"/>
      <c r="L15" s="126"/>
      <c r="M15" s="127"/>
      <c r="N15" s="127"/>
      <c r="O15" s="127"/>
      <c r="P15" s="127"/>
      <c r="Q15" s="127"/>
      <c r="R15" s="127"/>
      <c r="S15" s="127"/>
      <c r="T15" s="127"/>
      <c r="U15" s="127"/>
      <c r="V15" s="127"/>
      <c r="W15" s="127"/>
      <c r="X15" s="127"/>
      <c r="Y15" s="128"/>
      <c r="Z15" s="3"/>
    </row>
    <row r="16" spans="1:26" ht="150.75" customHeight="1" thickBot="1">
      <c r="A16" s="224" t="s">
        <v>48</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6"/>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53" t="s">
        <v>31</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6" ht="34.5" customHeight="1" thickBot="1">
      <c r="A19" s="141" t="s">
        <v>10</v>
      </c>
      <c r="B19" s="134"/>
      <c r="C19" s="134"/>
      <c r="D19" s="135"/>
      <c r="E19" s="136" t="s">
        <v>11</v>
      </c>
      <c r="F19" s="134"/>
      <c r="G19" s="134"/>
      <c r="H19" s="134"/>
      <c r="I19" s="134" t="s">
        <v>12</v>
      </c>
      <c r="J19" s="134"/>
      <c r="K19" s="134"/>
      <c r="L19" s="134"/>
      <c r="M19" s="134"/>
      <c r="N19" s="134"/>
      <c r="O19" s="134"/>
      <c r="P19" s="134"/>
      <c r="Q19" s="134"/>
      <c r="R19" s="134"/>
      <c r="S19" s="134"/>
      <c r="T19" s="134"/>
      <c r="U19" s="134"/>
      <c r="V19" s="134"/>
      <c r="W19" s="134"/>
      <c r="X19" s="134"/>
      <c r="Y19" s="135"/>
      <c r="Z19" s="43"/>
    </row>
    <row r="20" spans="1:26" ht="34.5" customHeight="1">
      <c r="A20" s="142" t="s">
        <v>13</v>
      </c>
      <c r="B20" s="143"/>
      <c r="C20" s="143"/>
      <c r="D20" s="144"/>
      <c r="E20" s="132"/>
      <c r="F20" s="133"/>
      <c r="G20" s="133"/>
      <c r="H20" s="133"/>
      <c r="I20" s="165"/>
      <c r="J20" s="165"/>
      <c r="K20" s="165"/>
      <c r="L20" s="165"/>
      <c r="M20" s="165"/>
      <c r="N20" s="165"/>
      <c r="O20" s="165"/>
      <c r="P20" s="165"/>
      <c r="Q20" s="165"/>
      <c r="R20" s="165"/>
      <c r="S20" s="165"/>
      <c r="T20" s="165"/>
      <c r="U20" s="165"/>
      <c r="V20" s="165"/>
      <c r="W20" s="165"/>
      <c r="X20" s="165"/>
      <c r="Y20" s="166"/>
      <c r="Z20" s="43"/>
    </row>
    <row r="21" spans="1:26" ht="34.5" customHeight="1">
      <c r="A21" s="158" t="s">
        <v>14</v>
      </c>
      <c r="B21" s="159"/>
      <c r="C21" s="159"/>
      <c r="D21" s="160"/>
      <c r="E21" s="138">
        <f>E23-E20</f>
        <v>0</v>
      </c>
      <c r="F21" s="139"/>
      <c r="G21" s="139"/>
      <c r="H21" s="139"/>
      <c r="I21" s="118"/>
      <c r="J21" s="118"/>
      <c r="K21" s="118"/>
      <c r="L21" s="118"/>
      <c r="M21" s="118"/>
      <c r="N21" s="118"/>
      <c r="O21" s="118"/>
      <c r="P21" s="118"/>
      <c r="Q21" s="118"/>
      <c r="R21" s="118"/>
      <c r="S21" s="118"/>
      <c r="T21" s="118"/>
      <c r="U21" s="118"/>
      <c r="V21" s="118"/>
      <c r="W21" s="118"/>
      <c r="X21" s="118"/>
      <c r="Y21" s="119"/>
      <c r="Z21" s="43"/>
    </row>
    <row r="22" spans="1:26" ht="34.5" customHeight="1" thickBot="1">
      <c r="A22" s="157"/>
      <c r="B22" s="130"/>
      <c r="C22" s="130"/>
      <c r="D22" s="131"/>
      <c r="E22" s="137"/>
      <c r="F22" s="130"/>
      <c r="G22" s="130"/>
      <c r="H22" s="130"/>
      <c r="I22" s="130"/>
      <c r="J22" s="130"/>
      <c r="K22" s="130"/>
      <c r="L22" s="130"/>
      <c r="M22" s="130"/>
      <c r="N22" s="130"/>
      <c r="O22" s="130"/>
      <c r="P22" s="130"/>
      <c r="Q22" s="130"/>
      <c r="R22" s="130"/>
      <c r="S22" s="130"/>
      <c r="T22" s="130"/>
      <c r="U22" s="130"/>
      <c r="V22" s="130"/>
      <c r="W22" s="130"/>
      <c r="X22" s="130"/>
      <c r="Y22" s="131"/>
      <c r="Z22" s="43"/>
    </row>
    <row r="23" spans="1:26" ht="34.5" customHeight="1" thickBot="1">
      <c r="A23" s="141" t="s">
        <v>0</v>
      </c>
      <c r="B23" s="134"/>
      <c r="C23" s="134"/>
      <c r="D23" s="135"/>
      <c r="E23" s="161">
        <f>E33</f>
        <v>0</v>
      </c>
      <c r="F23" s="162"/>
      <c r="G23" s="162"/>
      <c r="H23" s="162"/>
      <c r="I23" s="163"/>
      <c r="J23" s="163"/>
      <c r="K23" s="163"/>
      <c r="L23" s="163"/>
      <c r="M23" s="163"/>
      <c r="N23" s="163"/>
      <c r="O23" s="163"/>
      <c r="P23" s="163"/>
      <c r="Q23" s="163"/>
      <c r="R23" s="163"/>
      <c r="S23" s="163"/>
      <c r="T23" s="163"/>
      <c r="U23" s="163"/>
      <c r="V23" s="163"/>
      <c r="W23" s="163"/>
      <c r="X23" s="163"/>
      <c r="Y23" s="164"/>
      <c r="Z23" s="43"/>
    </row>
    <row r="24" spans="1:26" ht="34.5" customHeight="1" thickBot="1">
      <c r="A24" s="140" t="s">
        <v>32</v>
      </c>
      <c r="B24" s="140"/>
      <c r="C24" s="6"/>
      <c r="D24" s="6"/>
      <c r="E24" s="11"/>
      <c r="F24" s="11"/>
      <c r="G24" s="11"/>
      <c r="H24" s="11"/>
      <c r="I24" s="11"/>
      <c r="J24" s="11"/>
      <c r="K24" s="9"/>
      <c r="L24" s="10"/>
      <c r="M24" s="10"/>
      <c r="N24" s="10"/>
      <c r="O24" s="10"/>
      <c r="P24" s="10"/>
      <c r="Q24" s="10"/>
      <c r="R24" s="10"/>
      <c r="S24" s="10"/>
      <c r="T24" s="10"/>
      <c r="U24" s="10"/>
      <c r="V24" s="10"/>
      <c r="W24" s="10"/>
      <c r="X24" s="10"/>
      <c r="Y24" s="10"/>
      <c r="Z24" s="5"/>
    </row>
    <row r="25" spans="1:26" ht="34.5" customHeight="1" thickBot="1">
      <c r="A25" s="141" t="s">
        <v>33</v>
      </c>
      <c r="B25" s="134"/>
      <c r="C25" s="134"/>
      <c r="D25" s="135"/>
      <c r="E25" s="136" t="s">
        <v>11</v>
      </c>
      <c r="F25" s="134"/>
      <c r="G25" s="134"/>
      <c r="H25" s="134"/>
      <c r="I25" s="134" t="s">
        <v>12</v>
      </c>
      <c r="J25" s="134"/>
      <c r="K25" s="134"/>
      <c r="L25" s="134"/>
      <c r="M25" s="134"/>
      <c r="N25" s="134"/>
      <c r="O25" s="134"/>
      <c r="P25" s="134"/>
      <c r="Q25" s="134"/>
      <c r="R25" s="134"/>
      <c r="S25" s="134"/>
      <c r="T25" s="134"/>
      <c r="U25" s="134"/>
      <c r="V25" s="134"/>
      <c r="W25" s="134"/>
      <c r="X25" s="134"/>
      <c r="Y25" s="135"/>
      <c r="Z25" s="43"/>
    </row>
    <row r="26" spans="1:26" ht="34.5" customHeight="1">
      <c r="A26" s="236" t="s">
        <v>96</v>
      </c>
      <c r="B26" s="237"/>
      <c r="C26" s="237"/>
      <c r="D26" s="238"/>
      <c r="E26" s="248">
        <f>SUM(E27:H31)</f>
        <v>0</v>
      </c>
      <c r="F26" s="249"/>
      <c r="G26" s="249"/>
      <c r="H26" s="250"/>
      <c r="I26" s="99"/>
      <c r="J26" s="100"/>
      <c r="K26" s="100"/>
      <c r="L26" s="100"/>
      <c r="M26" s="100"/>
      <c r="N26" s="100"/>
      <c r="O26" s="100"/>
      <c r="P26" s="100"/>
      <c r="Q26" s="100"/>
      <c r="R26" s="100"/>
      <c r="S26" s="100"/>
      <c r="T26" s="100"/>
      <c r="U26" s="100"/>
      <c r="V26" s="100"/>
      <c r="W26" s="100"/>
      <c r="X26" s="100"/>
      <c r="Y26" s="101"/>
      <c r="Z26" s="43"/>
    </row>
    <row r="27" spans="1:26" ht="34.5" customHeight="1">
      <c r="A27" s="53"/>
      <c r="B27" s="227" t="s">
        <v>99</v>
      </c>
      <c r="C27" s="228"/>
      <c r="D27" s="229"/>
      <c r="E27" s="239">
        <f>SUM(W26:Y29)</f>
        <v>0</v>
      </c>
      <c r="F27" s="240"/>
      <c r="G27" s="240"/>
      <c r="H27" s="241"/>
      <c r="I27" s="52" t="s">
        <v>88</v>
      </c>
      <c r="J27" s="48"/>
      <c r="K27" s="50"/>
      <c r="L27" s="167"/>
      <c r="M27" s="167"/>
      <c r="N27" s="50" t="s">
        <v>15</v>
      </c>
      <c r="O27" s="102">
        <f>G15</f>
        <v>0</v>
      </c>
      <c r="P27" s="102"/>
      <c r="Q27" s="50" t="s">
        <v>16</v>
      </c>
      <c r="R27" s="168"/>
      <c r="S27" s="168"/>
      <c r="T27" s="251"/>
      <c r="U27" s="251"/>
      <c r="V27" s="50" t="s">
        <v>18</v>
      </c>
      <c r="W27" s="104">
        <f>L27*O27*R27</f>
        <v>0</v>
      </c>
      <c r="X27" s="104"/>
      <c r="Y27" s="105"/>
      <c r="Z27" s="43"/>
    </row>
    <row r="28" spans="1:26" ht="34.5" customHeight="1">
      <c r="A28" s="53"/>
      <c r="B28" s="230"/>
      <c r="C28" s="231"/>
      <c r="D28" s="232"/>
      <c r="E28" s="242"/>
      <c r="F28" s="243"/>
      <c r="G28" s="243"/>
      <c r="H28" s="244"/>
      <c r="I28" s="52" t="s">
        <v>89</v>
      </c>
      <c r="J28" s="48"/>
      <c r="K28" s="49"/>
      <c r="L28" s="129"/>
      <c r="M28" s="129"/>
      <c r="N28" s="50" t="s">
        <v>15</v>
      </c>
      <c r="O28" s="102"/>
      <c r="P28" s="102"/>
      <c r="Q28" s="50" t="s">
        <v>87</v>
      </c>
      <c r="R28" s="103"/>
      <c r="S28" s="103"/>
      <c r="T28" s="103"/>
      <c r="U28" s="103"/>
      <c r="V28" s="50" t="s">
        <v>18</v>
      </c>
      <c r="W28" s="104">
        <f>L28*O28*R28</f>
        <v>0</v>
      </c>
      <c r="X28" s="104"/>
      <c r="Y28" s="105"/>
      <c r="Z28" s="43"/>
    </row>
    <row r="29" spans="1:26" ht="34.5" customHeight="1">
      <c r="A29" s="53"/>
      <c r="B29" s="233"/>
      <c r="C29" s="234"/>
      <c r="D29" s="235"/>
      <c r="E29" s="245"/>
      <c r="F29" s="246"/>
      <c r="G29" s="246"/>
      <c r="H29" s="247"/>
      <c r="I29" s="52" t="s">
        <v>86</v>
      </c>
      <c r="J29" s="48"/>
      <c r="K29" s="49"/>
      <c r="L29" s="129"/>
      <c r="M29" s="129"/>
      <c r="N29" s="50" t="s">
        <v>15</v>
      </c>
      <c r="O29" s="102"/>
      <c r="P29" s="102"/>
      <c r="Q29" s="50" t="s">
        <v>87</v>
      </c>
      <c r="R29" s="103"/>
      <c r="S29" s="103"/>
      <c r="T29" s="103"/>
      <c r="U29" s="103"/>
      <c r="V29" s="50" t="s">
        <v>18</v>
      </c>
      <c r="W29" s="104">
        <f>L29*O29*R29</f>
        <v>0</v>
      </c>
      <c r="X29" s="104"/>
      <c r="Y29" s="105"/>
      <c r="Z29" s="43"/>
    </row>
    <row r="30" spans="1:26" ht="34.5" customHeight="1">
      <c r="A30" s="53"/>
      <c r="B30" s="186" t="s">
        <v>100</v>
      </c>
      <c r="C30" s="187"/>
      <c r="D30" s="188"/>
      <c r="E30" s="175">
        <f>W30</f>
        <v>0</v>
      </c>
      <c r="F30" s="176"/>
      <c r="G30" s="176"/>
      <c r="H30" s="176"/>
      <c r="I30" s="47" t="s">
        <v>17</v>
      </c>
      <c r="J30" s="48"/>
      <c r="K30" s="49"/>
      <c r="L30" s="129"/>
      <c r="M30" s="129"/>
      <c r="N30" s="50" t="s">
        <v>15</v>
      </c>
      <c r="O30" s="102">
        <f>G15</f>
        <v>0</v>
      </c>
      <c r="P30" s="102"/>
      <c r="Q30" s="50" t="s">
        <v>1</v>
      </c>
      <c r="R30" s="168"/>
      <c r="S30" s="168"/>
      <c r="T30" s="50" t="s">
        <v>75</v>
      </c>
      <c r="U30" s="51"/>
      <c r="V30" s="50" t="s">
        <v>18</v>
      </c>
      <c r="W30" s="104">
        <f>L30*O30*R30*U30</f>
        <v>0</v>
      </c>
      <c r="X30" s="104"/>
      <c r="Y30" s="105"/>
      <c r="Z30" s="43"/>
    </row>
    <row r="31" spans="1:26" ht="34.5" customHeight="1">
      <c r="A31" s="54"/>
      <c r="B31" s="186" t="s">
        <v>101</v>
      </c>
      <c r="C31" s="187"/>
      <c r="D31" s="188"/>
      <c r="E31" s="175">
        <f>W31</f>
        <v>0</v>
      </c>
      <c r="F31" s="176"/>
      <c r="G31" s="176"/>
      <c r="H31" s="176"/>
      <c r="I31" s="169" t="s">
        <v>105</v>
      </c>
      <c r="J31" s="170"/>
      <c r="K31" s="170"/>
      <c r="L31" s="170"/>
      <c r="M31" s="170"/>
      <c r="N31" s="170"/>
      <c r="O31" s="102"/>
      <c r="P31" s="102"/>
      <c r="Q31" s="50" t="s">
        <v>1</v>
      </c>
      <c r="R31" s="168"/>
      <c r="S31" s="168"/>
      <c r="T31" s="50" t="s">
        <v>76</v>
      </c>
      <c r="U31" s="51"/>
      <c r="V31" s="50" t="s">
        <v>18</v>
      </c>
      <c r="W31" s="104">
        <f>(O31*1500+R31*500*O31)*U31</f>
        <v>0</v>
      </c>
      <c r="X31" s="104"/>
      <c r="Y31" s="105"/>
      <c r="Z31" s="43"/>
    </row>
    <row r="32" spans="1:26" ht="34.5" customHeight="1" thickBot="1">
      <c r="A32" s="177" t="s">
        <v>20</v>
      </c>
      <c r="B32" s="178"/>
      <c r="C32" s="178"/>
      <c r="D32" s="179"/>
      <c r="E32" s="173"/>
      <c r="F32" s="174"/>
      <c r="G32" s="174"/>
      <c r="H32" s="174"/>
      <c r="I32" s="183"/>
      <c r="J32" s="184"/>
      <c r="K32" s="184"/>
      <c r="L32" s="184"/>
      <c r="M32" s="184"/>
      <c r="N32" s="184"/>
      <c r="O32" s="184"/>
      <c r="P32" s="184"/>
      <c r="Q32" s="184"/>
      <c r="R32" s="184"/>
      <c r="S32" s="184"/>
      <c r="T32" s="184"/>
      <c r="U32" s="184"/>
      <c r="V32" s="184"/>
      <c r="W32" s="184"/>
      <c r="X32" s="184"/>
      <c r="Y32" s="185"/>
      <c r="Z32" s="43"/>
    </row>
    <row r="33" spans="1:26" ht="34.5" customHeight="1" thickBot="1">
      <c r="A33" s="141" t="s">
        <v>0</v>
      </c>
      <c r="B33" s="134"/>
      <c r="C33" s="134"/>
      <c r="D33" s="135"/>
      <c r="E33" s="171">
        <f>SUM(E26,E32)</f>
        <v>0</v>
      </c>
      <c r="F33" s="172"/>
      <c r="G33" s="172"/>
      <c r="H33" s="172"/>
      <c r="I33" s="180"/>
      <c r="J33" s="181"/>
      <c r="K33" s="181"/>
      <c r="L33" s="181"/>
      <c r="M33" s="181"/>
      <c r="N33" s="181"/>
      <c r="O33" s="181"/>
      <c r="P33" s="181"/>
      <c r="Q33" s="181"/>
      <c r="R33" s="181"/>
      <c r="S33" s="181"/>
      <c r="T33" s="181"/>
      <c r="U33" s="181"/>
      <c r="V33" s="181"/>
      <c r="W33" s="181"/>
      <c r="X33" s="181"/>
      <c r="Y33" s="182"/>
      <c r="Z33" s="43"/>
    </row>
    <row r="34" spans="1:25" ht="21.75" customHeight="1">
      <c r="A34" s="8"/>
      <c r="B34" s="9"/>
      <c r="C34" s="9"/>
      <c r="D34" s="9"/>
      <c r="E34" s="9"/>
      <c r="F34" s="9"/>
      <c r="G34" s="9"/>
      <c r="H34" s="9"/>
      <c r="I34" s="9"/>
      <c r="J34" s="9"/>
      <c r="K34" s="9"/>
      <c r="L34" s="9"/>
      <c r="M34" s="9"/>
      <c r="N34" s="9"/>
      <c r="O34" s="9"/>
      <c r="P34" s="9"/>
      <c r="Q34" s="9"/>
      <c r="R34" s="9"/>
      <c r="S34" s="9"/>
      <c r="T34" s="9"/>
      <c r="U34" s="9"/>
      <c r="V34" s="9"/>
      <c r="W34" s="9"/>
      <c r="X34" s="9"/>
      <c r="Y34" s="9"/>
    </row>
    <row r="35" spans="1:25" ht="21.75" customHeight="1">
      <c r="A35" s="153" t="s">
        <v>2</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row>
  </sheetData>
  <sheetProtection/>
  <mergeCells count="87">
    <mergeCell ref="A2:Y2"/>
    <mergeCell ref="A3:Y3"/>
    <mergeCell ref="A4:Y4"/>
    <mergeCell ref="A6:D6"/>
    <mergeCell ref="F6:O6"/>
    <mergeCell ref="L27:M27"/>
    <mergeCell ref="O27:P27"/>
    <mergeCell ref="R27:U27"/>
    <mergeCell ref="W27:Y27"/>
    <mergeCell ref="L12:Y15"/>
    <mergeCell ref="G9:L9"/>
    <mergeCell ref="G10:L11"/>
    <mergeCell ref="M8:N8"/>
    <mergeCell ref="O8:Y8"/>
    <mergeCell ref="L28:M28"/>
    <mergeCell ref="O28:P28"/>
    <mergeCell ref="R28:U28"/>
    <mergeCell ref="W28:Y28"/>
    <mergeCell ref="I12:K12"/>
    <mergeCell ref="I19:Y19"/>
    <mergeCell ref="A8:B8"/>
    <mergeCell ref="C8:L8"/>
    <mergeCell ref="A35:Y35"/>
    <mergeCell ref="E33:H33"/>
    <mergeCell ref="E32:H32"/>
    <mergeCell ref="E31:H31"/>
    <mergeCell ref="A33:D33"/>
    <mergeCell ref="A32:D32"/>
    <mergeCell ref="I32:Y32"/>
    <mergeCell ref="A9:F9"/>
    <mergeCell ref="W31:Y31"/>
    <mergeCell ref="I33:Y33"/>
    <mergeCell ref="L30:M30"/>
    <mergeCell ref="O30:P30"/>
    <mergeCell ref="R30:S30"/>
    <mergeCell ref="O31:P31"/>
    <mergeCell ref="R31:S31"/>
    <mergeCell ref="I31:N31"/>
    <mergeCell ref="A18:Y18"/>
    <mergeCell ref="I15:K15"/>
    <mergeCell ref="A12:A15"/>
    <mergeCell ref="E19:H19"/>
    <mergeCell ref="B12:B14"/>
    <mergeCell ref="C12:D13"/>
    <mergeCell ref="E12:F13"/>
    <mergeCell ref="I14:K14"/>
    <mergeCell ref="G12:H12"/>
    <mergeCell ref="A23:D23"/>
    <mergeCell ref="A24:B24"/>
    <mergeCell ref="A22:D22"/>
    <mergeCell ref="A21:D21"/>
    <mergeCell ref="E22:H22"/>
    <mergeCell ref="I13:K13"/>
    <mergeCell ref="I20:Y20"/>
    <mergeCell ref="G15:H15"/>
    <mergeCell ref="G14:H14"/>
    <mergeCell ref="G13:H13"/>
    <mergeCell ref="A10:F11"/>
    <mergeCell ref="A26:D26"/>
    <mergeCell ref="A20:D20"/>
    <mergeCell ref="A19:D19"/>
    <mergeCell ref="A16:Y16"/>
    <mergeCell ref="A25:D25"/>
    <mergeCell ref="E20:H20"/>
    <mergeCell ref="I22:Y22"/>
    <mergeCell ref="I21:Y21"/>
    <mergeCell ref="I26:Y26"/>
    <mergeCell ref="E30:H30"/>
    <mergeCell ref="E25:H25"/>
    <mergeCell ref="E23:H23"/>
    <mergeCell ref="O29:P29"/>
    <mergeCell ref="W30:Y30"/>
    <mergeCell ref="E26:H26"/>
    <mergeCell ref="L29:M29"/>
    <mergeCell ref="W29:Y29"/>
    <mergeCell ref="I25:Y25"/>
    <mergeCell ref="I23:Y23"/>
    <mergeCell ref="B27:D29"/>
    <mergeCell ref="E27:H29"/>
    <mergeCell ref="B30:D30"/>
    <mergeCell ref="B31:D31"/>
    <mergeCell ref="M9:R9"/>
    <mergeCell ref="S9:Y9"/>
    <mergeCell ref="M10:R11"/>
    <mergeCell ref="S10:Y11"/>
    <mergeCell ref="R29:U29"/>
    <mergeCell ref="E21:H21"/>
  </mergeCells>
  <conditionalFormatting sqref="E20:H20 E23:H23 G15:H15 F6:O6">
    <cfRule type="cellIs" priority="16" dxfId="84" operator="equal" stopIfTrue="1">
      <formula>0</formula>
    </cfRule>
  </conditionalFormatting>
  <conditionalFormatting sqref="E21:H21">
    <cfRule type="cellIs" priority="17" dxfId="84" operator="equal" stopIfTrue="1">
      <formula>$E$23</formula>
    </cfRule>
  </conditionalFormatting>
  <conditionalFormatting sqref="E30:H33 O30:P31 W30:Y31">
    <cfRule type="cellIs" priority="5" dxfId="84" operator="equal" stopIfTrue="1">
      <formula>0</formula>
    </cfRule>
  </conditionalFormatting>
  <conditionalFormatting sqref="E26:E27">
    <cfRule type="cellIs" priority="4" dxfId="84" operator="equal" stopIfTrue="1">
      <formula>0</formula>
    </cfRule>
  </conditionalFormatting>
  <conditionalFormatting sqref="O29:P29 W29:Y29">
    <cfRule type="cellIs" priority="3" dxfId="84" operator="equal" stopIfTrue="1">
      <formula>0</formula>
    </cfRule>
  </conditionalFormatting>
  <conditionalFormatting sqref="O28:P28 W28:Y28">
    <cfRule type="cellIs" priority="2" dxfId="84" operator="equal" stopIfTrue="1">
      <formula>0</formula>
    </cfRule>
  </conditionalFormatting>
  <conditionalFormatting sqref="W27:Y27 O27:P27">
    <cfRule type="cellIs" priority="1" dxfId="84"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dimension ref="A2:Z35"/>
  <sheetViews>
    <sheetView view="pageBreakPreview" zoomScale="60" zoomScaleNormal="85" zoomScalePageLayoutView="0" workbookViewId="0" topLeftCell="A24">
      <selection activeCell="I31" sqref="I31:N31"/>
    </sheetView>
  </sheetViews>
  <sheetFormatPr defaultColWidth="5.25390625" defaultRowHeight="13.5"/>
  <sheetData>
    <row r="2" spans="1:25" ht="13.5">
      <c r="A2" s="193" t="s">
        <v>81</v>
      </c>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39" customHeight="1">
      <c r="A3" s="194" t="str">
        <f>'総括表'!A4</f>
        <v>令和６年度 競技力向上特別対策事業
［国スポ強化事業費：特別補助事業費（佐賀国スポ強化事業）］</v>
      </c>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5" s="2" customFormat="1" ht="35.25" customHeight="1">
      <c r="A4" s="195" t="s">
        <v>41</v>
      </c>
      <c r="B4" s="195"/>
      <c r="C4" s="195"/>
      <c r="D4" s="195"/>
      <c r="E4" s="195"/>
      <c r="F4" s="195"/>
      <c r="G4" s="195"/>
      <c r="H4" s="195"/>
      <c r="I4" s="195"/>
      <c r="J4" s="195"/>
      <c r="K4" s="195"/>
      <c r="L4" s="195"/>
      <c r="M4" s="195"/>
      <c r="N4" s="195"/>
      <c r="O4" s="195"/>
      <c r="P4" s="195"/>
      <c r="Q4" s="195"/>
      <c r="R4" s="195"/>
      <c r="S4" s="195"/>
      <c r="T4" s="195"/>
      <c r="U4" s="195"/>
      <c r="V4" s="195"/>
      <c r="W4" s="195"/>
      <c r="X4" s="195"/>
      <c r="Y4" s="195"/>
    </row>
    <row r="5" ht="35.25" customHeight="1">
      <c r="A5" s="1"/>
    </row>
    <row r="6" spans="1:25" ht="35.25" customHeight="1">
      <c r="A6" s="196" t="s">
        <v>45</v>
      </c>
      <c r="B6" s="196"/>
      <c r="C6" s="196"/>
      <c r="D6" s="196"/>
      <c r="E6" s="12"/>
      <c r="F6" s="197">
        <f>'総括表'!F8</f>
        <v>0</v>
      </c>
      <c r="G6" s="197"/>
      <c r="H6" s="197"/>
      <c r="I6" s="197"/>
      <c r="J6" s="197"/>
      <c r="K6" s="197"/>
      <c r="L6" s="197"/>
      <c r="M6" s="197"/>
      <c r="N6" s="197"/>
      <c r="O6" s="197"/>
      <c r="P6" s="12"/>
      <c r="Q6" s="12"/>
      <c r="R6" s="12"/>
      <c r="S6" s="12"/>
      <c r="T6" s="12"/>
      <c r="U6" s="12"/>
      <c r="V6" s="12" t="s">
        <v>46</v>
      </c>
      <c r="W6" s="12"/>
      <c r="X6" s="12">
        <v>10</v>
      </c>
      <c r="Y6" s="12"/>
    </row>
    <row r="7" ht="14.25" thickBot="1">
      <c r="A7" s="1"/>
    </row>
    <row r="8" spans="1:26" ht="39.75" customHeight="1" thickBot="1">
      <c r="A8" s="209" t="s">
        <v>19</v>
      </c>
      <c r="B8" s="210"/>
      <c r="C8" s="211"/>
      <c r="D8" s="212"/>
      <c r="E8" s="212"/>
      <c r="F8" s="212"/>
      <c r="G8" s="212"/>
      <c r="H8" s="212"/>
      <c r="I8" s="212"/>
      <c r="J8" s="212"/>
      <c r="K8" s="212"/>
      <c r="L8" s="213"/>
      <c r="M8" s="206" t="s">
        <v>21</v>
      </c>
      <c r="N8" s="180"/>
      <c r="O8" s="207" t="s">
        <v>78</v>
      </c>
      <c r="P8" s="207"/>
      <c r="Q8" s="207"/>
      <c r="R8" s="207"/>
      <c r="S8" s="207"/>
      <c r="T8" s="207"/>
      <c r="U8" s="207"/>
      <c r="V8" s="207"/>
      <c r="W8" s="207"/>
      <c r="X8" s="207"/>
      <c r="Y8" s="208"/>
      <c r="Z8" s="3"/>
    </row>
    <row r="9" spans="1:26" ht="18.75" customHeight="1">
      <c r="A9" s="214" t="s">
        <v>4</v>
      </c>
      <c r="B9" s="189"/>
      <c r="C9" s="189"/>
      <c r="D9" s="189"/>
      <c r="E9" s="189"/>
      <c r="F9" s="190"/>
      <c r="G9" s="106" t="s">
        <v>5</v>
      </c>
      <c r="H9" s="107"/>
      <c r="I9" s="107"/>
      <c r="J9" s="107"/>
      <c r="K9" s="189"/>
      <c r="L9" s="190"/>
      <c r="M9" s="106" t="s">
        <v>6</v>
      </c>
      <c r="N9" s="107"/>
      <c r="O9" s="107"/>
      <c r="P9" s="107"/>
      <c r="Q9" s="107"/>
      <c r="R9" s="113"/>
      <c r="S9" s="106" t="s">
        <v>79</v>
      </c>
      <c r="T9" s="107"/>
      <c r="U9" s="107"/>
      <c r="V9" s="107"/>
      <c r="W9" s="107"/>
      <c r="X9" s="107"/>
      <c r="Y9" s="108"/>
      <c r="Z9" s="3"/>
    </row>
    <row r="10" spans="1:26" ht="28.5" customHeight="1">
      <c r="A10" s="198"/>
      <c r="B10" s="199"/>
      <c r="C10" s="199"/>
      <c r="D10" s="199"/>
      <c r="E10" s="199"/>
      <c r="F10" s="200"/>
      <c r="G10" s="204"/>
      <c r="H10" s="199"/>
      <c r="I10" s="199"/>
      <c r="J10" s="199"/>
      <c r="K10" s="199"/>
      <c r="L10" s="200"/>
      <c r="M10" s="114" t="s">
        <v>47</v>
      </c>
      <c r="N10" s="109"/>
      <c r="O10" s="109"/>
      <c r="P10" s="109"/>
      <c r="Q10" s="109"/>
      <c r="R10" s="115"/>
      <c r="S10" s="109"/>
      <c r="T10" s="109"/>
      <c r="U10" s="109"/>
      <c r="V10" s="109"/>
      <c r="W10" s="109"/>
      <c r="X10" s="109"/>
      <c r="Y10" s="110"/>
      <c r="Z10" s="3"/>
    </row>
    <row r="11" spans="1:26" ht="28.5" customHeight="1" thickBot="1">
      <c r="A11" s="201"/>
      <c r="B11" s="202"/>
      <c r="C11" s="202"/>
      <c r="D11" s="202"/>
      <c r="E11" s="202"/>
      <c r="F11" s="203"/>
      <c r="G11" s="205"/>
      <c r="H11" s="202"/>
      <c r="I11" s="202"/>
      <c r="J11" s="202"/>
      <c r="K11" s="202"/>
      <c r="L11" s="203"/>
      <c r="M11" s="116"/>
      <c r="N11" s="111"/>
      <c r="O11" s="111"/>
      <c r="P11" s="111"/>
      <c r="Q11" s="111"/>
      <c r="R11" s="117"/>
      <c r="S11" s="111"/>
      <c r="T11" s="111"/>
      <c r="U11" s="111"/>
      <c r="V11" s="111"/>
      <c r="W11" s="111"/>
      <c r="X11" s="111"/>
      <c r="Y11" s="112"/>
      <c r="Z11" s="3"/>
    </row>
    <row r="12" spans="1:26" ht="21.75" customHeight="1">
      <c r="A12" s="221" t="s">
        <v>7</v>
      </c>
      <c r="B12" s="145" t="s">
        <v>8</v>
      </c>
      <c r="C12" s="191" t="s">
        <v>22</v>
      </c>
      <c r="D12" s="191"/>
      <c r="E12" s="191" t="s">
        <v>23</v>
      </c>
      <c r="F12" s="191"/>
      <c r="G12" s="145" t="s">
        <v>24</v>
      </c>
      <c r="H12" s="146"/>
      <c r="I12" s="218" t="s">
        <v>25</v>
      </c>
      <c r="J12" s="219"/>
      <c r="K12" s="220"/>
      <c r="L12" s="120"/>
      <c r="M12" s="121"/>
      <c r="N12" s="121"/>
      <c r="O12" s="121"/>
      <c r="P12" s="121"/>
      <c r="Q12" s="121"/>
      <c r="R12" s="121"/>
      <c r="S12" s="121"/>
      <c r="T12" s="121"/>
      <c r="U12" s="121"/>
      <c r="V12" s="121"/>
      <c r="W12" s="121"/>
      <c r="X12" s="121"/>
      <c r="Y12" s="122"/>
      <c r="Z12" s="3"/>
    </row>
    <row r="13" spans="1:26" ht="21.75" customHeight="1">
      <c r="A13" s="222"/>
      <c r="B13" s="151"/>
      <c r="C13" s="192"/>
      <c r="D13" s="192"/>
      <c r="E13" s="192"/>
      <c r="F13" s="192"/>
      <c r="G13" s="151" t="s">
        <v>26</v>
      </c>
      <c r="H13" s="152"/>
      <c r="I13" s="215" t="s">
        <v>9</v>
      </c>
      <c r="J13" s="216"/>
      <c r="K13" s="217"/>
      <c r="L13" s="123"/>
      <c r="M13" s="124"/>
      <c r="N13" s="124"/>
      <c r="O13" s="124"/>
      <c r="P13" s="124"/>
      <c r="Q13" s="124"/>
      <c r="R13" s="124"/>
      <c r="S13" s="124"/>
      <c r="T13" s="124"/>
      <c r="U13" s="124"/>
      <c r="V13" s="124"/>
      <c r="W13" s="124"/>
      <c r="X13" s="124"/>
      <c r="Y13" s="125"/>
      <c r="Z13" s="3"/>
    </row>
    <row r="14" spans="1:26" ht="21.75" customHeight="1">
      <c r="A14" s="222"/>
      <c r="B14" s="192"/>
      <c r="C14" s="44" t="s">
        <v>27</v>
      </c>
      <c r="D14" s="44" t="s">
        <v>28</v>
      </c>
      <c r="E14" s="44" t="s">
        <v>27</v>
      </c>
      <c r="F14" s="44" t="s">
        <v>28</v>
      </c>
      <c r="G14" s="149"/>
      <c r="H14" s="150"/>
      <c r="I14" s="215" t="s">
        <v>29</v>
      </c>
      <c r="J14" s="216"/>
      <c r="K14" s="217"/>
      <c r="L14" s="123"/>
      <c r="M14" s="124"/>
      <c r="N14" s="124"/>
      <c r="O14" s="124"/>
      <c r="P14" s="124"/>
      <c r="Q14" s="124"/>
      <c r="R14" s="124"/>
      <c r="S14" s="124"/>
      <c r="T14" s="124"/>
      <c r="U14" s="124"/>
      <c r="V14" s="124"/>
      <c r="W14" s="124"/>
      <c r="X14" s="124"/>
      <c r="Y14" s="125"/>
      <c r="Z14" s="3"/>
    </row>
    <row r="15" spans="1:26" ht="42" customHeight="1" thickBot="1">
      <c r="A15" s="223"/>
      <c r="B15" s="45"/>
      <c r="C15" s="45"/>
      <c r="D15" s="45"/>
      <c r="E15" s="45"/>
      <c r="F15" s="45"/>
      <c r="G15" s="147">
        <f>SUM(B15:F15)</f>
        <v>0</v>
      </c>
      <c r="H15" s="148"/>
      <c r="I15" s="154" t="s">
        <v>30</v>
      </c>
      <c r="J15" s="155"/>
      <c r="K15" s="156"/>
      <c r="L15" s="126"/>
      <c r="M15" s="127"/>
      <c r="N15" s="127"/>
      <c r="O15" s="127"/>
      <c r="P15" s="127"/>
      <c r="Q15" s="127"/>
      <c r="R15" s="127"/>
      <c r="S15" s="127"/>
      <c r="T15" s="127"/>
      <c r="U15" s="127"/>
      <c r="V15" s="127"/>
      <c r="W15" s="127"/>
      <c r="X15" s="127"/>
      <c r="Y15" s="128"/>
      <c r="Z15" s="3"/>
    </row>
    <row r="16" spans="1:26" ht="150.75" customHeight="1" thickBot="1">
      <c r="A16" s="224" t="s">
        <v>48</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6"/>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53" t="s">
        <v>31</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6" ht="34.5" customHeight="1" thickBot="1">
      <c r="A19" s="141" t="s">
        <v>10</v>
      </c>
      <c r="B19" s="134"/>
      <c r="C19" s="134"/>
      <c r="D19" s="135"/>
      <c r="E19" s="136" t="s">
        <v>11</v>
      </c>
      <c r="F19" s="134"/>
      <c r="G19" s="134"/>
      <c r="H19" s="134"/>
      <c r="I19" s="134" t="s">
        <v>12</v>
      </c>
      <c r="J19" s="134"/>
      <c r="K19" s="134"/>
      <c r="L19" s="134"/>
      <c r="M19" s="134"/>
      <c r="N19" s="134"/>
      <c r="O19" s="134"/>
      <c r="P19" s="134"/>
      <c r="Q19" s="134"/>
      <c r="R19" s="134"/>
      <c r="S19" s="134"/>
      <c r="T19" s="134"/>
      <c r="U19" s="134"/>
      <c r="V19" s="134"/>
      <c r="W19" s="134"/>
      <c r="X19" s="134"/>
      <c r="Y19" s="135"/>
      <c r="Z19" s="43"/>
    </row>
    <row r="20" spans="1:26" ht="34.5" customHeight="1">
      <c r="A20" s="142" t="s">
        <v>13</v>
      </c>
      <c r="B20" s="143"/>
      <c r="C20" s="143"/>
      <c r="D20" s="144"/>
      <c r="E20" s="132"/>
      <c r="F20" s="133"/>
      <c r="G20" s="133"/>
      <c r="H20" s="133"/>
      <c r="I20" s="165"/>
      <c r="J20" s="165"/>
      <c r="K20" s="165"/>
      <c r="L20" s="165"/>
      <c r="M20" s="165"/>
      <c r="N20" s="165"/>
      <c r="O20" s="165"/>
      <c r="P20" s="165"/>
      <c r="Q20" s="165"/>
      <c r="R20" s="165"/>
      <c r="S20" s="165"/>
      <c r="T20" s="165"/>
      <c r="U20" s="165"/>
      <c r="V20" s="165"/>
      <c r="W20" s="165"/>
      <c r="X20" s="165"/>
      <c r="Y20" s="166"/>
      <c r="Z20" s="43"/>
    </row>
    <row r="21" spans="1:26" ht="34.5" customHeight="1">
      <c r="A21" s="158" t="s">
        <v>14</v>
      </c>
      <c r="B21" s="159"/>
      <c r="C21" s="159"/>
      <c r="D21" s="160"/>
      <c r="E21" s="138">
        <f>E23-E20</f>
        <v>0</v>
      </c>
      <c r="F21" s="139"/>
      <c r="G21" s="139"/>
      <c r="H21" s="139"/>
      <c r="I21" s="118"/>
      <c r="J21" s="118"/>
      <c r="K21" s="118"/>
      <c r="L21" s="118"/>
      <c r="M21" s="118"/>
      <c r="N21" s="118"/>
      <c r="O21" s="118"/>
      <c r="P21" s="118"/>
      <c r="Q21" s="118"/>
      <c r="R21" s="118"/>
      <c r="S21" s="118"/>
      <c r="T21" s="118"/>
      <c r="U21" s="118"/>
      <c r="V21" s="118"/>
      <c r="W21" s="118"/>
      <c r="X21" s="118"/>
      <c r="Y21" s="119"/>
      <c r="Z21" s="43"/>
    </row>
    <row r="22" spans="1:26" ht="34.5" customHeight="1" thickBot="1">
      <c r="A22" s="157"/>
      <c r="B22" s="130"/>
      <c r="C22" s="130"/>
      <c r="D22" s="131"/>
      <c r="E22" s="137"/>
      <c r="F22" s="130"/>
      <c r="G22" s="130"/>
      <c r="H22" s="130"/>
      <c r="I22" s="130"/>
      <c r="J22" s="130"/>
      <c r="K22" s="130"/>
      <c r="L22" s="130"/>
      <c r="M22" s="130"/>
      <c r="N22" s="130"/>
      <c r="O22" s="130"/>
      <c r="P22" s="130"/>
      <c r="Q22" s="130"/>
      <c r="R22" s="130"/>
      <c r="S22" s="130"/>
      <c r="T22" s="130"/>
      <c r="U22" s="130"/>
      <c r="V22" s="130"/>
      <c r="W22" s="130"/>
      <c r="X22" s="130"/>
      <c r="Y22" s="131"/>
      <c r="Z22" s="43"/>
    </row>
    <row r="23" spans="1:26" ht="34.5" customHeight="1" thickBot="1">
      <c r="A23" s="141" t="s">
        <v>0</v>
      </c>
      <c r="B23" s="134"/>
      <c r="C23" s="134"/>
      <c r="D23" s="135"/>
      <c r="E23" s="161">
        <f>E33</f>
        <v>0</v>
      </c>
      <c r="F23" s="162"/>
      <c r="G23" s="162"/>
      <c r="H23" s="162"/>
      <c r="I23" s="163"/>
      <c r="J23" s="163"/>
      <c r="K23" s="163"/>
      <c r="L23" s="163"/>
      <c r="M23" s="163"/>
      <c r="N23" s="163"/>
      <c r="O23" s="163"/>
      <c r="P23" s="163"/>
      <c r="Q23" s="163"/>
      <c r="R23" s="163"/>
      <c r="S23" s="163"/>
      <c r="T23" s="163"/>
      <c r="U23" s="163"/>
      <c r="V23" s="163"/>
      <c r="W23" s="163"/>
      <c r="X23" s="163"/>
      <c r="Y23" s="164"/>
      <c r="Z23" s="43"/>
    </row>
    <row r="24" spans="1:26" ht="34.5" customHeight="1" thickBot="1">
      <c r="A24" s="140" t="s">
        <v>32</v>
      </c>
      <c r="B24" s="140"/>
      <c r="C24" s="6"/>
      <c r="D24" s="6"/>
      <c r="E24" s="11"/>
      <c r="F24" s="11"/>
      <c r="G24" s="11"/>
      <c r="H24" s="11"/>
      <c r="I24" s="11"/>
      <c r="J24" s="11"/>
      <c r="K24" s="9"/>
      <c r="L24" s="10"/>
      <c r="M24" s="10"/>
      <c r="N24" s="10"/>
      <c r="O24" s="10"/>
      <c r="P24" s="10"/>
      <c r="Q24" s="10"/>
      <c r="R24" s="10"/>
      <c r="S24" s="10"/>
      <c r="T24" s="10"/>
      <c r="U24" s="10"/>
      <c r="V24" s="10"/>
      <c r="W24" s="10"/>
      <c r="X24" s="10"/>
      <c r="Y24" s="10"/>
      <c r="Z24" s="5"/>
    </row>
    <row r="25" spans="1:26" ht="34.5" customHeight="1" thickBot="1">
      <c r="A25" s="141" t="s">
        <v>33</v>
      </c>
      <c r="B25" s="134"/>
      <c r="C25" s="134"/>
      <c r="D25" s="135"/>
      <c r="E25" s="136" t="s">
        <v>11</v>
      </c>
      <c r="F25" s="134"/>
      <c r="G25" s="134"/>
      <c r="H25" s="134"/>
      <c r="I25" s="134" t="s">
        <v>12</v>
      </c>
      <c r="J25" s="134"/>
      <c r="K25" s="134"/>
      <c r="L25" s="134"/>
      <c r="M25" s="134"/>
      <c r="N25" s="134"/>
      <c r="O25" s="134"/>
      <c r="P25" s="134"/>
      <c r="Q25" s="134"/>
      <c r="R25" s="134"/>
      <c r="S25" s="134"/>
      <c r="T25" s="134"/>
      <c r="U25" s="134"/>
      <c r="V25" s="134"/>
      <c r="W25" s="134"/>
      <c r="X25" s="134"/>
      <c r="Y25" s="135"/>
      <c r="Z25" s="43"/>
    </row>
    <row r="26" spans="1:26" ht="34.5" customHeight="1">
      <c r="A26" s="236" t="s">
        <v>96</v>
      </c>
      <c r="B26" s="237"/>
      <c r="C26" s="237"/>
      <c r="D26" s="238"/>
      <c r="E26" s="248">
        <f>SUM(E27:H31)</f>
        <v>0</v>
      </c>
      <c r="F26" s="249"/>
      <c r="G26" s="249"/>
      <c r="H26" s="250"/>
      <c r="I26" s="99"/>
      <c r="J26" s="100"/>
      <c r="K26" s="100"/>
      <c r="L26" s="100"/>
      <c r="M26" s="100"/>
      <c r="N26" s="100"/>
      <c r="O26" s="100"/>
      <c r="P26" s="100"/>
      <c r="Q26" s="100"/>
      <c r="R26" s="100"/>
      <c r="S26" s="100"/>
      <c r="T26" s="100"/>
      <c r="U26" s="100"/>
      <c r="V26" s="100"/>
      <c r="W26" s="100"/>
      <c r="X26" s="100"/>
      <c r="Y26" s="101"/>
      <c r="Z26" s="43"/>
    </row>
    <row r="27" spans="1:26" ht="34.5" customHeight="1">
      <c r="A27" s="53"/>
      <c r="B27" s="227" t="s">
        <v>99</v>
      </c>
      <c r="C27" s="228"/>
      <c r="D27" s="229"/>
      <c r="E27" s="239">
        <f>SUM(W26:Y29)</f>
        <v>0</v>
      </c>
      <c r="F27" s="240"/>
      <c r="G27" s="240"/>
      <c r="H27" s="241"/>
      <c r="I27" s="52" t="s">
        <v>88</v>
      </c>
      <c r="J27" s="48"/>
      <c r="K27" s="50"/>
      <c r="L27" s="167"/>
      <c r="M27" s="167"/>
      <c r="N27" s="50" t="s">
        <v>15</v>
      </c>
      <c r="O27" s="102">
        <f>G15</f>
        <v>0</v>
      </c>
      <c r="P27" s="102"/>
      <c r="Q27" s="50" t="s">
        <v>16</v>
      </c>
      <c r="R27" s="168"/>
      <c r="S27" s="168"/>
      <c r="T27" s="251"/>
      <c r="U27" s="251"/>
      <c r="V27" s="50" t="s">
        <v>18</v>
      </c>
      <c r="W27" s="104">
        <f>L27*O27*R27</f>
        <v>0</v>
      </c>
      <c r="X27" s="104"/>
      <c r="Y27" s="105"/>
      <c r="Z27" s="43"/>
    </row>
    <row r="28" spans="1:26" ht="34.5" customHeight="1">
      <c r="A28" s="53"/>
      <c r="B28" s="230"/>
      <c r="C28" s="231"/>
      <c r="D28" s="232"/>
      <c r="E28" s="242"/>
      <c r="F28" s="243"/>
      <c r="G28" s="243"/>
      <c r="H28" s="244"/>
      <c r="I28" s="52" t="s">
        <v>89</v>
      </c>
      <c r="J28" s="48"/>
      <c r="K28" s="49"/>
      <c r="L28" s="129"/>
      <c r="M28" s="129"/>
      <c r="N28" s="50" t="s">
        <v>15</v>
      </c>
      <c r="O28" s="102"/>
      <c r="P28" s="102"/>
      <c r="Q28" s="50" t="s">
        <v>87</v>
      </c>
      <c r="R28" s="103"/>
      <c r="S28" s="103"/>
      <c r="T28" s="103"/>
      <c r="U28" s="103"/>
      <c r="V28" s="50" t="s">
        <v>18</v>
      </c>
      <c r="W28" s="104">
        <f>L28*O28*R28</f>
        <v>0</v>
      </c>
      <c r="X28" s="104"/>
      <c r="Y28" s="105"/>
      <c r="Z28" s="43"/>
    </row>
    <row r="29" spans="1:26" ht="34.5" customHeight="1">
      <c r="A29" s="53"/>
      <c r="B29" s="233"/>
      <c r="C29" s="234"/>
      <c r="D29" s="235"/>
      <c r="E29" s="245"/>
      <c r="F29" s="246"/>
      <c r="G29" s="246"/>
      <c r="H29" s="247"/>
      <c r="I29" s="52" t="s">
        <v>86</v>
      </c>
      <c r="J29" s="48"/>
      <c r="K29" s="49"/>
      <c r="L29" s="129"/>
      <c r="M29" s="129"/>
      <c r="N29" s="50" t="s">
        <v>15</v>
      </c>
      <c r="O29" s="102"/>
      <c r="P29" s="102"/>
      <c r="Q29" s="50" t="s">
        <v>87</v>
      </c>
      <c r="R29" s="103"/>
      <c r="S29" s="103"/>
      <c r="T29" s="103"/>
      <c r="U29" s="103"/>
      <c r="V29" s="50" t="s">
        <v>18</v>
      </c>
      <c r="W29" s="104">
        <f>L29*O29*R29</f>
        <v>0</v>
      </c>
      <c r="X29" s="104"/>
      <c r="Y29" s="105"/>
      <c r="Z29" s="43"/>
    </row>
    <row r="30" spans="1:26" ht="34.5" customHeight="1">
      <c r="A30" s="53"/>
      <c r="B30" s="186" t="s">
        <v>100</v>
      </c>
      <c r="C30" s="187"/>
      <c r="D30" s="188"/>
      <c r="E30" s="175">
        <f>W30</f>
        <v>0</v>
      </c>
      <c r="F30" s="176"/>
      <c r="G30" s="176"/>
      <c r="H30" s="176"/>
      <c r="I30" s="47" t="s">
        <v>17</v>
      </c>
      <c r="J30" s="48"/>
      <c r="K30" s="49"/>
      <c r="L30" s="129"/>
      <c r="M30" s="129"/>
      <c r="N30" s="50" t="s">
        <v>15</v>
      </c>
      <c r="O30" s="102">
        <f>G15</f>
        <v>0</v>
      </c>
      <c r="P30" s="102"/>
      <c r="Q30" s="50" t="s">
        <v>1</v>
      </c>
      <c r="R30" s="168"/>
      <c r="S30" s="168"/>
      <c r="T30" s="50" t="s">
        <v>75</v>
      </c>
      <c r="U30" s="51"/>
      <c r="V30" s="50" t="s">
        <v>18</v>
      </c>
      <c r="W30" s="104">
        <f>L30*O30*R30*U30</f>
        <v>0</v>
      </c>
      <c r="X30" s="104"/>
      <c r="Y30" s="105"/>
      <c r="Z30" s="43"/>
    </row>
    <row r="31" spans="1:26" ht="34.5" customHeight="1">
      <c r="A31" s="54"/>
      <c r="B31" s="186" t="s">
        <v>101</v>
      </c>
      <c r="C31" s="187"/>
      <c r="D31" s="188"/>
      <c r="E31" s="175">
        <f>W31</f>
        <v>0</v>
      </c>
      <c r="F31" s="176"/>
      <c r="G31" s="176"/>
      <c r="H31" s="176"/>
      <c r="I31" s="169" t="s">
        <v>105</v>
      </c>
      <c r="J31" s="170"/>
      <c r="K31" s="170"/>
      <c r="L31" s="170"/>
      <c r="M31" s="170"/>
      <c r="N31" s="170"/>
      <c r="O31" s="102"/>
      <c r="P31" s="102"/>
      <c r="Q31" s="50" t="s">
        <v>1</v>
      </c>
      <c r="R31" s="168"/>
      <c r="S31" s="168"/>
      <c r="T31" s="50" t="s">
        <v>76</v>
      </c>
      <c r="U31" s="51"/>
      <c r="V31" s="50" t="s">
        <v>18</v>
      </c>
      <c r="W31" s="104">
        <f>(O31*1500+R31*500*O31)*U31</f>
        <v>0</v>
      </c>
      <c r="X31" s="104"/>
      <c r="Y31" s="105"/>
      <c r="Z31" s="43"/>
    </row>
    <row r="32" spans="1:26" ht="34.5" customHeight="1" thickBot="1">
      <c r="A32" s="177" t="s">
        <v>20</v>
      </c>
      <c r="B32" s="178"/>
      <c r="C32" s="178"/>
      <c r="D32" s="179"/>
      <c r="E32" s="173"/>
      <c r="F32" s="174"/>
      <c r="G32" s="174"/>
      <c r="H32" s="174"/>
      <c r="I32" s="183"/>
      <c r="J32" s="184"/>
      <c r="K32" s="184"/>
      <c r="L32" s="184"/>
      <c r="M32" s="184"/>
      <c r="N32" s="184"/>
      <c r="O32" s="184"/>
      <c r="P32" s="184"/>
      <c r="Q32" s="184"/>
      <c r="R32" s="184"/>
      <c r="S32" s="184"/>
      <c r="T32" s="184"/>
      <c r="U32" s="184"/>
      <c r="V32" s="184"/>
      <c r="W32" s="184"/>
      <c r="X32" s="184"/>
      <c r="Y32" s="185"/>
      <c r="Z32" s="43"/>
    </row>
    <row r="33" spans="1:26" ht="34.5" customHeight="1" thickBot="1">
      <c r="A33" s="141" t="s">
        <v>0</v>
      </c>
      <c r="B33" s="134"/>
      <c r="C33" s="134"/>
      <c r="D33" s="135"/>
      <c r="E33" s="171">
        <f>SUM(E26,E32)</f>
        <v>0</v>
      </c>
      <c r="F33" s="172"/>
      <c r="G33" s="172"/>
      <c r="H33" s="172"/>
      <c r="I33" s="180"/>
      <c r="J33" s="181"/>
      <c r="K33" s="181"/>
      <c r="L33" s="181"/>
      <c r="M33" s="181"/>
      <c r="N33" s="181"/>
      <c r="O33" s="181"/>
      <c r="P33" s="181"/>
      <c r="Q33" s="181"/>
      <c r="R33" s="181"/>
      <c r="S33" s="181"/>
      <c r="T33" s="181"/>
      <c r="U33" s="181"/>
      <c r="V33" s="181"/>
      <c r="W33" s="181"/>
      <c r="X33" s="181"/>
      <c r="Y33" s="182"/>
      <c r="Z33" s="43"/>
    </row>
    <row r="34" spans="1:25" ht="21.75" customHeight="1">
      <c r="A34" s="8"/>
      <c r="B34" s="9"/>
      <c r="C34" s="9"/>
      <c r="D34" s="9"/>
      <c r="E34" s="9"/>
      <c r="F34" s="9"/>
      <c r="G34" s="9"/>
      <c r="H34" s="9"/>
      <c r="I34" s="9"/>
      <c r="J34" s="9"/>
      <c r="K34" s="9"/>
      <c r="L34" s="9"/>
      <c r="M34" s="9"/>
      <c r="N34" s="9"/>
      <c r="O34" s="9"/>
      <c r="P34" s="9"/>
      <c r="Q34" s="9"/>
      <c r="R34" s="9"/>
      <c r="S34" s="9"/>
      <c r="T34" s="9"/>
      <c r="U34" s="9"/>
      <c r="V34" s="9"/>
      <c r="W34" s="9"/>
      <c r="X34" s="9"/>
      <c r="Y34" s="9"/>
    </row>
    <row r="35" spans="1:25" ht="21.75" customHeight="1">
      <c r="A35" s="153" t="s">
        <v>2</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row>
  </sheetData>
  <sheetProtection/>
  <mergeCells count="87">
    <mergeCell ref="L28:M28"/>
    <mergeCell ref="O28:P28"/>
    <mergeCell ref="R28:U28"/>
    <mergeCell ref="W28:Y28"/>
    <mergeCell ref="I25:Y25"/>
    <mergeCell ref="I26:Y26"/>
    <mergeCell ref="L27:M27"/>
    <mergeCell ref="O27:P27"/>
    <mergeCell ref="R27:U27"/>
    <mergeCell ref="W27:Y27"/>
    <mergeCell ref="E19:H19"/>
    <mergeCell ref="I23:Y23"/>
    <mergeCell ref="E23:H23"/>
    <mergeCell ref="E22:H22"/>
    <mergeCell ref="I21:Y21"/>
    <mergeCell ref="E20:H20"/>
    <mergeCell ref="I20:Y20"/>
    <mergeCell ref="I22:Y22"/>
    <mergeCell ref="A16:Y16"/>
    <mergeCell ref="C12:D13"/>
    <mergeCell ref="E12:F13"/>
    <mergeCell ref="A25:D25"/>
    <mergeCell ref="A23:D23"/>
    <mergeCell ref="A24:B24"/>
    <mergeCell ref="A20:D20"/>
    <mergeCell ref="E21:H21"/>
    <mergeCell ref="G12:H12"/>
    <mergeCell ref="G15:H15"/>
    <mergeCell ref="E25:H25"/>
    <mergeCell ref="A18:Y18"/>
    <mergeCell ref="I15:K15"/>
    <mergeCell ref="L29:M29"/>
    <mergeCell ref="W29:Y29"/>
    <mergeCell ref="O29:P29"/>
    <mergeCell ref="A22:D22"/>
    <mergeCell ref="A21:D21"/>
    <mergeCell ref="I19:Y19"/>
    <mergeCell ref="A19:D19"/>
    <mergeCell ref="W30:Y30"/>
    <mergeCell ref="W31:Y31"/>
    <mergeCell ref="L30:M30"/>
    <mergeCell ref="O30:P30"/>
    <mergeCell ref="R30:S30"/>
    <mergeCell ref="O31:P31"/>
    <mergeCell ref="R31:S31"/>
    <mergeCell ref="I31:N31"/>
    <mergeCell ref="A35:Y35"/>
    <mergeCell ref="E33:H33"/>
    <mergeCell ref="E32:H32"/>
    <mergeCell ref="E31:H31"/>
    <mergeCell ref="A33:D33"/>
    <mergeCell ref="A32:D32"/>
    <mergeCell ref="I33:Y33"/>
    <mergeCell ref="I32:Y32"/>
    <mergeCell ref="I14:K14"/>
    <mergeCell ref="A2:Y2"/>
    <mergeCell ref="A3:Y3"/>
    <mergeCell ref="A4:Y4"/>
    <mergeCell ref="A6:D6"/>
    <mergeCell ref="F6:O6"/>
    <mergeCell ref="I13:K13"/>
    <mergeCell ref="I12:K12"/>
    <mergeCell ref="G14:H14"/>
    <mergeCell ref="G13:H13"/>
    <mergeCell ref="M8:N8"/>
    <mergeCell ref="O8:Y8"/>
    <mergeCell ref="A8:B8"/>
    <mergeCell ref="C8:L8"/>
    <mergeCell ref="M9:R9"/>
    <mergeCell ref="S9:Y9"/>
    <mergeCell ref="M10:R11"/>
    <mergeCell ref="S10:Y11"/>
    <mergeCell ref="R29:U29"/>
    <mergeCell ref="A9:F9"/>
    <mergeCell ref="G9:L9"/>
    <mergeCell ref="L12:Y15"/>
    <mergeCell ref="A10:F11"/>
    <mergeCell ref="G10:L11"/>
    <mergeCell ref="A12:A15"/>
    <mergeCell ref="B12:B14"/>
    <mergeCell ref="A26:D26"/>
    <mergeCell ref="E26:H26"/>
    <mergeCell ref="B27:D29"/>
    <mergeCell ref="E27:H29"/>
    <mergeCell ref="B30:D30"/>
    <mergeCell ref="B31:D31"/>
    <mergeCell ref="E30:H30"/>
  </mergeCells>
  <conditionalFormatting sqref="E20:H20 E23:H23 G15:H15 F6:O6">
    <cfRule type="cellIs" priority="16" dxfId="84" operator="equal" stopIfTrue="1">
      <formula>0</formula>
    </cfRule>
  </conditionalFormatting>
  <conditionalFormatting sqref="E21:H21">
    <cfRule type="cellIs" priority="17" dxfId="84" operator="equal" stopIfTrue="1">
      <formula>$E$23</formula>
    </cfRule>
  </conditionalFormatting>
  <conditionalFormatting sqref="E30:H33 O30:P31 W30:Y31">
    <cfRule type="cellIs" priority="5" dxfId="84" operator="equal" stopIfTrue="1">
      <formula>0</formula>
    </cfRule>
  </conditionalFormatting>
  <conditionalFormatting sqref="E26:E27">
    <cfRule type="cellIs" priority="4" dxfId="84" operator="equal" stopIfTrue="1">
      <formula>0</formula>
    </cfRule>
  </conditionalFormatting>
  <conditionalFormatting sqref="O29:P29 W29:Y29">
    <cfRule type="cellIs" priority="3" dxfId="84" operator="equal" stopIfTrue="1">
      <formula>0</formula>
    </cfRule>
  </conditionalFormatting>
  <conditionalFormatting sqref="O28:P28 W28:Y28">
    <cfRule type="cellIs" priority="2" dxfId="84" operator="equal" stopIfTrue="1">
      <formula>0</formula>
    </cfRule>
  </conditionalFormatting>
  <conditionalFormatting sqref="W27:Y27 O27:P27">
    <cfRule type="cellIs" priority="1" dxfId="84"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13.xml><?xml version="1.0" encoding="utf-8"?>
<worksheet xmlns="http://schemas.openxmlformats.org/spreadsheetml/2006/main" xmlns:r="http://schemas.openxmlformats.org/officeDocument/2006/relationships">
  <dimension ref="A2:Z35"/>
  <sheetViews>
    <sheetView view="pageBreakPreview" zoomScale="60" zoomScaleNormal="85" zoomScalePageLayoutView="0" workbookViewId="0" topLeftCell="A26">
      <selection activeCell="I31" sqref="I31:N31"/>
    </sheetView>
  </sheetViews>
  <sheetFormatPr defaultColWidth="5.25390625" defaultRowHeight="13.5"/>
  <sheetData>
    <row r="2" spans="1:25" ht="13.5">
      <c r="A2" s="193" t="s">
        <v>81</v>
      </c>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39" customHeight="1">
      <c r="A3" s="194" t="str">
        <f>'総括表'!A4</f>
        <v>令和６年度 競技力向上特別対策事業
［国スポ強化事業費：特別補助事業費（佐賀国スポ強化事業）］</v>
      </c>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5" s="2" customFormat="1" ht="35.25" customHeight="1">
      <c r="A4" s="195" t="s">
        <v>3</v>
      </c>
      <c r="B4" s="195"/>
      <c r="C4" s="195"/>
      <c r="D4" s="195"/>
      <c r="E4" s="195"/>
      <c r="F4" s="195"/>
      <c r="G4" s="195"/>
      <c r="H4" s="195"/>
      <c r="I4" s="195"/>
      <c r="J4" s="195"/>
      <c r="K4" s="195"/>
      <c r="L4" s="195"/>
      <c r="M4" s="195"/>
      <c r="N4" s="195"/>
      <c r="O4" s="195"/>
      <c r="P4" s="195"/>
      <c r="Q4" s="195"/>
      <c r="R4" s="195"/>
      <c r="S4" s="195"/>
      <c r="T4" s="195"/>
      <c r="U4" s="195"/>
      <c r="V4" s="195"/>
      <c r="W4" s="195"/>
      <c r="X4" s="195"/>
      <c r="Y4" s="195"/>
    </row>
    <row r="5" ht="35.25" customHeight="1">
      <c r="A5" s="1"/>
    </row>
    <row r="6" spans="1:25" ht="35.25" customHeight="1">
      <c r="A6" s="196" t="s">
        <v>45</v>
      </c>
      <c r="B6" s="196"/>
      <c r="C6" s="196"/>
      <c r="D6" s="196"/>
      <c r="E6" s="12"/>
      <c r="F6" s="197">
        <f>'総括表'!F8</f>
        <v>0</v>
      </c>
      <c r="G6" s="197"/>
      <c r="H6" s="197"/>
      <c r="I6" s="197"/>
      <c r="J6" s="197"/>
      <c r="K6" s="197"/>
      <c r="L6" s="197"/>
      <c r="M6" s="197"/>
      <c r="N6" s="197"/>
      <c r="O6" s="197"/>
      <c r="P6" s="12"/>
      <c r="Q6" s="12"/>
      <c r="R6" s="12"/>
      <c r="S6" s="12"/>
      <c r="T6" s="12"/>
      <c r="U6" s="12"/>
      <c r="V6" s="12" t="s">
        <v>46</v>
      </c>
      <c r="W6" s="12"/>
      <c r="X6" s="12">
        <v>11</v>
      </c>
      <c r="Y6" s="12"/>
    </row>
    <row r="7" ht="14.25" thickBot="1">
      <c r="A7" s="1"/>
    </row>
    <row r="8" spans="1:26" ht="39.75" customHeight="1" thickBot="1">
      <c r="A8" s="209" t="s">
        <v>19</v>
      </c>
      <c r="B8" s="210"/>
      <c r="C8" s="211"/>
      <c r="D8" s="212"/>
      <c r="E8" s="212"/>
      <c r="F8" s="212"/>
      <c r="G8" s="212"/>
      <c r="H8" s="212"/>
      <c r="I8" s="212"/>
      <c r="J8" s="212"/>
      <c r="K8" s="212"/>
      <c r="L8" s="213"/>
      <c r="M8" s="206" t="s">
        <v>21</v>
      </c>
      <c r="N8" s="180"/>
      <c r="O8" s="207" t="s">
        <v>78</v>
      </c>
      <c r="P8" s="207"/>
      <c r="Q8" s="207"/>
      <c r="R8" s="207"/>
      <c r="S8" s="207"/>
      <c r="T8" s="207"/>
      <c r="U8" s="207"/>
      <c r="V8" s="207"/>
      <c r="W8" s="207"/>
      <c r="X8" s="207"/>
      <c r="Y8" s="208"/>
      <c r="Z8" s="3"/>
    </row>
    <row r="9" spans="1:26" ht="18.75" customHeight="1">
      <c r="A9" s="214" t="s">
        <v>4</v>
      </c>
      <c r="B9" s="189"/>
      <c r="C9" s="189"/>
      <c r="D9" s="189"/>
      <c r="E9" s="189"/>
      <c r="F9" s="190"/>
      <c r="G9" s="106" t="s">
        <v>5</v>
      </c>
      <c r="H9" s="107"/>
      <c r="I9" s="107"/>
      <c r="J9" s="107"/>
      <c r="K9" s="189"/>
      <c r="L9" s="190"/>
      <c r="M9" s="106" t="s">
        <v>6</v>
      </c>
      <c r="N9" s="107"/>
      <c r="O9" s="107"/>
      <c r="P9" s="107"/>
      <c r="Q9" s="107"/>
      <c r="R9" s="113"/>
      <c r="S9" s="106" t="s">
        <v>79</v>
      </c>
      <c r="T9" s="107"/>
      <c r="U9" s="107"/>
      <c r="V9" s="107"/>
      <c r="W9" s="107"/>
      <c r="X9" s="107"/>
      <c r="Y9" s="108"/>
      <c r="Z9" s="3"/>
    </row>
    <row r="10" spans="1:26" ht="28.5" customHeight="1">
      <c r="A10" s="198"/>
      <c r="B10" s="199"/>
      <c r="C10" s="199"/>
      <c r="D10" s="199"/>
      <c r="E10" s="199"/>
      <c r="F10" s="200"/>
      <c r="G10" s="204"/>
      <c r="H10" s="199"/>
      <c r="I10" s="199"/>
      <c r="J10" s="199"/>
      <c r="K10" s="199"/>
      <c r="L10" s="200"/>
      <c r="M10" s="114" t="s">
        <v>47</v>
      </c>
      <c r="N10" s="109"/>
      <c r="O10" s="109"/>
      <c r="P10" s="109"/>
      <c r="Q10" s="109"/>
      <c r="R10" s="115"/>
      <c r="S10" s="109"/>
      <c r="T10" s="109"/>
      <c r="U10" s="109"/>
      <c r="V10" s="109"/>
      <c r="W10" s="109"/>
      <c r="X10" s="109"/>
      <c r="Y10" s="110"/>
      <c r="Z10" s="3"/>
    </row>
    <row r="11" spans="1:26" ht="28.5" customHeight="1" thickBot="1">
      <c r="A11" s="201"/>
      <c r="B11" s="202"/>
      <c r="C11" s="202"/>
      <c r="D11" s="202"/>
      <c r="E11" s="202"/>
      <c r="F11" s="203"/>
      <c r="G11" s="205"/>
      <c r="H11" s="202"/>
      <c r="I11" s="202"/>
      <c r="J11" s="202"/>
      <c r="K11" s="202"/>
      <c r="L11" s="203"/>
      <c r="M11" s="116"/>
      <c r="N11" s="111"/>
      <c r="O11" s="111"/>
      <c r="P11" s="111"/>
      <c r="Q11" s="111"/>
      <c r="R11" s="117"/>
      <c r="S11" s="111"/>
      <c r="T11" s="111"/>
      <c r="U11" s="111"/>
      <c r="V11" s="111"/>
      <c r="W11" s="111"/>
      <c r="X11" s="111"/>
      <c r="Y11" s="112"/>
      <c r="Z11" s="3"/>
    </row>
    <row r="12" spans="1:26" ht="21.75" customHeight="1">
      <c r="A12" s="221" t="s">
        <v>7</v>
      </c>
      <c r="B12" s="145" t="s">
        <v>8</v>
      </c>
      <c r="C12" s="191" t="s">
        <v>22</v>
      </c>
      <c r="D12" s="191"/>
      <c r="E12" s="191" t="s">
        <v>23</v>
      </c>
      <c r="F12" s="191"/>
      <c r="G12" s="145" t="s">
        <v>24</v>
      </c>
      <c r="H12" s="146"/>
      <c r="I12" s="218" t="s">
        <v>25</v>
      </c>
      <c r="J12" s="219"/>
      <c r="K12" s="220"/>
      <c r="L12" s="120"/>
      <c r="M12" s="121"/>
      <c r="N12" s="121"/>
      <c r="O12" s="121"/>
      <c r="P12" s="121"/>
      <c r="Q12" s="121"/>
      <c r="R12" s="121"/>
      <c r="S12" s="121"/>
      <c r="T12" s="121"/>
      <c r="U12" s="121"/>
      <c r="V12" s="121"/>
      <c r="W12" s="121"/>
      <c r="X12" s="121"/>
      <c r="Y12" s="122"/>
      <c r="Z12" s="3"/>
    </row>
    <row r="13" spans="1:26" ht="21.75" customHeight="1">
      <c r="A13" s="222"/>
      <c r="B13" s="151"/>
      <c r="C13" s="192"/>
      <c r="D13" s="192"/>
      <c r="E13" s="192"/>
      <c r="F13" s="192"/>
      <c r="G13" s="151" t="s">
        <v>26</v>
      </c>
      <c r="H13" s="152"/>
      <c r="I13" s="215" t="s">
        <v>9</v>
      </c>
      <c r="J13" s="216"/>
      <c r="K13" s="217"/>
      <c r="L13" s="123"/>
      <c r="M13" s="124"/>
      <c r="N13" s="124"/>
      <c r="O13" s="124"/>
      <c r="P13" s="124"/>
      <c r="Q13" s="124"/>
      <c r="R13" s="124"/>
      <c r="S13" s="124"/>
      <c r="T13" s="124"/>
      <c r="U13" s="124"/>
      <c r="V13" s="124"/>
      <c r="W13" s="124"/>
      <c r="X13" s="124"/>
      <c r="Y13" s="125"/>
      <c r="Z13" s="3"/>
    </row>
    <row r="14" spans="1:26" ht="21.75" customHeight="1">
      <c r="A14" s="222"/>
      <c r="B14" s="192"/>
      <c r="C14" s="44" t="s">
        <v>27</v>
      </c>
      <c r="D14" s="44" t="s">
        <v>28</v>
      </c>
      <c r="E14" s="44" t="s">
        <v>27</v>
      </c>
      <c r="F14" s="44" t="s">
        <v>28</v>
      </c>
      <c r="G14" s="149"/>
      <c r="H14" s="150"/>
      <c r="I14" s="215" t="s">
        <v>29</v>
      </c>
      <c r="J14" s="216"/>
      <c r="K14" s="217"/>
      <c r="L14" s="123"/>
      <c r="M14" s="124"/>
      <c r="N14" s="124"/>
      <c r="O14" s="124"/>
      <c r="P14" s="124"/>
      <c r="Q14" s="124"/>
      <c r="R14" s="124"/>
      <c r="S14" s="124"/>
      <c r="T14" s="124"/>
      <c r="U14" s="124"/>
      <c r="V14" s="124"/>
      <c r="W14" s="124"/>
      <c r="X14" s="124"/>
      <c r="Y14" s="125"/>
      <c r="Z14" s="3"/>
    </row>
    <row r="15" spans="1:26" ht="42" customHeight="1" thickBot="1">
      <c r="A15" s="223"/>
      <c r="B15" s="45"/>
      <c r="C15" s="45"/>
      <c r="D15" s="45"/>
      <c r="E15" s="45"/>
      <c r="F15" s="45"/>
      <c r="G15" s="147">
        <f>SUM(B15:F15)</f>
        <v>0</v>
      </c>
      <c r="H15" s="148"/>
      <c r="I15" s="154" t="s">
        <v>30</v>
      </c>
      <c r="J15" s="155"/>
      <c r="K15" s="156"/>
      <c r="L15" s="126"/>
      <c r="M15" s="127"/>
      <c r="N15" s="127"/>
      <c r="O15" s="127"/>
      <c r="P15" s="127"/>
      <c r="Q15" s="127"/>
      <c r="R15" s="127"/>
      <c r="S15" s="127"/>
      <c r="T15" s="127"/>
      <c r="U15" s="127"/>
      <c r="V15" s="127"/>
      <c r="W15" s="127"/>
      <c r="X15" s="127"/>
      <c r="Y15" s="128"/>
      <c r="Z15" s="3"/>
    </row>
    <row r="16" spans="1:26" ht="150.75" customHeight="1" thickBot="1">
      <c r="A16" s="224" t="s">
        <v>48</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6"/>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53" t="s">
        <v>31</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6" ht="34.5" customHeight="1" thickBot="1">
      <c r="A19" s="141" t="s">
        <v>10</v>
      </c>
      <c r="B19" s="134"/>
      <c r="C19" s="134"/>
      <c r="D19" s="135"/>
      <c r="E19" s="136" t="s">
        <v>11</v>
      </c>
      <c r="F19" s="134"/>
      <c r="G19" s="134"/>
      <c r="H19" s="134"/>
      <c r="I19" s="134" t="s">
        <v>12</v>
      </c>
      <c r="J19" s="134"/>
      <c r="K19" s="134"/>
      <c r="L19" s="134"/>
      <c r="M19" s="134"/>
      <c r="N19" s="134"/>
      <c r="O19" s="134"/>
      <c r="P19" s="134"/>
      <c r="Q19" s="134"/>
      <c r="R19" s="134"/>
      <c r="S19" s="134"/>
      <c r="T19" s="134"/>
      <c r="U19" s="134"/>
      <c r="V19" s="134"/>
      <c r="W19" s="134"/>
      <c r="X19" s="134"/>
      <c r="Y19" s="135"/>
      <c r="Z19" s="43"/>
    </row>
    <row r="20" spans="1:26" ht="34.5" customHeight="1">
      <c r="A20" s="142" t="s">
        <v>13</v>
      </c>
      <c r="B20" s="143"/>
      <c r="C20" s="143"/>
      <c r="D20" s="144"/>
      <c r="E20" s="132"/>
      <c r="F20" s="133"/>
      <c r="G20" s="133"/>
      <c r="H20" s="133"/>
      <c r="I20" s="165"/>
      <c r="J20" s="165"/>
      <c r="K20" s="165"/>
      <c r="L20" s="165"/>
      <c r="M20" s="165"/>
      <c r="N20" s="165"/>
      <c r="O20" s="165"/>
      <c r="P20" s="165"/>
      <c r="Q20" s="165"/>
      <c r="R20" s="165"/>
      <c r="S20" s="165"/>
      <c r="T20" s="165"/>
      <c r="U20" s="165"/>
      <c r="V20" s="165"/>
      <c r="W20" s="165"/>
      <c r="X20" s="165"/>
      <c r="Y20" s="166"/>
      <c r="Z20" s="43"/>
    </row>
    <row r="21" spans="1:26" ht="34.5" customHeight="1">
      <c r="A21" s="158" t="s">
        <v>14</v>
      </c>
      <c r="B21" s="159"/>
      <c r="C21" s="159"/>
      <c r="D21" s="160"/>
      <c r="E21" s="138">
        <f>E23-E20</f>
        <v>0</v>
      </c>
      <c r="F21" s="139"/>
      <c r="G21" s="139"/>
      <c r="H21" s="139"/>
      <c r="I21" s="118"/>
      <c r="J21" s="118"/>
      <c r="K21" s="118"/>
      <c r="L21" s="118"/>
      <c r="M21" s="118"/>
      <c r="N21" s="118"/>
      <c r="O21" s="118"/>
      <c r="P21" s="118"/>
      <c r="Q21" s="118"/>
      <c r="R21" s="118"/>
      <c r="S21" s="118"/>
      <c r="T21" s="118"/>
      <c r="U21" s="118"/>
      <c r="V21" s="118"/>
      <c r="W21" s="118"/>
      <c r="X21" s="118"/>
      <c r="Y21" s="119"/>
      <c r="Z21" s="43"/>
    </row>
    <row r="22" spans="1:26" ht="34.5" customHeight="1" thickBot="1">
      <c r="A22" s="157"/>
      <c r="B22" s="130"/>
      <c r="C22" s="130"/>
      <c r="D22" s="131"/>
      <c r="E22" s="137"/>
      <c r="F22" s="130"/>
      <c r="G22" s="130"/>
      <c r="H22" s="130"/>
      <c r="I22" s="130"/>
      <c r="J22" s="130"/>
      <c r="K22" s="130"/>
      <c r="L22" s="130"/>
      <c r="M22" s="130"/>
      <c r="N22" s="130"/>
      <c r="O22" s="130"/>
      <c r="P22" s="130"/>
      <c r="Q22" s="130"/>
      <c r="R22" s="130"/>
      <c r="S22" s="130"/>
      <c r="T22" s="130"/>
      <c r="U22" s="130"/>
      <c r="V22" s="130"/>
      <c r="W22" s="130"/>
      <c r="X22" s="130"/>
      <c r="Y22" s="131"/>
      <c r="Z22" s="43"/>
    </row>
    <row r="23" spans="1:26" ht="34.5" customHeight="1" thickBot="1">
      <c r="A23" s="141" t="s">
        <v>0</v>
      </c>
      <c r="B23" s="134"/>
      <c r="C23" s="134"/>
      <c r="D23" s="135"/>
      <c r="E23" s="161">
        <f>E33</f>
        <v>0</v>
      </c>
      <c r="F23" s="162"/>
      <c r="G23" s="162"/>
      <c r="H23" s="162"/>
      <c r="I23" s="163"/>
      <c r="J23" s="163"/>
      <c r="K23" s="163"/>
      <c r="L23" s="163"/>
      <c r="M23" s="163"/>
      <c r="N23" s="163"/>
      <c r="O23" s="163"/>
      <c r="P23" s="163"/>
      <c r="Q23" s="163"/>
      <c r="R23" s="163"/>
      <c r="S23" s="163"/>
      <c r="T23" s="163"/>
      <c r="U23" s="163"/>
      <c r="V23" s="163"/>
      <c r="W23" s="163"/>
      <c r="X23" s="163"/>
      <c r="Y23" s="164"/>
      <c r="Z23" s="43"/>
    </row>
    <row r="24" spans="1:26" ht="34.5" customHeight="1" thickBot="1">
      <c r="A24" s="140" t="s">
        <v>32</v>
      </c>
      <c r="B24" s="140"/>
      <c r="C24" s="6"/>
      <c r="D24" s="6"/>
      <c r="E24" s="11"/>
      <c r="F24" s="11"/>
      <c r="G24" s="11"/>
      <c r="H24" s="11"/>
      <c r="I24" s="11"/>
      <c r="J24" s="11"/>
      <c r="K24" s="9"/>
      <c r="L24" s="10"/>
      <c r="M24" s="10"/>
      <c r="N24" s="10"/>
      <c r="O24" s="10"/>
      <c r="P24" s="10"/>
      <c r="Q24" s="10"/>
      <c r="R24" s="10"/>
      <c r="S24" s="10"/>
      <c r="T24" s="10"/>
      <c r="U24" s="10"/>
      <c r="V24" s="10"/>
      <c r="W24" s="10"/>
      <c r="X24" s="10"/>
      <c r="Y24" s="10"/>
      <c r="Z24" s="5"/>
    </row>
    <row r="25" spans="1:26" ht="34.5" customHeight="1" thickBot="1">
      <c r="A25" s="141" t="s">
        <v>33</v>
      </c>
      <c r="B25" s="134"/>
      <c r="C25" s="134"/>
      <c r="D25" s="135"/>
      <c r="E25" s="136" t="s">
        <v>11</v>
      </c>
      <c r="F25" s="134"/>
      <c r="G25" s="134"/>
      <c r="H25" s="134"/>
      <c r="I25" s="134" t="s">
        <v>12</v>
      </c>
      <c r="J25" s="134"/>
      <c r="K25" s="134"/>
      <c r="L25" s="134"/>
      <c r="M25" s="134"/>
      <c r="N25" s="134"/>
      <c r="O25" s="134"/>
      <c r="P25" s="134"/>
      <c r="Q25" s="134"/>
      <c r="R25" s="134"/>
      <c r="S25" s="134"/>
      <c r="T25" s="134"/>
      <c r="U25" s="134"/>
      <c r="V25" s="134"/>
      <c r="W25" s="134"/>
      <c r="X25" s="134"/>
      <c r="Y25" s="135"/>
      <c r="Z25" s="43"/>
    </row>
    <row r="26" spans="1:26" ht="34.5" customHeight="1">
      <c r="A26" s="236" t="s">
        <v>96</v>
      </c>
      <c r="B26" s="237"/>
      <c r="C26" s="237"/>
      <c r="D26" s="238"/>
      <c r="E26" s="248">
        <f>SUM(E27:H31)</f>
        <v>0</v>
      </c>
      <c r="F26" s="249"/>
      <c r="G26" s="249"/>
      <c r="H26" s="250"/>
      <c r="I26" s="99"/>
      <c r="J26" s="100"/>
      <c r="K26" s="100"/>
      <c r="L26" s="100"/>
      <c r="M26" s="100"/>
      <c r="N26" s="100"/>
      <c r="O26" s="100"/>
      <c r="P26" s="100"/>
      <c r="Q26" s="100"/>
      <c r="R26" s="100"/>
      <c r="S26" s="100"/>
      <c r="T26" s="100"/>
      <c r="U26" s="100"/>
      <c r="V26" s="100"/>
      <c r="W26" s="100"/>
      <c r="X26" s="100"/>
      <c r="Y26" s="101"/>
      <c r="Z26" s="43"/>
    </row>
    <row r="27" spans="1:26" ht="34.5" customHeight="1">
      <c r="A27" s="53"/>
      <c r="B27" s="227" t="s">
        <v>99</v>
      </c>
      <c r="C27" s="228"/>
      <c r="D27" s="229"/>
      <c r="E27" s="239">
        <f>SUM(W26:Y29)</f>
        <v>0</v>
      </c>
      <c r="F27" s="240"/>
      <c r="G27" s="240"/>
      <c r="H27" s="241"/>
      <c r="I27" s="52" t="s">
        <v>88</v>
      </c>
      <c r="J27" s="48"/>
      <c r="K27" s="50"/>
      <c r="L27" s="167"/>
      <c r="M27" s="167"/>
      <c r="N27" s="50" t="s">
        <v>15</v>
      </c>
      <c r="O27" s="102">
        <f>G15</f>
        <v>0</v>
      </c>
      <c r="P27" s="102"/>
      <c r="Q27" s="50" t="s">
        <v>16</v>
      </c>
      <c r="R27" s="168"/>
      <c r="S27" s="168"/>
      <c r="T27" s="251"/>
      <c r="U27" s="251"/>
      <c r="V27" s="50" t="s">
        <v>18</v>
      </c>
      <c r="W27" s="104">
        <f>L27*O27*R27</f>
        <v>0</v>
      </c>
      <c r="X27" s="104"/>
      <c r="Y27" s="105"/>
      <c r="Z27" s="43"/>
    </row>
    <row r="28" spans="1:26" ht="34.5" customHeight="1">
      <c r="A28" s="53"/>
      <c r="B28" s="230"/>
      <c r="C28" s="231"/>
      <c r="D28" s="232"/>
      <c r="E28" s="242"/>
      <c r="F28" s="243"/>
      <c r="G28" s="243"/>
      <c r="H28" s="244"/>
      <c r="I28" s="52" t="s">
        <v>89</v>
      </c>
      <c r="J28" s="48"/>
      <c r="K28" s="49"/>
      <c r="L28" s="129"/>
      <c r="M28" s="129"/>
      <c r="N28" s="50" t="s">
        <v>15</v>
      </c>
      <c r="O28" s="102"/>
      <c r="P28" s="102"/>
      <c r="Q28" s="50" t="s">
        <v>87</v>
      </c>
      <c r="R28" s="103"/>
      <c r="S28" s="103"/>
      <c r="T28" s="103"/>
      <c r="U28" s="103"/>
      <c r="V28" s="50" t="s">
        <v>18</v>
      </c>
      <c r="W28" s="104">
        <f>L28*O28*R28</f>
        <v>0</v>
      </c>
      <c r="X28" s="104"/>
      <c r="Y28" s="105"/>
      <c r="Z28" s="43"/>
    </row>
    <row r="29" spans="1:26" ht="34.5" customHeight="1">
      <c r="A29" s="53"/>
      <c r="B29" s="233"/>
      <c r="C29" s="234"/>
      <c r="D29" s="235"/>
      <c r="E29" s="245"/>
      <c r="F29" s="246"/>
      <c r="G29" s="246"/>
      <c r="H29" s="247"/>
      <c r="I29" s="52" t="s">
        <v>86</v>
      </c>
      <c r="J29" s="48"/>
      <c r="K29" s="49"/>
      <c r="L29" s="129"/>
      <c r="M29" s="129"/>
      <c r="N29" s="50" t="s">
        <v>15</v>
      </c>
      <c r="O29" s="102"/>
      <c r="P29" s="102"/>
      <c r="Q29" s="50" t="s">
        <v>87</v>
      </c>
      <c r="R29" s="103"/>
      <c r="S29" s="103"/>
      <c r="T29" s="103"/>
      <c r="U29" s="103"/>
      <c r="V29" s="50" t="s">
        <v>18</v>
      </c>
      <c r="W29" s="104">
        <f>L29*O29*R29</f>
        <v>0</v>
      </c>
      <c r="X29" s="104"/>
      <c r="Y29" s="105"/>
      <c r="Z29" s="43"/>
    </row>
    <row r="30" spans="1:26" ht="34.5" customHeight="1">
      <c r="A30" s="53"/>
      <c r="B30" s="186" t="s">
        <v>100</v>
      </c>
      <c r="C30" s="187"/>
      <c r="D30" s="188"/>
      <c r="E30" s="175">
        <f>W30</f>
        <v>0</v>
      </c>
      <c r="F30" s="176"/>
      <c r="G30" s="176"/>
      <c r="H30" s="176"/>
      <c r="I30" s="47" t="s">
        <v>17</v>
      </c>
      <c r="J30" s="48"/>
      <c r="K30" s="49"/>
      <c r="L30" s="129"/>
      <c r="M30" s="129"/>
      <c r="N30" s="50" t="s">
        <v>15</v>
      </c>
      <c r="O30" s="102">
        <f>G15</f>
        <v>0</v>
      </c>
      <c r="P30" s="102"/>
      <c r="Q30" s="50" t="s">
        <v>1</v>
      </c>
      <c r="R30" s="168"/>
      <c r="S30" s="168"/>
      <c r="T30" s="50" t="s">
        <v>75</v>
      </c>
      <c r="U30" s="51"/>
      <c r="V30" s="50" t="s">
        <v>18</v>
      </c>
      <c r="W30" s="104">
        <f>L30*O30*R30*U30</f>
        <v>0</v>
      </c>
      <c r="X30" s="104"/>
      <c r="Y30" s="105"/>
      <c r="Z30" s="43"/>
    </row>
    <row r="31" spans="1:26" ht="34.5" customHeight="1">
      <c r="A31" s="54"/>
      <c r="B31" s="186" t="s">
        <v>101</v>
      </c>
      <c r="C31" s="187"/>
      <c r="D31" s="188"/>
      <c r="E31" s="175">
        <f>W31</f>
        <v>0</v>
      </c>
      <c r="F31" s="176"/>
      <c r="G31" s="176"/>
      <c r="H31" s="176"/>
      <c r="I31" s="169" t="s">
        <v>104</v>
      </c>
      <c r="J31" s="170"/>
      <c r="K31" s="170"/>
      <c r="L31" s="170"/>
      <c r="M31" s="170"/>
      <c r="N31" s="170"/>
      <c r="O31" s="102"/>
      <c r="P31" s="102"/>
      <c r="Q31" s="50" t="s">
        <v>1</v>
      </c>
      <c r="R31" s="168"/>
      <c r="S31" s="168"/>
      <c r="T31" s="50" t="s">
        <v>76</v>
      </c>
      <c r="U31" s="51"/>
      <c r="V31" s="50" t="s">
        <v>18</v>
      </c>
      <c r="W31" s="104">
        <f>(O31*1500+R31*500*O31)*U31</f>
        <v>0</v>
      </c>
      <c r="X31" s="104"/>
      <c r="Y31" s="105"/>
      <c r="Z31" s="43"/>
    </row>
    <row r="32" spans="1:26" ht="34.5" customHeight="1" thickBot="1">
      <c r="A32" s="177" t="s">
        <v>20</v>
      </c>
      <c r="B32" s="178"/>
      <c r="C32" s="178"/>
      <c r="D32" s="179"/>
      <c r="E32" s="173"/>
      <c r="F32" s="174"/>
      <c r="G32" s="174"/>
      <c r="H32" s="174"/>
      <c r="I32" s="183"/>
      <c r="J32" s="184"/>
      <c r="K32" s="184"/>
      <c r="L32" s="184"/>
      <c r="M32" s="184"/>
      <c r="N32" s="184"/>
      <c r="O32" s="184"/>
      <c r="P32" s="184"/>
      <c r="Q32" s="184"/>
      <c r="R32" s="184"/>
      <c r="S32" s="184"/>
      <c r="T32" s="184"/>
      <c r="U32" s="184"/>
      <c r="V32" s="184"/>
      <c r="W32" s="184"/>
      <c r="X32" s="184"/>
      <c r="Y32" s="185"/>
      <c r="Z32" s="43"/>
    </row>
    <row r="33" spans="1:26" ht="34.5" customHeight="1" thickBot="1">
      <c r="A33" s="141" t="s">
        <v>0</v>
      </c>
      <c r="B33" s="134"/>
      <c r="C33" s="134"/>
      <c r="D33" s="135"/>
      <c r="E33" s="171">
        <f>SUM(E26,E32)</f>
        <v>0</v>
      </c>
      <c r="F33" s="172"/>
      <c r="G33" s="172"/>
      <c r="H33" s="172"/>
      <c r="I33" s="180"/>
      <c r="J33" s="181"/>
      <c r="K33" s="181"/>
      <c r="L33" s="181"/>
      <c r="M33" s="181"/>
      <c r="N33" s="181"/>
      <c r="O33" s="181"/>
      <c r="P33" s="181"/>
      <c r="Q33" s="181"/>
      <c r="R33" s="181"/>
      <c r="S33" s="181"/>
      <c r="T33" s="181"/>
      <c r="U33" s="181"/>
      <c r="V33" s="181"/>
      <c r="W33" s="181"/>
      <c r="X33" s="181"/>
      <c r="Y33" s="182"/>
      <c r="Z33" s="43"/>
    </row>
    <row r="34" spans="1:25" ht="21.75" customHeight="1">
      <c r="A34" s="8"/>
      <c r="B34" s="9"/>
      <c r="C34" s="9"/>
      <c r="D34" s="9"/>
      <c r="E34" s="9"/>
      <c r="F34" s="9"/>
      <c r="G34" s="9"/>
      <c r="H34" s="9"/>
      <c r="I34" s="9"/>
      <c r="J34" s="9"/>
      <c r="K34" s="9"/>
      <c r="L34" s="9"/>
      <c r="M34" s="9"/>
      <c r="N34" s="9"/>
      <c r="O34" s="9"/>
      <c r="P34" s="9"/>
      <c r="Q34" s="9"/>
      <c r="R34" s="9"/>
      <c r="S34" s="9"/>
      <c r="T34" s="9"/>
      <c r="U34" s="9"/>
      <c r="V34" s="9"/>
      <c r="W34" s="9"/>
      <c r="X34" s="9"/>
      <c r="Y34" s="9"/>
    </row>
    <row r="35" spans="1:25" ht="21.75" customHeight="1">
      <c r="A35" s="153" t="s">
        <v>2</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row>
  </sheetData>
  <sheetProtection/>
  <mergeCells count="87">
    <mergeCell ref="A2:Y2"/>
    <mergeCell ref="A3:Y3"/>
    <mergeCell ref="A4:Y4"/>
    <mergeCell ref="A6:D6"/>
    <mergeCell ref="F6:O6"/>
    <mergeCell ref="L27:M27"/>
    <mergeCell ref="O27:P27"/>
    <mergeCell ref="R27:U27"/>
    <mergeCell ref="W27:Y27"/>
    <mergeCell ref="L12:Y15"/>
    <mergeCell ref="G9:L9"/>
    <mergeCell ref="G10:L11"/>
    <mergeCell ref="M8:N8"/>
    <mergeCell ref="O8:Y8"/>
    <mergeCell ref="L28:M28"/>
    <mergeCell ref="O28:P28"/>
    <mergeCell ref="R28:U28"/>
    <mergeCell ref="W28:Y28"/>
    <mergeCell ref="I12:K12"/>
    <mergeCell ref="I19:Y19"/>
    <mergeCell ref="A8:B8"/>
    <mergeCell ref="C8:L8"/>
    <mergeCell ref="A35:Y35"/>
    <mergeCell ref="E33:H33"/>
    <mergeCell ref="E32:H32"/>
    <mergeCell ref="E31:H31"/>
    <mergeCell ref="A33:D33"/>
    <mergeCell ref="A32:D32"/>
    <mergeCell ref="I32:Y32"/>
    <mergeCell ref="A9:F9"/>
    <mergeCell ref="W31:Y31"/>
    <mergeCell ref="I33:Y33"/>
    <mergeCell ref="L30:M30"/>
    <mergeCell ref="O30:P30"/>
    <mergeCell ref="R30:S30"/>
    <mergeCell ref="O31:P31"/>
    <mergeCell ref="R31:S31"/>
    <mergeCell ref="I31:N31"/>
    <mergeCell ref="A18:Y18"/>
    <mergeCell ref="I15:K15"/>
    <mergeCell ref="A12:A15"/>
    <mergeCell ref="E19:H19"/>
    <mergeCell ref="B12:B14"/>
    <mergeCell ref="C12:D13"/>
    <mergeCell ref="E12:F13"/>
    <mergeCell ref="I14:K14"/>
    <mergeCell ref="G12:H12"/>
    <mergeCell ref="A23:D23"/>
    <mergeCell ref="A24:B24"/>
    <mergeCell ref="A22:D22"/>
    <mergeCell ref="A21:D21"/>
    <mergeCell ref="E22:H22"/>
    <mergeCell ref="I13:K13"/>
    <mergeCell ref="I20:Y20"/>
    <mergeCell ref="G15:H15"/>
    <mergeCell ref="G14:H14"/>
    <mergeCell ref="G13:H13"/>
    <mergeCell ref="A10:F11"/>
    <mergeCell ref="A26:D26"/>
    <mergeCell ref="A20:D20"/>
    <mergeCell ref="A19:D19"/>
    <mergeCell ref="A16:Y16"/>
    <mergeCell ref="A25:D25"/>
    <mergeCell ref="E20:H20"/>
    <mergeCell ref="I22:Y22"/>
    <mergeCell ref="I21:Y21"/>
    <mergeCell ref="I26:Y26"/>
    <mergeCell ref="E30:H30"/>
    <mergeCell ref="E25:H25"/>
    <mergeCell ref="E23:H23"/>
    <mergeCell ref="O29:P29"/>
    <mergeCell ref="W30:Y30"/>
    <mergeCell ref="E26:H26"/>
    <mergeCell ref="L29:M29"/>
    <mergeCell ref="W29:Y29"/>
    <mergeCell ref="I25:Y25"/>
    <mergeCell ref="I23:Y23"/>
    <mergeCell ref="B27:D29"/>
    <mergeCell ref="E27:H29"/>
    <mergeCell ref="B30:D30"/>
    <mergeCell ref="B31:D31"/>
    <mergeCell ref="M9:R9"/>
    <mergeCell ref="S9:Y9"/>
    <mergeCell ref="M10:R11"/>
    <mergeCell ref="S10:Y11"/>
    <mergeCell ref="R29:U29"/>
    <mergeCell ref="E21:H21"/>
  </mergeCells>
  <conditionalFormatting sqref="E20:H20 E23:H23 G15:H15 F6:O6">
    <cfRule type="cellIs" priority="16" dxfId="84" operator="equal" stopIfTrue="1">
      <formula>0</formula>
    </cfRule>
  </conditionalFormatting>
  <conditionalFormatting sqref="E21:H21">
    <cfRule type="cellIs" priority="17" dxfId="84" operator="equal" stopIfTrue="1">
      <formula>$E$23</formula>
    </cfRule>
  </conditionalFormatting>
  <conditionalFormatting sqref="E30:H33 O30:P31 W30:Y31">
    <cfRule type="cellIs" priority="5" dxfId="84" operator="equal" stopIfTrue="1">
      <formula>0</formula>
    </cfRule>
  </conditionalFormatting>
  <conditionalFormatting sqref="E26:E27">
    <cfRule type="cellIs" priority="4" dxfId="84" operator="equal" stopIfTrue="1">
      <formula>0</formula>
    </cfRule>
  </conditionalFormatting>
  <conditionalFormatting sqref="O29:P29 W29:Y29">
    <cfRule type="cellIs" priority="3" dxfId="84" operator="equal" stopIfTrue="1">
      <formula>0</formula>
    </cfRule>
  </conditionalFormatting>
  <conditionalFormatting sqref="O28:P28 W28:Y28">
    <cfRule type="cellIs" priority="2" dxfId="84" operator="equal" stopIfTrue="1">
      <formula>0</formula>
    </cfRule>
  </conditionalFormatting>
  <conditionalFormatting sqref="W27:Y27 O27:P27">
    <cfRule type="cellIs" priority="1" dxfId="84"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14.xml><?xml version="1.0" encoding="utf-8"?>
<worksheet xmlns="http://schemas.openxmlformats.org/spreadsheetml/2006/main" xmlns:r="http://schemas.openxmlformats.org/officeDocument/2006/relationships">
  <dimension ref="A2:Z35"/>
  <sheetViews>
    <sheetView view="pageBreakPreview" zoomScale="60" zoomScaleNormal="85" zoomScalePageLayoutView="0" workbookViewId="0" topLeftCell="A1">
      <selection activeCell="AR29" sqref="AR29"/>
    </sheetView>
  </sheetViews>
  <sheetFormatPr defaultColWidth="5.25390625" defaultRowHeight="13.5"/>
  <sheetData>
    <row r="2" spans="1:25" ht="13.5">
      <c r="A2" s="193" t="s">
        <v>81</v>
      </c>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39" customHeight="1">
      <c r="A3" s="194" t="str">
        <f>'総括表'!A4</f>
        <v>令和６年度 競技力向上特別対策事業
［国スポ強化事業費：特別補助事業費（佐賀国スポ強化事業）］</v>
      </c>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5" s="2" customFormat="1" ht="35.25" customHeight="1">
      <c r="A4" s="195" t="s">
        <v>3</v>
      </c>
      <c r="B4" s="195"/>
      <c r="C4" s="195"/>
      <c r="D4" s="195"/>
      <c r="E4" s="195"/>
      <c r="F4" s="195"/>
      <c r="G4" s="195"/>
      <c r="H4" s="195"/>
      <c r="I4" s="195"/>
      <c r="J4" s="195"/>
      <c r="K4" s="195"/>
      <c r="L4" s="195"/>
      <c r="M4" s="195"/>
      <c r="N4" s="195"/>
      <c r="O4" s="195"/>
      <c r="P4" s="195"/>
      <c r="Q4" s="195"/>
      <c r="R4" s="195"/>
      <c r="S4" s="195"/>
      <c r="T4" s="195"/>
      <c r="U4" s="195"/>
      <c r="V4" s="195"/>
      <c r="W4" s="195"/>
      <c r="X4" s="195"/>
      <c r="Y4" s="195"/>
    </row>
    <row r="5" ht="35.25" customHeight="1">
      <c r="A5" s="1"/>
    </row>
    <row r="6" spans="1:25" ht="35.25" customHeight="1">
      <c r="A6" s="196" t="s">
        <v>45</v>
      </c>
      <c r="B6" s="196"/>
      <c r="C6" s="196"/>
      <c r="D6" s="196"/>
      <c r="E6" s="12"/>
      <c r="F6" s="197">
        <f>'総括表'!F8</f>
        <v>0</v>
      </c>
      <c r="G6" s="197"/>
      <c r="H6" s="197"/>
      <c r="I6" s="197"/>
      <c r="J6" s="197"/>
      <c r="K6" s="197"/>
      <c r="L6" s="197"/>
      <c r="M6" s="197"/>
      <c r="N6" s="197"/>
      <c r="O6" s="197"/>
      <c r="P6" s="12"/>
      <c r="Q6" s="12"/>
      <c r="R6" s="12"/>
      <c r="S6" s="12"/>
      <c r="T6" s="12"/>
      <c r="U6" s="12"/>
      <c r="V6" s="12" t="s">
        <v>46</v>
      </c>
      <c r="W6" s="12"/>
      <c r="X6" s="12">
        <v>12</v>
      </c>
      <c r="Y6" s="12"/>
    </row>
    <row r="7" ht="14.25" thickBot="1">
      <c r="A7" s="1"/>
    </row>
    <row r="8" spans="1:26" ht="39.75" customHeight="1" thickBot="1">
      <c r="A8" s="209" t="s">
        <v>19</v>
      </c>
      <c r="B8" s="210"/>
      <c r="C8" s="211"/>
      <c r="D8" s="212"/>
      <c r="E8" s="212"/>
      <c r="F8" s="212"/>
      <c r="G8" s="212"/>
      <c r="H8" s="212"/>
      <c r="I8" s="212"/>
      <c r="J8" s="212"/>
      <c r="K8" s="212"/>
      <c r="L8" s="213"/>
      <c r="M8" s="206" t="s">
        <v>21</v>
      </c>
      <c r="N8" s="180"/>
      <c r="O8" s="207" t="s">
        <v>78</v>
      </c>
      <c r="P8" s="207"/>
      <c r="Q8" s="207"/>
      <c r="R8" s="207"/>
      <c r="S8" s="207"/>
      <c r="T8" s="207"/>
      <c r="U8" s="207"/>
      <c r="V8" s="207"/>
      <c r="W8" s="207"/>
      <c r="X8" s="207"/>
      <c r="Y8" s="208"/>
      <c r="Z8" s="3"/>
    </row>
    <row r="9" spans="1:26" ht="18.75" customHeight="1">
      <c r="A9" s="214" t="s">
        <v>4</v>
      </c>
      <c r="B9" s="189"/>
      <c r="C9" s="189"/>
      <c r="D9" s="189"/>
      <c r="E9" s="189"/>
      <c r="F9" s="190"/>
      <c r="G9" s="106" t="s">
        <v>5</v>
      </c>
      <c r="H9" s="107"/>
      <c r="I9" s="107"/>
      <c r="J9" s="107"/>
      <c r="K9" s="189"/>
      <c r="L9" s="190"/>
      <c r="M9" s="106" t="s">
        <v>6</v>
      </c>
      <c r="N9" s="107"/>
      <c r="O9" s="107"/>
      <c r="P9" s="107"/>
      <c r="Q9" s="107"/>
      <c r="R9" s="113"/>
      <c r="S9" s="106" t="s">
        <v>79</v>
      </c>
      <c r="T9" s="107"/>
      <c r="U9" s="107"/>
      <c r="V9" s="107"/>
      <c r="W9" s="107"/>
      <c r="X9" s="107"/>
      <c r="Y9" s="108"/>
      <c r="Z9" s="3"/>
    </row>
    <row r="10" spans="1:26" ht="28.5" customHeight="1">
      <c r="A10" s="198"/>
      <c r="B10" s="199"/>
      <c r="C10" s="199"/>
      <c r="D10" s="199"/>
      <c r="E10" s="199"/>
      <c r="F10" s="200"/>
      <c r="G10" s="204"/>
      <c r="H10" s="199"/>
      <c r="I10" s="199"/>
      <c r="J10" s="199"/>
      <c r="K10" s="199"/>
      <c r="L10" s="200"/>
      <c r="M10" s="114" t="s">
        <v>47</v>
      </c>
      <c r="N10" s="109"/>
      <c r="O10" s="109"/>
      <c r="P10" s="109"/>
      <c r="Q10" s="109"/>
      <c r="R10" s="115"/>
      <c r="S10" s="109"/>
      <c r="T10" s="109"/>
      <c r="U10" s="109"/>
      <c r="V10" s="109"/>
      <c r="W10" s="109"/>
      <c r="X10" s="109"/>
      <c r="Y10" s="110"/>
      <c r="Z10" s="3"/>
    </row>
    <row r="11" spans="1:26" ht="28.5" customHeight="1" thickBot="1">
      <c r="A11" s="201"/>
      <c r="B11" s="202"/>
      <c r="C11" s="202"/>
      <c r="D11" s="202"/>
      <c r="E11" s="202"/>
      <c r="F11" s="203"/>
      <c r="G11" s="205"/>
      <c r="H11" s="202"/>
      <c r="I11" s="202"/>
      <c r="J11" s="202"/>
      <c r="K11" s="202"/>
      <c r="L11" s="203"/>
      <c r="M11" s="116"/>
      <c r="N11" s="111"/>
      <c r="O11" s="111"/>
      <c r="P11" s="111"/>
      <c r="Q11" s="111"/>
      <c r="R11" s="117"/>
      <c r="S11" s="111"/>
      <c r="T11" s="111"/>
      <c r="U11" s="111"/>
      <c r="V11" s="111"/>
      <c r="W11" s="111"/>
      <c r="X11" s="111"/>
      <c r="Y11" s="112"/>
      <c r="Z11" s="3"/>
    </row>
    <row r="12" spans="1:26" ht="21.75" customHeight="1">
      <c r="A12" s="221" t="s">
        <v>7</v>
      </c>
      <c r="B12" s="145" t="s">
        <v>8</v>
      </c>
      <c r="C12" s="191" t="s">
        <v>22</v>
      </c>
      <c r="D12" s="191"/>
      <c r="E12" s="191" t="s">
        <v>23</v>
      </c>
      <c r="F12" s="191"/>
      <c r="G12" s="145" t="s">
        <v>24</v>
      </c>
      <c r="H12" s="146"/>
      <c r="I12" s="218" t="s">
        <v>25</v>
      </c>
      <c r="J12" s="219"/>
      <c r="K12" s="220"/>
      <c r="L12" s="120"/>
      <c r="M12" s="121"/>
      <c r="N12" s="121"/>
      <c r="O12" s="121"/>
      <c r="P12" s="121"/>
      <c r="Q12" s="121"/>
      <c r="R12" s="121"/>
      <c r="S12" s="121"/>
      <c r="T12" s="121"/>
      <c r="U12" s="121"/>
      <c r="V12" s="121"/>
      <c r="W12" s="121"/>
      <c r="X12" s="121"/>
      <c r="Y12" s="122"/>
      <c r="Z12" s="3"/>
    </row>
    <row r="13" spans="1:26" ht="21.75" customHeight="1">
      <c r="A13" s="222"/>
      <c r="B13" s="151"/>
      <c r="C13" s="192"/>
      <c r="D13" s="192"/>
      <c r="E13" s="192"/>
      <c r="F13" s="192"/>
      <c r="G13" s="151" t="s">
        <v>26</v>
      </c>
      <c r="H13" s="152"/>
      <c r="I13" s="215" t="s">
        <v>9</v>
      </c>
      <c r="J13" s="216"/>
      <c r="K13" s="217"/>
      <c r="L13" s="123"/>
      <c r="M13" s="124"/>
      <c r="N13" s="124"/>
      <c r="O13" s="124"/>
      <c r="P13" s="124"/>
      <c r="Q13" s="124"/>
      <c r="R13" s="124"/>
      <c r="S13" s="124"/>
      <c r="T13" s="124"/>
      <c r="U13" s="124"/>
      <c r="V13" s="124"/>
      <c r="W13" s="124"/>
      <c r="X13" s="124"/>
      <c r="Y13" s="125"/>
      <c r="Z13" s="3"/>
    </row>
    <row r="14" spans="1:26" ht="21.75" customHeight="1">
      <c r="A14" s="222"/>
      <c r="B14" s="192"/>
      <c r="C14" s="44" t="s">
        <v>27</v>
      </c>
      <c r="D14" s="44" t="s">
        <v>28</v>
      </c>
      <c r="E14" s="44" t="s">
        <v>27</v>
      </c>
      <c r="F14" s="44" t="s">
        <v>28</v>
      </c>
      <c r="G14" s="149"/>
      <c r="H14" s="150"/>
      <c r="I14" s="215" t="s">
        <v>29</v>
      </c>
      <c r="J14" s="216"/>
      <c r="K14" s="217"/>
      <c r="L14" s="123"/>
      <c r="M14" s="124"/>
      <c r="N14" s="124"/>
      <c r="O14" s="124"/>
      <c r="P14" s="124"/>
      <c r="Q14" s="124"/>
      <c r="R14" s="124"/>
      <c r="S14" s="124"/>
      <c r="T14" s="124"/>
      <c r="U14" s="124"/>
      <c r="V14" s="124"/>
      <c r="W14" s="124"/>
      <c r="X14" s="124"/>
      <c r="Y14" s="125"/>
      <c r="Z14" s="3"/>
    </row>
    <row r="15" spans="1:26" ht="42" customHeight="1" thickBot="1">
      <c r="A15" s="223"/>
      <c r="B15" s="45"/>
      <c r="C15" s="45"/>
      <c r="D15" s="45"/>
      <c r="E15" s="45"/>
      <c r="F15" s="45"/>
      <c r="G15" s="147">
        <f>SUM(B15:F15)</f>
        <v>0</v>
      </c>
      <c r="H15" s="148"/>
      <c r="I15" s="154" t="s">
        <v>30</v>
      </c>
      <c r="J15" s="155"/>
      <c r="K15" s="156"/>
      <c r="L15" s="126"/>
      <c r="M15" s="127"/>
      <c r="N15" s="127"/>
      <c r="O15" s="127"/>
      <c r="P15" s="127"/>
      <c r="Q15" s="127"/>
      <c r="R15" s="127"/>
      <c r="S15" s="127"/>
      <c r="T15" s="127"/>
      <c r="U15" s="127"/>
      <c r="V15" s="127"/>
      <c r="W15" s="127"/>
      <c r="X15" s="127"/>
      <c r="Y15" s="128"/>
      <c r="Z15" s="3"/>
    </row>
    <row r="16" spans="1:26" ht="150.75" customHeight="1" thickBot="1">
      <c r="A16" s="224" t="s">
        <v>48</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6"/>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53" t="s">
        <v>31</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6" ht="34.5" customHeight="1" thickBot="1">
      <c r="A19" s="141" t="s">
        <v>10</v>
      </c>
      <c r="B19" s="134"/>
      <c r="C19" s="134"/>
      <c r="D19" s="135"/>
      <c r="E19" s="136" t="s">
        <v>11</v>
      </c>
      <c r="F19" s="134"/>
      <c r="G19" s="134"/>
      <c r="H19" s="134"/>
      <c r="I19" s="134" t="s">
        <v>12</v>
      </c>
      <c r="J19" s="134"/>
      <c r="K19" s="134"/>
      <c r="L19" s="134"/>
      <c r="M19" s="134"/>
      <c r="N19" s="134"/>
      <c r="O19" s="134"/>
      <c r="P19" s="134"/>
      <c r="Q19" s="134"/>
      <c r="R19" s="134"/>
      <c r="S19" s="134"/>
      <c r="T19" s="134"/>
      <c r="U19" s="134"/>
      <c r="V19" s="134"/>
      <c r="W19" s="134"/>
      <c r="X19" s="134"/>
      <c r="Y19" s="135"/>
      <c r="Z19" s="43"/>
    </row>
    <row r="20" spans="1:26" ht="34.5" customHeight="1">
      <c r="A20" s="142" t="s">
        <v>13</v>
      </c>
      <c r="B20" s="143"/>
      <c r="C20" s="143"/>
      <c r="D20" s="144"/>
      <c r="E20" s="132"/>
      <c r="F20" s="133"/>
      <c r="G20" s="133"/>
      <c r="H20" s="133"/>
      <c r="I20" s="165"/>
      <c r="J20" s="165"/>
      <c r="K20" s="165"/>
      <c r="L20" s="165"/>
      <c r="M20" s="165"/>
      <c r="N20" s="165"/>
      <c r="O20" s="165"/>
      <c r="P20" s="165"/>
      <c r="Q20" s="165"/>
      <c r="R20" s="165"/>
      <c r="S20" s="165"/>
      <c r="T20" s="165"/>
      <c r="U20" s="165"/>
      <c r="V20" s="165"/>
      <c r="W20" s="165"/>
      <c r="X20" s="165"/>
      <c r="Y20" s="166"/>
      <c r="Z20" s="43"/>
    </row>
    <row r="21" spans="1:26" ht="34.5" customHeight="1">
      <c r="A21" s="158" t="s">
        <v>14</v>
      </c>
      <c r="B21" s="159"/>
      <c r="C21" s="159"/>
      <c r="D21" s="160"/>
      <c r="E21" s="138">
        <f>E23-E20</f>
        <v>0</v>
      </c>
      <c r="F21" s="139"/>
      <c r="G21" s="139"/>
      <c r="H21" s="139"/>
      <c r="I21" s="118"/>
      <c r="J21" s="118"/>
      <c r="K21" s="118"/>
      <c r="L21" s="118"/>
      <c r="M21" s="118"/>
      <c r="N21" s="118"/>
      <c r="O21" s="118"/>
      <c r="P21" s="118"/>
      <c r="Q21" s="118"/>
      <c r="R21" s="118"/>
      <c r="S21" s="118"/>
      <c r="T21" s="118"/>
      <c r="U21" s="118"/>
      <c r="V21" s="118"/>
      <c r="W21" s="118"/>
      <c r="X21" s="118"/>
      <c r="Y21" s="119"/>
      <c r="Z21" s="43"/>
    </row>
    <row r="22" spans="1:26" ht="34.5" customHeight="1" thickBot="1">
      <c r="A22" s="157"/>
      <c r="B22" s="130"/>
      <c r="C22" s="130"/>
      <c r="D22" s="131"/>
      <c r="E22" s="137"/>
      <c r="F22" s="130"/>
      <c r="G22" s="130"/>
      <c r="H22" s="130"/>
      <c r="I22" s="130"/>
      <c r="J22" s="130"/>
      <c r="K22" s="130"/>
      <c r="L22" s="130"/>
      <c r="M22" s="130"/>
      <c r="N22" s="130"/>
      <c r="O22" s="130"/>
      <c r="P22" s="130"/>
      <c r="Q22" s="130"/>
      <c r="R22" s="130"/>
      <c r="S22" s="130"/>
      <c r="T22" s="130"/>
      <c r="U22" s="130"/>
      <c r="V22" s="130"/>
      <c r="W22" s="130"/>
      <c r="X22" s="130"/>
      <c r="Y22" s="131"/>
      <c r="Z22" s="43"/>
    </row>
    <row r="23" spans="1:26" ht="34.5" customHeight="1" thickBot="1">
      <c r="A23" s="141" t="s">
        <v>0</v>
      </c>
      <c r="B23" s="134"/>
      <c r="C23" s="134"/>
      <c r="D23" s="135"/>
      <c r="E23" s="161">
        <f>E33</f>
        <v>0</v>
      </c>
      <c r="F23" s="162"/>
      <c r="G23" s="162"/>
      <c r="H23" s="162"/>
      <c r="I23" s="163"/>
      <c r="J23" s="163"/>
      <c r="K23" s="163"/>
      <c r="L23" s="163"/>
      <c r="M23" s="163"/>
      <c r="N23" s="163"/>
      <c r="O23" s="163"/>
      <c r="P23" s="163"/>
      <c r="Q23" s="163"/>
      <c r="R23" s="163"/>
      <c r="S23" s="163"/>
      <c r="T23" s="163"/>
      <c r="U23" s="163"/>
      <c r="V23" s="163"/>
      <c r="W23" s="163"/>
      <c r="X23" s="163"/>
      <c r="Y23" s="164"/>
      <c r="Z23" s="43"/>
    </row>
    <row r="24" spans="1:26" ht="34.5" customHeight="1" thickBot="1">
      <c r="A24" s="140" t="s">
        <v>32</v>
      </c>
      <c r="B24" s="140"/>
      <c r="C24" s="6"/>
      <c r="D24" s="6"/>
      <c r="E24" s="11"/>
      <c r="F24" s="11"/>
      <c r="G24" s="11"/>
      <c r="H24" s="11"/>
      <c r="I24" s="11"/>
      <c r="J24" s="11"/>
      <c r="K24" s="9"/>
      <c r="L24" s="10"/>
      <c r="M24" s="10"/>
      <c r="N24" s="10"/>
      <c r="O24" s="10"/>
      <c r="P24" s="10"/>
      <c r="Q24" s="10"/>
      <c r="R24" s="10"/>
      <c r="S24" s="10"/>
      <c r="T24" s="10"/>
      <c r="U24" s="10"/>
      <c r="V24" s="10"/>
      <c r="W24" s="10"/>
      <c r="X24" s="10"/>
      <c r="Y24" s="10"/>
      <c r="Z24" s="5"/>
    </row>
    <row r="25" spans="1:26" ht="34.5" customHeight="1" thickBot="1">
      <c r="A25" s="141" t="s">
        <v>33</v>
      </c>
      <c r="B25" s="134"/>
      <c r="C25" s="134"/>
      <c r="D25" s="134"/>
      <c r="E25" s="134" t="s">
        <v>11</v>
      </c>
      <c r="F25" s="134"/>
      <c r="G25" s="134"/>
      <c r="H25" s="134"/>
      <c r="I25" s="134" t="s">
        <v>12</v>
      </c>
      <c r="J25" s="134"/>
      <c r="K25" s="134"/>
      <c r="L25" s="134"/>
      <c r="M25" s="134"/>
      <c r="N25" s="134"/>
      <c r="O25" s="134"/>
      <c r="P25" s="134"/>
      <c r="Q25" s="134"/>
      <c r="R25" s="134"/>
      <c r="S25" s="134"/>
      <c r="T25" s="134"/>
      <c r="U25" s="134"/>
      <c r="V25" s="134"/>
      <c r="W25" s="134"/>
      <c r="X25" s="134"/>
      <c r="Y25" s="135"/>
      <c r="Z25" s="43"/>
    </row>
    <row r="26" spans="1:26" ht="34.5" customHeight="1">
      <c r="A26" s="236" t="s">
        <v>96</v>
      </c>
      <c r="B26" s="237"/>
      <c r="C26" s="237"/>
      <c r="D26" s="238"/>
      <c r="E26" s="248">
        <f>SUM(E27:H31)</f>
        <v>0</v>
      </c>
      <c r="F26" s="249"/>
      <c r="G26" s="249"/>
      <c r="H26" s="250"/>
      <c r="I26" s="99"/>
      <c r="J26" s="100"/>
      <c r="K26" s="100"/>
      <c r="L26" s="100"/>
      <c r="M26" s="100"/>
      <c r="N26" s="100"/>
      <c r="O26" s="100"/>
      <c r="P26" s="100"/>
      <c r="Q26" s="100"/>
      <c r="R26" s="100"/>
      <c r="S26" s="100"/>
      <c r="T26" s="100"/>
      <c r="U26" s="100"/>
      <c r="V26" s="100"/>
      <c r="W26" s="100"/>
      <c r="X26" s="100"/>
      <c r="Y26" s="101"/>
      <c r="Z26" s="43"/>
    </row>
    <row r="27" spans="1:26" ht="34.5" customHeight="1">
      <c r="A27" s="53"/>
      <c r="B27" s="227" t="s">
        <v>99</v>
      </c>
      <c r="C27" s="228"/>
      <c r="D27" s="229"/>
      <c r="E27" s="239">
        <f>SUM(W26:Y29)</f>
        <v>0</v>
      </c>
      <c r="F27" s="240"/>
      <c r="G27" s="240"/>
      <c r="H27" s="241"/>
      <c r="I27" s="52" t="s">
        <v>88</v>
      </c>
      <c r="J27" s="48"/>
      <c r="K27" s="50"/>
      <c r="L27" s="167"/>
      <c r="M27" s="167"/>
      <c r="N27" s="50" t="s">
        <v>15</v>
      </c>
      <c r="O27" s="102">
        <f>G15</f>
        <v>0</v>
      </c>
      <c r="P27" s="102"/>
      <c r="Q27" s="50" t="s">
        <v>16</v>
      </c>
      <c r="R27" s="168"/>
      <c r="S27" s="168"/>
      <c r="T27" s="251"/>
      <c r="U27" s="251"/>
      <c r="V27" s="50" t="s">
        <v>18</v>
      </c>
      <c r="W27" s="104">
        <f>L27*O27*R27</f>
        <v>0</v>
      </c>
      <c r="X27" s="104"/>
      <c r="Y27" s="105"/>
      <c r="Z27" s="43"/>
    </row>
    <row r="28" spans="1:26" ht="34.5" customHeight="1">
      <c r="A28" s="53"/>
      <c r="B28" s="230"/>
      <c r="C28" s="231"/>
      <c r="D28" s="232"/>
      <c r="E28" s="242"/>
      <c r="F28" s="243"/>
      <c r="G28" s="243"/>
      <c r="H28" s="244"/>
      <c r="I28" s="52" t="s">
        <v>89</v>
      </c>
      <c r="J28" s="48"/>
      <c r="K28" s="49"/>
      <c r="L28" s="129"/>
      <c r="M28" s="129"/>
      <c r="N28" s="50" t="s">
        <v>15</v>
      </c>
      <c r="O28" s="102"/>
      <c r="P28" s="102"/>
      <c r="Q28" s="50" t="s">
        <v>87</v>
      </c>
      <c r="R28" s="103"/>
      <c r="S28" s="103"/>
      <c r="T28" s="103"/>
      <c r="U28" s="103"/>
      <c r="V28" s="50" t="s">
        <v>18</v>
      </c>
      <c r="W28" s="104">
        <f>L28*O28*R28</f>
        <v>0</v>
      </c>
      <c r="X28" s="104"/>
      <c r="Y28" s="105"/>
      <c r="Z28" s="43"/>
    </row>
    <row r="29" spans="1:26" ht="34.5" customHeight="1">
      <c r="A29" s="53"/>
      <c r="B29" s="233"/>
      <c r="C29" s="234"/>
      <c r="D29" s="235"/>
      <c r="E29" s="245"/>
      <c r="F29" s="246"/>
      <c r="G29" s="246"/>
      <c r="H29" s="247"/>
      <c r="I29" s="52" t="s">
        <v>86</v>
      </c>
      <c r="J29" s="48"/>
      <c r="K29" s="49"/>
      <c r="L29" s="129"/>
      <c r="M29" s="129"/>
      <c r="N29" s="50" t="s">
        <v>15</v>
      </c>
      <c r="O29" s="102"/>
      <c r="P29" s="102"/>
      <c r="Q29" s="50" t="s">
        <v>87</v>
      </c>
      <c r="R29" s="103"/>
      <c r="S29" s="103"/>
      <c r="T29" s="103"/>
      <c r="U29" s="103"/>
      <c r="V29" s="50" t="s">
        <v>18</v>
      </c>
      <c r="W29" s="104">
        <f>L29*O29*R29</f>
        <v>0</v>
      </c>
      <c r="X29" s="104"/>
      <c r="Y29" s="105"/>
      <c r="Z29" s="43"/>
    </row>
    <row r="30" spans="1:26" ht="34.5" customHeight="1">
      <c r="A30" s="53"/>
      <c r="B30" s="186" t="s">
        <v>100</v>
      </c>
      <c r="C30" s="187"/>
      <c r="D30" s="188"/>
      <c r="E30" s="175">
        <f>W30</f>
        <v>0</v>
      </c>
      <c r="F30" s="176"/>
      <c r="G30" s="176"/>
      <c r="H30" s="176"/>
      <c r="I30" s="47" t="s">
        <v>17</v>
      </c>
      <c r="J30" s="48"/>
      <c r="K30" s="49"/>
      <c r="L30" s="129"/>
      <c r="M30" s="129"/>
      <c r="N30" s="50" t="s">
        <v>15</v>
      </c>
      <c r="O30" s="102">
        <f>G15</f>
        <v>0</v>
      </c>
      <c r="P30" s="102"/>
      <c r="Q30" s="50" t="s">
        <v>1</v>
      </c>
      <c r="R30" s="168"/>
      <c r="S30" s="168"/>
      <c r="T30" s="50" t="s">
        <v>75</v>
      </c>
      <c r="U30" s="51"/>
      <c r="V30" s="50" t="s">
        <v>18</v>
      </c>
      <c r="W30" s="104">
        <f>L30*O30*R30*U30</f>
        <v>0</v>
      </c>
      <c r="X30" s="104"/>
      <c r="Y30" s="105"/>
      <c r="Z30" s="43"/>
    </row>
    <row r="31" spans="1:26" ht="34.5" customHeight="1">
      <c r="A31" s="54"/>
      <c r="B31" s="186" t="s">
        <v>101</v>
      </c>
      <c r="C31" s="187"/>
      <c r="D31" s="188"/>
      <c r="E31" s="175">
        <f>W31</f>
        <v>0</v>
      </c>
      <c r="F31" s="176"/>
      <c r="G31" s="176"/>
      <c r="H31" s="176"/>
      <c r="I31" s="169" t="s">
        <v>106</v>
      </c>
      <c r="J31" s="170"/>
      <c r="K31" s="170"/>
      <c r="L31" s="170"/>
      <c r="M31" s="170"/>
      <c r="N31" s="170"/>
      <c r="O31" s="102"/>
      <c r="P31" s="102"/>
      <c r="Q31" s="50" t="s">
        <v>1</v>
      </c>
      <c r="R31" s="168"/>
      <c r="S31" s="168"/>
      <c r="T31" s="50" t="s">
        <v>76</v>
      </c>
      <c r="U31" s="51"/>
      <c r="V31" s="50" t="s">
        <v>18</v>
      </c>
      <c r="W31" s="104">
        <f>(O31*1500+R31*500*O31)*U31</f>
        <v>0</v>
      </c>
      <c r="X31" s="104"/>
      <c r="Y31" s="105"/>
      <c r="Z31" s="43"/>
    </row>
    <row r="32" spans="1:26" ht="34.5" customHeight="1" thickBot="1">
      <c r="A32" s="177" t="s">
        <v>20</v>
      </c>
      <c r="B32" s="178"/>
      <c r="C32" s="178"/>
      <c r="D32" s="179"/>
      <c r="E32" s="173"/>
      <c r="F32" s="174"/>
      <c r="G32" s="174"/>
      <c r="H32" s="174"/>
      <c r="I32" s="183"/>
      <c r="J32" s="184"/>
      <c r="K32" s="184"/>
      <c r="L32" s="184"/>
      <c r="M32" s="184"/>
      <c r="N32" s="184"/>
      <c r="O32" s="184"/>
      <c r="P32" s="184"/>
      <c r="Q32" s="184"/>
      <c r="R32" s="184"/>
      <c r="S32" s="184"/>
      <c r="T32" s="184"/>
      <c r="U32" s="184"/>
      <c r="V32" s="184"/>
      <c r="W32" s="184"/>
      <c r="X32" s="184"/>
      <c r="Y32" s="185"/>
      <c r="Z32" s="43"/>
    </row>
    <row r="33" spans="1:26" ht="34.5" customHeight="1" thickBot="1">
      <c r="A33" s="141" t="s">
        <v>0</v>
      </c>
      <c r="B33" s="134"/>
      <c r="C33" s="134"/>
      <c r="D33" s="135"/>
      <c r="E33" s="171">
        <f>SUM(E26,E32)</f>
        <v>0</v>
      </c>
      <c r="F33" s="172"/>
      <c r="G33" s="172"/>
      <c r="H33" s="172"/>
      <c r="I33" s="180"/>
      <c r="J33" s="181"/>
      <c r="K33" s="181"/>
      <c r="L33" s="181"/>
      <c r="M33" s="181"/>
      <c r="N33" s="181"/>
      <c r="O33" s="181"/>
      <c r="P33" s="181"/>
      <c r="Q33" s="181"/>
      <c r="R33" s="181"/>
      <c r="S33" s="181"/>
      <c r="T33" s="181"/>
      <c r="U33" s="181"/>
      <c r="V33" s="181"/>
      <c r="W33" s="181"/>
      <c r="X33" s="181"/>
      <c r="Y33" s="182"/>
      <c r="Z33" s="43"/>
    </row>
    <row r="34" spans="1:25" ht="21.75" customHeight="1">
      <c r="A34" s="8"/>
      <c r="B34" s="9"/>
      <c r="C34" s="9"/>
      <c r="D34" s="9"/>
      <c r="E34" s="9"/>
      <c r="F34" s="9"/>
      <c r="G34" s="9"/>
      <c r="H34" s="9"/>
      <c r="I34" s="9"/>
      <c r="J34" s="9"/>
      <c r="K34" s="9"/>
      <c r="L34" s="9"/>
      <c r="M34" s="9"/>
      <c r="N34" s="9"/>
      <c r="O34" s="9"/>
      <c r="P34" s="9"/>
      <c r="Q34" s="9"/>
      <c r="R34" s="9"/>
      <c r="S34" s="9"/>
      <c r="T34" s="9"/>
      <c r="U34" s="9"/>
      <c r="V34" s="9"/>
      <c r="W34" s="9"/>
      <c r="X34" s="9"/>
      <c r="Y34" s="9"/>
    </row>
    <row r="35" spans="1:25" ht="21.75" customHeight="1">
      <c r="A35" s="153" t="s">
        <v>2</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row>
  </sheetData>
  <sheetProtection/>
  <mergeCells count="87">
    <mergeCell ref="L28:M28"/>
    <mergeCell ref="O28:P28"/>
    <mergeCell ref="R28:U28"/>
    <mergeCell ref="W28:Y28"/>
    <mergeCell ref="I25:Y25"/>
    <mergeCell ref="I26:Y26"/>
    <mergeCell ref="L27:M27"/>
    <mergeCell ref="O27:P27"/>
    <mergeCell ref="R27:U27"/>
    <mergeCell ref="W27:Y27"/>
    <mergeCell ref="E19:H19"/>
    <mergeCell ref="I23:Y23"/>
    <mergeCell ref="E23:H23"/>
    <mergeCell ref="E22:H22"/>
    <mergeCell ref="I21:Y21"/>
    <mergeCell ref="E20:H20"/>
    <mergeCell ref="I20:Y20"/>
    <mergeCell ref="I22:Y22"/>
    <mergeCell ref="A16:Y16"/>
    <mergeCell ref="C12:D13"/>
    <mergeCell ref="E12:F13"/>
    <mergeCell ref="A25:D25"/>
    <mergeCell ref="A23:D23"/>
    <mergeCell ref="A24:B24"/>
    <mergeCell ref="A20:D20"/>
    <mergeCell ref="E21:H21"/>
    <mergeCell ref="G12:H12"/>
    <mergeCell ref="G15:H15"/>
    <mergeCell ref="E25:H25"/>
    <mergeCell ref="A18:Y18"/>
    <mergeCell ref="I15:K15"/>
    <mergeCell ref="L29:M29"/>
    <mergeCell ref="W29:Y29"/>
    <mergeCell ref="O29:P29"/>
    <mergeCell ref="A22:D22"/>
    <mergeCell ref="A21:D21"/>
    <mergeCell ref="I19:Y19"/>
    <mergeCell ref="A19:D19"/>
    <mergeCell ref="W30:Y30"/>
    <mergeCell ref="W31:Y31"/>
    <mergeCell ref="L30:M30"/>
    <mergeCell ref="O30:P30"/>
    <mergeCell ref="R30:S30"/>
    <mergeCell ref="O31:P31"/>
    <mergeCell ref="R31:S31"/>
    <mergeCell ref="I31:N31"/>
    <mergeCell ref="A35:Y35"/>
    <mergeCell ref="E33:H33"/>
    <mergeCell ref="E32:H32"/>
    <mergeCell ref="E31:H31"/>
    <mergeCell ref="A33:D33"/>
    <mergeCell ref="A32:D32"/>
    <mergeCell ref="I33:Y33"/>
    <mergeCell ref="I32:Y32"/>
    <mergeCell ref="I14:K14"/>
    <mergeCell ref="A2:Y2"/>
    <mergeCell ref="A3:Y3"/>
    <mergeCell ref="A4:Y4"/>
    <mergeCell ref="A6:D6"/>
    <mergeCell ref="F6:O6"/>
    <mergeCell ref="I13:K13"/>
    <mergeCell ref="I12:K12"/>
    <mergeCell ref="G14:H14"/>
    <mergeCell ref="G13:H13"/>
    <mergeCell ref="M8:N8"/>
    <mergeCell ref="O8:Y8"/>
    <mergeCell ref="A8:B8"/>
    <mergeCell ref="C8:L8"/>
    <mergeCell ref="M9:R9"/>
    <mergeCell ref="S9:Y9"/>
    <mergeCell ref="M10:R11"/>
    <mergeCell ref="S10:Y11"/>
    <mergeCell ref="R29:U29"/>
    <mergeCell ref="A9:F9"/>
    <mergeCell ref="G9:L9"/>
    <mergeCell ref="L12:Y15"/>
    <mergeCell ref="A10:F11"/>
    <mergeCell ref="G10:L11"/>
    <mergeCell ref="A12:A15"/>
    <mergeCell ref="B12:B14"/>
    <mergeCell ref="A26:D26"/>
    <mergeCell ref="E26:H26"/>
    <mergeCell ref="B27:D29"/>
    <mergeCell ref="E27:H29"/>
    <mergeCell ref="B30:D30"/>
    <mergeCell ref="B31:D31"/>
    <mergeCell ref="E30:H30"/>
  </mergeCells>
  <conditionalFormatting sqref="E20:H20 E23:H23 G15:H15 F6:O6">
    <cfRule type="cellIs" priority="12" dxfId="84" operator="equal" stopIfTrue="1">
      <formula>0</formula>
    </cfRule>
  </conditionalFormatting>
  <conditionalFormatting sqref="E21:H21">
    <cfRule type="cellIs" priority="13" dxfId="84" operator="equal" stopIfTrue="1">
      <formula>$E$23</formula>
    </cfRule>
  </conditionalFormatting>
  <conditionalFormatting sqref="E30:H33 O30:P31 W30:Y31">
    <cfRule type="cellIs" priority="5" dxfId="84" operator="equal" stopIfTrue="1">
      <formula>0</formula>
    </cfRule>
  </conditionalFormatting>
  <conditionalFormatting sqref="E26:E27">
    <cfRule type="cellIs" priority="4" dxfId="84" operator="equal" stopIfTrue="1">
      <formula>0</formula>
    </cfRule>
  </conditionalFormatting>
  <conditionalFormatting sqref="O29:P29 W29:Y29">
    <cfRule type="cellIs" priority="3" dxfId="84" operator="equal" stopIfTrue="1">
      <formula>0</formula>
    </cfRule>
  </conditionalFormatting>
  <conditionalFormatting sqref="O28:P28 W28:Y28">
    <cfRule type="cellIs" priority="2" dxfId="84" operator="equal" stopIfTrue="1">
      <formula>0</formula>
    </cfRule>
  </conditionalFormatting>
  <conditionalFormatting sqref="W27:Y27 O27:P27">
    <cfRule type="cellIs" priority="1" dxfId="84"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2:K41"/>
  <sheetViews>
    <sheetView tabSelected="1" view="pageBreakPreview" zoomScale="85" zoomScaleSheetLayoutView="85" zoomScalePageLayoutView="0" workbookViewId="0" topLeftCell="A1">
      <selection activeCell="A4" sqref="A4:J4"/>
    </sheetView>
  </sheetViews>
  <sheetFormatPr defaultColWidth="9.00390625" defaultRowHeight="13.5"/>
  <cols>
    <col min="1" max="1" width="5.00390625" style="13" customWidth="1"/>
    <col min="2" max="9" width="9.00390625" style="13" customWidth="1"/>
    <col min="10" max="10" width="6.75390625" style="13" customWidth="1"/>
    <col min="11" max="16384" width="9.00390625" style="13" customWidth="1"/>
  </cols>
  <sheetData>
    <row r="2" spans="1:8" ht="13.5">
      <c r="A2" s="14" t="s">
        <v>80</v>
      </c>
      <c r="B2" s="14"/>
      <c r="C2" s="14"/>
      <c r="D2" s="14"/>
      <c r="E2" s="14"/>
      <c r="F2" s="14"/>
      <c r="G2" s="14"/>
      <c r="H2" s="14"/>
    </row>
    <row r="3" ht="13.5">
      <c r="B3" s="15"/>
    </row>
    <row r="4" spans="1:10" ht="38.25" customHeight="1">
      <c r="A4" s="77" t="s">
        <v>112</v>
      </c>
      <c r="B4" s="77"/>
      <c r="C4" s="77"/>
      <c r="D4" s="77"/>
      <c r="E4" s="77"/>
      <c r="F4" s="77"/>
      <c r="G4" s="77"/>
      <c r="H4" s="77"/>
      <c r="I4" s="77"/>
      <c r="J4" s="77"/>
    </row>
    <row r="5" ht="9.75" customHeight="1">
      <c r="B5" s="15"/>
    </row>
    <row r="6" spans="1:10" ht="18.75" customHeight="1">
      <c r="A6" s="78" t="s">
        <v>111</v>
      </c>
      <c r="B6" s="78"/>
      <c r="C6" s="78"/>
      <c r="D6" s="78"/>
      <c r="E6" s="78"/>
      <c r="F6" s="78"/>
      <c r="G6" s="78"/>
      <c r="H6" s="78"/>
      <c r="I6" s="78"/>
      <c r="J6" s="78"/>
    </row>
    <row r="7" ht="9.75" customHeight="1">
      <c r="B7" s="15"/>
    </row>
    <row r="8" spans="1:10" ht="13.5" customHeight="1">
      <c r="A8" s="81" t="s">
        <v>107</v>
      </c>
      <c r="B8" s="81"/>
      <c r="C8" s="81"/>
      <c r="D8" s="81"/>
      <c r="E8" s="82"/>
      <c r="F8" s="85"/>
      <c r="G8" s="85"/>
      <c r="H8" s="85"/>
      <c r="I8" s="85"/>
      <c r="J8" s="14"/>
    </row>
    <row r="9" ht="14.25" thickBot="1">
      <c r="B9" s="15"/>
    </row>
    <row r="10" spans="1:10" s="17" customFormat="1" ht="16.5" customHeight="1" thickBot="1">
      <c r="A10" s="69" t="s">
        <v>10</v>
      </c>
      <c r="B10" s="74"/>
      <c r="C10" s="83" t="s">
        <v>34</v>
      </c>
      <c r="D10" s="84"/>
      <c r="E10" s="36" t="s">
        <v>62</v>
      </c>
      <c r="F10" s="36" t="s">
        <v>63</v>
      </c>
      <c r="G10" s="36" t="s">
        <v>64</v>
      </c>
      <c r="H10" s="36" t="s">
        <v>65</v>
      </c>
      <c r="I10" s="35" t="s">
        <v>66</v>
      </c>
      <c r="J10" s="16"/>
    </row>
    <row r="11" spans="1:10" ht="27" customHeight="1">
      <c r="A11" s="79" t="s">
        <v>13</v>
      </c>
      <c r="B11" s="80"/>
      <c r="C11" s="95">
        <f>SUM(E11:I11)+SUM(C17:I17)</f>
        <v>0</v>
      </c>
      <c r="D11" s="96"/>
      <c r="E11" s="26">
        <f>'個表1'!E20</f>
        <v>0</v>
      </c>
      <c r="F11" s="26">
        <f>'個表2'!E20</f>
        <v>0</v>
      </c>
      <c r="G11" s="26">
        <f>'個表3'!E20</f>
        <v>0</v>
      </c>
      <c r="H11" s="26">
        <f>'個表4'!E19</f>
        <v>0</v>
      </c>
      <c r="I11" s="27">
        <f>'個表5'!E20</f>
        <v>0</v>
      </c>
      <c r="J11" s="18"/>
    </row>
    <row r="12" spans="1:10" ht="27" customHeight="1">
      <c r="A12" s="91" t="s">
        <v>14</v>
      </c>
      <c r="B12" s="92"/>
      <c r="C12" s="86">
        <f>SUM(E12:I12)+SUM(C18:I18)</f>
        <v>0</v>
      </c>
      <c r="D12" s="87"/>
      <c r="E12" s="22">
        <f>'個表1'!E21</f>
        <v>0</v>
      </c>
      <c r="F12" s="22">
        <f>'個表2'!E21</f>
        <v>0</v>
      </c>
      <c r="G12" s="22">
        <f>'個表3'!E21</f>
        <v>0</v>
      </c>
      <c r="H12" s="22">
        <f>'個表4'!E20</f>
        <v>0</v>
      </c>
      <c r="I12" s="23">
        <f>'個表5'!E21</f>
        <v>0</v>
      </c>
      <c r="J12" s="18"/>
    </row>
    <row r="13" spans="1:10" ht="27" customHeight="1" thickBot="1">
      <c r="A13" s="93"/>
      <c r="B13" s="94"/>
      <c r="C13" s="88">
        <f>SUM(E13:I13)+SUM(C19:I19)</f>
        <v>0</v>
      </c>
      <c r="D13" s="89"/>
      <c r="E13" s="24"/>
      <c r="F13" s="24"/>
      <c r="G13" s="24"/>
      <c r="H13" s="24"/>
      <c r="I13" s="25"/>
      <c r="J13" s="18"/>
    </row>
    <row r="14" spans="1:10" ht="27" customHeight="1" thickBot="1">
      <c r="A14" s="69" t="s">
        <v>0</v>
      </c>
      <c r="B14" s="70"/>
      <c r="C14" s="75">
        <f>SUM(C11:D13)</f>
        <v>0</v>
      </c>
      <c r="D14" s="76"/>
      <c r="E14" s="30">
        <f>SUM(E11:E13)</f>
        <v>0</v>
      </c>
      <c r="F14" s="30">
        <f>SUM(F11:F13)</f>
        <v>0</v>
      </c>
      <c r="G14" s="30">
        <f>SUM(G11:G13)</f>
        <v>0</v>
      </c>
      <c r="H14" s="30">
        <f>SUM(H11:H13)</f>
        <v>0</v>
      </c>
      <c r="I14" s="31">
        <f>SUM(I11:I13)</f>
        <v>0</v>
      </c>
      <c r="J14" s="18"/>
    </row>
    <row r="15" spans="1:10" ht="14.25" customHeight="1" thickBot="1">
      <c r="A15" s="19"/>
      <c r="B15" s="20"/>
      <c r="C15" s="19"/>
      <c r="D15" s="19"/>
      <c r="E15" s="19"/>
      <c r="F15" s="19"/>
      <c r="G15" s="19"/>
      <c r="H15" s="19"/>
      <c r="I15" s="19"/>
      <c r="J15" s="18"/>
    </row>
    <row r="16" spans="1:10" s="17" customFormat="1" ht="16.5" customHeight="1" thickBot="1">
      <c r="A16" s="21"/>
      <c r="B16" s="39" t="s">
        <v>44</v>
      </c>
      <c r="C16" s="37" t="s">
        <v>67</v>
      </c>
      <c r="D16" s="36" t="s">
        <v>69</v>
      </c>
      <c r="E16" s="36" t="s">
        <v>70</v>
      </c>
      <c r="F16" s="36" t="s">
        <v>71</v>
      </c>
      <c r="G16" s="36" t="s">
        <v>72</v>
      </c>
      <c r="H16" s="36" t="s">
        <v>73</v>
      </c>
      <c r="I16" s="35" t="s">
        <v>74</v>
      </c>
      <c r="J16" s="16"/>
    </row>
    <row r="17" spans="1:10" ht="27" customHeight="1">
      <c r="A17" s="19"/>
      <c r="B17" s="40" t="s">
        <v>68</v>
      </c>
      <c r="C17" s="32">
        <f>'個表6'!E20</f>
        <v>0</v>
      </c>
      <c r="D17" s="26">
        <f>'個表7'!E20</f>
        <v>0</v>
      </c>
      <c r="E17" s="26">
        <f>'個表8'!E20</f>
        <v>0</v>
      </c>
      <c r="F17" s="26">
        <f>'個表9'!E20</f>
        <v>0</v>
      </c>
      <c r="G17" s="26">
        <f>'個表10'!E20</f>
        <v>0</v>
      </c>
      <c r="H17" s="26">
        <f>'個表11'!E20</f>
        <v>0</v>
      </c>
      <c r="I17" s="27">
        <f>'個表12'!E20</f>
        <v>0</v>
      </c>
      <c r="J17" s="18"/>
    </row>
    <row r="18" spans="1:10" ht="27" customHeight="1">
      <c r="A18" s="19"/>
      <c r="B18" s="41" t="s">
        <v>77</v>
      </c>
      <c r="C18" s="33">
        <f>'個表6'!E21</f>
        <v>0</v>
      </c>
      <c r="D18" s="22">
        <f>'個表7'!E21</f>
        <v>0</v>
      </c>
      <c r="E18" s="22">
        <f>'個表8'!E21</f>
        <v>0</v>
      </c>
      <c r="F18" s="22">
        <f>'個表9'!E21</f>
        <v>0</v>
      </c>
      <c r="G18" s="22">
        <f>'個表10'!E21</f>
        <v>0</v>
      </c>
      <c r="H18" s="22">
        <f>'個表11'!E21</f>
        <v>0</v>
      </c>
      <c r="I18" s="23">
        <f>'個表12'!E21</f>
        <v>0</v>
      </c>
      <c r="J18" s="18"/>
    </row>
    <row r="19" spans="1:10" ht="27" customHeight="1" thickBot="1">
      <c r="A19" s="19"/>
      <c r="B19" s="42"/>
      <c r="C19" s="38"/>
      <c r="D19" s="24"/>
      <c r="E19" s="24"/>
      <c r="F19" s="24"/>
      <c r="G19" s="24"/>
      <c r="H19" s="24"/>
      <c r="I19" s="25"/>
      <c r="J19" s="18"/>
    </row>
    <row r="20" spans="1:10" ht="27" customHeight="1" thickBot="1">
      <c r="A20" s="19"/>
      <c r="B20" s="39" t="s">
        <v>0</v>
      </c>
      <c r="C20" s="34">
        <f aca="true" t="shared" si="0" ref="C20:I20">SUM(C17:C19)</f>
        <v>0</v>
      </c>
      <c r="D20" s="30">
        <f t="shared" si="0"/>
        <v>0</v>
      </c>
      <c r="E20" s="30">
        <f t="shared" si="0"/>
        <v>0</v>
      </c>
      <c r="F20" s="30">
        <f t="shared" si="0"/>
        <v>0</v>
      </c>
      <c r="G20" s="30">
        <f t="shared" si="0"/>
        <v>0</v>
      </c>
      <c r="H20" s="30">
        <f t="shared" si="0"/>
        <v>0</v>
      </c>
      <c r="I20" s="31">
        <f t="shared" si="0"/>
        <v>0</v>
      </c>
      <c r="J20" s="18"/>
    </row>
    <row r="21" spans="1:10" ht="14.25" customHeight="1">
      <c r="A21" s="19"/>
      <c r="B21" s="20"/>
      <c r="C21" s="19"/>
      <c r="D21" s="19"/>
      <c r="E21" s="19"/>
      <c r="F21" s="19"/>
      <c r="G21" s="19"/>
      <c r="H21" s="19"/>
      <c r="I21" s="19"/>
      <c r="J21" s="18"/>
    </row>
    <row r="22" spans="1:10" ht="14.25" customHeight="1">
      <c r="A22" s="19"/>
      <c r="B22" s="20"/>
      <c r="C22" s="19"/>
      <c r="D22" s="19"/>
      <c r="E22" s="19"/>
      <c r="F22" s="19"/>
      <c r="G22" s="19"/>
      <c r="H22" s="19"/>
      <c r="I22" s="19"/>
      <c r="J22" s="18"/>
    </row>
    <row r="23" spans="1:10" ht="27" customHeight="1" thickBot="1">
      <c r="A23" s="19"/>
      <c r="B23" s="90" t="s">
        <v>35</v>
      </c>
      <c r="C23" s="90"/>
      <c r="D23" s="90"/>
      <c r="E23" s="90"/>
      <c r="F23" s="90"/>
      <c r="G23" s="90"/>
      <c r="H23" s="90"/>
      <c r="I23" s="19"/>
      <c r="J23" s="18"/>
    </row>
    <row r="24" spans="1:10" s="17" customFormat="1" ht="16.5" customHeight="1" thickBot="1">
      <c r="A24" s="69" t="s">
        <v>10</v>
      </c>
      <c r="B24" s="74"/>
      <c r="C24" s="83" t="s">
        <v>34</v>
      </c>
      <c r="D24" s="84"/>
      <c r="E24" s="36" t="s">
        <v>62</v>
      </c>
      <c r="F24" s="28" t="s">
        <v>82</v>
      </c>
      <c r="G24" s="28" t="s">
        <v>83</v>
      </c>
      <c r="H24" s="28" t="s">
        <v>84</v>
      </c>
      <c r="I24" s="29" t="s">
        <v>85</v>
      </c>
      <c r="J24" s="16"/>
    </row>
    <row r="25" spans="1:10" ht="27" customHeight="1">
      <c r="A25" s="79" t="s">
        <v>95</v>
      </c>
      <c r="B25" s="98"/>
      <c r="C25" s="95">
        <f>SUM(E25:I25)+SUM(C30:I30)</f>
        <v>0</v>
      </c>
      <c r="D25" s="96"/>
      <c r="E25" s="26">
        <f>'個表1'!E26</f>
        <v>0</v>
      </c>
      <c r="F25" s="26">
        <f>'個表2'!E26</f>
        <v>0</v>
      </c>
      <c r="G25" s="26">
        <f>'個表3'!E26</f>
        <v>0</v>
      </c>
      <c r="H25" s="26">
        <f>'個表4'!E26</f>
        <v>0</v>
      </c>
      <c r="I25" s="27">
        <f>'個表5'!E26</f>
        <v>0</v>
      </c>
      <c r="J25" s="18"/>
    </row>
    <row r="26" spans="1:10" ht="27" customHeight="1" thickBot="1">
      <c r="A26" s="72" t="s">
        <v>42</v>
      </c>
      <c r="B26" s="73"/>
      <c r="C26" s="97">
        <f>SUM(E26:I26)+SUM(C31:I31)</f>
        <v>0</v>
      </c>
      <c r="D26" s="89"/>
      <c r="E26" s="24">
        <f>'個表1'!E32</f>
        <v>0</v>
      </c>
      <c r="F26" s="24">
        <f>'個表2'!E32</f>
        <v>0</v>
      </c>
      <c r="G26" s="24">
        <f>'個表3'!E32</f>
        <v>0</v>
      </c>
      <c r="H26" s="24">
        <f>'個表4'!E32</f>
        <v>0</v>
      </c>
      <c r="I26" s="25">
        <f>'個表5'!E32</f>
        <v>0</v>
      </c>
      <c r="J26" s="18"/>
    </row>
    <row r="27" spans="1:10" ht="27" customHeight="1" thickBot="1">
      <c r="A27" s="69" t="s">
        <v>0</v>
      </c>
      <c r="B27" s="74"/>
      <c r="C27" s="75">
        <f>SUM(C25:D26)</f>
        <v>0</v>
      </c>
      <c r="D27" s="76"/>
      <c r="E27" s="30">
        <f>SUM(E25:E26)</f>
        <v>0</v>
      </c>
      <c r="F27" s="30">
        <f>SUM(F25:F26)</f>
        <v>0</v>
      </c>
      <c r="G27" s="30">
        <f>SUM(G25:G26)</f>
        <v>0</v>
      </c>
      <c r="H27" s="30">
        <f>SUM(H25:H26)</f>
        <v>0</v>
      </c>
      <c r="I27" s="31">
        <f>SUM(I25:I26)</f>
        <v>0</v>
      </c>
      <c r="J27" s="18"/>
    </row>
    <row r="28" spans="1:10" ht="15" customHeight="1" thickBot="1">
      <c r="A28" s="19"/>
      <c r="B28" s="20"/>
      <c r="C28" s="19"/>
      <c r="D28" s="19"/>
      <c r="E28" s="19"/>
      <c r="F28" s="19"/>
      <c r="G28" s="19"/>
      <c r="H28" s="19"/>
      <c r="I28" s="19"/>
      <c r="J28" s="18"/>
    </row>
    <row r="29" spans="1:10" s="17" customFormat="1" ht="16.5" customHeight="1" thickBot="1">
      <c r="A29" s="21"/>
      <c r="B29" s="39" t="s">
        <v>43</v>
      </c>
      <c r="C29" s="37" t="s">
        <v>67</v>
      </c>
      <c r="D29" s="36" t="s">
        <v>69</v>
      </c>
      <c r="E29" s="36" t="s">
        <v>70</v>
      </c>
      <c r="F29" s="36" t="s">
        <v>71</v>
      </c>
      <c r="G29" s="36" t="s">
        <v>72</v>
      </c>
      <c r="H29" s="36" t="s">
        <v>73</v>
      </c>
      <c r="I29" s="35" t="s">
        <v>74</v>
      </c>
      <c r="J29" s="16"/>
    </row>
    <row r="30" spans="1:10" ht="27" customHeight="1">
      <c r="A30" s="19"/>
      <c r="B30" s="55" t="s">
        <v>96</v>
      </c>
      <c r="C30" s="32">
        <f>'個表6'!E26</f>
        <v>0</v>
      </c>
      <c r="D30" s="26">
        <f>'個表7'!E26</f>
        <v>0</v>
      </c>
      <c r="E30" s="26">
        <f>'個表8'!E26</f>
        <v>0</v>
      </c>
      <c r="F30" s="26">
        <f>'個表9'!E26</f>
        <v>0</v>
      </c>
      <c r="G30" s="26">
        <f>'個表10'!E26</f>
        <v>0</v>
      </c>
      <c r="H30" s="26">
        <f>'個表11'!E26</f>
        <v>0</v>
      </c>
      <c r="I30" s="27">
        <f>'個表12'!E26</f>
        <v>0</v>
      </c>
      <c r="J30" s="18"/>
    </row>
    <row r="31" spans="1:10" ht="27" customHeight="1" thickBot="1">
      <c r="A31" s="19"/>
      <c r="B31" s="56" t="s">
        <v>94</v>
      </c>
      <c r="C31" s="38">
        <f>'個表6'!E32</f>
        <v>0</v>
      </c>
      <c r="D31" s="24">
        <f>'個表7'!E32</f>
        <v>0</v>
      </c>
      <c r="E31" s="24">
        <f>'個表8'!E32</f>
        <v>0</v>
      </c>
      <c r="F31" s="24">
        <f>'個表9'!E32</f>
        <v>0</v>
      </c>
      <c r="G31" s="24">
        <f>'個表10'!E32</f>
        <v>0</v>
      </c>
      <c r="H31" s="24">
        <f>'個表11'!E32</f>
        <v>0</v>
      </c>
      <c r="I31" s="25">
        <f>'個表12'!E32</f>
        <v>0</v>
      </c>
      <c r="J31" s="18"/>
    </row>
    <row r="32" spans="1:10" ht="27" customHeight="1" thickBot="1">
      <c r="A32" s="19"/>
      <c r="B32" s="39" t="s">
        <v>0</v>
      </c>
      <c r="C32" s="34">
        <f aca="true" t="shared" si="1" ref="C32:I32">SUM(C30:C31)</f>
        <v>0</v>
      </c>
      <c r="D32" s="30">
        <f t="shared" si="1"/>
        <v>0</v>
      </c>
      <c r="E32" s="30">
        <f t="shared" si="1"/>
        <v>0</v>
      </c>
      <c r="F32" s="30">
        <f t="shared" si="1"/>
        <v>0</v>
      </c>
      <c r="G32" s="30">
        <f t="shared" si="1"/>
        <v>0</v>
      </c>
      <c r="H32" s="30">
        <f t="shared" si="1"/>
        <v>0</v>
      </c>
      <c r="I32" s="31">
        <f t="shared" si="1"/>
        <v>0</v>
      </c>
      <c r="J32" s="18"/>
    </row>
    <row r="33" ht="27" customHeight="1">
      <c r="B33" s="15"/>
    </row>
    <row r="34" ht="18" customHeight="1"/>
    <row r="35" spans="1:11" ht="55.5" customHeight="1" hidden="1">
      <c r="A35" s="71" t="s">
        <v>112</v>
      </c>
      <c r="B35" s="71"/>
      <c r="C35" s="71"/>
      <c r="D35" s="71"/>
      <c r="E35" s="71"/>
      <c r="F35" s="71"/>
      <c r="G35" s="71"/>
      <c r="H35" s="71"/>
      <c r="I35" s="71"/>
      <c r="J35" s="71"/>
      <c r="K35" s="71"/>
    </row>
    <row r="36" spans="1:11" ht="49.5" customHeight="1" hidden="1">
      <c r="A36" s="71" t="s">
        <v>113</v>
      </c>
      <c r="B36" s="71"/>
      <c r="C36" s="71"/>
      <c r="D36" s="71"/>
      <c r="E36" s="71"/>
      <c r="F36" s="71"/>
      <c r="G36" s="71"/>
      <c r="H36" s="71"/>
      <c r="I36" s="71"/>
      <c r="J36" s="71"/>
      <c r="K36" s="71"/>
    </row>
    <row r="37" spans="1:11" ht="43.5" customHeight="1" hidden="1">
      <c r="A37" s="71" t="s">
        <v>115</v>
      </c>
      <c r="B37" s="71"/>
      <c r="C37" s="71"/>
      <c r="D37" s="71"/>
      <c r="E37" s="71"/>
      <c r="F37" s="71"/>
      <c r="G37" s="71"/>
      <c r="H37" s="71"/>
      <c r="I37" s="71"/>
      <c r="J37" s="71"/>
      <c r="K37" s="71"/>
    </row>
    <row r="38" spans="1:11" ht="42" customHeight="1" hidden="1">
      <c r="A38" s="71" t="s">
        <v>114</v>
      </c>
      <c r="B38" s="71"/>
      <c r="C38" s="71"/>
      <c r="D38" s="71"/>
      <c r="E38" s="71"/>
      <c r="F38" s="71"/>
      <c r="G38" s="71"/>
      <c r="H38" s="71"/>
      <c r="I38" s="71"/>
      <c r="J38" s="71"/>
      <c r="K38" s="66"/>
    </row>
    <row r="39" spans="1:11" ht="38.25" customHeight="1" hidden="1">
      <c r="A39" s="71" t="s">
        <v>108</v>
      </c>
      <c r="B39" s="71"/>
      <c r="C39" s="71"/>
      <c r="D39" s="71"/>
      <c r="E39" s="71"/>
      <c r="F39" s="71"/>
      <c r="G39" s="71"/>
      <c r="H39" s="71"/>
      <c r="I39" s="71"/>
      <c r="J39" s="71"/>
      <c r="K39" s="66"/>
    </row>
    <row r="40" spans="1:11" ht="39.75" customHeight="1" hidden="1">
      <c r="A40" s="71" t="s">
        <v>109</v>
      </c>
      <c r="B40" s="71"/>
      <c r="C40" s="71"/>
      <c r="D40" s="71"/>
      <c r="E40" s="71"/>
      <c r="F40" s="71"/>
      <c r="G40" s="71"/>
      <c r="H40" s="71"/>
      <c r="I40" s="71"/>
      <c r="J40" s="71"/>
      <c r="K40" s="66"/>
    </row>
    <row r="41" spans="1:11" ht="36" customHeight="1" hidden="1">
      <c r="A41" s="71" t="s">
        <v>110</v>
      </c>
      <c r="B41" s="71"/>
      <c r="C41" s="71"/>
      <c r="D41" s="71"/>
      <c r="E41" s="71"/>
      <c r="F41" s="71"/>
      <c r="G41" s="71"/>
      <c r="H41" s="71"/>
      <c r="I41" s="71"/>
      <c r="J41" s="71"/>
      <c r="K41" s="71"/>
    </row>
  </sheetData>
  <sheetProtection/>
  <mergeCells count="30">
    <mergeCell ref="A41:K41"/>
    <mergeCell ref="B23:H23"/>
    <mergeCell ref="A12:B12"/>
    <mergeCell ref="A13:B13"/>
    <mergeCell ref="C10:D10"/>
    <mergeCell ref="C11:D11"/>
    <mergeCell ref="C25:D25"/>
    <mergeCell ref="C26:D26"/>
    <mergeCell ref="A25:B25"/>
    <mergeCell ref="A24:B24"/>
    <mergeCell ref="A4:J4"/>
    <mergeCell ref="A6:J6"/>
    <mergeCell ref="A10:B10"/>
    <mergeCell ref="A11:B11"/>
    <mergeCell ref="A8:E8"/>
    <mergeCell ref="C24:D24"/>
    <mergeCell ref="F8:I8"/>
    <mergeCell ref="C12:D12"/>
    <mergeCell ref="C13:D13"/>
    <mergeCell ref="C14:D14"/>
    <mergeCell ref="A14:B14"/>
    <mergeCell ref="A39:J39"/>
    <mergeCell ref="A40:J40"/>
    <mergeCell ref="A35:K35"/>
    <mergeCell ref="A36:K36"/>
    <mergeCell ref="A38:J38"/>
    <mergeCell ref="A26:B26"/>
    <mergeCell ref="A27:B27"/>
    <mergeCell ref="C27:D27"/>
    <mergeCell ref="A37:K37"/>
  </mergeCells>
  <conditionalFormatting sqref="C11:I14 C17:I20 C25:I27 C30:I32">
    <cfRule type="cellIs" priority="1" dxfId="84" operator="equal" stopIfTrue="1">
      <formula>0</formula>
    </cfRule>
  </conditionalFormatting>
  <dataValidations count="1">
    <dataValidation type="list" allowBlank="1" showInputMessage="1" showErrorMessage="1" sqref="A4:J4">
      <formula1>$A$35:$A$41</formula1>
    </dataValidation>
  </dataValidations>
  <printOptions/>
  <pageMargins left="0.7480314960629921" right="0.7480314960629921" top="0.4724409448818898" bottom="0.31496062992125984" header="0.2755905511811024" footer="0.2362204724409449"/>
  <pageSetup horizontalDpi="600" verticalDpi="600" orientation="portrait" paperSize="9" scale="103" r:id="rId1"/>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2:Z35"/>
  <sheetViews>
    <sheetView view="pageBreakPreview" zoomScaleNormal="85" zoomScaleSheetLayoutView="100" zoomScalePageLayoutView="0" workbookViewId="0" topLeftCell="A8">
      <selection activeCell="G13" sqref="G13:H13"/>
    </sheetView>
  </sheetViews>
  <sheetFormatPr defaultColWidth="5.25390625" defaultRowHeight="13.5"/>
  <sheetData>
    <row r="2" spans="1:25" ht="13.5">
      <c r="A2" s="193" t="s">
        <v>81</v>
      </c>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39" customHeight="1">
      <c r="A3" s="194" t="str">
        <f>'総括表'!A4</f>
        <v>令和６年度 競技力向上特別対策事業
［国スポ強化事業費：特別補助事業費（佐賀国スポ強化事業）］</v>
      </c>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5" s="2" customFormat="1" ht="35.25" customHeight="1">
      <c r="A4" s="195" t="s">
        <v>3</v>
      </c>
      <c r="B4" s="195"/>
      <c r="C4" s="195"/>
      <c r="D4" s="195"/>
      <c r="E4" s="195"/>
      <c r="F4" s="195"/>
      <c r="G4" s="195"/>
      <c r="H4" s="195"/>
      <c r="I4" s="195"/>
      <c r="J4" s="195"/>
      <c r="K4" s="195"/>
      <c r="L4" s="195"/>
      <c r="M4" s="195"/>
      <c r="N4" s="195"/>
      <c r="O4" s="195"/>
      <c r="P4" s="195"/>
      <c r="Q4" s="195"/>
      <c r="R4" s="195"/>
      <c r="S4" s="195"/>
      <c r="T4" s="195"/>
      <c r="U4" s="195"/>
      <c r="V4" s="195"/>
      <c r="W4" s="195"/>
      <c r="X4" s="195"/>
      <c r="Y4" s="195"/>
    </row>
    <row r="5" ht="35.25" customHeight="1">
      <c r="A5" s="1"/>
    </row>
    <row r="6" spans="1:25" ht="35.25" customHeight="1">
      <c r="A6" s="196" t="s">
        <v>45</v>
      </c>
      <c r="B6" s="196"/>
      <c r="C6" s="196"/>
      <c r="D6" s="196"/>
      <c r="F6" s="197">
        <f>'総括表'!F8</f>
        <v>0</v>
      </c>
      <c r="G6" s="197"/>
      <c r="H6" s="197"/>
      <c r="I6" s="197"/>
      <c r="J6" s="197"/>
      <c r="K6" s="197"/>
      <c r="L6" s="197"/>
      <c r="M6" s="197"/>
      <c r="N6" s="197"/>
      <c r="O6" s="197"/>
      <c r="R6" s="12"/>
      <c r="S6" s="12"/>
      <c r="T6" s="12"/>
      <c r="U6" s="12"/>
      <c r="V6" s="12" t="s">
        <v>46</v>
      </c>
      <c r="W6" s="12"/>
      <c r="X6" s="12">
        <v>1</v>
      </c>
      <c r="Y6" s="12"/>
    </row>
    <row r="7" ht="14.25" thickBot="1">
      <c r="A7" s="1"/>
    </row>
    <row r="8" spans="1:26" ht="39.75" customHeight="1" thickBot="1">
      <c r="A8" s="209" t="s">
        <v>19</v>
      </c>
      <c r="B8" s="210"/>
      <c r="C8" s="211"/>
      <c r="D8" s="212"/>
      <c r="E8" s="212"/>
      <c r="F8" s="212"/>
      <c r="G8" s="212"/>
      <c r="H8" s="212"/>
      <c r="I8" s="212"/>
      <c r="J8" s="212"/>
      <c r="K8" s="212"/>
      <c r="L8" s="213"/>
      <c r="M8" s="206" t="s">
        <v>21</v>
      </c>
      <c r="N8" s="180"/>
      <c r="O8" s="207" t="s">
        <v>78</v>
      </c>
      <c r="P8" s="207"/>
      <c r="Q8" s="207"/>
      <c r="R8" s="207"/>
      <c r="S8" s="207"/>
      <c r="T8" s="207"/>
      <c r="U8" s="207"/>
      <c r="V8" s="207"/>
      <c r="W8" s="207"/>
      <c r="X8" s="207"/>
      <c r="Y8" s="208"/>
      <c r="Z8" s="43"/>
    </row>
    <row r="9" spans="1:26" ht="18.75" customHeight="1">
      <c r="A9" s="214" t="s">
        <v>4</v>
      </c>
      <c r="B9" s="189"/>
      <c r="C9" s="189"/>
      <c r="D9" s="189"/>
      <c r="E9" s="189"/>
      <c r="F9" s="190"/>
      <c r="G9" s="106" t="s">
        <v>5</v>
      </c>
      <c r="H9" s="107"/>
      <c r="I9" s="107"/>
      <c r="J9" s="107"/>
      <c r="K9" s="189"/>
      <c r="L9" s="190"/>
      <c r="M9" s="106" t="s">
        <v>6</v>
      </c>
      <c r="N9" s="107"/>
      <c r="O9" s="107"/>
      <c r="P9" s="107"/>
      <c r="Q9" s="107"/>
      <c r="R9" s="113"/>
      <c r="S9" s="106" t="s">
        <v>79</v>
      </c>
      <c r="T9" s="107"/>
      <c r="U9" s="107"/>
      <c r="V9" s="107"/>
      <c r="W9" s="107"/>
      <c r="X9" s="107"/>
      <c r="Y9" s="108"/>
      <c r="Z9" s="43"/>
    </row>
    <row r="10" spans="1:26" ht="28.5" customHeight="1">
      <c r="A10" s="198"/>
      <c r="B10" s="199"/>
      <c r="C10" s="199"/>
      <c r="D10" s="199"/>
      <c r="E10" s="199"/>
      <c r="F10" s="200"/>
      <c r="G10" s="204"/>
      <c r="H10" s="199"/>
      <c r="I10" s="199"/>
      <c r="J10" s="199"/>
      <c r="K10" s="199"/>
      <c r="L10" s="200"/>
      <c r="M10" s="114" t="s">
        <v>47</v>
      </c>
      <c r="N10" s="109"/>
      <c r="O10" s="109"/>
      <c r="P10" s="109"/>
      <c r="Q10" s="109"/>
      <c r="R10" s="115"/>
      <c r="S10" s="109"/>
      <c r="T10" s="109"/>
      <c r="U10" s="109"/>
      <c r="V10" s="109"/>
      <c r="W10" s="109"/>
      <c r="X10" s="109"/>
      <c r="Y10" s="110"/>
      <c r="Z10" s="43"/>
    </row>
    <row r="11" spans="1:26" ht="28.5" customHeight="1" thickBot="1">
      <c r="A11" s="201"/>
      <c r="B11" s="202"/>
      <c r="C11" s="202"/>
      <c r="D11" s="202"/>
      <c r="E11" s="202"/>
      <c r="F11" s="203"/>
      <c r="G11" s="205"/>
      <c r="H11" s="202"/>
      <c r="I11" s="202"/>
      <c r="J11" s="202"/>
      <c r="K11" s="202"/>
      <c r="L11" s="203"/>
      <c r="M11" s="116"/>
      <c r="N11" s="111"/>
      <c r="O11" s="111"/>
      <c r="P11" s="111"/>
      <c r="Q11" s="111"/>
      <c r="R11" s="117"/>
      <c r="S11" s="111"/>
      <c r="T11" s="111"/>
      <c r="U11" s="111"/>
      <c r="V11" s="111"/>
      <c r="W11" s="111"/>
      <c r="X11" s="111"/>
      <c r="Y11" s="112"/>
      <c r="Z11" s="43"/>
    </row>
    <row r="12" spans="1:26" ht="21.75" customHeight="1">
      <c r="A12" s="221" t="s">
        <v>7</v>
      </c>
      <c r="B12" s="145" t="s">
        <v>8</v>
      </c>
      <c r="C12" s="191" t="s">
        <v>22</v>
      </c>
      <c r="D12" s="191"/>
      <c r="E12" s="191" t="s">
        <v>23</v>
      </c>
      <c r="F12" s="191"/>
      <c r="G12" s="145" t="s">
        <v>24</v>
      </c>
      <c r="H12" s="146"/>
      <c r="I12" s="218" t="s">
        <v>25</v>
      </c>
      <c r="J12" s="219"/>
      <c r="K12" s="220"/>
      <c r="L12" s="120"/>
      <c r="M12" s="121"/>
      <c r="N12" s="121"/>
      <c r="O12" s="121"/>
      <c r="P12" s="121"/>
      <c r="Q12" s="121"/>
      <c r="R12" s="121"/>
      <c r="S12" s="121"/>
      <c r="T12" s="121"/>
      <c r="U12" s="121"/>
      <c r="V12" s="121"/>
      <c r="W12" s="121"/>
      <c r="X12" s="121"/>
      <c r="Y12" s="122"/>
      <c r="Z12" s="43"/>
    </row>
    <row r="13" spans="1:26" ht="21.75" customHeight="1">
      <c r="A13" s="222"/>
      <c r="B13" s="151"/>
      <c r="C13" s="192"/>
      <c r="D13" s="192"/>
      <c r="E13" s="192"/>
      <c r="F13" s="192"/>
      <c r="G13" s="151" t="s">
        <v>26</v>
      </c>
      <c r="H13" s="152"/>
      <c r="I13" s="215" t="s">
        <v>9</v>
      </c>
      <c r="J13" s="216"/>
      <c r="K13" s="217"/>
      <c r="L13" s="123"/>
      <c r="M13" s="124"/>
      <c r="N13" s="124"/>
      <c r="O13" s="124"/>
      <c r="P13" s="124"/>
      <c r="Q13" s="124"/>
      <c r="R13" s="124"/>
      <c r="S13" s="124"/>
      <c r="T13" s="124"/>
      <c r="U13" s="124"/>
      <c r="V13" s="124"/>
      <c r="W13" s="124"/>
      <c r="X13" s="124"/>
      <c r="Y13" s="125"/>
      <c r="Z13" s="43"/>
    </row>
    <row r="14" spans="1:26" ht="21.75" customHeight="1">
      <c r="A14" s="222"/>
      <c r="B14" s="192"/>
      <c r="C14" s="44" t="s">
        <v>27</v>
      </c>
      <c r="D14" s="44" t="s">
        <v>28</v>
      </c>
      <c r="E14" s="44" t="s">
        <v>27</v>
      </c>
      <c r="F14" s="44" t="s">
        <v>28</v>
      </c>
      <c r="G14" s="149"/>
      <c r="H14" s="150"/>
      <c r="I14" s="215" t="s">
        <v>29</v>
      </c>
      <c r="J14" s="216"/>
      <c r="K14" s="217"/>
      <c r="L14" s="123"/>
      <c r="M14" s="124"/>
      <c r="N14" s="124"/>
      <c r="O14" s="124"/>
      <c r="P14" s="124"/>
      <c r="Q14" s="124"/>
      <c r="R14" s="124"/>
      <c r="S14" s="124"/>
      <c r="T14" s="124"/>
      <c r="U14" s="124"/>
      <c r="V14" s="124"/>
      <c r="W14" s="124"/>
      <c r="X14" s="124"/>
      <c r="Y14" s="125"/>
      <c r="Z14" s="43"/>
    </row>
    <row r="15" spans="1:26" ht="42" customHeight="1" thickBot="1">
      <c r="A15" s="223"/>
      <c r="B15" s="45"/>
      <c r="C15" s="45"/>
      <c r="D15" s="45"/>
      <c r="E15" s="45"/>
      <c r="F15" s="45"/>
      <c r="G15" s="147">
        <f>SUM(B15:F15)</f>
        <v>0</v>
      </c>
      <c r="H15" s="148"/>
      <c r="I15" s="154" t="s">
        <v>30</v>
      </c>
      <c r="J15" s="155"/>
      <c r="K15" s="156"/>
      <c r="L15" s="126"/>
      <c r="M15" s="127"/>
      <c r="N15" s="127"/>
      <c r="O15" s="127"/>
      <c r="P15" s="127"/>
      <c r="Q15" s="127"/>
      <c r="R15" s="127"/>
      <c r="S15" s="127"/>
      <c r="T15" s="127"/>
      <c r="U15" s="127"/>
      <c r="V15" s="127"/>
      <c r="W15" s="127"/>
      <c r="X15" s="127"/>
      <c r="Y15" s="128"/>
      <c r="Z15" s="43"/>
    </row>
    <row r="16" spans="1:26" ht="150.75" customHeight="1" thickBot="1">
      <c r="A16" s="224" t="s">
        <v>48</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6"/>
      <c r="Z16" s="4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53" t="s">
        <v>31</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6" ht="34.5" customHeight="1" thickBot="1">
      <c r="A19" s="141" t="s">
        <v>10</v>
      </c>
      <c r="B19" s="134"/>
      <c r="C19" s="134"/>
      <c r="D19" s="135"/>
      <c r="E19" s="136" t="s">
        <v>11</v>
      </c>
      <c r="F19" s="134"/>
      <c r="G19" s="134"/>
      <c r="H19" s="134"/>
      <c r="I19" s="134" t="s">
        <v>12</v>
      </c>
      <c r="J19" s="134"/>
      <c r="K19" s="134"/>
      <c r="L19" s="134"/>
      <c r="M19" s="134"/>
      <c r="N19" s="134"/>
      <c r="O19" s="134"/>
      <c r="P19" s="134"/>
      <c r="Q19" s="134"/>
      <c r="R19" s="134"/>
      <c r="S19" s="134"/>
      <c r="T19" s="134"/>
      <c r="U19" s="134"/>
      <c r="V19" s="134"/>
      <c r="W19" s="134"/>
      <c r="X19" s="134"/>
      <c r="Y19" s="135"/>
      <c r="Z19" s="43"/>
    </row>
    <row r="20" spans="1:26" ht="34.5" customHeight="1">
      <c r="A20" s="142" t="s">
        <v>13</v>
      </c>
      <c r="B20" s="143"/>
      <c r="C20" s="143"/>
      <c r="D20" s="144"/>
      <c r="E20" s="132"/>
      <c r="F20" s="133"/>
      <c r="G20" s="133"/>
      <c r="H20" s="133"/>
      <c r="I20" s="165"/>
      <c r="J20" s="165"/>
      <c r="K20" s="165"/>
      <c r="L20" s="165"/>
      <c r="M20" s="165"/>
      <c r="N20" s="165"/>
      <c r="O20" s="165"/>
      <c r="P20" s="165"/>
      <c r="Q20" s="165"/>
      <c r="R20" s="165"/>
      <c r="S20" s="165"/>
      <c r="T20" s="165"/>
      <c r="U20" s="165"/>
      <c r="V20" s="165"/>
      <c r="W20" s="165"/>
      <c r="X20" s="165"/>
      <c r="Y20" s="166"/>
      <c r="Z20" s="43"/>
    </row>
    <row r="21" spans="1:26" ht="34.5" customHeight="1">
      <c r="A21" s="158" t="s">
        <v>14</v>
      </c>
      <c r="B21" s="159"/>
      <c r="C21" s="159"/>
      <c r="D21" s="160"/>
      <c r="E21" s="138">
        <f>E23-E20</f>
        <v>0</v>
      </c>
      <c r="F21" s="139"/>
      <c r="G21" s="139"/>
      <c r="H21" s="139"/>
      <c r="I21" s="118"/>
      <c r="J21" s="118"/>
      <c r="K21" s="118"/>
      <c r="L21" s="118"/>
      <c r="M21" s="118"/>
      <c r="N21" s="118"/>
      <c r="O21" s="118"/>
      <c r="P21" s="118"/>
      <c r="Q21" s="118"/>
      <c r="R21" s="118"/>
      <c r="S21" s="118"/>
      <c r="T21" s="118"/>
      <c r="U21" s="118"/>
      <c r="V21" s="118"/>
      <c r="W21" s="118"/>
      <c r="X21" s="118"/>
      <c r="Y21" s="119"/>
      <c r="Z21" s="43"/>
    </row>
    <row r="22" spans="1:26" ht="34.5" customHeight="1" thickBot="1">
      <c r="A22" s="157"/>
      <c r="B22" s="130"/>
      <c r="C22" s="130"/>
      <c r="D22" s="131"/>
      <c r="E22" s="137"/>
      <c r="F22" s="130"/>
      <c r="G22" s="130"/>
      <c r="H22" s="130"/>
      <c r="I22" s="130"/>
      <c r="J22" s="130"/>
      <c r="K22" s="130"/>
      <c r="L22" s="130"/>
      <c r="M22" s="130"/>
      <c r="N22" s="130"/>
      <c r="O22" s="130"/>
      <c r="P22" s="130"/>
      <c r="Q22" s="130"/>
      <c r="R22" s="130"/>
      <c r="S22" s="130"/>
      <c r="T22" s="130"/>
      <c r="U22" s="130"/>
      <c r="V22" s="130"/>
      <c r="W22" s="130"/>
      <c r="X22" s="130"/>
      <c r="Y22" s="131"/>
      <c r="Z22" s="43"/>
    </row>
    <row r="23" spans="1:26" ht="34.5" customHeight="1" thickBot="1">
      <c r="A23" s="141" t="s">
        <v>0</v>
      </c>
      <c r="B23" s="134"/>
      <c r="C23" s="134"/>
      <c r="D23" s="135"/>
      <c r="E23" s="161">
        <f>E33</f>
        <v>0</v>
      </c>
      <c r="F23" s="162"/>
      <c r="G23" s="162"/>
      <c r="H23" s="162"/>
      <c r="I23" s="163"/>
      <c r="J23" s="163"/>
      <c r="K23" s="163"/>
      <c r="L23" s="163"/>
      <c r="M23" s="163"/>
      <c r="N23" s="163"/>
      <c r="O23" s="163"/>
      <c r="P23" s="163"/>
      <c r="Q23" s="163"/>
      <c r="R23" s="163"/>
      <c r="S23" s="163"/>
      <c r="T23" s="163"/>
      <c r="U23" s="163"/>
      <c r="V23" s="163"/>
      <c r="W23" s="163"/>
      <c r="X23" s="163"/>
      <c r="Y23" s="164"/>
      <c r="Z23" s="43"/>
    </row>
    <row r="24" spans="1:26" ht="34.5" customHeight="1" thickBot="1">
      <c r="A24" s="140" t="s">
        <v>32</v>
      </c>
      <c r="B24" s="140"/>
      <c r="C24" s="6"/>
      <c r="D24" s="6"/>
      <c r="E24" s="11"/>
      <c r="F24" s="11"/>
      <c r="G24" s="11"/>
      <c r="H24" s="11"/>
      <c r="I24" s="11"/>
      <c r="J24" s="11"/>
      <c r="K24" s="9"/>
      <c r="L24" s="10"/>
      <c r="M24" s="10"/>
      <c r="N24" s="10"/>
      <c r="O24" s="10"/>
      <c r="P24" s="10"/>
      <c r="Q24" s="10"/>
      <c r="R24" s="10"/>
      <c r="S24" s="10"/>
      <c r="T24" s="10"/>
      <c r="U24" s="10"/>
      <c r="V24" s="10"/>
      <c r="W24" s="10"/>
      <c r="X24" s="10"/>
      <c r="Y24" s="10"/>
      <c r="Z24" s="5"/>
    </row>
    <row r="25" spans="1:26" ht="34.5" customHeight="1" thickBot="1">
      <c r="A25" s="141" t="s">
        <v>33</v>
      </c>
      <c r="B25" s="134"/>
      <c r="C25" s="134"/>
      <c r="D25" s="135"/>
      <c r="E25" s="136" t="s">
        <v>11</v>
      </c>
      <c r="F25" s="134"/>
      <c r="G25" s="134"/>
      <c r="H25" s="134"/>
      <c r="I25" s="134" t="s">
        <v>12</v>
      </c>
      <c r="J25" s="134"/>
      <c r="K25" s="134"/>
      <c r="L25" s="134"/>
      <c r="M25" s="134"/>
      <c r="N25" s="134"/>
      <c r="O25" s="134"/>
      <c r="P25" s="134"/>
      <c r="Q25" s="134"/>
      <c r="R25" s="134"/>
      <c r="S25" s="134"/>
      <c r="T25" s="134"/>
      <c r="U25" s="134"/>
      <c r="V25" s="134"/>
      <c r="W25" s="134"/>
      <c r="X25" s="134"/>
      <c r="Y25" s="135"/>
      <c r="Z25" s="43"/>
    </row>
    <row r="26" spans="1:26" ht="33.75" customHeight="1">
      <c r="A26" s="236" t="s">
        <v>96</v>
      </c>
      <c r="B26" s="237"/>
      <c r="C26" s="237"/>
      <c r="D26" s="238"/>
      <c r="E26" s="248">
        <f>SUM(E27:H31)</f>
        <v>0</v>
      </c>
      <c r="F26" s="249"/>
      <c r="G26" s="249"/>
      <c r="H26" s="250"/>
      <c r="I26" s="99"/>
      <c r="J26" s="100"/>
      <c r="K26" s="100"/>
      <c r="L26" s="100"/>
      <c r="M26" s="100"/>
      <c r="N26" s="100"/>
      <c r="O26" s="100"/>
      <c r="P26" s="100"/>
      <c r="Q26" s="100"/>
      <c r="R26" s="100"/>
      <c r="S26" s="100"/>
      <c r="T26" s="100"/>
      <c r="U26" s="100"/>
      <c r="V26" s="100"/>
      <c r="W26" s="100"/>
      <c r="X26" s="100"/>
      <c r="Y26" s="101"/>
      <c r="Z26" s="46"/>
    </row>
    <row r="27" spans="1:26" ht="33.75" customHeight="1">
      <c r="A27" s="53"/>
      <c r="B27" s="227" t="s">
        <v>99</v>
      </c>
      <c r="C27" s="228"/>
      <c r="D27" s="229"/>
      <c r="E27" s="239">
        <f>SUM(W26:Y29)</f>
        <v>0</v>
      </c>
      <c r="F27" s="240"/>
      <c r="G27" s="240"/>
      <c r="H27" s="241"/>
      <c r="I27" s="52" t="s">
        <v>88</v>
      </c>
      <c r="J27" s="48"/>
      <c r="K27" s="50"/>
      <c r="L27" s="167"/>
      <c r="M27" s="167"/>
      <c r="N27" s="50" t="s">
        <v>15</v>
      </c>
      <c r="O27" s="102">
        <f>G15</f>
        <v>0</v>
      </c>
      <c r="P27" s="102"/>
      <c r="Q27" s="50" t="s">
        <v>16</v>
      </c>
      <c r="R27" s="168"/>
      <c r="S27" s="168"/>
      <c r="T27" s="251"/>
      <c r="U27" s="251"/>
      <c r="V27" s="50" t="s">
        <v>18</v>
      </c>
      <c r="W27" s="104">
        <f>L27*O27*R27</f>
        <v>0</v>
      </c>
      <c r="X27" s="104"/>
      <c r="Y27" s="105"/>
      <c r="Z27" s="46"/>
    </row>
    <row r="28" spans="1:26" ht="33.75" customHeight="1">
      <c r="A28" s="53"/>
      <c r="B28" s="230"/>
      <c r="C28" s="231"/>
      <c r="D28" s="232"/>
      <c r="E28" s="242"/>
      <c r="F28" s="243"/>
      <c r="G28" s="243"/>
      <c r="H28" s="244"/>
      <c r="I28" s="52" t="s">
        <v>89</v>
      </c>
      <c r="J28" s="48"/>
      <c r="K28" s="49"/>
      <c r="L28" s="129"/>
      <c r="M28" s="129"/>
      <c r="N28" s="50" t="s">
        <v>15</v>
      </c>
      <c r="O28" s="102"/>
      <c r="P28" s="102"/>
      <c r="Q28" s="50" t="s">
        <v>87</v>
      </c>
      <c r="R28" s="103"/>
      <c r="S28" s="103"/>
      <c r="T28" s="103"/>
      <c r="U28" s="103"/>
      <c r="V28" s="50" t="s">
        <v>18</v>
      </c>
      <c r="W28" s="104">
        <f>L28*O28*R28</f>
        <v>0</v>
      </c>
      <c r="X28" s="104"/>
      <c r="Y28" s="105"/>
      <c r="Z28" s="46"/>
    </row>
    <row r="29" spans="1:26" ht="33.75" customHeight="1">
      <c r="A29" s="53"/>
      <c r="B29" s="233"/>
      <c r="C29" s="234"/>
      <c r="D29" s="235"/>
      <c r="E29" s="245"/>
      <c r="F29" s="246"/>
      <c r="G29" s="246"/>
      <c r="H29" s="247"/>
      <c r="I29" s="52" t="s">
        <v>86</v>
      </c>
      <c r="J29" s="48"/>
      <c r="K29" s="49"/>
      <c r="L29" s="129"/>
      <c r="M29" s="129"/>
      <c r="N29" s="50" t="s">
        <v>15</v>
      </c>
      <c r="O29" s="102"/>
      <c r="P29" s="102"/>
      <c r="Q29" s="50" t="s">
        <v>87</v>
      </c>
      <c r="R29" s="103"/>
      <c r="S29" s="103"/>
      <c r="T29" s="103"/>
      <c r="U29" s="103"/>
      <c r="V29" s="50" t="s">
        <v>18</v>
      </c>
      <c r="W29" s="104">
        <f>L29*O29*R29</f>
        <v>0</v>
      </c>
      <c r="X29" s="104"/>
      <c r="Y29" s="105"/>
      <c r="Z29" s="43"/>
    </row>
    <row r="30" spans="1:26" ht="34.5" customHeight="1">
      <c r="A30" s="53"/>
      <c r="B30" s="186" t="s">
        <v>100</v>
      </c>
      <c r="C30" s="187"/>
      <c r="D30" s="188"/>
      <c r="E30" s="175">
        <f>W30</f>
        <v>0</v>
      </c>
      <c r="F30" s="176"/>
      <c r="G30" s="176"/>
      <c r="H30" s="176"/>
      <c r="I30" s="47" t="s">
        <v>17</v>
      </c>
      <c r="J30" s="48"/>
      <c r="K30" s="49"/>
      <c r="L30" s="129"/>
      <c r="M30" s="129"/>
      <c r="N30" s="50" t="s">
        <v>15</v>
      </c>
      <c r="O30" s="102">
        <f>G15</f>
        <v>0</v>
      </c>
      <c r="P30" s="102"/>
      <c r="Q30" s="50" t="s">
        <v>1</v>
      </c>
      <c r="R30" s="168"/>
      <c r="S30" s="168"/>
      <c r="T30" s="50" t="s">
        <v>75</v>
      </c>
      <c r="U30" s="51"/>
      <c r="V30" s="50" t="s">
        <v>18</v>
      </c>
      <c r="W30" s="104">
        <f>L30*O30*R30*U30</f>
        <v>0</v>
      </c>
      <c r="X30" s="104"/>
      <c r="Y30" s="105"/>
      <c r="Z30" s="43"/>
    </row>
    <row r="31" spans="1:26" ht="34.5" customHeight="1">
      <c r="A31" s="54"/>
      <c r="B31" s="186" t="s">
        <v>101</v>
      </c>
      <c r="C31" s="187"/>
      <c r="D31" s="188"/>
      <c r="E31" s="175">
        <f>W31</f>
        <v>0</v>
      </c>
      <c r="F31" s="176"/>
      <c r="G31" s="176"/>
      <c r="H31" s="176"/>
      <c r="I31" s="169" t="s">
        <v>98</v>
      </c>
      <c r="J31" s="170"/>
      <c r="K31" s="170"/>
      <c r="L31" s="170"/>
      <c r="M31" s="170"/>
      <c r="N31" s="170"/>
      <c r="O31" s="102"/>
      <c r="P31" s="102"/>
      <c r="Q31" s="50" t="s">
        <v>1</v>
      </c>
      <c r="R31" s="168"/>
      <c r="S31" s="168"/>
      <c r="T31" s="50" t="s">
        <v>76</v>
      </c>
      <c r="U31" s="51"/>
      <c r="V31" s="50" t="s">
        <v>18</v>
      </c>
      <c r="W31" s="104">
        <f>(O31*1500+R31*500*O31)*U31</f>
        <v>0</v>
      </c>
      <c r="X31" s="104"/>
      <c r="Y31" s="105"/>
      <c r="Z31" s="43"/>
    </row>
    <row r="32" spans="1:26" ht="34.5" customHeight="1" thickBot="1">
      <c r="A32" s="177" t="s">
        <v>20</v>
      </c>
      <c r="B32" s="178"/>
      <c r="C32" s="178"/>
      <c r="D32" s="179"/>
      <c r="E32" s="173"/>
      <c r="F32" s="174"/>
      <c r="G32" s="174"/>
      <c r="H32" s="174"/>
      <c r="I32" s="183"/>
      <c r="J32" s="184"/>
      <c r="K32" s="184"/>
      <c r="L32" s="184"/>
      <c r="M32" s="184"/>
      <c r="N32" s="184"/>
      <c r="O32" s="184"/>
      <c r="P32" s="184"/>
      <c r="Q32" s="184"/>
      <c r="R32" s="184"/>
      <c r="S32" s="184"/>
      <c r="T32" s="184"/>
      <c r="U32" s="184"/>
      <c r="V32" s="184"/>
      <c r="W32" s="184"/>
      <c r="X32" s="184"/>
      <c r="Y32" s="185"/>
      <c r="Z32" s="43"/>
    </row>
    <row r="33" spans="1:26" ht="34.5" customHeight="1" thickBot="1">
      <c r="A33" s="141" t="s">
        <v>0</v>
      </c>
      <c r="B33" s="134"/>
      <c r="C33" s="134"/>
      <c r="D33" s="135"/>
      <c r="E33" s="171">
        <f>SUM(E26,E32)</f>
        <v>0</v>
      </c>
      <c r="F33" s="172"/>
      <c r="G33" s="172"/>
      <c r="H33" s="172"/>
      <c r="I33" s="180"/>
      <c r="J33" s="181"/>
      <c r="K33" s="181"/>
      <c r="L33" s="181"/>
      <c r="M33" s="181"/>
      <c r="N33" s="181"/>
      <c r="O33" s="181"/>
      <c r="P33" s="181"/>
      <c r="Q33" s="181"/>
      <c r="R33" s="181"/>
      <c r="S33" s="181"/>
      <c r="T33" s="181"/>
      <c r="U33" s="181"/>
      <c r="V33" s="181"/>
      <c r="W33" s="181"/>
      <c r="X33" s="181"/>
      <c r="Y33" s="182"/>
      <c r="Z33" s="43"/>
    </row>
    <row r="34" spans="1:25" ht="21.75" customHeight="1">
      <c r="A34" s="8"/>
      <c r="B34" s="9"/>
      <c r="C34" s="9"/>
      <c r="D34" s="9"/>
      <c r="E34" s="9"/>
      <c r="F34" s="9"/>
      <c r="G34" s="9"/>
      <c r="H34" s="9"/>
      <c r="I34" s="9"/>
      <c r="J34" s="9"/>
      <c r="K34" s="9"/>
      <c r="L34" s="9"/>
      <c r="M34" s="9"/>
      <c r="N34" s="9"/>
      <c r="O34" s="9"/>
      <c r="P34" s="9"/>
      <c r="Q34" s="9"/>
      <c r="R34" s="9"/>
      <c r="S34" s="9"/>
      <c r="T34" s="9"/>
      <c r="U34" s="9"/>
      <c r="V34" s="9"/>
      <c r="W34" s="9"/>
      <c r="X34" s="9"/>
      <c r="Y34" s="9"/>
    </row>
    <row r="35" spans="1:25" ht="21.75" customHeight="1">
      <c r="A35" s="153" t="s">
        <v>2</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row>
  </sheetData>
  <sheetProtection/>
  <mergeCells count="87">
    <mergeCell ref="A19:D19"/>
    <mergeCell ref="A16:Y16"/>
    <mergeCell ref="B30:D30"/>
    <mergeCell ref="B27:D29"/>
    <mergeCell ref="A26:D26"/>
    <mergeCell ref="E27:H29"/>
    <mergeCell ref="E26:H26"/>
    <mergeCell ref="E30:H30"/>
    <mergeCell ref="O27:P27"/>
    <mergeCell ref="R27:U27"/>
    <mergeCell ref="O8:Y8"/>
    <mergeCell ref="A8:B8"/>
    <mergeCell ref="C8:L8"/>
    <mergeCell ref="A9:F9"/>
    <mergeCell ref="B12:B14"/>
    <mergeCell ref="I14:K14"/>
    <mergeCell ref="I13:K13"/>
    <mergeCell ref="I12:K12"/>
    <mergeCell ref="C12:D13"/>
    <mergeCell ref="A12:A15"/>
    <mergeCell ref="G9:L9"/>
    <mergeCell ref="E12:F13"/>
    <mergeCell ref="A2:Y2"/>
    <mergeCell ref="A3:Y3"/>
    <mergeCell ref="A4:Y4"/>
    <mergeCell ref="A6:D6"/>
    <mergeCell ref="F6:O6"/>
    <mergeCell ref="A10:F11"/>
    <mergeCell ref="G10:L11"/>
    <mergeCell ref="M8:N8"/>
    <mergeCell ref="A35:Y35"/>
    <mergeCell ref="E33:H33"/>
    <mergeCell ref="E32:H32"/>
    <mergeCell ref="E31:H31"/>
    <mergeCell ref="A33:D33"/>
    <mergeCell ref="A32:D32"/>
    <mergeCell ref="I33:Y33"/>
    <mergeCell ref="I32:Y32"/>
    <mergeCell ref="B31:D31"/>
    <mergeCell ref="W30:Y30"/>
    <mergeCell ref="W31:Y31"/>
    <mergeCell ref="L30:M30"/>
    <mergeCell ref="O30:P30"/>
    <mergeCell ref="R30:S30"/>
    <mergeCell ref="O31:P31"/>
    <mergeCell ref="R31:S31"/>
    <mergeCell ref="I31:N31"/>
    <mergeCell ref="W29:Y29"/>
    <mergeCell ref="O29:P29"/>
    <mergeCell ref="A22:D22"/>
    <mergeCell ref="A21:D21"/>
    <mergeCell ref="E23:H23"/>
    <mergeCell ref="I19:Y19"/>
    <mergeCell ref="I23:Y23"/>
    <mergeCell ref="A23:D23"/>
    <mergeCell ref="I20:Y20"/>
    <mergeCell ref="L27:M27"/>
    <mergeCell ref="A24:B24"/>
    <mergeCell ref="A25:D25"/>
    <mergeCell ref="A20:D20"/>
    <mergeCell ref="G12:H12"/>
    <mergeCell ref="G15:H15"/>
    <mergeCell ref="G14:H14"/>
    <mergeCell ref="G13:H13"/>
    <mergeCell ref="E19:H19"/>
    <mergeCell ref="A18:Y18"/>
    <mergeCell ref="I15:K15"/>
    <mergeCell ref="W27:Y27"/>
    <mergeCell ref="L29:M29"/>
    <mergeCell ref="R29:U29"/>
    <mergeCell ref="I22:Y22"/>
    <mergeCell ref="E20:H20"/>
    <mergeCell ref="I25:Y25"/>
    <mergeCell ref="L28:M28"/>
    <mergeCell ref="E25:H25"/>
    <mergeCell ref="E22:H22"/>
    <mergeCell ref="E21:H21"/>
    <mergeCell ref="I26:Y26"/>
    <mergeCell ref="O28:P28"/>
    <mergeCell ref="R28:U28"/>
    <mergeCell ref="W28:Y28"/>
    <mergeCell ref="S9:Y9"/>
    <mergeCell ref="S10:Y11"/>
    <mergeCell ref="M9:R9"/>
    <mergeCell ref="M10:R11"/>
    <mergeCell ref="I21:Y21"/>
    <mergeCell ref="L12:Y15"/>
  </mergeCells>
  <conditionalFormatting sqref="G15:H15 E23:H23 E30:H33 E20:H20 F6:O6 O30:P31 W30:Y31">
    <cfRule type="cellIs" priority="7" dxfId="84" operator="equal" stopIfTrue="1">
      <formula>0</formula>
    </cfRule>
  </conditionalFormatting>
  <conditionalFormatting sqref="E21:H21">
    <cfRule type="cellIs" priority="8" dxfId="84" operator="equal" stopIfTrue="1">
      <formula>$E$23</formula>
    </cfRule>
  </conditionalFormatting>
  <conditionalFormatting sqref="E26:E27">
    <cfRule type="cellIs" priority="4" dxfId="84" operator="equal" stopIfTrue="1">
      <formula>0</formula>
    </cfRule>
  </conditionalFormatting>
  <conditionalFormatting sqref="O29:P29 W29:Y29">
    <cfRule type="cellIs" priority="3" dxfId="84" operator="equal" stopIfTrue="1">
      <formula>0</formula>
    </cfRule>
  </conditionalFormatting>
  <conditionalFormatting sqref="O28:P28 W28:Y28">
    <cfRule type="cellIs" priority="2" dxfId="84" operator="equal" stopIfTrue="1">
      <formula>0</formula>
    </cfRule>
  </conditionalFormatting>
  <conditionalFormatting sqref="W27:Y27 O27:P27">
    <cfRule type="cellIs" priority="1" dxfId="84"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2:Z35"/>
  <sheetViews>
    <sheetView view="pageBreakPreview" zoomScale="99" zoomScaleNormal="85" zoomScaleSheetLayoutView="99" zoomScalePageLayoutView="0" workbookViewId="0" topLeftCell="A1">
      <selection activeCell="I31" sqref="I31:N31"/>
    </sheetView>
  </sheetViews>
  <sheetFormatPr defaultColWidth="5.25390625" defaultRowHeight="13.5"/>
  <sheetData>
    <row r="2" spans="1:25" ht="13.5">
      <c r="A2" s="193" t="s">
        <v>81</v>
      </c>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39" customHeight="1">
      <c r="A3" s="194" t="str">
        <f>'総括表'!A4</f>
        <v>令和６年度 競技力向上特別対策事業
［国スポ強化事業費：特別補助事業費（佐賀国スポ強化事業）］</v>
      </c>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5" s="2" customFormat="1" ht="35.25" customHeight="1">
      <c r="A4" s="195" t="s">
        <v>3</v>
      </c>
      <c r="B4" s="195"/>
      <c r="C4" s="195"/>
      <c r="D4" s="195"/>
      <c r="E4" s="195"/>
      <c r="F4" s="195"/>
      <c r="G4" s="195"/>
      <c r="H4" s="195"/>
      <c r="I4" s="195"/>
      <c r="J4" s="195"/>
      <c r="K4" s="195"/>
      <c r="L4" s="195"/>
      <c r="M4" s="195"/>
      <c r="N4" s="195"/>
      <c r="O4" s="195"/>
      <c r="P4" s="195"/>
      <c r="Q4" s="195"/>
      <c r="R4" s="195"/>
      <c r="S4" s="195"/>
      <c r="T4" s="195"/>
      <c r="U4" s="195"/>
      <c r="V4" s="195"/>
      <c r="W4" s="195"/>
      <c r="X4" s="195"/>
      <c r="Y4" s="195"/>
    </row>
    <row r="5" ht="35.25" customHeight="1">
      <c r="A5" s="1"/>
    </row>
    <row r="6" spans="1:25" ht="35.25" customHeight="1">
      <c r="A6" s="196" t="s">
        <v>45</v>
      </c>
      <c r="B6" s="196"/>
      <c r="C6" s="196"/>
      <c r="D6" s="196"/>
      <c r="E6" s="12"/>
      <c r="F6" s="197">
        <f>'総括表'!F8</f>
        <v>0</v>
      </c>
      <c r="G6" s="197"/>
      <c r="H6" s="197"/>
      <c r="I6" s="197"/>
      <c r="J6" s="197"/>
      <c r="K6" s="197"/>
      <c r="L6" s="197"/>
      <c r="M6" s="197"/>
      <c r="N6" s="197"/>
      <c r="O6" s="197"/>
      <c r="P6" s="197"/>
      <c r="Q6" s="12"/>
      <c r="R6" s="12"/>
      <c r="S6" s="12"/>
      <c r="T6" s="12"/>
      <c r="U6" s="12"/>
      <c r="V6" s="12" t="s">
        <v>46</v>
      </c>
      <c r="W6" s="12"/>
      <c r="X6" s="12">
        <v>2</v>
      </c>
      <c r="Y6" s="12"/>
    </row>
    <row r="7" ht="14.25" thickBot="1">
      <c r="A7" s="1"/>
    </row>
    <row r="8" spans="1:26" ht="39.75" customHeight="1" thickBot="1">
      <c r="A8" s="209" t="s">
        <v>19</v>
      </c>
      <c r="B8" s="210"/>
      <c r="C8" s="211"/>
      <c r="D8" s="212"/>
      <c r="E8" s="212"/>
      <c r="F8" s="212"/>
      <c r="G8" s="212"/>
      <c r="H8" s="212"/>
      <c r="I8" s="212"/>
      <c r="J8" s="212"/>
      <c r="K8" s="212"/>
      <c r="L8" s="213"/>
      <c r="M8" s="206" t="s">
        <v>21</v>
      </c>
      <c r="N8" s="180"/>
      <c r="O8" s="207" t="s">
        <v>78</v>
      </c>
      <c r="P8" s="207"/>
      <c r="Q8" s="207"/>
      <c r="R8" s="207"/>
      <c r="S8" s="207"/>
      <c r="T8" s="207"/>
      <c r="U8" s="207"/>
      <c r="V8" s="207"/>
      <c r="W8" s="207"/>
      <c r="X8" s="207"/>
      <c r="Y8" s="208"/>
      <c r="Z8" s="3"/>
    </row>
    <row r="9" spans="1:26" ht="18.75" customHeight="1">
      <c r="A9" s="214" t="s">
        <v>4</v>
      </c>
      <c r="B9" s="189"/>
      <c r="C9" s="189"/>
      <c r="D9" s="189"/>
      <c r="E9" s="189"/>
      <c r="F9" s="190"/>
      <c r="G9" s="106" t="s">
        <v>5</v>
      </c>
      <c r="H9" s="107"/>
      <c r="I9" s="107"/>
      <c r="J9" s="107"/>
      <c r="K9" s="189"/>
      <c r="L9" s="190"/>
      <c r="M9" s="106" t="s">
        <v>6</v>
      </c>
      <c r="N9" s="107"/>
      <c r="O9" s="107"/>
      <c r="P9" s="107"/>
      <c r="Q9" s="107"/>
      <c r="R9" s="113"/>
      <c r="S9" s="106" t="s">
        <v>79</v>
      </c>
      <c r="T9" s="107"/>
      <c r="U9" s="107"/>
      <c r="V9" s="107"/>
      <c r="W9" s="107"/>
      <c r="X9" s="107"/>
      <c r="Y9" s="108"/>
      <c r="Z9" s="3"/>
    </row>
    <row r="10" spans="1:26" ht="28.5" customHeight="1">
      <c r="A10" s="198"/>
      <c r="B10" s="199"/>
      <c r="C10" s="199"/>
      <c r="D10" s="199"/>
      <c r="E10" s="199"/>
      <c r="F10" s="200"/>
      <c r="G10" s="204"/>
      <c r="H10" s="199"/>
      <c r="I10" s="199"/>
      <c r="J10" s="199"/>
      <c r="K10" s="199"/>
      <c r="L10" s="200"/>
      <c r="M10" s="114" t="s">
        <v>47</v>
      </c>
      <c r="N10" s="109"/>
      <c r="O10" s="109"/>
      <c r="P10" s="109"/>
      <c r="Q10" s="109"/>
      <c r="R10" s="115"/>
      <c r="S10" s="109"/>
      <c r="T10" s="109"/>
      <c r="U10" s="109"/>
      <c r="V10" s="109"/>
      <c r="W10" s="109"/>
      <c r="X10" s="109"/>
      <c r="Y10" s="110"/>
      <c r="Z10" s="3"/>
    </row>
    <row r="11" spans="1:26" ht="28.5" customHeight="1" thickBot="1">
      <c r="A11" s="201"/>
      <c r="B11" s="202"/>
      <c r="C11" s="202"/>
      <c r="D11" s="202"/>
      <c r="E11" s="202"/>
      <c r="F11" s="203"/>
      <c r="G11" s="205"/>
      <c r="H11" s="202"/>
      <c r="I11" s="202"/>
      <c r="J11" s="202"/>
      <c r="K11" s="202"/>
      <c r="L11" s="203"/>
      <c r="M11" s="116"/>
      <c r="N11" s="111"/>
      <c r="O11" s="111"/>
      <c r="P11" s="111"/>
      <c r="Q11" s="111"/>
      <c r="R11" s="117"/>
      <c r="S11" s="111"/>
      <c r="T11" s="111"/>
      <c r="U11" s="111"/>
      <c r="V11" s="111"/>
      <c r="W11" s="111"/>
      <c r="X11" s="111"/>
      <c r="Y11" s="112"/>
      <c r="Z11" s="3"/>
    </row>
    <row r="12" spans="1:26" ht="21.75" customHeight="1">
      <c r="A12" s="221" t="s">
        <v>7</v>
      </c>
      <c r="B12" s="145" t="s">
        <v>8</v>
      </c>
      <c r="C12" s="191" t="s">
        <v>22</v>
      </c>
      <c r="D12" s="191"/>
      <c r="E12" s="191" t="s">
        <v>23</v>
      </c>
      <c r="F12" s="191"/>
      <c r="G12" s="145" t="s">
        <v>24</v>
      </c>
      <c r="H12" s="146"/>
      <c r="I12" s="218" t="s">
        <v>25</v>
      </c>
      <c r="J12" s="219"/>
      <c r="K12" s="220"/>
      <c r="L12" s="120"/>
      <c r="M12" s="121"/>
      <c r="N12" s="121"/>
      <c r="O12" s="121"/>
      <c r="P12" s="121"/>
      <c r="Q12" s="121"/>
      <c r="R12" s="121"/>
      <c r="S12" s="121"/>
      <c r="T12" s="121"/>
      <c r="U12" s="121"/>
      <c r="V12" s="121"/>
      <c r="W12" s="121"/>
      <c r="X12" s="121"/>
      <c r="Y12" s="122"/>
      <c r="Z12" s="3"/>
    </row>
    <row r="13" spans="1:26" ht="21.75" customHeight="1">
      <c r="A13" s="222"/>
      <c r="B13" s="151"/>
      <c r="C13" s="192"/>
      <c r="D13" s="192"/>
      <c r="E13" s="192"/>
      <c r="F13" s="192"/>
      <c r="G13" s="151" t="s">
        <v>26</v>
      </c>
      <c r="H13" s="152"/>
      <c r="I13" s="215" t="s">
        <v>9</v>
      </c>
      <c r="J13" s="216"/>
      <c r="K13" s="217"/>
      <c r="L13" s="123"/>
      <c r="M13" s="124"/>
      <c r="N13" s="124"/>
      <c r="O13" s="124"/>
      <c r="P13" s="124"/>
      <c r="Q13" s="124"/>
      <c r="R13" s="124"/>
      <c r="S13" s="124"/>
      <c r="T13" s="124"/>
      <c r="U13" s="124"/>
      <c r="V13" s="124"/>
      <c r="W13" s="124"/>
      <c r="X13" s="124"/>
      <c r="Y13" s="125"/>
      <c r="Z13" s="3"/>
    </row>
    <row r="14" spans="1:26" ht="21.75" customHeight="1">
      <c r="A14" s="222"/>
      <c r="B14" s="192"/>
      <c r="C14" s="44" t="s">
        <v>27</v>
      </c>
      <c r="D14" s="44" t="s">
        <v>28</v>
      </c>
      <c r="E14" s="44" t="s">
        <v>27</v>
      </c>
      <c r="F14" s="44" t="s">
        <v>28</v>
      </c>
      <c r="G14" s="149"/>
      <c r="H14" s="150"/>
      <c r="I14" s="215" t="s">
        <v>29</v>
      </c>
      <c r="J14" s="216"/>
      <c r="K14" s="217"/>
      <c r="L14" s="123"/>
      <c r="M14" s="124"/>
      <c r="N14" s="124"/>
      <c r="O14" s="124"/>
      <c r="P14" s="124"/>
      <c r="Q14" s="124"/>
      <c r="R14" s="124"/>
      <c r="S14" s="124"/>
      <c r="T14" s="124"/>
      <c r="U14" s="124"/>
      <c r="V14" s="124"/>
      <c r="W14" s="124"/>
      <c r="X14" s="124"/>
      <c r="Y14" s="125"/>
      <c r="Z14" s="3"/>
    </row>
    <row r="15" spans="1:26" ht="42" customHeight="1" thickBot="1">
      <c r="A15" s="223"/>
      <c r="B15" s="45"/>
      <c r="C15" s="45"/>
      <c r="D15" s="45"/>
      <c r="E15" s="45"/>
      <c r="F15" s="45"/>
      <c r="G15" s="147">
        <f>SUM(B15:F15)</f>
        <v>0</v>
      </c>
      <c r="H15" s="148"/>
      <c r="I15" s="154" t="s">
        <v>30</v>
      </c>
      <c r="J15" s="155"/>
      <c r="K15" s="156"/>
      <c r="L15" s="126"/>
      <c r="M15" s="127"/>
      <c r="N15" s="127"/>
      <c r="O15" s="127"/>
      <c r="P15" s="127"/>
      <c r="Q15" s="127"/>
      <c r="R15" s="127"/>
      <c r="S15" s="127"/>
      <c r="T15" s="127"/>
      <c r="U15" s="127"/>
      <c r="V15" s="127"/>
      <c r="W15" s="127"/>
      <c r="X15" s="127"/>
      <c r="Y15" s="128"/>
      <c r="Z15" s="3"/>
    </row>
    <row r="16" spans="1:26" ht="150.75" customHeight="1" thickBot="1">
      <c r="A16" s="224" t="s">
        <v>48</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6"/>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53" t="s">
        <v>31</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6" ht="34.5" customHeight="1" thickBot="1">
      <c r="A19" s="260" t="s">
        <v>10</v>
      </c>
      <c r="B19" s="258"/>
      <c r="C19" s="258"/>
      <c r="D19" s="259"/>
      <c r="E19" s="266" t="s">
        <v>11</v>
      </c>
      <c r="F19" s="258"/>
      <c r="G19" s="258"/>
      <c r="H19" s="258"/>
      <c r="I19" s="258" t="s">
        <v>12</v>
      </c>
      <c r="J19" s="258"/>
      <c r="K19" s="258"/>
      <c r="L19" s="258"/>
      <c r="M19" s="258"/>
      <c r="N19" s="258"/>
      <c r="O19" s="258"/>
      <c r="P19" s="258"/>
      <c r="Q19" s="258"/>
      <c r="R19" s="258"/>
      <c r="S19" s="258"/>
      <c r="T19" s="258"/>
      <c r="U19" s="258"/>
      <c r="V19" s="258"/>
      <c r="W19" s="258"/>
      <c r="X19" s="258"/>
      <c r="Y19" s="259"/>
      <c r="Z19" s="43"/>
    </row>
    <row r="20" spans="1:26" ht="34.5" customHeight="1">
      <c r="A20" s="261" t="s">
        <v>13</v>
      </c>
      <c r="B20" s="262"/>
      <c r="C20" s="262"/>
      <c r="D20" s="263"/>
      <c r="E20" s="274"/>
      <c r="F20" s="275"/>
      <c r="G20" s="275"/>
      <c r="H20" s="275"/>
      <c r="I20" s="276"/>
      <c r="J20" s="276"/>
      <c r="K20" s="276"/>
      <c r="L20" s="276"/>
      <c r="M20" s="276"/>
      <c r="N20" s="276"/>
      <c r="O20" s="276"/>
      <c r="P20" s="276"/>
      <c r="Q20" s="276"/>
      <c r="R20" s="276"/>
      <c r="S20" s="276"/>
      <c r="T20" s="276"/>
      <c r="U20" s="276"/>
      <c r="V20" s="276"/>
      <c r="W20" s="276"/>
      <c r="X20" s="276"/>
      <c r="Y20" s="277"/>
      <c r="Z20" s="43"/>
    </row>
    <row r="21" spans="1:26" ht="34.5" customHeight="1">
      <c r="A21" s="255" t="s">
        <v>14</v>
      </c>
      <c r="B21" s="256"/>
      <c r="C21" s="256"/>
      <c r="D21" s="257"/>
      <c r="E21" s="264">
        <f>E23-E20</f>
        <v>0</v>
      </c>
      <c r="F21" s="265"/>
      <c r="G21" s="265"/>
      <c r="H21" s="265"/>
      <c r="I21" s="272"/>
      <c r="J21" s="272"/>
      <c r="K21" s="272"/>
      <c r="L21" s="272"/>
      <c r="M21" s="272"/>
      <c r="N21" s="272"/>
      <c r="O21" s="272"/>
      <c r="P21" s="272"/>
      <c r="Q21" s="272"/>
      <c r="R21" s="272"/>
      <c r="S21" s="272"/>
      <c r="T21" s="272"/>
      <c r="U21" s="272"/>
      <c r="V21" s="272"/>
      <c r="W21" s="272"/>
      <c r="X21" s="272"/>
      <c r="Y21" s="273"/>
      <c r="Z21" s="43"/>
    </row>
    <row r="22" spans="1:26" ht="34.5" customHeight="1" thickBot="1">
      <c r="A22" s="252"/>
      <c r="B22" s="253"/>
      <c r="C22" s="253"/>
      <c r="D22" s="254"/>
      <c r="E22" s="271"/>
      <c r="F22" s="253"/>
      <c r="G22" s="253"/>
      <c r="H22" s="253"/>
      <c r="I22" s="253"/>
      <c r="J22" s="253"/>
      <c r="K22" s="253"/>
      <c r="L22" s="253"/>
      <c r="M22" s="253"/>
      <c r="N22" s="253"/>
      <c r="O22" s="253"/>
      <c r="P22" s="253"/>
      <c r="Q22" s="253"/>
      <c r="R22" s="253"/>
      <c r="S22" s="253"/>
      <c r="T22" s="253"/>
      <c r="U22" s="253"/>
      <c r="V22" s="253"/>
      <c r="W22" s="253"/>
      <c r="X22" s="253"/>
      <c r="Y22" s="278"/>
      <c r="Z22" s="43"/>
    </row>
    <row r="23" spans="1:26" ht="34.5" customHeight="1" thickBot="1">
      <c r="A23" s="260" t="s">
        <v>0</v>
      </c>
      <c r="B23" s="258"/>
      <c r="C23" s="258"/>
      <c r="D23" s="259"/>
      <c r="E23" s="269">
        <f>E33</f>
        <v>0</v>
      </c>
      <c r="F23" s="270"/>
      <c r="G23" s="270"/>
      <c r="H23" s="270"/>
      <c r="I23" s="267"/>
      <c r="J23" s="267"/>
      <c r="K23" s="267"/>
      <c r="L23" s="267"/>
      <c r="M23" s="267"/>
      <c r="N23" s="267"/>
      <c r="O23" s="267"/>
      <c r="P23" s="267"/>
      <c r="Q23" s="267"/>
      <c r="R23" s="267"/>
      <c r="S23" s="267"/>
      <c r="T23" s="267"/>
      <c r="U23" s="267"/>
      <c r="V23" s="267"/>
      <c r="W23" s="267"/>
      <c r="X23" s="267"/>
      <c r="Y23" s="268"/>
      <c r="Z23" s="43"/>
    </row>
    <row r="24" spans="1:26" ht="34.5" customHeight="1" thickBot="1">
      <c r="A24" s="140" t="s">
        <v>32</v>
      </c>
      <c r="B24" s="140"/>
      <c r="C24" s="6"/>
      <c r="D24" s="6"/>
      <c r="E24" s="11"/>
      <c r="F24" s="11"/>
      <c r="G24" s="11"/>
      <c r="H24" s="11"/>
      <c r="I24" s="11"/>
      <c r="J24" s="11"/>
      <c r="K24" s="9"/>
      <c r="L24" s="10"/>
      <c r="M24" s="10"/>
      <c r="N24" s="10"/>
      <c r="O24" s="10"/>
      <c r="P24" s="10"/>
      <c r="Q24" s="10"/>
      <c r="R24" s="10"/>
      <c r="S24" s="10"/>
      <c r="T24" s="10"/>
      <c r="U24" s="10"/>
      <c r="V24" s="10"/>
      <c r="W24" s="10"/>
      <c r="X24" s="10"/>
      <c r="Y24" s="10"/>
      <c r="Z24" s="5"/>
    </row>
    <row r="25" spans="1:26" ht="34.5" customHeight="1" thickBot="1">
      <c r="A25" s="141" t="s">
        <v>33</v>
      </c>
      <c r="B25" s="134"/>
      <c r="C25" s="134"/>
      <c r="D25" s="135"/>
      <c r="E25" s="136" t="s">
        <v>11</v>
      </c>
      <c r="F25" s="134"/>
      <c r="G25" s="134"/>
      <c r="H25" s="134"/>
      <c r="I25" s="134" t="s">
        <v>12</v>
      </c>
      <c r="J25" s="134"/>
      <c r="K25" s="134"/>
      <c r="L25" s="134"/>
      <c r="M25" s="134"/>
      <c r="N25" s="134"/>
      <c r="O25" s="134"/>
      <c r="P25" s="134"/>
      <c r="Q25" s="134"/>
      <c r="R25" s="134"/>
      <c r="S25" s="134"/>
      <c r="T25" s="134"/>
      <c r="U25" s="134"/>
      <c r="V25" s="134"/>
      <c r="W25" s="134"/>
      <c r="X25" s="134"/>
      <c r="Y25" s="135"/>
      <c r="Z25" s="43"/>
    </row>
    <row r="26" spans="1:26" ht="34.5" customHeight="1">
      <c r="A26" s="236" t="s">
        <v>96</v>
      </c>
      <c r="B26" s="237"/>
      <c r="C26" s="237"/>
      <c r="D26" s="238"/>
      <c r="E26" s="248">
        <f>SUM(E27:H31)</f>
        <v>0</v>
      </c>
      <c r="F26" s="249"/>
      <c r="G26" s="249"/>
      <c r="H26" s="250"/>
      <c r="I26" s="99"/>
      <c r="J26" s="100"/>
      <c r="K26" s="100"/>
      <c r="L26" s="100"/>
      <c r="M26" s="100"/>
      <c r="N26" s="100"/>
      <c r="O26" s="100"/>
      <c r="P26" s="100"/>
      <c r="Q26" s="100"/>
      <c r="R26" s="100"/>
      <c r="S26" s="100"/>
      <c r="T26" s="100"/>
      <c r="U26" s="100"/>
      <c r="V26" s="100"/>
      <c r="W26" s="100"/>
      <c r="X26" s="100"/>
      <c r="Y26" s="101"/>
      <c r="Z26" s="43"/>
    </row>
    <row r="27" spans="1:26" ht="34.5" customHeight="1">
      <c r="A27" s="53"/>
      <c r="B27" s="227" t="s">
        <v>99</v>
      </c>
      <c r="C27" s="228"/>
      <c r="D27" s="229"/>
      <c r="E27" s="239">
        <f>SUM(W26:Y29)</f>
        <v>0</v>
      </c>
      <c r="F27" s="240"/>
      <c r="G27" s="240"/>
      <c r="H27" s="241"/>
      <c r="I27" s="52" t="s">
        <v>88</v>
      </c>
      <c r="J27" s="48"/>
      <c r="K27" s="50"/>
      <c r="L27" s="167"/>
      <c r="M27" s="167"/>
      <c r="N27" s="50" t="s">
        <v>15</v>
      </c>
      <c r="O27" s="102">
        <f>G15</f>
        <v>0</v>
      </c>
      <c r="P27" s="102"/>
      <c r="Q27" s="50" t="s">
        <v>16</v>
      </c>
      <c r="R27" s="168"/>
      <c r="S27" s="168"/>
      <c r="T27" s="251"/>
      <c r="U27" s="251"/>
      <c r="V27" s="50" t="s">
        <v>18</v>
      </c>
      <c r="W27" s="104">
        <f>L27*O27*R27</f>
        <v>0</v>
      </c>
      <c r="X27" s="104"/>
      <c r="Y27" s="105"/>
      <c r="Z27" s="43"/>
    </row>
    <row r="28" spans="1:26" ht="34.5" customHeight="1">
      <c r="A28" s="53"/>
      <c r="B28" s="230"/>
      <c r="C28" s="231"/>
      <c r="D28" s="232"/>
      <c r="E28" s="242"/>
      <c r="F28" s="243"/>
      <c r="G28" s="243"/>
      <c r="H28" s="244"/>
      <c r="I28" s="52" t="s">
        <v>89</v>
      </c>
      <c r="J28" s="48"/>
      <c r="K28" s="49"/>
      <c r="L28" s="129"/>
      <c r="M28" s="129"/>
      <c r="N28" s="50" t="s">
        <v>15</v>
      </c>
      <c r="O28" s="102"/>
      <c r="P28" s="102"/>
      <c r="Q28" s="50" t="s">
        <v>87</v>
      </c>
      <c r="R28" s="103"/>
      <c r="S28" s="103"/>
      <c r="T28" s="103"/>
      <c r="U28" s="103"/>
      <c r="V28" s="50" t="s">
        <v>18</v>
      </c>
      <c r="W28" s="104">
        <f>L28*O28*R28</f>
        <v>0</v>
      </c>
      <c r="X28" s="104"/>
      <c r="Y28" s="105"/>
      <c r="Z28" s="43"/>
    </row>
    <row r="29" spans="1:26" ht="34.5" customHeight="1">
      <c r="A29" s="53"/>
      <c r="B29" s="233"/>
      <c r="C29" s="234"/>
      <c r="D29" s="235"/>
      <c r="E29" s="245"/>
      <c r="F29" s="246"/>
      <c r="G29" s="246"/>
      <c r="H29" s="247"/>
      <c r="I29" s="52" t="s">
        <v>86</v>
      </c>
      <c r="J29" s="48"/>
      <c r="K29" s="49"/>
      <c r="L29" s="129"/>
      <c r="M29" s="129"/>
      <c r="N29" s="50" t="s">
        <v>15</v>
      </c>
      <c r="O29" s="102"/>
      <c r="P29" s="102"/>
      <c r="Q29" s="50" t="s">
        <v>87</v>
      </c>
      <c r="R29" s="103"/>
      <c r="S29" s="103"/>
      <c r="T29" s="103"/>
      <c r="U29" s="103"/>
      <c r="V29" s="50" t="s">
        <v>18</v>
      </c>
      <c r="W29" s="104">
        <f>L29*O29*R29</f>
        <v>0</v>
      </c>
      <c r="X29" s="104"/>
      <c r="Y29" s="105"/>
      <c r="Z29" s="43"/>
    </row>
    <row r="30" spans="1:26" ht="34.5" customHeight="1">
      <c r="A30" s="53"/>
      <c r="B30" s="186" t="s">
        <v>100</v>
      </c>
      <c r="C30" s="187"/>
      <c r="D30" s="188"/>
      <c r="E30" s="175">
        <f>W30</f>
        <v>0</v>
      </c>
      <c r="F30" s="176"/>
      <c r="G30" s="176"/>
      <c r="H30" s="176"/>
      <c r="I30" s="47" t="s">
        <v>17</v>
      </c>
      <c r="J30" s="48"/>
      <c r="K30" s="49"/>
      <c r="L30" s="129"/>
      <c r="M30" s="129"/>
      <c r="N30" s="50" t="s">
        <v>15</v>
      </c>
      <c r="O30" s="102">
        <f>G15</f>
        <v>0</v>
      </c>
      <c r="P30" s="102"/>
      <c r="Q30" s="50" t="s">
        <v>1</v>
      </c>
      <c r="R30" s="168"/>
      <c r="S30" s="168"/>
      <c r="T30" s="50" t="s">
        <v>75</v>
      </c>
      <c r="U30" s="51"/>
      <c r="V30" s="50" t="s">
        <v>18</v>
      </c>
      <c r="W30" s="104">
        <f>L30*O30*R30*U30</f>
        <v>0</v>
      </c>
      <c r="X30" s="104"/>
      <c r="Y30" s="105"/>
      <c r="Z30" s="43"/>
    </row>
    <row r="31" spans="1:26" ht="34.5" customHeight="1">
      <c r="A31" s="54"/>
      <c r="B31" s="186" t="s">
        <v>101</v>
      </c>
      <c r="C31" s="187"/>
      <c r="D31" s="188"/>
      <c r="E31" s="175">
        <f>W31</f>
        <v>0</v>
      </c>
      <c r="F31" s="176"/>
      <c r="G31" s="176"/>
      <c r="H31" s="176"/>
      <c r="I31" s="169" t="s">
        <v>98</v>
      </c>
      <c r="J31" s="170"/>
      <c r="K31" s="170"/>
      <c r="L31" s="170"/>
      <c r="M31" s="170"/>
      <c r="N31" s="170"/>
      <c r="O31" s="102"/>
      <c r="P31" s="102"/>
      <c r="Q31" s="50" t="s">
        <v>1</v>
      </c>
      <c r="R31" s="168"/>
      <c r="S31" s="168"/>
      <c r="T31" s="50" t="s">
        <v>76</v>
      </c>
      <c r="U31" s="51"/>
      <c r="V31" s="50" t="s">
        <v>18</v>
      </c>
      <c r="W31" s="104">
        <f>(O31*1500+R31*500*O31)*U31</f>
        <v>0</v>
      </c>
      <c r="X31" s="104"/>
      <c r="Y31" s="105"/>
      <c r="Z31" s="43"/>
    </row>
    <row r="32" spans="1:26" ht="34.5" customHeight="1" thickBot="1">
      <c r="A32" s="177" t="s">
        <v>20</v>
      </c>
      <c r="B32" s="178"/>
      <c r="C32" s="178"/>
      <c r="D32" s="179"/>
      <c r="E32" s="173"/>
      <c r="F32" s="174"/>
      <c r="G32" s="174"/>
      <c r="H32" s="174"/>
      <c r="I32" s="183"/>
      <c r="J32" s="184"/>
      <c r="K32" s="184"/>
      <c r="L32" s="184"/>
      <c r="M32" s="184"/>
      <c r="N32" s="184"/>
      <c r="O32" s="184"/>
      <c r="P32" s="184"/>
      <c r="Q32" s="184"/>
      <c r="R32" s="184"/>
      <c r="S32" s="184"/>
      <c r="T32" s="184"/>
      <c r="U32" s="184"/>
      <c r="V32" s="184"/>
      <c r="W32" s="184"/>
      <c r="X32" s="184"/>
      <c r="Y32" s="185"/>
      <c r="Z32" s="43"/>
    </row>
    <row r="33" spans="1:26" ht="34.5" customHeight="1" thickBot="1">
      <c r="A33" s="141" t="s">
        <v>0</v>
      </c>
      <c r="B33" s="134"/>
      <c r="C33" s="134"/>
      <c r="D33" s="135"/>
      <c r="E33" s="171">
        <f>SUM(E26,E32)</f>
        <v>0</v>
      </c>
      <c r="F33" s="172"/>
      <c r="G33" s="172"/>
      <c r="H33" s="172"/>
      <c r="I33" s="180"/>
      <c r="J33" s="181"/>
      <c r="K33" s="181"/>
      <c r="L33" s="181"/>
      <c r="M33" s="181"/>
      <c r="N33" s="181"/>
      <c r="O33" s="181"/>
      <c r="P33" s="181"/>
      <c r="Q33" s="181"/>
      <c r="R33" s="181"/>
      <c r="S33" s="181"/>
      <c r="T33" s="181"/>
      <c r="U33" s="181"/>
      <c r="V33" s="181"/>
      <c r="W33" s="181"/>
      <c r="X33" s="181"/>
      <c r="Y33" s="182"/>
      <c r="Z33" s="43"/>
    </row>
    <row r="34" spans="1:25" ht="21.75" customHeight="1">
      <c r="A34" s="8"/>
      <c r="B34" s="9"/>
      <c r="C34" s="9"/>
      <c r="D34" s="9"/>
      <c r="E34" s="9"/>
      <c r="F34" s="9"/>
      <c r="G34" s="9"/>
      <c r="H34" s="9"/>
      <c r="I34" s="9"/>
      <c r="J34" s="9"/>
      <c r="K34" s="9"/>
      <c r="L34" s="9"/>
      <c r="M34" s="9"/>
      <c r="N34" s="9"/>
      <c r="O34" s="9"/>
      <c r="P34" s="9"/>
      <c r="Q34" s="9"/>
      <c r="R34" s="9"/>
      <c r="S34" s="9"/>
      <c r="T34" s="9"/>
      <c r="U34" s="9"/>
      <c r="V34" s="9"/>
      <c r="W34" s="9"/>
      <c r="X34" s="9"/>
      <c r="Y34" s="9"/>
    </row>
    <row r="35" spans="1:25" ht="21.75" customHeight="1">
      <c r="A35" s="153" t="s">
        <v>2</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row>
  </sheetData>
  <sheetProtection/>
  <mergeCells count="87">
    <mergeCell ref="L28:M28"/>
    <mergeCell ref="O28:P28"/>
    <mergeCell ref="R28:U28"/>
    <mergeCell ref="W28:Y28"/>
    <mergeCell ref="I25:Y25"/>
    <mergeCell ref="I26:Y26"/>
    <mergeCell ref="L27:M27"/>
    <mergeCell ref="O27:P27"/>
    <mergeCell ref="R27:U27"/>
    <mergeCell ref="W27:Y27"/>
    <mergeCell ref="E19:H19"/>
    <mergeCell ref="I23:Y23"/>
    <mergeCell ref="E23:H23"/>
    <mergeCell ref="E22:H22"/>
    <mergeCell ref="I21:Y21"/>
    <mergeCell ref="E20:H20"/>
    <mergeCell ref="I20:Y20"/>
    <mergeCell ref="I22:Y22"/>
    <mergeCell ref="A16:Y16"/>
    <mergeCell ref="C12:D13"/>
    <mergeCell ref="E12:F13"/>
    <mergeCell ref="A25:D25"/>
    <mergeCell ref="A23:D23"/>
    <mergeCell ref="A24:B24"/>
    <mergeCell ref="A20:D20"/>
    <mergeCell ref="E21:H21"/>
    <mergeCell ref="G12:H12"/>
    <mergeCell ref="G15:H15"/>
    <mergeCell ref="E25:H25"/>
    <mergeCell ref="A18:Y18"/>
    <mergeCell ref="I15:K15"/>
    <mergeCell ref="L29:M29"/>
    <mergeCell ref="W29:Y29"/>
    <mergeCell ref="O29:P29"/>
    <mergeCell ref="A22:D22"/>
    <mergeCell ref="A21:D21"/>
    <mergeCell ref="I19:Y19"/>
    <mergeCell ref="A19:D19"/>
    <mergeCell ref="W30:Y30"/>
    <mergeCell ref="W31:Y31"/>
    <mergeCell ref="L30:M30"/>
    <mergeCell ref="O30:P30"/>
    <mergeCell ref="R30:S30"/>
    <mergeCell ref="O31:P31"/>
    <mergeCell ref="R31:S31"/>
    <mergeCell ref="I31:N31"/>
    <mergeCell ref="A35:Y35"/>
    <mergeCell ref="E33:H33"/>
    <mergeCell ref="E32:H32"/>
    <mergeCell ref="E31:H31"/>
    <mergeCell ref="A33:D33"/>
    <mergeCell ref="A32:D32"/>
    <mergeCell ref="I33:Y33"/>
    <mergeCell ref="I32:Y32"/>
    <mergeCell ref="I14:K14"/>
    <mergeCell ref="A2:Y2"/>
    <mergeCell ref="A3:Y3"/>
    <mergeCell ref="A4:Y4"/>
    <mergeCell ref="A6:D6"/>
    <mergeCell ref="F6:P6"/>
    <mergeCell ref="I13:K13"/>
    <mergeCell ref="I12:K12"/>
    <mergeCell ref="G14:H14"/>
    <mergeCell ref="G13:H13"/>
    <mergeCell ref="M8:N8"/>
    <mergeCell ref="O8:Y8"/>
    <mergeCell ref="A8:B8"/>
    <mergeCell ref="C8:L8"/>
    <mergeCell ref="M9:R9"/>
    <mergeCell ref="S9:Y9"/>
    <mergeCell ref="M10:R11"/>
    <mergeCell ref="S10:Y11"/>
    <mergeCell ref="R29:U29"/>
    <mergeCell ref="A9:F9"/>
    <mergeCell ref="G9:L9"/>
    <mergeCell ref="L12:Y15"/>
    <mergeCell ref="A10:F11"/>
    <mergeCell ref="G10:L11"/>
    <mergeCell ref="A12:A15"/>
    <mergeCell ref="B12:B14"/>
    <mergeCell ref="A26:D26"/>
    <mergeCell ref="E26:H26"/>
    <mergeCell ref="B27:D29"/>
    <mergeCell ref="E27:H29"/>
    <mergeCell ref="B30:D30"/>
    <mergeCell ref="B31:D31"/>
    <mergeCell ref="E30:H30"/>
  </mergeCells>
  <conditionalFormatting sqref="F6:P6 E23:H23 G15:H15 E20:H20">
    <cfRule type="cellIs" priority="16" dxfId="84" operator="equal" stopIfTrue="1">
      <formula>0</formula>
    </cfRule>
  </conditionalFormatting>
  <conditionalFormatting sqref="E21:H21">
    <cfRule type="cellIs" priority="17" dxfId="84" operator="equal" stopIfTrue="1">
      <formula>$E$23</formula>
    </cfRule>
  </conditionalFormatting>
  <conditionalFormatting sqref="E30:H33 O30:P31 W30:Y31">
    <cfRule type="cellIs" priority="5" dxfId="84" operator="equal" stopIfTrue="1">
      <formula>0</formula>
    </cfRule>
  </conditionalFormatting>
  <conditionalFormatting sqref="E26:E27">
    <cfRule type="cellIs" priority="4" dxfId="84" operator="equal" stopIfTrue="1">
      <formula>0</formula>
    </cfRule>
  </conditionalFormatting>
  <conditionalFormatting sqref="O29:P29 W29:Y29">
    <cfRule type="cellIs" priority="3" dxfId="84" operator="equal" stopIfTrue="1">
      <formula>0</formula>
    </cfRule>
  </conditionalFormatting>
  <conditionalFormatting sqref="O28:P28 W28:Y28">
    <cfRule type="cellIs" priority="2" dxfId="84" operator="equal" stopIfTrue="1">
      <formula>0</formula>
    </cfRule>
  </conditionalFormatting>
  <conditionalFormatting sqref="W27:Y27 O27:P27">
    <cfRule type="cellIs" priority="1" dxfId="84"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dimension ref="A2:Z35"/>
  <sheetViews>
    <sheetView view="pageBreakPreview" zoomScaleNormal="85" zoomScaleSheetLayoutView="100" zoomScalePageLayoutView="0" workbookViewId="0" topLeftCell="A29">
      <selection activeCell="I31" sqref="I31:N31"/>
    </sheetView>
  </sheetViews>
  <sheetFormatPr defaultColWidth="5.25390625" defaultRowHeight="13.5"/>
  <sheetData>
    <row r="2" spans="1:25" ht="13.5">
      <c r="A2" s="193" t="s">
        <v>81</v>
      </c>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39" customHeight="1">
      <c r="A3" s="194" t="str">
        <f>'総括表'!A4</f>
        <v>令和６年度 競技力向上特別対策事業
［国スポ強化事業費：特別補助事業費（佐賀国スポ強化事業）］</v>
      </c>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5" s="2" customFormat="1" ht="35.25" customHeight="1">
      <c r="A4" s="195" t="s">
        <v>36</v>
      </c>
      <c r="B4" s="195"/>
      <c r="C4" s="195"/>
      <c r="D4" s="195"/>
      <c r="E4" s="195"/>
      <c r="F4" s="195"/>
      <c r="G4" s="195"/>
      <c r="H4" s="195"/>
      <c r="I4" s="195"/>
      <c r="J4" s="195"/>
      <c r="K4" s="195"/>
      <c r="L4" s="195"/>
      <c r="M4" s="195"/>
      <c r="N4" s="195"/>
      <c r="O4" s="195"/>
      <c r="P4" s="195"/>
      <c r="Q4" s="195"/>
      <c r="R4" s="195"/>
      <c r="S4" s="195"/>
      <c r="T4" s="195"/>
      <c r="U4" s="195"/>
      <c r="V4" s="195"/>
      <c r="W4" s="195"/>
      <c r="X4" s="195"/>
      <c r="Y4" s="195"/>
    </row>
    <row r="5" ht="35.25" customHeight="1">
      <c r="A5" s="1"/>
    </row>
    <row r="6" spans="1:25" ht="35.25" customHeight="1">
      <c r="A6" s="196" t="s">
        <v>45</v>
      </c>
      <c r="B6" s="196"/>
      <c r="C6" s="196"/>
      <c r="D6" s="196"/>
      <c r="E6" s="12"/>
      <c r="F6" s="197">
        <f>'総括表'!F8</f>
        <v>0</v>
      </c>
      <c r="G6" s="197"/>
      <c r="H6" s="197"/>
      <c r="I6" s="197"/>
      <c r="J6" s="197"/>
      <c r="K6" s="197"/>
      <c r="L6" s="197"/>
      <c r="M6" s="197"/>
      <c r="N6" s="197"/>
      <c r="O6" s="197"/>
      <c r="P6" s="12"/>
      <c r="Q6" s="12"/>
      <c r="R6" s="12"/>
      <c r="S6" s="12"/>
      <c r="T6" s="12"/>
      <c r="U6" s="12"/>
      <c r="V6" s="12" t="s">
        <v>46</v>
      </c>
      <c r="W6" s="12"/>
      <c r="X6" s="12">
        <v>3</v>
      </c>
      <c r="Y6" s="12"/>
    </row>
    <row r="7" ht="14.25" thickBot="1">
      <c r="A7" s="1"/>
    </row>
    <row r="8" spans="1:26" ht="39.75" customHeight="1" thickBot="1">
      <c r="A8" s="209" t="s">
        <v>19</v>
      </c>
      <c r="B8" s="210"/>
      <c r="C8" s="211"/>
      <c r="D8" s="212"/>
      <c r="E8" s="212"/>
      <c r="F8" s="212"/>
      <c r="G8" s="212"/>
      <c r="H8" s="212"/>
      <c r="I8" s="212"/>
      <c r="J8" s="212"/>
      <c r="K8" s="212"/>
      <c r="L8" s="213"/>
      <c r="M8" s="206" t="s">
        <v>21</v>
      </c>
      <c r="N8" s="180"/>
      <c r="O8" s="207" t="s">
        <v>78</v>
      </c>
      <c r="P8" s="207"/>
      <c r="Q8" s="207"/>
      <c r="R8" s="207"/>
      <c r="S8" s="207"/>
      <c r="T8" s="207"/>
      <c r="U8" s="207"/>
      <c r="V8" s="207"/>
      <c r="W8" s="207"/>
      <c r="X8" s="207"/>
      <c r="Y8" s="208"/>
      <c r="Z8" s="3"/>
    </row>
    <row r="9" spans="1:26" ht="18.75" customHeight="1">
      <c r="A9" s="214" t="s">
        <v>4</v>
      </c>
      <c r="B9" s="189"/>
      <c r="C9" s="189"/>
      <c r="D9" s="189"/>
      <c r="E9" s="189"/>
      <c r="F9" s="190"/>
      <c r="G9" s="106" t="s">
        <v>5</v>
      </c>
      <c r="H9" s="107"/>
      <c r="I9" s="107"/>
      <c r="J9" s="107"/>
      <c r="K9" s="189"/>
      <c r="L9" s="190"/>
      <c r="M9" s="106" t="s">
        <v>6</v>
      </c>
      <c r="N9" s="107"/>
      <c r="O9" s="107"/>
      <c r="P9" s="107"/>
      <c r="Q9" s="107"/>
      <c r="R9" s="113"/>
      <c r="S9" s="106" t="s">
        <v>79</v>
      </c>
      <c r="T9" s="107"/>
      <c r="U9" s="107"/>
      <c r="V9" s="107"/>
      <c r="W9" s="107"/>
      <c r="X9" s="107"/>
      <c r="Y9" s="108"/>
      <c r="Z9" s="3"/>
    </row>
    <row r="10" spans="1:26" ht="28.5" customHeight="1">
      <c r="A10" s="198"/>
      <c r="B10" s="199"/>
      <c r="C10" s="199"/>
      <c r="D10" s="199"/>
      <c r="E10" s="199"/>
      <c r="F10" s="200"/>
      <c r="G10" s="204"/>
      <c r="H10" s="199"/>
      <c r="I10" s="199"/>
      <c r="J10" s="199"/>
      <c r="K10" s="199"/>
      <c r="L10" s="200"/>
      <c r="M10" s="114" t="s">
        <v>47</v>
      </c>
      <c r="N10" s="109"/>
      <c r="O10" s="109"/>
      <c r="P10" s="109"/>
      <c r="Q10" s="109"/>
      <c r="R10" s="115"/>
      <c r="S10" s="109"/>
      <c r="T10" s="109"/>
      <c r="U10" s="109"/>
      <c r="V10" s="109"/>
      <c r="W10" s="109"/>
      <c r="X10" s="109"/>
      <c r="Y10" s="110"/>
      <c r="Z10" s="3"/>
    </row>
    <row r="11" spans="1:26" ht="28.5" customHeight="1" thickBot="1">
      <c r="A11" s="201"/>
      <c r="B11" s="202"/>
      <c r="C11" s="202"/>
      <c r="D11" s="202"/>
      <c r="E11" s="202"/>
      <c r="F11" s="203"/>
      <c r="G11" s="205"/>
      <c r="H11" s="202"/>
      <c r="I11" s="202"/>
      <c r="J11" s="202"/>
      <c r="K11" s="202"/>
      <c r="L11" s="203"/>
      <c r="M11" s="116"/>
      <c r="N11" s="111"/>
      <c r="O11" s="111"/>
      <c r="P11" s="111"/>
      <c r="Q11" s="111"/>
      <c r="R11" s="117"/>
      <c r="S11" s="111"/>
      <c r="T11" s="111"/>
      <c r="U11" s="111"/>
      <c r="V11" s="111"/>
      <c r="W11" s="111"/>
      <c r="X11" s="111"/>
      <c r="Y11" s="112"/>
      <c r="Z11" s="3"/>
    </row>
    <row r="12" spans="1:26" ht="21.75" customHeight="1">
      <c r="A12" s="221" t="s">
        <v>7</v>
      </c>
      <c r="B12" s="145" t="s">
        <v>8</v>
      </c>
      <c r="C12" s="191" t="s">
        <v>22</v>
      </c>
      <c r="D12" s="191"/>
      <c r="E12" s="191" t="s">
        <v>23</v>
      </c>
      <c r="F12" s="191"/>
      <c r="G12" s="145" t="s">
        <v>24</v>
      </c>
      <c r="H12" s="146"/>
      <c r="I12" s="218" t="s">
        <v>25</v>
      </c>
      <c r="J12" s="219"/>
      <c r="K12" s="220"/>
      <c r="L12" s="120"/>
      <c r="M12" s="121"/>
      <c r="N12" s="121"/>
      <c r="O12" s="121"/>
      <c r="P12" s="121"/>
      <c r="Q12" s="121"/>
      <c r="R12" s="121"/>
      <c r="S12" s="121"/>
      <c r="T12" s="121"/>
      <c r="U12" s="121"/>
      <c r="V12" s="121"/>
      <c r="W12" s="121"/>
      <c r="X12" s="121"/>
      <c r="Y12" s="122"/>
      <c r="Z12" s="3"/>
    </row>
    <row r="13" spans="1:26" ht="21.75" customHeight="1">
      <c r="A13" s="222"/>
      <c r="B13" s="151"/>
      <c r="C13" s="192"/>
      <c r="D13" s="192"/>
      <c r="E13" s="192"/>
      <c r="F13" s="192"/>
      <c r="G13" s="151" t="s">
        <v>26</v>
      </c>
      <c r="H13" s="152"/>
      <c r="I13" s="215" t="s">
        <v>9</v>
      </c>
      <c r="J13" s="216"/>
      <c r="K13" s="217"/>
      <c r="L13" s="123"/>
      <c r="M13" s="124"/>
      <c r="N13" s="124"/>
      <c r="O13" s="124"/>
      <c r="P13" s="124"/>
      <c r="Q13" s="124"/>
      <c r="R13" s="124"/>
      <c r="S13" s="124"/>
      <c r="T13" s="124"/>
      <c r="U13" s="124"/>
      <c r="V13" s="124"/>
      <c r="W13" s="124"/>
      <c r="X13" s="124"/>
      <c r="Y13" s="125"/>
      <c r="Z13" s="3"/>
    </row>
    <row r="14" spans="1:26" ht="21.75" customHeight="1">
      <c r="A14" s="222"/>
      <c r="B14" s="192"/>
      <c r="C14" s="44" t="s">
        <v>27</v>
      </c>
      <c r="D14" s="44" t="s">
        <v>28</v>
      </c>
      <c r="E14" s="44" t="s">
        <v>27</v>
      </c>
      <c r="F14" s="44" t="s">
        <v>28</v>
      </c>
      <c r="G14" s="149"/>
      <c r="H14" s="150"/>
      <c r="I14" s="215" t="s">
        <v>29</v>
      </c>
      <c r="J14" s="216"/>
      <c r="K14" s="217"/>
      <c r="L14" s="123"/>
      <c r="M14" s="124"/>
      <c r="N14" s="124"/>
      <c r="O14" s="124"/>
      <c r="P14" s="124"/>
      <c r="Q14" s="124"/>
      <c r="R14" s="124"/>
      <c r="S14" s="124"/>
      <c r="T14" s="124"/>
      <c r="U14" s="124"/>
      <c r="V14" s="124"/>
      <c r="W14" s="124"/>
      <c r="X14" s="124"/>
      <c r="Y14" s="125"/>
      <c r="Z14" s="3"/>
    </row>
    <row r="15" spans="1:26" ht="42" customHeight="1" thickBot="1">
      <c r="A15" s="223"/>
      <c r="B15" s="45"/>
      <c r="C15" s="45"/>
      <c r="D15" s="45"/>
      <c r="E15" s="45"/>
      <c r="F15" s="45"/>
      <c r="G15" s="147">
        <f>SUM(B15:F15)</f>
        <v>0</v>
      </c>
      <c r="H15" s="148"/>
      <c r="I15" s="154" t="s">
        <v>30</v>
      </c>
      <c r="J15" s="155"/>
      <c r="K15" s="156"/>
      <c r="L15" s="126"/>
      <c r="M15" s="127"/>
      <c r="N15" s="127"/>
      <c r="O15" s="127"/>
      <c r="P15" s="127"/>
      <c r="Q15" s="127"/>
      <c r="R15" s="127"/>
      <c r="S15" s="127"/>
      <c r="T15" s="127"/>
      <c r="U15" s="127"/>
      <c r="V15" s="127"/>
      <c r="W15" s="127"/>
      <c r="X15" s="127"/>
      <c r="Y15" s="128"/>
      <c r="Z15" s="3"/>
    </row>
    <row r="16" spans="1:26" ht="150.75" customHeight="1" thickBot="1">
      <c r="A16" s="224" t="s">
        <v>48</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6"/>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53" t="s">
        <v>31</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6" ht="34.5" customHeight="1" thickBot="1">
      <c r="A19" s="141" t="s">
        <v>10</v>
      </c>
      <c r="B19" s="134"/>
      <c r="C19" s="134"/>
      <c r="D19" s="135"/>
      <c r="E19" s="136" t="s">
        <v>11</v>
      </c>
      <c r="F19" s="134"/>
      <c r="G19" s="134"/>
      <c r="H19" s="134"/>
      <c r="I19" s="134" t="s">
        <v>12</v>
      </c>
      <c r="J19" s="134"/>
      <c r="K19" s="134"/>
      <c r="L19" s="134"/>
      <c r="M19" s="134"/>
      <c r="N19" s="134"/>
      <c r="O19" s="134"/>
      <c r="P19" s="134"/>
      <c r="Q19" s="134"/>
      <c r="R19" s="134"/>
      <c r="S19" s="134"/>
      <c r="T19" s="134"/>
      <c r="U19" s="134"/>
      <c r="V19" s="134"/>
      <c r="W19" s="134"/>
      <c r="X19" s="134"/>
      <c r="Y19" s="135"/>
      <c r="Z19" s="43"/>
    </row>
    <row r="20" spans="1:26" ht="34.5" customHeight="1">
      <c r="A20" s="142" t="s">
        <v>13</v>
      </c>
      <c r="B20" s="143"/>
      <c r="C20" s="143"/>
      <c r="D20" s="144"/>
      <c r="E20" s="132"/>
      <c r="F20" s="133"/>
      <c r="G20" s="133"/>
      <c r="H20" s="133"/>
      <c r="I20" s="165"/>
      <c r="J20" s="165"/>
      <c r="K20" s="165"/>
      <c r="L20" s="165"/>
      <c r="M20" s="165"/>
      <c r="N20" s="165"/>
      <c r="O20" s="165"/>
      <c r="P20" s="165"/>
      <c r="Q20" s="165"/>
      <c r="R20" s="165"/>
      <c r="S20" s="165"/>
      <c r="T20" s="165"/>
      <c r="U20" s="165"/>
      <c r="V20" s="165"/>
      <c r="W20" s="165"/>
      <c r="X20" s="165"/>
      <c r="Y20" s="166"/>
      <c r="Z20" s="43"/>
    </row>
    <row r="21" spans="1:26" ht="34.5" customHeight="1">
      <c r="A21" s="158" t="s">
        <v>14</v>
      </c>
      <c r="B21" s="159"/>
      <c r="C21" s="159"/>
      <c r="D21" s="160"/>
      <c r="E21" s="138">
        <f>E23-E20</f>
        <v>0</v>
      </c>
      <c r="F21" s="139"/>
      <c r="G21" s="139"/>
      <c r="H21" s="139"/>
      <c r="I21" s="118"/>
      <c r="J21" s="118"/>
      <c r="K21" s="118"/>
      <c r="L21" s="118"/>
      <c r="M21" s="118"/>
      <c r="N21" s="118"/>
      <c r="O21" s="118"/>
      <c r="P21" s="118"/>
      <c r="Q21" s="118"/>
      <c r="R21" s="118"/>
      <c r="S21" s="118"/>
      <c r="T21" s="118"/>
      <c r="U21" s="118"/>
      <c r="V21" s="118"/>
      <c r="W21" s="118"/>
      <c r="X21" s="118"/>
      <c r="Y21" s="119"/>
      <c r="Z21" s="43"/>
    </row>
    <row r="22" spans="1:26" ht="34.5" customHeight="1" thickBot="1">
      <c r="A22" s="157"/>
      <c r="B22" s="130"/>
      <c r="C22" s="130"/>
      <c r="D22" s="131"/>
      <c r="E22" s="137"/>
      <c r="F22" s="130"/>
      <c r="G22" s="130"/>
      <c r="H22" s="130"/>
      <c r="I22" s="130"/>
      <c r="J22" s="130"/>
      <c r="K22" s="130"/>
      <c r="L22" s="130"/>
      <c r="M22" s="130"/>
      <c r="N22" s="130"/>
      <c r="O22" s="130"/>
      <c r="P22" s="130"/>
      <c r="Q22" s="130"/>
      <c r="R22" s="130"/>
      <c r="S22" s="130"/>
      <c r="T22" s="130"/>
      <c r="U22" s="130"/>
      <c r="V22" s="130"/>
      <c r="W22" s="130"/>
      <c r="X22" s="130"/>
      <c r="Y22" s="131"/>
      <c r="Z22" s="43"/>
    </row>
    <row r="23" spans="1:26" ht="34.5" customHeight="1" thickBot="1">
      <c r="A23" s="141" t="s">
        <v>0</v>
      </c>
      <c r="B23" s="134"/>
      <c r="C23" s="134"/>
      <c r="D23" s="135"/>
      <c r="E23" s="161">
        <f>E33</f>
        <v>0</v>
      </c>
      <c r="F23" s="162"/>
      <c r="G23" s="162"/>
      <c r="H23" s="162"/>
      <c r="I23" s="163"/>
      <c r="J23" s="163"/>
      <c r="K23" s="163"/>
      <c r="L23" s="163"/>
      <c r="M23" s="163"/>
      <c r="N23" s="163"/>
      <c r="O23" s="163"/>
      <c r="P23" s="163"/>
      <c r="Q23" s="163"/>
      <c r="R23" s="163"/>
      <c r="S23" s="163"/>
      <c r="T23" s="163"/>
      <c r="U23" s="163"/>
      <c r="V23" s="163"/>
      <c r="W23" s="163"/>
      <c r="X23" s="163"/>
      <c r="Y23" s="164"/>
      <c r="Z23" s="43"/>
    </row>
    <row r="24" spans="1:26" ht="34.5" customHeight="1" thickBot="1">
      <c r="A24" s="140" t="s">
        <v>32</v>
      </c>
      <c r="B24" s="140"/>
      <c r="C24" s="6"/>
      <c r="D24" s="6"/>
      <c r="E24" s="11"/>
      <c r="F24" s="11"/>
      <c r="G24" s="11"/>
      <c r="H24" s="11"/>
      <c r="I24" s="11"/>
      <c r="J24" s="11"/>
      <c r="K24" s="9"/>
      <c r="L24" s="10"/>
      <c r="M24" s="10"/>
      <c r="N24" s="10"/>
      <c r="O24" s="10"/>
      <c r="P24" s="10"/>
      <c r="Q24" s="10"/>
      <c r="R24" s="10"/>
      <c r="S24" s="10"/>
      <c r="T24" s="10"/>
      <c r="U24" s="10"/>
      <c r="V24" s="10"/>
      <c r="W24" s="10"/>
      <c r="X24" s="10"/>
      <c r="Y24" s="10"/>
      <c r="Z24" s="5"/>
    </row>
    <row r="25" spans="1:26" ht="34.5" customHeight="1" thickBot="1">
      <c r="A25" s="141" t="s">
        <v>33</v>
      </c>
      <c r="B25" s="134"/>
      <c r="C25" s="134"/>
      <c r="D25" s="135"/>
      <c r="E25" s="136" t="s">
        <v>11</v>
      </c>
      <c r="F25" s="134"/>
      <c r="G25" s="134"/>
      <c r="H25" s="134"/>
      <c r="I25" s="134" t="s">
        <v>12</v>
      </c>
      <c r="J25" s="134"/>
      <c r="K25" s="134"/>
      <c r="L25" s="134"/>
      <c r="M25" s="134"/>
      <c r="N25" s="134"/>
      <c r="O25" s="134"/>
      <c r="P25" s="134"/>
      <c r="Q25" s="134"/>
      <c r="R25" s="134"/>
      <c r="S25" s="134"/>
      <c r="T25" s="134"/>
      <c r="U25" s="134"/>
      <c r="V25" s="134"/>
      <c r="W25" s="134"/>
      <c r="X25" s="134"/>
      <c r="Y25" s="135"/>
      <c r="Z25" s="43"/>
    </row>
    <row r="26" spans="1:26" ht="34.5" customHeight="1">
      <c r="A26" s="236" t="s">
        <v>96</v>
      </c>
      <c r="B26" s="237"/>
      <c r="C26" s="237"/>
      <c r="D26" s="238"/>
      <c r="E26" s="248">
        <f>SUM(E27:H31)</f>
        <v>0</v>
      </c>
      <c r="F26" s="249"/>
      <c r="G26" s="249"/>
      <c r="H26" s="250"/>
      <c r="I26" s="57"/>
      <c r="J26" s="58"/>
      <c r="K26" s="59"/>
      <c r="L26" s="60"/>
      <c r="M26" s="60"/>
      <c r="N26" s="59"/>
      <c r="O26" s="61"/>
      <c r="P26" s="61"/>
      <c r="Q26" s="59"/>
      <c r="R26" s="62"/>
      <c r="S26" s="62"/>
      <c r="T26" s="63"/>
      <c r="U26" s="63"/>
      <c r="V26" s="59"/>
      <c r="W26" s="64"/>
      <c r="X26" s="64"/>
      <c r="Y26" s="65"/>
      <c r="Z26" s="43"/>
    </row>
    <row r="27" spans="1:26" ht="34.5" customHeight="1">
      <c r="A27" s="53"/>
      <c r="B27" s="227" t="s">
        <v>99</v>
      </c>
      <c r="C27" s="228"/>
      <c r="D27" s="229"/>
      <c r="E27" s="239">
        <f>SUM(W26:Y29)</f>
        <v>0</v>
      </c>
      <c r="F27" s="240"/>
      <c r="G27" s="240"/>
      <c r="H27" s="241"/>
      <c r="I27" s="52" t="s">
        <v>88</v>
      </c>
      <c r="J27" s="48"/>
      <c r="K27" s="50"/>
      <c r="L27" s="167"/>
      <c r="M27" s="167"/>
      <c r="N27" s="50" t="s">
        <v>15</v>
      </c>
      <c r="O27" s="102">
        <f>G15</f>
        <v>0</v>
      </c>
      <c r="P27" s="102"/>
      <c r="Q27" s="50" t="s">
        <v>16</v>
      </c>
      <c r="R27" s="168"/>
      <c r="S27" s="168"/>
      <c r="T27" s="251"/>
      <c r="U27" s="251"/>
      <c r="V27" s="50" t="s">
        <v>18</v>
      </c>
      <c r="W27" s="104">
        <f>L27*O27*R27</f>
        <v>0</v>
      </c>
      <c r="X27" s="104"/>
      <c r="Y27" s="105"/>
      <c r="Z27" s="43"/>
    </row>
    <row r="28" spans="1:26" ht="34.5" customHeight="1">
      <c r="A28" s="53"/>
      <c r="B28" s="230"/>
      <c r="C28" s="231"/>
      <c r="D28" s="232"/>
      <c r="E28" s="242"/>
      <c r="F28" s="243"/>
      <c r="G28" s="243"/>
      <c r="H28" s="244"/>
      <c r="I28" s="52" t="s">
        <v>89</v>
      </c>
      <c r="J28" s="48"/>
      <c r="K28" s="49"/>
      <c r="L28" s="129"/>
      <c r="M28" s="129"/>
      <c r="N28" s="50" t="s">
        <v>15</v>
      </c>
      <c r="O28" s="102"/>
      <c r="P28" s="102"/>
      <c r="Q28" s="50" t="s">
        <v>87</v>
      </c>
      <c r="R28" s="103"/>
      <c r="S28" s="103"/>
      <c r="T28" s="103"/>
      <c r="U28" s="103"/>
      <c r="V28" s="50" t="s">
        <v>18</v>
      </c>
      <c r="W28" s="104">
        <f>L28*O28*R28</f>
        <v>0</v>
      </c>
      <c r="X28" s="104"/>
      <c r="Y28" s="105"/>
      <c r="Z28" s="43"/>
    </row>
    <row r="29" spans="1:26" ht="34.5" customHeight="1">
      <c r="A29" s="53"/>
      <c r="B29" s="233"/>
      <c r="C29" s="234"/>
      <c r="D29" s="235"/>
      <c r="E29" s="245"/>
      <c r="F29" s="246"/>
      <c r="G29" s="246"/>
      <c r="H29" s="247"/>
      <c r="I29" s="52" t="s">
        <v>86</v>
      </c>
      <c r="J29" s="48"/>
      <c r="K29" s="49"/>
      <c r="L29" s="129"/>
      <c r="M29" s="129"/>
      <c r="N29" s="50" t="s">
        <v>15</v>
      </c>
      <c r="O29" s="102"/>
      <c r="P29" s="102"/>
      <c r="Q29" s="50" t="s">
        <v>87</v>
      </c>
      <c r="R29" s="103"/>
      <c r="S29" s="103"/>
      <c r="T29" s="103"/>
      <c r="U29" s="103"/>
      <c r="V29" s="50" t="s">
        <v>18</v>
      </c>
      <c r="W29" s="104">
        <f>L29*O29*R29</f>
        <v>0</v>
      </c>
      <c r="X29" s="104"/>
      <c r="Y29" s="105"/>
      <c r="Z29" s="43"/>
    </row>
    <row r="30" spans="1:26" ht="34.5" customHeight="1">
      <c r="A30" s="53"/>
      <c r="B30" s="186" t="s">
        <v>100</v>
      </c>
      <c r="C30" s="187"/>
      <c r="D30" s="188"/>
      <c r="E30" s="175">
        <f>W30</f>
        <v>0</v>
      </c>
      <c r="F30" s="176"/>
      <c r="G30" s="176"/>
      <c r="H30" s="176"/>
      <c r="I30" s="47" t="s">
        <v>17</v>
      </c>
      <c r="J30" s="48"/>
      <c r="K30" s="49"/>
      <c r="L30" s="129"/>
      <c r="M30" s="129"/>
      <c r="N30" s="50" t="s">
        <v>15</v>
      </c>
      <c r="O30" s="102">
        <f>G15</f>
        <v>0</v>
      </c>
      <c r="P30" s="102"/>
      <c r="Q30" s="50" t="s">
        <v>1</v>
      </c>
      <c r="R30" s="168"/>
      <c r="S30" s="168"/>
      <c r="T30" s="50" t="s">
        <v>75</v>
      </c>
      <c r="U30" s="51"/>
      <c r="V30" s="50" t="s">
        <v>18</v>
      </c>
      <c r="W30" s="104">
        <f>L30*O30*R30*U30</f>
        <v>0</v>
      </c>
      <c r="X30" s="104"/>
      <c r="Y30" s="105"/>
      <c r="Z30" s="43"/>
    </row>
    <row r="31" spans="1:26" ht="34.5" customHeight="1">
      <c r="A31" s="54"/>
      <c r="B31" s="186" t="s">
        <v>101</v>
      </c>
      <c r="C31" s="187"/>
      <c r="D31" s="188"/>
      <c r="E31" s="175">
        <f>W31</f>
        <v>0</v>
      </c>
      <c r="F31" s="176"/>
      <c r="G31" s="176"/>
      <c r="H31" s="176"/>
      <c r="I31" s="169" t="s">
        <v>98</v>
      </c>
      <c r="J31" s="170"/>
      <c r="K31" s="170"/>
      <c r="L31" s="170"/>
      <c r="M31" s="170"/>
      <c r="N31" s="170"/>
      <c r="O31" s="102"/>
      <c r="P31" s="102"/>
      <c r="Q31" s="50" t="s">
        <v>1</v>
      </c>
      <c r="R31" s="168"/>
      <c r="S31" s="168"/>
      <c r="T31" s="50" t="s">
        <v>76</v>
      </c>
      <c r="U31" s="51"/>
      <c r="V31" s="50" t="s">
        <v>18</v>
      </c>
      <c r="W31" s="104">
        <f>(O31*1500+R31*500*O31)*U31</f>
        <v>0</v>
      </c>
      <c r="X31" s="104"/>
      <c r="Y31" s="105"/>
      <c r="Z31" s="43"/>
    </row>
    <row r="32" spans="1:26" ht="34.5" customHeight="1" thickBot="1">
      <c r="A32" s="177" t="s">
        <v>20</v>
      </c>
      <c r="B32" s="178"/>
      <c r="C32" s="178"/>
      <c r="D32" s="179"/>
      <c r="E32" s="173"/>
      <c r="F32" s="174"/>
      <c r="G32" s="174"/>
      <c r="H32" s="174"/>
      <c r="I32" s="183"/>
      <c r="J32" s="184"/>
      <c r="K32" s="184"/>
      <c r="L32" s="184"/>
      <c r="M32" s="184"/>
      <c r="N32" s="184"/>
      <c r="O32" s="184"/>
      <c r="P32" s="184"/>
      <c r="Q32" s="184"/>
      <c r="R32" s="184"/>
      <c r="S32" s="184"/>
      <c r="T32" s="184"/>
      <c r="U32" s="184"/>
      <c r="V32" s="184"/>
      <c r="W32" s="184"/>
      <c r="X32" s="184"/>
      <c r="Y32" s="185"/>
      <c r="Z32" s="43"/>
    </row>
    <row r="33" spans="1:26" ht="34.5" customHeight="1" thickBot="1">
      <c r="A33" s="141" t="s">
        <v>0</v>
      </c>
      <c r="B33" s="134"/>
      <c r="C33" s="134"/>
      <c r="D33" s="135"/>
      <c r="E33" s="171">
        <f>SUM(E26,E32)</f>
        <v>0</v>
      </c>
      <c r="F33" s="172"/>
      <c r="G33" s="172"/>
      <c r="H33" s="172"/>
      <c r="I33" s="180"/>
      <c r="J33" s="181"/>
      <c r="K33" s="181"/>
      <c r="L33" s="181"/>
      <c r="M33" s="181"/>
      <c r="N33" s="181"/>
      <c r="O33" s="181"/>
      <c r="P33" s="181"/>
      <c r="Q33" s="181"/>
      <c r="R33" s="181"/>
      <c r="S33" s="181"/>
      <c r="T33" s="181"/>
      <c r="U33" s="181"/>
      <c r="V33" s="181"/>
      <c r="W33" s="181"/>
      <c r="X33" s="181"/>
      <c r="Y33" s="182"/>
      <c r="Z33" s="43"/>
    </row>
    <row r="34" spans="1:25" ht="21.75" customHeight="1">
      <c r="A34" s="8"/>
      <c r="B34" s="9"/>
      <c r="C34" s="9"/>
      <c r="D34" s="9"/>
      <c r="E34" s="9"/>
      <c r="F34" s="9"/>
      <c r="G34" s="9"/>
      <c r="H34" s="9"/>
      <c r="I34" s="9"/>
      <c r="J34" s="9"/>
      <c r="K34" s="9"/>
      <c r="L34" s="9"/>
      <c r="M34" s="9"/>
      <c r="N34" s="9"/>
      <c r="O34" s="9"/>
      <c r="P34" s="9"/>
      <c r="Q34" s="9"/>
      <c r="R34" s="9"/>
      <c r="S34" s="9"/>
      <c r="T34" s="9"/>
      <c r="U34" s="9"/>
      <c r="V34" s="9"/>
      <c r="W34" s="9"/>
      <c r="X34" s="9"/>
      <c r="Y34" s="9"/>
    </row>
    <row r="35" spans="1:25" ht="21.75" customHeight="1">
      <c r="A35" s="153" t="s">
        <v>2</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row>
  </sheetData>
  <sheetProtection/>
  <mergeCells count="86">
    <mergeCell ref="A2:Y2"/>
    <mergeCell ref="A3:Y3"/>
    <mergeCell ref="A4:Y4"/>
    <mergeCell ref="A6:D6"/>
    <mergeCell ref="F6:O6"/>
    <mergeCell ref="L27:M27"/>
    <mergeCell ref="O27:P27"/>
    <mergeCell ref="R27:U27"/>
    <mergeCell ref="W27:Y27"/>
    <mergeCell ref="L12:Y15"/>
    <mergeCell ref="I32:Y32"/>
    <mergeCell ref="A9:F9"/>
    <mergeCell ref="G9:L9"/>
    <mergeCell ref="G10:L11"/>
    <mergeCell ref="M8:N8"/>
    <mergeCell ref="O8:Y8"/>
    <mergeCell ref="L28:M28"/>
    <mergeCell ref="O28:P28"/>
    <mergeCell ref="R28:U28"/>
    <mergeCell ref="W28:Y28"/>
    <mergeCell ref="R31:S31"/>
    <mergeCell ref="I31:N31"/>
    <mergeCell ref="A8:B8"/>
    <mergeCell ref="C8:L8"/>
    <mergeCell ref="A35:Y35"/>
    <mergeCell ref="E33:H33"/>
    <mergeCell ref="E32:H32"/>
    <mergeCell ref="E31:H31"/>
    <mergeCell ref="A33:D33"/>
    <mergeCell ref="A32:D32"/>
    <mergeCell ref="I14:K14"/>
    <mergeCell ref="L29:M29"/>
    <mergeCell ref="W29:Y29"/>
    <mergeCell ref="W31:Y31"/>
    <mergeCell ref="I33:Y33"/>
    <mergeCell ref="L30:M30"/>
    <mergeCell ref="O30:P30"/>
    <mergeCell ref="R30:S30"/>
    <mergeCell ref="O31:P31"/>
    <mergeCell ref="I20:Y20"/>
    <mergeCell ref="I13:K13"/>
    <mergeCell ref="I12:K12"/>
    <mergeCell ref="I19:Y19"/>
    <mergeCell ref="A18:Y18"/>
    <mergeCell ref="I15:K15"/>
    <mergeCell ref="A12:A15"/>
    <mergeCell ref="E19:H19"/>
    <mergeCell ref="B12:B14"/>
    <mergeCell ref="C12:D13"/>
    <mergeCell ref="E12:F13"/>
    <mergeCell ref="A25:D25"/>
    <mergeCell ref="A23:D23"/>
    <mergeCell ref="A24:B24"/>
    <mergeCell ref="A22:D22"/>
    <mergeCell ref="A21:D21"/>
    <mergeCell ref="E22:H22"/>
    <mergeCell ref="E26:H26"/>
    <mergeCell ref="G12:H12"/>
    <mergeCell ref="G15:H15"/>
    <mergeCell ref="G14:H14"/>
    <mergeCell ref="G13:H13"/>
    <mergeCell ref="A10:F11"/>
    <mergeCell ref="A26:D26"/>
    <mergeCell ref="A20:D20"/>
    <mergeCell ref="A19:D19"/>
    <mergeCell ref="A16:Y16"/>
    <mergeCell ref="E20:H20"/>
    <mergeCell ref="I22:Y22"/>
    <mergeCell ref="I21:Y21"/>
    <mergeCell ref="I25:Y25"/>
    <mergeCell ref="I23:Y23"/>
    <mergeCell ref="E30:H30"/>
    <mergeCell ref="E25:H25"/>
    <mergeCell ref="E23:H23"/>
    <mergeCell ref="O29:P29"/>
    <mergeCell ref="W30:Y30"/>
    <mergeCell ref="B27:D29"/>
    <mergeCell ref="E27:H29"/>
    <mergeCell ref="B30:D30"/>
    <mergeCell ref="B31:D31"/>
    <mergeCell ref="M9:R9"/>
    <mergeCell ref="S9:Y9"/>
    <mergeCell ref="M10:R11"/>
    <mergeCell ref="S10:Y11"/>
    <mergeCell ref="R29:U29"/>
    <mergeCell ref="E21:H21"/>
  </mergeCells>
  <conditionalFormatting sqref="E20:H20 E23:H23 G15:H15 F6:O6">
    <cfRule type="cellIs" priority="16" dxfId="84" operator="equal" stopIfTrue="1">
      <formula>0</formula>
    </cfRule>
  </conditionalFormatting>
  <conditionalFormatting sqref="E21:H21">
    <cfRule type="cellIs" priority="17" dxfId="84" operator="equal" stopIfTrue="1">
      <formula>$E$23</formula>
    </cfRule>
  </conditionalFormatting>
  <conditionalFormatting sqref="E30:H33 O30:P31 W30:Y31">
    <cfRule type="cellIs" priority="5" dxfId="84" operator="equal" stopIfTrue="1">
      <formula>0</formula>
    </cfRule>
  </conditionalFormatting>
  <conditionalFormatting sqref="E26:E27">
    <cfRule type="cellIs" priority="4" dxfId="84" operator="equal" stopIfTrue="1">
      <formula>0</formula>
    </cfRule>
  </conditionalFormatting>
  <conditionalFormatting sqref="W26:Y26 O26:P26 O29:P29 W29:Y29">
    <cfRule type="cellIs" priority="3" dxfId="84" operator="equal" stopIfTrue="1">
      <formula>0</formula>
    </cfRule>
  </conditionalFormatting>
  <conditionalFormatting sqref="O28:P28 W28:Y28">
    <cfRule type="cellIs" priority="2" dxfId="84" operator="equal" stopIfTrue="1">
      <formula>0</formula>
    </cfRule>
  </conditionalFormatting>
  <conditionalFormatting sqref="W27:Y27 O27:P27">
    <cfRule type="cellIs" priority="1" dxfId="84"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dimension ref="A2:Z35"/>
  <sheetViews>
    <sheetView view="pageBreakPreview" zoomScale="95" zoomScaleNormal="85" zoomScaleSheetLayoutView="95" zoomScalePageLayoutView="0" workbookViewId="0" topLeftCell="A28">
      <selection activeCell="I31" sqref="I31:N31"/>
    </sheetView>
  </sheetViews>
  <sheetFormatPr defaultColWidth="5.25390625" defaultRowHeight="13.5"/>
  <sheetData>
    <row r="2" spans="1:25" ht="13.5">
      <c r="A2" s="193" t="s">
        <v>81</v>
      </c>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39" customHeight="1">
      <c r="A3" s="194" t="str">
        <f>'総括表'!A4</f>
        <v>令和６年度 競技力向上特別対策事業
［国スポ強化事業費：特別補助事業費（佐賀国スポ強化事業）］</v>
      </c>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5" s="2" customFormat="1" ht="35.25" customHeight="1">
      <c r="A4" s="195" t="s">
        <v>37</v>
      </c>
      <c r="B4" s="195"/>
      <c r="C4" s="195"/>
      <c r="D4" s="195"/>
      <c r="E4" s="195"/>
      <c r="F4" s="195"/>
      <c r="G4" s="195"/>
      <c r="H4" s="195"/>
      <c r="I4" s="195"/>
      <c r="J4" s="195"/>
      <c r="K4" s="195"/>
      <c r="L4" s="195"/>
      <c r="M4" s="195"/>
      <c r="N4" s="195"/>
      <c r="O4" s="195"/>
      <c r="P4" s="195"/>
      <c r="Q4" s="195"/>
      <c r="R4" s="195"/>
      <c r="S4" s="195"/>
      <c r="T4" s="195"/>
      <c r="U4" s="195"/>
      <c r="V4" s="195"/>
      <c r="W4" s="195"/>
      <c r="X4" s="195"/>
      <c r="Y4" s="195"/>
    </row>
    <row r="5" ht="35.25" customHeight="1">
      <c r="A5" s="1"/>
    </row>
    <row r="6" spans="1:25" ht="35.25" customHeight="1">
      <c r="A6" s="196" t="s">
        <v>45</v>
      </c>
      <c r="B6" s="196"/>
      <c r="C6" s="196"/>
      <c r="D6" s="196"/>
      <c r="E6" s="12"/>
      <c r="F6" s="197">
        <f>'総括表'!F8</f>
        <v>0</v>
      </c>
      <c r="G6" s="197"/>
      <c r="H6" s="197"/>
      <c r="I6" s="197"/>
      <c r="J6" s="197"/>
      <c r="K6" s="197"/>
      <c r="L6" s="197"/>
      <c r="M6" s="197"/>
      <c r="N6" s="197"/>
      <c r="O6" s="197"/>
      <c r="P6" s="12"/>
      <c r="Q6" s="12"/>
      <c r="R6" s="12"/>
      <c r="S6" s="12"/>
      <c r="T6" s="12"/>
      <c r="U6" s="12"/>
      <c r="V6" s="12" t="s">
        <v>46</v>
      </c>
      <c r="W6" s="12"/>
      <c r="X6" s="12">
        <v>4</v>
      </c>
      <c r="Y6" s="12"/>
    </row>
    <row r="7" ht="14.25" thickBot="1">
      <c r="A7" s="1"/>
    </row>
    <row r="8" spans="1:26" ht="39.75" customHeight="1" thickBot="1">
      <c r="A8" s="209" t="s">
        <v>19</v>
      </c>
      <c r="B8" s="210"/>
      <c r="C8" s="211"/>
      <c r="D8" s="212"/>
      <c r="E8" s="212"/>
      <c r="F8" s="212"/>
      <c r="G8" s="212"/>
      <c r="H8" s="212"/>
      <c r="I8" s="212"/>
      <c r="J8" s="212"/>
      <c r="K8" s="212"/>
      <c r="L8" s="213"/>
      <c r="M8" s="206" t="s">
        <v>21</v>
      </c>
      <c r="N8" s="180"/>
      <c r="O8" s="207" t="s">
        <v>78</v>
      </c>
      <c r="P8" s="207"/>
      <c r="Q8" s="207"/>
      <c r="R8" s="207"/>
      <c r="S8" s="207"/>
      <c r="T8" s="207"/>
      <c r="U8" s="207"/>
      <c r="V8" s="207"/>
      <c r="W8" s="207"/>
      <c r="X8" s="207"/>
      <c r="Y8" s="208"/>
      <c r="Z8" s="3"/>
    </row>
    <row r="9" spans="1:26" ht="18.75" customHeight="1">
      <c r="A9" s="214" t="s">
        <v>4</v>
      </c>
      <c r="B9" s="189"/>
      <c r="C9" s="189"/>
      <c r="D9" s="189"/>
      <c r="E9" s="189"/>
      <c r="F9" s="190"/>
      <c r="G9" s="106" t="s">
        <v>5</v>
      </c>
      <c r="H9" s="107"/>
      <c r="I9" s="107"/>
      <c r="J9" s="107"/>
      <c r="K9" s="189"/>
      <c r="L9" s="190"/>
      <c r="M9" s="106" t="s">
        <v>6</v>
      </c>
      <c r="N9" s="107"/>
      <c r="O9" s="107"/>
      <c r="P9" s="107"/>
      <c r="Q9" s="107"/>
      <c r="R9" s="113"/>
      <c r="S9" s="106" t="s">
        <v>79</v>
      </c>
      <c r="T9" s="107"/>
      <c r="U9" s="107"/>
      <c r="V9" s="107"/>
      <c r="W9" s="107"/>
      <c r="X9" s="107"/>
      <c r="Y9" s="108"/>
      <c r="Z9" s="3"/>
    </row>
    <row r="10" spans="1:26" ht="28.5" customHeight="1">
      <c r="A10" s="198"/>
      <c r="B10" s="199"/>
      <c r="C10" s="199"/>
      <c r="D10" s="199"/>
      <c r="E10" s="199"/>
      <c r="F10" s="200"/>
      <c r="G10" s="204"/>
      <c r="H10" s="199"/>
      <c r="I10" s="199"/>
      <c r="J10" s="199"/>
      <c r="K10" s="199"/>
      <c r="L10" s="200"/>
      <c r="M10" s="114" t="s">
        <v>47</v>
      </c>
      <c r="N10" s="109"/>
      <c r="O10" s="109"/>
      <c r="P10" s="109"/>
      <c r="Q10" s="109"/>
      <c r="R10" s="115"/>
      <c r="S10" s="109"/>
      <c r="T10" s="109"/>
      <c r="U10" s="109"/>
      <c r="V10" s="109"/>
      <c r="W10" s="109"/>
      <c r="X10" s="109"/>
      <c r="Y10" s="110"/>
      <c r="Z10" s="3"/>
    </row>
    <row r="11" spans="1:26" ht="28.5" customHeight="1" thickBot="1">
      <c r="A11" s="201"/>
      <c r="B11" s="202"/>
      <c r="C11" s="202"/>
      <c r="D11" s="202"/>
      <c r="E11" s="202"/>
      <c r="F11" s="203"/>
      <c r="G11" s="205"/>
      <c r="H11" s="202"/>
      <c r="I11" s="202"/>
      <c r="J11" s="202"/>
      <c r="K11" s="202"/>
      <c r="L11" s="203"/>
      <c r="M11" s="116"/>
      <c r="N11" s="111"/>
      <c r="O11" s="111"/>
      <c r="P11" s="111"/>
      <c r="Q11" s="111"/>
      <c r="R11" s="117"/>
      <c r="S11" s="111"/>
      <c r="T11" s="111"/>
      <c r="U11" s="111"/>
      <c r="V11" s="111"/>
      <c r="W11" s="111"/>
      <c r="X11" s="111"/>
      <c r="Y11" s="112"/>
      <c r="Z11" s="3"/>
    </row>
    <row r="12" spans="1:26" ht="21.75" customHeight="1">
      <c r="A12" s="221" t="s">
        <v>7</v>
      </c>
      <c r="B12" s="145" t="s">
        <v>8</v>
      </c>
      <c r="C12" s="191" t="s">
        <v>22</v>
      </c>
      <c r="D12" s="191"/>
      <c r="E12" s="191" t="s">
        <v>23</v>
      </c>
      <c r="F12" s="191"/>
      <c r="G12" s="145" t="s">
        <v>24</v>
      </c>
      <c r="H12" s="146"/>
      <c r="I12" s="218" t="s">
        <v>25</v>
      </c>
      <c r="J12" s="219"/>
      <c r="K12" s="220"/>
      <c r="L12" s="120"/>
      <c r="M12" s="121"/>
      <c r="N12" s="121"/>
      <c r="O12" s="121"/>
      <c r="P12" s="121"/>
      <c r="Q12" s="121"/>
      <c r="R12" s="121"/>
      <c r="S12" s="121"/>
      <c r="T12" s="121"/>
      <c r="U12" s="121"/>
      <c r="V12" s="121"/>
      <c r="W12" s="121"/>
      <c r="X12" s="121"/>
      <c r="Y12" s="122"/>
      <c r="Z12" s="3"/>
    </row>
    <row r="13" spans="1:26" ht="21.75" customHeight="1">
      <c r="A13" s="222"/>
      <c r="B13" s="151"/>
      <c r="C13" s="192"/>
      <c r="D13" s="192"/>
      <c r="E13" s="192"/>
      <c r="F13" s="192"/>
      <c r="G13" s="151" t="s">
        <v>26</v>
      </c>
      <c r="H13" s="152"/>
      <c r="I13" s="215" t="s">
        <v>9</v>
      </c>
      <c r="J13" s="216"/>
      <c r="K13" s="217"/>
      <c r="L13" s="123"/>
      <c r="M13" s="124"/>
      <c r="N13" s="124"/>
      <c r="O13" s="124"/>
      <c r="P13" s="124"/>
      <c r="Q13" s="124"/>
      <c r="R13" s="124"/>
      <c r="S13" s="124"/>
      <c r="T13" s="124"/>
      <c r="U13" s="124"/>
      <c r="V13" s="124"/>
      <c r="W13" s="124"/>
      <c r="X13" s="124"/>
      <c r="Y13" s="125"/>
      <c r="Z13" s="3"/>
    </row>
    <row r="14" spans="1:26" ht="21.75" customHeight="1">
      <c r="A14" s="222"/>
      <c r="B14" s="192"/>
      <c r="C14" s="44" t="s">
        <v>27</v>
      </c>
      <c r="D14" s="44" t="s">
        <v>28</v>
      </c>
      <c r="E14" s="44" t="s">
        <v>27</v>
      </c>
      <c r="F14" s="44" t="s">
        <v>28</v>
      </c>
      <c r="G14" s="149"/>
      <c r="H14" s="150"/>
      <c r="I14" s="215" t="s">
        <v>29</v>
      </c>
      <c r="J14" s="216"/>
      <c r="K14" s="217"/>
      <c r="L14" s="123"/>
      <c r="M14" s="124"/>
      <c r="N14" s="124"/>
      <c r="O14" s="124"/>
      <c r="P14" s="124"/>
      <c r="Q14" s="124"/>
      <c r="R14" s="124"/>
      <c r="S14" s="124"/>
      <c r="T14" s="124"/>
      <c r="U14" s="124"/>
      <c r="V14" s="124"/>
      <c r="W14" s="124"/>
      <c r="X14" s="124"/>
      <c r="Y14" s="125"/>
      <c r="Z14" s="3"/>
    </row>
    <row r="15" spans="1:26" ht="42" customHeight="1" thickBot="1">
      <c r="A15" s="223"/>
      <c r="B15" s="45"/>
      <c r="C15" s="45"/>
      <c r="D15" s="45"/>
      <c r="E15" s="45"/>
      <c r="F15" s="45"/>
      <c r="G15" s="147">
        <f>SUM(B15:F15)</f>
        <v>0</v>
      </c>
      <c r="H15" s="148"/>
      <c r="I15" s="154" t="s">
        <v>30</v>
      </c>
      <c r="J15" s="155"/>
      <c r="K15" s="156"/>
      <c r="L15" s="126"/>
      <c r="M15" s="127"/>
      <c r="N15" s="127"/>
      <c r="O15" s="127"/>
      <c r="P15" s="127"/>
      <c r="Q15" s="127"/>
      <c r="R15" s="127"/>
      <c r="S15" s="127"/>
      <c r="T15" s="127"/>
      <c r="U15" s="127"/>
      <c r="V15" s="127"/>
      <c r="W15" s="127"/>
      <c r="X15" s="127"/>
      <c r="Y15" s="128"/>
      <c r="Z15" s="3"/>
    </row>
    <row r="16" spans="1:26" ht="150.75" customHeight="1" thickBot="1">
      <c r="A16" s="224" t="s">
        <v>48</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6"/>
      <c r="Z16" s="3"/>
    </row>
    <row r="17" spans="1:25" ht="21.75" customHeight="1" thickBot="1">
      <c r="A17" s="153" t="s">
        <v>31</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row>
    <row r="18" spans="1:26" ht="34.5" customHeight="1" thickBot="1">
      <c r="A18" s="141" t="s">
        <v>10</v>
      </c>
      <c r="B18" s="134"/>
      <c r="C18" s="134"/>
      <c r="D18" s="135"/>
      <c r="E18" s="136" t="s">
        <v>11</v>
      </c>
      <c r="F18" s="134"/>
      <c r="G18" s="134"/>
      <c r="H18" s="134"/>
      <c r="I18" s="134" t="s">
        <v>12</v>
      </c>
      <c r="J18" s="134"/>
      <c r="K18" s="134"/>
      <c r="L18" s="134"/>
      <c r="M18" s="134"/>
      <c r="N18" s="134"/>
      <c r="O18" s="134"/>
      <c r="P18" s="134"/>
      <c r="Q18" s="134"/>
      <c r="R18" s="134"/>
      <c r="S18" s="134"/>
      <c r="T18" s="134"/>
      <c r="U18" s="134"/>
      <c r="V18" s="134"/>
      <c r="W18" s="134"/>
      <c r="X18" s="134"/>
      <c r="Y18" s="135"/>
      <c r="Z18" s="43"/>
    </row>
    <row r="19" spans="1:26" ht="34.5" customHeight="1">
      <c r="A19" s="142" t="s">
        <v>13</v>
      </c>
      <c r="B19" s="143"/>
      <c r="C19" s="143"/>
      <c r="D19" s="144"/>
      <c r="E19" s="132"/>
      <c r="F19" s="133"/>
      <c r="G19" s="133"/>
      <c r="H19" s="133"/>
      <c r="I19" s="165"/>
      <c r="J19" s="165"/>
      <c r="K19" s="165"/>
      <c r="L19" s="165"/>
      <c r="M19" s="165"/>
      <c r="N19" s="165"/>
      <c r="O19" s="165"/>
      <c r="P19" s="165"/>
      <c r="Q19" s="165"/>
      <c r="R19" s="165"/>
      <c r="S19" s="165"/>
      <c r="T19" s="165"/>
      <c r="U19" s="165"/>
      <c r="V19" s="165"/>
      <c r="W19" s="165"/>
      <c r="X19" s="165"/>
      <c r="Y19" s="166"/>
      <c r="Z19" s="43"/>
    </row>
    <row r="20" spans="1:26" ht="34.5" customHeight="1">
      <c r="A20" s="158" t="s">
        <v>14</v>
      </c>
      <c r="B20" s="159"/>
      <c r="C20" s="159"/>
      <c r="D20" s="160"/>
      <c r="E20" s="138">
        <f>E22-E19</f>
        <v>0</v>
      </c>
      <c r="F20" s="139"/>
      <c r="G20" s="139"/>
      <c r="H20" s="139"/>
      <c r="I20" s="118"/>
      <c r="J20" s="118"/>
      <c r="K20" s="118"/>
      <c r="L20" s="118"/>
      <c r="M20" s="118"/>
      <c r="N20" s="118"/>
      <c r="O20" s="118"/>
      <c r="P20" s="118"/>
      <c r="Q20" s="118"/>
      <c r="R20" s="118"/>
      <c r="S20" s="118"/>
      <c r="T20" s="118"/>
      <c r="U20" s="118"/>
      <c r="V20" s="118"/>
      <c r="W20" s="118"/>
      <c r="X20" s="118"/>
      <c r="Y20" s="119"/>
      <c r="Z20" s="43"/>
    </row>
    <row r="21" spans="1:26" ht="34.5" customHeight="1" thickBot="1">
      <c r="A21" s="157"/>
      <c r="B21" s="130"/>
      <c r="C21" s="130"/>
      <c r="D21" s="131"/>
      <c r="E21" s="137"/>
      <c r="F21" s="130"/>
      <c r="G21" s="130"/>
      <c r="H21" s="130"/>
      <c r="I21" s="130"/>
      <c r="J21" s="130"/>
      <c r="K21" s="130"/>
      <c r="L21" s="130"/>
      <c r="M21" s="130"/>
      <c r="N21" s="130"/>
      <c r="O21" s="130"/>
      <c r="P21" s="130"/>
      <c r="Q21" s="130"/>
      <c r="R21" s="130"/>
      <c r="S21" s="130"/>
      <c r="T21" s="130"/>
      <c r="U21" s="130"/>
      <c r="V21" s="130"/>
      <c r="W21" s="130"/>
      <c r="X21" s="130"/>
      <c r="Y21" s="131"/>
      <c r="Z21" s="43"/>
    </row>
    <row r="22" spans="1:26" ht="34.5" customHeight="1" thickBot="1">
      <c r="A22" s="141" t="s">
        <v>0</v>
      </c>
      <c r="B22" s="134"/>
      <c r="C22" s="134"/>
      <c r="D22" s="135"/>
      <c r="E22" s="161">
        <f>E33</f>
        <v>0</v>
      </c>
      <c r="F22" s="162"/>
      <c r="G22" s="162"/>
      <c r="H22" s="162"/>
      <c r="I22" s="163"/>
      <c r="J22" s="163"/>
      <c r="K22" s="163"/>
      <c r="L22" s="163"/>
      <c r="M22" s="163"/>
      <c r="N22" s="163"/>
      <c r="O22" s="163"/>
      <c r="P22" s="163"/>
      <c r="Q22" s="163"/>
      <c r="R22" s="163"/>
      <c r="S22" s="163"/>
      <c r="T22" s="163"/>
      <c r="U22" s="163"/>
      <c r="V22" s="163"/>
      <c r="W22" s="163"/>
      <c r="X22" s="163"/>
      <c r="Y22" s="164"/>
      <c r="Z22" s="43"/>
    </row>
    <row r="23" spans="1:26" ht="34.5" customHeight="1">
      <c r="A23" s="8"/>
      <c r="B23" s="8"/>
      <c r="C23" s="8"/>
      <c r="D23" s="8"/>
      <c r="E23" s="8"/>
      <c r="F23" s="8"/>
      <c r="G23" s="8"/>
      <c r="H23" s="8"/>
      <c r="I23" s="8"/>
      <c r="J23" s="8"/>
      <c r="K23" s="9"/>
      <c r="L23" s="10"/>
      <c r="M23" s="10"/>
      <c r="N23" s="10"/>
      <c r="O23" s="10"/>
      <c r="P23" s="10"/>
      <c r="Q23" s="10"/>
      <c r="R23" s="10"/>
      <c r="S23" s="10"/>
      <c r="T23" s="10"/>
      <c r="U23" s="10"/>
      <c r="V23" s="10"/>
      <c r="W23" s="10"/>
      <c r="X23" s="10"/>
      <c r="Y23" s="10"/>
      <c r="Z23" s="5"/>
    </row>
    <row r="24" spans="1:26" ht="34.5" customHeight="1" thickBot="1">
      <c r="A24" s="140" t="s">
        <v>32</v>
      </c>
      <c r="B24" s="140"/>
      <c r="C24" s="6"/>
      <c r="D24" s="6"/>
      <c r="E24" s="11"/>
      <c r="F24" s="11"/>
      <c r="G24" s="11"/>
      <c r="H24" s="11"/>
      <c r="I24" s="11"/>
      <c r="J24" s="11"/>
      <c r="K24" s="9"/>
      <c r="L24" s="10"/>
      <c r="M24" s="10"/>
      <c r="N24" s="10"/>
      <c r="O24" s="10"/>
      <c r="P24" s="10"/>
      <c r="Q24" s="10"/>
      <c r="R24" s="10"/>
      <c r="S24" s="10"/>
      <c r="T24" s="10"/>
      <c r="U24" s="10"/>
      <c r="V24" s="10"/>
      <c r="W24" s="10"/>
      <c r="X24" s="10"/>
      <c r="Y24" s="10"/>
      <c r="Z24" s="5"/>
    </row>
    <row r="25" spans="1:26" ht="34.5" customHeight="1" thickBot="1">
      <c r="A25" s="141" t="s">
        <v>33</v>
      </c>
      <c r="B25" s="134"/>
      <c r="C25" s="134"/>
      <c r="D25" s="135"/>
      <c r="E25" s="136" t="s">
        <v>11</v>
      </c>
      <c r="F25" s="134"/>
      <c r="G25" s="134"/>
      <c r="H25" s="134"/>
      <c r="I25" s="134" t="s">
        <v>12</v>
      </c>
      <c r="J25" s="134"/>
      <c r="K25" s="134"/>
      <c r="L25" s="134"/>
      <c r="M25" s="134"/>
      <c r="N25" s="134"/>
      <c r="O25" s="134"/>
      <c r="P25" s="134"/>
      <c r="Q25" s="134"/>
      <c r="R25" s="134"/>
      <c r="S25" s="134"/>
      <c r="T25" s="134"/>
      <c r="U25" s="134"/>
      <c r="V25" s="134"/>
      <c r="W25" s="134"/>
      <c r="X25" s="134"/>
      <c r="Y25" s="135"/>
      <c r="Z25" s="43"/>
    </row>
    <row r="26" spans="1:26" ht="34.5" customHeight="1">
      <c r="A26" s="236" t="s">
        <v>96</v>
      </c>
      <c r="B26" s="237"/>
      <c r="C26" s="237"/>
      <c r="D26" s="238"/>
      <c r="E26" s="248">
        <f>SUM(E27:H31)</f>
        <v>0</v>
      </c>
      <c r="F26" s="249"/>
      <c r="G26" s="249"/>
      <c r="H26" s="250"/>
      <c r="I26" s="99"/>
      <c r="J26" s="100"/>
      <c r="K26" s="100"/>
      <c r="L26" s="100"/>
      <c r="M26" s="100"/>
      <c r="N26" s="100"/>
      <c r="O26" s="100"/>
      <c r="P26" s="100"/>
      <c r="Q26" s="100"/>
      <c r="R26" s="100"/>
      <c r="S26" s="100"/>
      <c r="T26" s="100"/>
      <c r="U26" s="100"/>
      <c r="V26" s="100"/>
      <c r="W26" s="100"/>
      <c r="X26" s="100"/>
      <c r="Y26" s="101"/>
      <c r="Z26" s="43"/>
    </row>
    <row r="27" spans="1:26" ht="34.5" customHeight="1">
      <c r="A27" s="53"/>
      <c r="B27" s="227" t="s">
        <v>99</v>
      </c>
      <c r="C27" s="228"/>
      <c r="D27" s="229"/>
      <c r="E27" s="239">
        <f>SUM(W26:Y29)</f>
        <v>0</v>
      </c>
      <c r="F27" s="240"/>
      <c r="G27" s="240"/>
      <c r="H27" s="241"/>
      <c r="I27" s="52" t="s">
        <v>88</v>
      </c>
      <c r="J27" s="48"/>
      <c r="K27" s="50"/>
      <c r="L27" s="167"/>
      <c r="M27" s="167"/>
      <c r="N27" s="50" t="s">
        <v>15</v>
      </c>
      <c r="O27" s="102">
        <f>G15</f>
        <v>0</v>
      </c>
      <c r="P27" s="102"/>
      <c r="Q27" s="50" t="s">
        <v>16</v>
      </c>
      <c r="R27" s="168"/>
      <c r="S27" s="168"/>
      <c r="T27" s="251"/>
      <c r="U27" s="251"/>
      <c r="V27" s="50" t="s">
        <v>18</v>
      </c>
      <c r="W27" s="104">
        <f>L27*O27*R27</f>
        <v>0</v>
      </c>
      <c r="X27" s="104"/>
      <c r="Y27" s="105"/>
      <c r="Z27" s="43"/>
    </row>
    <row r="28" spans="1:26" ht="34.5" customHeight="1">
      <c r="A28" s="53"/>
      <c r="B28" s="230"/>
      <c r="C28" s="231"/>
      <c r="D28" s="232"/>
      <c r="E28" s="242"/>
      <c r="F28" s="243"/>
      <c r="G28" s="243"/>
      <c r="H28" s="244"/>
      <c r="I28" s="52" t="s">
        <v>89</v>
      </c>
      <c r="J28" s="48"/>
      <c r="K28" s="49"/>
      <c r="L28" s="129"/>
      <c r="M28" s="129"/>
      <c r="N28" s="50" t="s">
        <v>15</v>
      </c>
      <c r="O28" s="102"/>
      <c r="P28" s="102"/>
      <c r="Q28" s="50" t="s">
        <v>87</v>
      </c>
      <c r="R28" s="103"/>
      <c r="S28" s="103"/>
      <c r="T28" s="103"/>
      <c r="U28" s="103"/>
      <c r="V28" s="50" t="s">
        <v>18</v>
      </c>
      <c r="W28" s="104">
        <f>L28*O28*R28</f>
        <v>0</v>
      </c>
      <c r="X28" s="104"/>
      <c r="Y28" s="105"/>
      <c r="Z28" s="43"/>
    </row>
    <row r="29" spans="1:26" ht="34.5" customHeight="1">
      <c r="A29" s="53"/>
      <c r="B29" s="233"/>
      <c r="C29" s="234"/>
      <c r="D29" s="235"/>
      <c r="E29" s="245"/>
      <c r="F29" s="246"/>
      <c r="G29" s="246"/>
      <c r="H29" s="247"/>
      <c r="I29" s="52" t="s">
        <v>86</v>
      </c>
      <c r="J29" s="48"/>
      <c r="K29" s="49"/>
      <c r="L29" s="129"/>
      <c r="M29" s="129"/>
      <c r="N29" s="50" t="s">
        <v>15</v>
      </c>
      <c r="O29" s="102"/>
      <c r="P29" s="102"/>
      <c r="Q29" s="50" t="s">
        <v>87</v>
      </c>
      <c r="R29" s="103"/>
      <c r="S29" s="103"/>
      <c r="T29" s="103"/>
      <c r="U29" s="103"/>
      <c r="V29" s="50" t="s">
        <v>18</v>
      </c>
      <c r="W29" s="104">
        <f>L29*O29*R29</f>
        <v>0</v>
      </c>
      <c r="X29" s="104"/>
      <c r="Y29" s="105"/>
      <c r="Z29" s="43"/>
    </row>
    <row r="30" spans="1:26" ht="34.5" customHeight="1">
      <c r="A30" s="53"/>
      <c r="B30" s="186" t="s">
        <v>100</v>
      </c>
      <c r="C30" s="187"/>
      <c r="D30" s="188"/>
      <c r="E30" s="175">
        <f>W30</f>
        <v>0</v>
      </c>
      <c r="F30" s="176"/>
      <c r="G30" s="176"/>
      <c r="H30" s="176"/>
      <c r="I30" s="47" t="s">
        <v>17</v>
      </c>
      <c r="J30" s="48"/>
      <c r="K30" s="49"/>
      <c r="L30" s="129"/>
      <c r="M30" s="129"/>
      <c r="N30" s="50" t="s">
        <v>15</v>
      </c>
      <c r="O30" s="102">
        <f>G15</f>
        <v>0</v>
      </c>
      <c r="P30" s="102"/>
      <c r="Q30" s="50" t="s">
        <v>1</v>
      </c>
      <c r="R30" s="168"/>
      <c r="S30" s="168"/>
      <c r="T30" s="50" t="s">
        <v>75</v>
      </c>
      <c r="U30" s="51"/>
      <c r="V30" s="50" t="s">
        <v>18</v>
      </c>
      <c r="W30" s="104">
        <f>L30*O30*R30*U30</f>
        <v>0</v>
      </c>
      <c r="X30" s="104"/>
      <c r="Y30" s="105"/>
      <c r="Z30" s="43"/>
    </row>
    <row r="31" spans="1:26" ht="34.5" customHeight="1">
      <c r="A31" s="54"/>
      <c r="B31" s="186" t="s">
        <v>101</v>
      </c>
      <c r="C31" s="187"/>
      <c r="D31" s="188"/>
      <c r="E31" s="175">
        <f>W31</f>
        <v>0</v>
      </c>
      <c r="F31" s="176"/>
      <c r="G31" s="176"/>
      <c r="H31" s="176"/>
      <c r="I31" s="169" t="s">
        <v>98</v>
      </c>
      <c r="J31" s="170"/>
      <c r="K31" s="170"/>
      <c r="L31" s="170"/>
      <c r="M31" s="170"/>
      <c r="N31" s="170"/>
      <c r="O31" s="102"/>
      <c r="P31" s="102"/>
      <c r="Q31" s="50" t="s">
        <v>1</v>
      </c>
      <c r="R31" s="168"/>
      <c r="S31" s="168"/>
      <c r="T31" s="50" t="s">
        <v>76</v>
      </c>
      <c r="U31" s="51"/>
      <c r="V31" s="50" t="s">
        <v>18</v>
      </c>
      <c r="W31" s="104">
        <f>(O31*1500+R31*500*O31)*U31</f>
        <v>0</v>
      </c>
      <c r="X31" s="104"/>
      <c r="Y31" s="105"/>
      <c r="Z31" s="43"/>
    </row>
    <row r="32" spans="1:26" ht="34.5" customHeight="1" thickBot="1">
      <c r="A32" s="177" t="s">
        <v>20</v>
      </c>
      <c r="B32" s="178"/>
      <c r="C32" s="178"/>
      <c r="D32" s="179"/>
      <c r="E32" s="173"/>
      <c r="F32" s="174"/>
      <c r="G32" s="174"/>
      <c r="H32" s="174"/>
      <c r="I32" s="183"/>
      <c r="J32" s="184"/>
      <c r="K32" s="184"/>
      <c r="L32" s="184"/>
      <c r="M32" s="184"/>
      <c r="N32" s="184"/>
      <c r="O32" s="184"/>
      <c r="P32" s="184"/>
      <c r="Q32" s="184"/>
      <c r="R32" s="184"/>
      <c r="S32" s="184"/>
      <c r="T32" s="184"/>
      <c r="U32" s="184"/>
      <c r="V32" s="184"/>
      <c r="W32" s="184"/>
      <c r="X32" s="184"/>
      <c r="Y32" s="185"/>
      <c r="Z32" s="43"/>
    </row>
    <row r="33" spans="1:26" ht="34.5" customHeight="1" thickBot="1">
      <c r="A33" s="141" t="s">
        <v>0</v>
      </c>
      <c r="B33" s="134"/>
      <c r="C33" s="134"/>
      <c r="D33" s="135"/>
      <c r="E33" s="171">
        <f>SUM(E26,E32)</f>
        <v>0</v>
      </c>
      <c r="F33" s="172"/>
      <c r="G33" s="172"/>
      <c r="H33" s="172"/>
      <c r="I33" s="180"/>
      <c r="J33" s="181"/>
      <c r="K33" s="181"/>
      <c r="L33" s="181"/>
      <c r="M33" s="181"/>
      <c r="N33" s="181"/>
      <c r="O33" s="181"/>
      <c r="P33" s="181"/>
      <c r="Q33" s="181"/>
      <c r="R33" s="181"/>
      <c r="S33" s="181"/>
      <c r="T33" s="181"/>
      <c r="U33" s="181"/>
      <c r="V33" s="181"/>
      <c r="W33" s="181"/>
      <c r="X33" s="181"/>
      <c r="Y33" s="182"/>
      <c r="Z33" s="43"/>
    </row>
    <row r="34" spans="1:25" ht="21.75" customHeight="1">
      <c r="A34" s="8"/>
      <c r="B34" s="9"/>
      <c r="C34" s="9"/>
      <c r="D34" s="9"/>
      <c r="E34" s="9"/>
      <c r="F34" s="9"/>
      <c r="G34" s="9"/>
      <c r="H34" s="9"/>
      <c r="I34" s="9"/>
      <c r="J34" s="9"/>
      <c r="K34" s="9"/>
      <c r="L34" s="9"/>
      <c r="M34" s="9"/>
      <c r="N34" s="9"/>
      <c r="O34" s="9"/>
      <c r="P34" s="9"/>
      <c r="Q34" s="9"/>
      <c r="R34" s="9"/>
      <c r="S34" s="9"/>
      <c r="T34" s="9"/>
      <c r="U34" s="9"/>
      <c r="V34" s="9"/>
      <c r="W34" s="9"/>
      <c r="X34" s="9"/>
      <c r="Y34" s="9"/>
    </row>
    <row r="35" spans="1:25" ht="21.75" customHeight="1">
      <c r="A35" s="153" t="s">
        <v>2</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row>
  </sheetData>
  <sheetProtection/>
  <mergeCells count="87">
    <mergeCell ref="L28:M28"/>
    <mergeCell ref="O28:P28"/>
    <mergeCell ref="R28:U28"/>
    <mergeCell ref="W28:Y28"/>
    <mergeCell ref="I25:Y25"/>
    <mergeCell ref="I26:Y26"/>
    <mergeCell ref="L27:M27"/>
    <mergeCell ref="O27:P27"/>
    <mergeCell ref="R27:U27"/>
    <mergeCell ref="W27:Y27"/>
    <mergeCell ref="E18:H18"/>
    <mergeCell ref="I22:Y22"/>
    <mergeCell ref="E22:H22"/>
    <mergeCell ref="E21:H21"/>
    <mergeCell ref="I20:Y20"/>
    <mergeCell ref="E19:H19"/>
    <mergeCell ref="I19:Y19"/>
    <mergeCell ref="I21:Y21"/>
    <mergeCell ref="A16:Y16"/>
    <mergeCell ref="C12:D13"/>
    <mergeCell ref="E12:F13"/>
    <mergeCell ref="A25:D25"/>
    <mergeCell ref="A22:D22"/>
    <mergeCell ref="A24:B24"/>
    <mergeCell ref="A19:D19"/>
    <mergeCell ref="E20:H20"/>
    <mergeCell ref="G12:H12"/>
    <mergeCell ref="G15:H15"/>
    <mergeCell ref="E25:H25"/>
    <mergeCell ref="A17:Y17"/>
    <mergeCell ref="I15:K15"/>
    <mergeCell ref="L29:M29"/>
    <mergeCell ref="W29:Y29"/>
    <mergeCell ref="O29:P29"/>
    <mergeCell ref="A21:D21"/>
    <mergeCell ref="A20:D20"/>
    <mergeCell ref="I18:Y18"/>
    <mergeCell ref="A18:D18"/>
    <mergeCell ref="W30:Y30"/>
    <mergeCell ref="W31:Y31"/>
    <mergeCell ref="L30:M30"/>
    <mergeCell ref="O30:P30"/>
    <mergeCell ref="R30:S30"/>
    <mergeCell ref="O31:P31"/>
    <mergeCell ref="R31:S31"/>
    <mergeCell ref="I31:N31"/>
    <mergeCell ref="A35:Y35"/>
    <mergeCell ref="E33:H33"/>
    <mergeCell ref="E32:H32"/>
    <mergeCell ref="E31:H31"/>
    <mergeCell ref="A33:D33"/>
    <mergeCell ref="A32:D32"/>
    <mergeCell ref="I33:Y33"/>
    <mergeCell ref="I32:Y32"/>
    <mergeCell ref="I14:K14"/>
    <mergeCell ref="A2:Y2"/>
    <mergeCell ref="A3:Y3"/>
    <mergeCell ref="A4:Y4"/>
    <mergeCell ref="A6:D6"/>
    <mergeCell ref="F6:O6"/>
    <mergeCell ref="I13:K13"/>
    <mergeCell ref="I12:K12"/>
    <mergeCell ref="G14:H14"/>
    <mergeCell ref="G13:H13"/>
    <mergeCell ref="M8:N8"/>
    <mergeCell ref="O8:Y8"/>
    <mergeCell ref="A8:B8"/>
    <mergeCell ref="C8:L8"/>
    <mergeCell ref="M9:R9"/>
    <mergeCell ref="S9:Y9"/>
    <mergeCell ref="M10:R11"/>
    <mergeCell ref="S10:Y11"/>
    <mergeCell ref="R29:U29"/>
    <mergeCell ref="A9:F9"/>
    <mergeCell ref="G9:L9"/>
    <mergeCell ref="L12:Y15"/>
    <mergeCell ref="A10:F11"/>
    <mergeCell ref="G10:L11"/>
    <mergeCell ref="A12:A15"/>
    <mergeCell ref="B12:B14"/>
    <mergeCell ref="A26:D26"/>
    <mergeCell ref="E26:H26"/>
    <mergeCell ref="B27:D29"/>
    <mergeCell ref="E27:H29"/>
    <mergeCell ref="B30:D30"/>
    <mergeCell ref="B31:D31"/>
    <mergeCell ref="E30:H30"/>
  </mergeCells>
  <conditionalFormatting sqref="E19:H19 E22:H22 G15:H15 F6:O6">
    <cfRule type="cellIs" priority="16" dxfId="84" operator="equal" stopIfTrue="1">
      <formula>0</formula>
    </cfRule>
  </conditionalFormatting>
  <conditionalFormatting sqref="E20:H20">
    <cfRule type="cellIs" priority="17" dxfId="84" operator="equal" stopIfTrue="1">
      <formula>$E$22</formula>
    </cfRule>
  </conditionalFormatting>
  <conditionalFormatting sqref="E30:H33 O30:P31 W30:Y31">
    <cfRule type="cellIs" priority="5" dxfId="84" operator="equal" stopIfTrue="1">
      <formula>0</formula>
    </cfRule>
  </conditionalFormatting>
  <conditionalFormatting sqref="E26:E27">
    <cfRule type="cellIs" priority="4" dxfId="84" operator="equal" stopIfTrue="1">
      <formula>0</formula>
    </cfRule>
  </conditionalFormatting>
  <conditionalFormatting sqref="O29:P29 W29:Y29">
    <cfRule type="cellIs" priority="3" dxfId="84" operator="equal" stopIfTrue="1">
      <formula>0</formula>
    </cfRule>
  </conditionalFormatting>
  <conditionalFormatting sqref="O28:P28 W28:Y28">
    <cfRule type="cellIs" priority="2" dxfId="84" operator="equal" stopIfTrue="1">
      <formula>0</formula>
    </cfRule>
  </conditionalFormatting>
  <conditionalFormatting sqref="W27:Y27 O27:P27">
    <cfRule type="cellIs" priority="1" dxfId="84"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dimension ref="A2:Z35"/>
  <sheetViews>
    <sheetView view="pageBreakPreview" zoomScaleNormal="85" zoomScaleSheetLayoutView="100" zoomScalePageLayoutView="0" workbookViewId="0" topLeftCell="A29">
      <selection activeCell="I31" sqref="I31:N31"/>
    </sheetView>
  </sheetViews>
  <sheetFormatPr defaultColWidth="5.25390625" defaultRowHeight="13.5"/>
  <sheetData>
    <row r="2" spans="1:25" ht="13.5">
      <c r="A2" s="193" t="s">
        <v>81</v>
      </c>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39" customHeight="1">
      <c r="A3" s="194" t="str">
        <f>'総括表'!A4</f>
        <v>令和６年度 競技力向上特別対策事業
［国スポ強化事業費：特別補助事業費（佐賀国スポ強化事業）］</v>
      </c>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5" s="2" customFormat="1" ht="35.25" customHeight="1">
      <c r="A4" s="195" t="s">
        <v>38</v>
      </c>
      <c r="B4" s="195"/>
      <c r="C4" s="195"/>
      <c r="D4" s="195"/>
      <c r="E4" s="195"/>
      <c r="F4" s="195"/>
      <c r="G4" s="195"/>
      <c r="H4" s="195"/>
      <c r="I4" s="195"/>
      <c r="J4" s="195"/>
      <c r="K4" s="195"/>
      <c r="L4" s="195"/>
      <c r="M4" s="195"/>
      <c r="N4" s="195"/>
      <c r="O4" s="195"/>
      <c r="P4" s="195"/>
      <c r="Q4" s="195"/>
      <c r="R4" s="195"/>
      <c r="S4" s="195"/>
      <c r="T4" s="195"/>
      <c r="U4" s="195"/>
      <c r="V4" s="195"/>
      <c r="W4" s="195"/>
      <c r="X4" s="195"/>
      <c r="Y4" s="195"/>
    </row>
    <row r="5" ht="35.25" customHeight="1">
      <c r="A5" s="1"/>
    </row>
    <row r="6" spans="1:25" ht="35.25" customHeight="1">
      <c r="A6" s="196" t="s">
        <v>45</v>
      </c>
      <c r="B6" s="196"/>
      <c r="C6" s="196"/>
      <c r="D6" s="196"/>
      <c r="E6" s="12"/>
      <c r="F6" s="197">
        <f>'総括表'!F8</f>
        <v>0</v>
      </c>
      <c r="G6" s="197"/>
      <c r="H6" s="197"/>
      <c r="I6" s="197"/>
      <c r="J6" s="197"/>
      <c r="K6" s="197"/>
      <c r="L6" s="197"/>
      <c r="M6" s="197"/>
      <c r="N6" s="197"/>
      <c r="O6" s="197"/>
      <c r="P6" s="12"/>
      <c r="Q6" s="12"/>
      <c r="R6" s="12"/>
      <c r="S6" s="12"/>
      <c r="T6" s="12"/>
      <c r="U6" s="12"/>
      <c r="V6" s="12" t="s">
        <v>46</v>
      </c>
      <c r="W6" s="12"/>
      <c r="X6" s="12">
        <v>5</v>
      </c>
      <c r="Y6" s="12"/>
    </row>
    <row r="7" ht="14.25" thickBot="1">
      <c r="A7" s="1"/>
    </row>
    <row r="8" spans="1:26" ht="39.75" customHeight="1" thickBot="1">
      <c r="A8" s="209" t="s">
        <v>19</v>
      </c>
      <c r="B8" s="210"/>
      <c r="C8" s="211"/>
      <c r="D8" s="212"/>
      <c r="E8" s="212"/>
      <c r="F8" s="212"/>
      <c r="G8" s="212"/>
      <c r="H8" s="212"/>
      <c r="I8" s="212"/>
      <c r="J8" s="212"/>
      <c r="K8" s="212"/>
      <c r="L8" s="213"/>
      <c r="M8" s="206" t="s">
        <v>21</v>
      </c>
      <c r="N8" s="180"/>
      <c r="O8" s="207" t="s">
        <v>78</v>
      </c>
      <c r="P8" s="207"/>
      <c r="Q8" s="207"/>
      <c r="R8" s="207"/>
      <c r="S8" s="207"/>
      <c r="T8" s="207"/>
      <c r="U8" s="207"/>
      <c r="V8" s="207"/>
      <c r="W8" s="207"/>
      <c r="X8" s="207"/>
      <c r="Y8" s="208"/>
      <c r="Z8" s="3"/>
    </row>
    <row r="9" spans="1:26" ht="18.75" customHeight="1">
      <c r="A9" s="214" t="s">
        <v>4</v>
      </c>
      <c r="B9" s="189"/>
      <c r="C9" s="189"/>
      <c r="D9" s="189"/>
      <c r="E9" s="189"/>
      <c r="F9" s="190"/>
      <c r="G9" s="106" t="s">
        <v>5</v>
      </c>
      <c r="H9" s="107"/>
      <c r="I9" s="107"/>
      <c r="J9" s="107"/>
      <c r="K9" s="189"/>
      <c r="L9" s="190"/>
      <c r="M9" s="106" t="s">
        <v>6</v>
      </c>
      <c r="N9" s="107"/>
      <c r="O9" s="107"/>
      <c r="P9" s="107"/>
      <c r="Q9" s="107"/>
      <c r="R9" s="113"/>
      <c r="S9" s="106" t="s">
        <v>79</v>
      </c>
      <c r="T9" s="107"/>
      <c r="U9" s="107"/>
      <c r="V9" s="107"/>
      <c r="W9" s="107"/>
      <c r="X9" s="107"/>
      <c r="Y9" s="108"/>
      <c r="Z9" s="3"/>
    </row>
    <row r="10" spans="1:26" ht="28.5" customHeight="1">
      <c r="A10" s="198"/>
      <c r="B10" s="199"/>
      <c r="C10" s="199"/>
      <c r="D10" s="199"/>
      <c r="E10" s="199"/>
      <c r="F10" s="200"/>
      <c r="G10" s="204"/>
      <c r="H10" s="199"/>
      <c r="I10" s="199"/>
      <c r="J10" s="199"/>
      <c r="K10" s="199"/>
      <c r="L10" s="200"/>
      <c r="M10" s="114" t="s">
        <v>47</v>
      </c>
      <c r="N10" s="109"/>
      <c r="O10" s="109"/>
      <c r="P10" s="109"/>
      <c r="Q10" s="109"/>
      <c r="R10" s="115"/>
      <c r="S10" s="109"/>
      <c r="T10" s="109"/>
      <c r="U10" s="109"/>
      <c r="V10" s="109"/>
      <c r="W10" s="109"/>
      <c r="X10" s="109"/>
      <c r="Y10" s="110"/>
      <c r="Z10" s="3"/>
    </row>
    <row r="11" spans="1:26" ht="28.5" customHeight="1" thickBot="1">
      <c r="A11" s="201"/>
      <c r="B11" s="202"/>
      <c r="C11" s="202"/>
      <c r="D11" s="202"/>
      <c r="E11" s="202"/>
      <c r="F11" s="203"/>
      <c r="G11" s="205"/>
      <c r="H11" s="202"/>
      <c r="I11" s="202"/>
      <c r="J11" s="202"/>
      <c r="K11" s="202"/>
      <c r="L11" s="203"/>
      <c r="M11" s="116"/>
      <c r="N11" s="111"/>
      <c r="O11" s="111"/>
      <c r="P11" s="111"/>
      <c r="Q11" s="111"/>
      <c r="R11" s="117"/>
      <c r="S11" s="111"/>
      <c r="T11" s="111"/>
      <c r="U11" s="111"/>
      <c r="V11" s="111"/>
      <c r="W11" s="111"/>
      <c r="X11" s="111"/>
      <c r="Y11" s="112"/>
      <c r="Z11" s="3"/>
    </row>
    <row r="12" spans="1:26" ht="21.75" customHeight="1">
      <c r="A12" s="221" t="s">
        <v>7</v>
      </c>
      <c r="B12" s="145" t="s">
        <v>8</v>
      </c>
      <c r="C12" s="191" t="s">
        <v>22</v>
      </c>
      <c r="D12" s="191"/>
      <c r="E12" s="191" t="s">
        <v>23</v>
      </c>
      <c r="F12" s="191"/>
      <c r="G12" s="145" t="s">
        <v>24</v>
      </c>
      <c r="H12" s="146"/>
      <c r="I12" s="218" t="s">
        <v>25</v>
      </c>
      <c r="J12" s="219"/>
      <c r="K12" s="220"/>
      <c r="L12" s="120"/>
      <c r="M12" s="121"/>
      <c r="N12" s="121"/>
      <c r="O12" s="121"/>
      <c r="P12" s="121"/>
      <c r="Q12" s="121"/>
      <c r="R12" s="121"/>
      <c r="S12" s="121"/>
      <c r="T12" s="121"/>
      <c r="U12" s="121"/>
      <c r="V12" s="121"/>
      <c r="W12" s="121"/>
      <c r="X12" s="121"/>
      <c r="Y12" s="122"/>
      <c r="Z12" s="3"/>
    </row>
    <row r="13" spans="1:26" ht="21.75" customHeight="1">
      <c r="A13" s="222"/>
      <c r="B13" s="151"/>
      <c r="C13" s="192"/>
      <c r="D13" s="192"/>
      <c r="E13" s="192"/>
      <c r="F13" s="192"/>
      <c r="G13" s="151" t="s">
        <v>26</v>
      </c>
      <c r="H13" s="152"/>
      <c r="I13" s="215" t="s">
        <v>9</v>
      </c>
      <c r="J13" s="216"/>
      <c r="K13" s="217"/>
      <c r="L13" s="123"/>
      <c r="M13" s="124"/>
      <c r="N13" s="124"/>
      <c r="O13" s="124"/>
      <c r="P13" s="124"/>
      <c r="Q13" s="124"/>
      <c r="R13" s="124"/>
      <c r="S13" s="124"/>
      <c r="T13" s="124"/>
      <c r="U13" s="124"/>
      <c r="V13" s="124"/>
      <c r="W13" s="124"/>
      <c r="X13" s="124"/>
      <c r="Y13" s="125"/>
      <c r="Z13" s="3"/>
    </row>
    <row r="14" spans="1:26" ht="21.75" customHeight="1">
      <c r="A14" s="222"/>
      <c r="B14" s="192"/>
      <c r="C14" s="44" t="s">
        <v>27</v>
      </c>
      <c r="D14" s="44" t="s">
        <v>28</v>
      </c>
      <c r="E14" s="44" t="s">
        <v>27</v>
      </c>
      <c r="F14" s="44" t="s">
        <v>28</v>
      </c>
      <c r="G14" s="149"/>
      <c r="H14" s="150"/>
      <c r="I14" s="215" t="s">
        <v>29</v>
      </c>
      <c r="J14" s="216"/>
      <c r="K14" s="217"/>
      <c r="L14" s="123"/>
      <c r="M14" s="124"/>
      <c r="N14" s="124"/>
      <c r="O14" s="124"/>
      <c r="P14" s="124"/>
      <c r="Q14" s="124"/>
      <c r="R14" s="124"/>
      <c r="S14" s="124"/>
      <c r="T14" s="124"/>
      <c r="U14" s="124"/>
      <c r="V14" s="124"/>
      <c r="W14" s="124"/>
      <c r="X14" s="124"/>
      <c r="Y14" s="125"/>
      <c r="Z14" s="3"/>
    </row>
    <row r="15" spans="1:26" ht="42" customHeight="1" thickBot="1">
      <c r="A15" s="223"/>
      <c r="B15" s="45"/>
      <c r="C15" s="45"/>
      <c r="D15" s="45"/>
      <c r="E15" s="45"/>
      <c r="F15" s="45"/>
      <c r="G15" s="147">
        <f>SUM(B15:F15)</f>
        <v>0</v>
      </c>
      <c r="H15" s="148"/>
      <c r="I15" s="154" t="s">
        <v>30</v>
      </c>
      <c r="J15" s="155"/>
      <c r="K15" s="156"/>
      <c r="L15" s="126"/>
      <c r="M15" s="127"/>
      <c r="N15" s="127"/>
      <c r="O15" s="127"/>
      <c r="P15" s="127"/>
      <c r="Q15" s="127"/>
      <c r="R15" s="127"/>
      <c r="S15" s="127"/>
      <c r="T15" s="127"/>
      <c r="U15" s="127"/>
      <c r="V15" s="127"/>
      <c r="W15" s="127"/>
      <c r="X15" s="127"/>
      <c r="Y15" s="128"/>
      <c r="Z15" s="3"/>
    </row>
    <row r="16" spans="1:26" ht="150.75" customHeight="1" thickBot="1">
      <c r="A16" s="224" t="s">
        <v>48</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6"/>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53" t="s">
        <v>31</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6" ht="34.5" customHeight="1" thickBot="1">
      <c r="A19" s="141" t="s">
        <v>10</v>
      </c>
      <c r="B19" s="134"/>
      <c r="C19" s="134"/>
      <c r="D19" s="135"/>
      <c r="E19" s="136" t="s">
        <v>11</v>
      </c>
      <c r="F19" s="134"/>
      <c r="G19" s="134"/>
      <c r="H19" s="134"/>
      <c r="I19" s="134" t="s">
        <v>12</v>
      </c>
      <c r="J19" s="134"/>
      <c r="K19" s="134"/>
      <c r="L19" s="134"/>
      <c r="M19" s="134"/>
      <c r="N19" s="134"/>
      <c r="O19" s="134"/>
      <c r="P19" s="134"/>
      <c r="Q19" s="134"/>
      <c r="R19" s="134"/>
      <c r="S19" s="134"/>
      <c r="T19" s="134"/>
      <c r="U19" s="134"/>
      <c r="V19" s="134"/>
      <c r="W19" s="134"/>
      <c r="X19" s="134"/>
      <c r="Y19" s="135"/>
      <c r="Z19" s="43"/>
    </row>
    <row r="20" spans="1:26" ht="34.5" customHeight="1">
      <c r="A20" s="142" t="s">
        <v>13</v>
      </c>
      <c r="B20" s="143"/>
      <c r="C20" s="143"/>
      <c r="D20" s="144"/>
      <c r="E20" s="132"/>
      <c r="F20" s="133"/>
      <c r="G20" s="133"/>
      <c r="H20" s="133"/>
      <c r="I20" s="165"/>
      <c r="J20" s="165"/>
      <c r="K20" s="165"/>
      <c r="L20" s="165"/>
      <c r="M20" s="165"/>
      <c r="N20" s="165"/>
      <c r="O20" s="165"/>
      <c r="P20" s="165"/>
      <c r="Q20" s="165"/>
      <c r="R20" s="165"/>
      <c r="S20" s="165"/>
      <c r="T20" s="165"/>
      <c r="U20" s="165"/>
      <c r="V20" s="165"/>
      <c r="W20" s="165"/>
      <c r="X20" s="165"/>
      <c r="Y20" s="166"/>
      <c r="Z20" s="43"/>
    </row>
    <row r="21" spans="1:26" ht="34.5" customHeight="1">
      <c r="A21" s="158" t="s">
        <v>14</v>
      </c>
      <c r="B21" s="159"/>
      <c r="C21" s="159"/>
      <c r="D21" s="160"/>
      <c r="E21" s="138">
        <f>E23-E20</f>
        <v>0</v>
      </c>
      <c r="F21" s="139"/>
      <c r="G21" s="139"/>
      <c r="H21" s="139"/>
      <c r="I21" s="118"/>
      <c r="J21" s="118"/>
      <c r="K21" s="118"/>
      <c r="L21" s="118"/>
      <c r="M21" s="118"/>
      <c r="N21" s="118"/>
      <c r="O21" s="118"/>
      <c r="P21" s="118"/>
      <c r="Q21" s="118"/>
      <c r="R21" s="118"/>
      <c r="S21" s="118"/>
      <c r="T21" s="118"/>
      <c r="U21" s="118"/>
      <c r="V21" s="118"/>
      <c r="W21" s="118"/>
      <c r="X21" s="118"/>
      <c r="Y21" s="119"/>
      <c r="Z21" s="43"/>
    </row>
    <row r="22" spans="1:26" ht="34.5" customHeight="1" thickBot="1">
      <c r="A22" s="157"/>
      <c r="B22" s="130"/>
      <c r="C22" s="130"/>
      <c r="D22" s="131"/>
      <c r="E22" s="137"/>
      <c r="F22" s="130"/>
      <c r="G22" s="130"/>
      <c r="H22" s="130"/>
      <c r="I22" s="130"/>
      <c r="J22" s="130"/>
      <c r="K22" s="130"/>
      <c r="L22" s="130"/>
      <c r="M22" s="130"/>
      <c r="N22" s="130"/>
      <c r="O22" s="130"/>
      <c r="P22" s="130"/>
      <c r="Q22" s="130"/>
      <c r="R22" s="130"/>
      <c r="S22" s="130"/>
      <c r="T22" s="130"/>
      <c r="U22" s="130"/>
      <c r="V22" s="130"/>
      <c r="W22" s="130"/>
      <c r="X22" s="130"/>
      <c r="Y22" s="131"/>
      <c r="Z22" s="43"/>
    </row>
    <row r="23" spans="1:26" ht="34.5" customHeight="1" thickBot="1">
      <c r="A23" s="141" t="s">
        <v>0</v>
      </c>
      <c r="B23" s="134"/>
      <c r="C23" s="134"/>
      <c r="D23" s="135"/>
      <c r="E23" s="161">
        <f>E33</f>
        <v>0</v>
      </c>
      <c r="F23" s="162"/>
      <c r="G23" s="162"/>
      <c r="H23" s="162"/>
      <c r="I23" s="163"/>
      <c r="J23" s="163"/>
      <c r="K23" s="163"/>
      <c r="L23" s="163"/>
      <c r="M23" s="163"/>
      <c r="N23" s="163"/>
      <c r="O23" s="163"/>
      <c r="P23" s="163"/>
      <c r="Q23" s="163"/>
      <c r="R23" s="163"/>
      <c r="S23" s="163"/>
      <c r="T23" s="163"/>
      <c r="U23" s="163"/>
      <c r="V23" s="163"/>
      <c r="W23" s="163"/>
      <c r="X23" s="163"/>
      <c r="Y23" s="164"/>
      <c r="Z23" s="43"/>
    </row>
    <row r="24" spans="1:26" ht="34.5" customHeight="1" thickBot="1">
      <c r="A24" s="140" t="s">
        <v>32</v>
      </c>
      <c r="B24" s="140"/>
      <c r="C24" s="6"/>
      <c r="D24" s="6"/>
      <c r="E24" s="11"/>
      <c r="F24" s="11"/>
      <c r="G24" s="11"/>
      <c r="H24" s="11"/>
      <c r="I24" s="11"/>
      <c r="J24" s="11"/>
      <c r="K24" s="9"/>
      <c r="L24" s="10"/>
      <c r="M24" s="10"/>
      <c r="N24" s="10"/>
      <c r="O24" s="10"/>
      <c r="P24" s="10"/>
      <c r="Q24" s="10"/>
      <c r="R24" s="10"/>
      <c r="S24" s="10"/>
      <c r="T24" s="10"/>
      <c r="U24" s="10"/>
      <c r="V24" s="10"/>
      <c r="W24" s="10"/>
      <c r="X24" s="10"/>
      <c r="Y24" s="10"/>
      <c r="Z24" s="5"/>
    </row>
    <row r="25" spans="1:26" ht="34.5" customHeight="1" thickBot="1">
      <c r="A25" s="141" t="s">
        <v>33</v>
      </c>
      <c r="B25" s="134"/>
      <c r="C25" s="134"/>
      <c r="D25" s="135"/>
      <c r="E25" s="136" t="s">
        <v>11</v>
      </c>
      <c r="F25" s="134"/>
      <c r="G25" s="134"/>
      <c r="H25" s="134"/>
      <c r="I25" s="134" t="s">
        <v>12</v>
      </c>
      <c r="J25" s="134"/>
      <c r="K25" s="134"/>
      <c r="L25" s="134"/>
      <c r="M25" s="134"/>
      <c r="N25" s="134"/>
      <c r="O25" s="134"/>
      <c r="P25" s="134"/>
      <c r="Q25" s="134"/>
      <c r="R25" s="134"/>
      <c r="S25" s="134"/>
      <c r="T25" s="134"/>
      <c r="U25" s="134"/>
      <c r="V25" s="134"/>
      <c r="W25" s="134"/>
      <c r="X25" s="134"/>
      <c r="Y25" s="135"/>
      <c r="Z25" s="43"/>
    </row>
    <row r="26" spans="1:26" ht="34.5" customHeight="1">
      <c r="A26" s="236" t="s">
        <v>96</v>
      </c>
      <c r="B26" s="237"/>
      <c r="C26" s="237"/>
      <c r="D26" s="238"/>
      <c r="E26" s="248">
        <f>SUM(E27:H31)</f>
        <v>0</v>
      </c>
      <c r="F26" s="249"/>
      <c r="G26" s="249"/>
      <c r="H26" s="250"/>
      <c r="I26" s="99"/>
      <c r="J26" s="100"/>
      <c r="K26" s="100"/>
      <c r="L26" s="100"/>
      <c r="M26" s="100"/>
      <c r="N26" s="100"/>
      <c r="O26" s="100"/>
      <c r="P26" s="100"/>
      <c r="Q26" s="100"/>
      <c r="R26" s="100"/>
      <c r="S26" s="100"/>
      <c r="T26" s="100"/>
      <c r="U26" s="100"/>
      <c r="V26" s="100"/>
      <c r="W26" s="100"/>
      <c r="X26" s="100"/>
      <c r="Y26" s="101"/>
      <c r="Z26" s="43"/>
    </row>
    <row r="27" spans="1:26" ht="34.5" customHeight="1">
      <c r="A27" s="53"/>
      <c r="B27" s="227" t="s">
        <v>99</v>
      </c>
      <c r="C27" s="228"/>
      <c r="D27" s="229"/>
      <c r="E27" s="239">
        <f>SUM(W26:Y29)</f>
        <v>0</v>
      </c>
      <c r="F27" s="240"/>
      <c r="G27" s="240"/>
      <c r="H27" s="241"/>
      <c r="I27" s="52" t="s">
        <v>88</v>
      </c>
      <c r="J27" s="48"/>
      <c r="K27" s="50"/>
      <c r="L27" s="167"/>
      <c r="M27" s="167"/>
      <c r="N27" s="50" t="s">
        <v>15</v>
      </c>
      <c r="O27" s="102">
        <f>G15</f>
        <v>0</v>
      </c>
      <c r="P27" s="102"/>
      <c r="Q27" s="50" t="s">
        <v>16</v>
      </c>
      <c r="R27" s="168"/>
      <c r="S27" s="168"/>
      <c r="T27" s="251"/>
      <c r="U27" s="251"/>
      <c r="V27" s="50" t="s">
        <v>18</v>
      </c>
      <c r="W27" s="104">
        <f>L27*O27*R27</f>
        <v>0</v>
      </c>
      <c r="X27" s="104"/>
      <c r="Y27" s="105"/>
      <c r="Z27" s="43"/>
    </row>
    <row r="28" spans="1:26" ht="34.5" customHeight="1">
      <c r="A28" s="53"/>
      <c r="B28" s="230"/>
      <c r="C28" s="231"/>
      <c r="D28" s="232"/>
      <c r="E28" s="242"/>
      <c r="F28" s="243"/>
      <c r="G28" s="243"/>
      <c r="H28" s="244"/>
      <c r="I28" s="52" t="s">
        <v>89</v>
      </c>
      <c r="J28" s="48"/>
      <c r="K28" s="49"/>
      <c r="L28" s="129"/>
      <c r="M28" s="129"/>
      <c r="N28" s="50" t="s">
        <v>15</v>
      </c>
      <c r="O28" s="102"/>
      <c r="P28" s="102"/>
      <c r="Q28" s="50" t="s">
        <v>87</v>
      </c>
      <c r="R28" s="103"/>
      <c r="S28" s="103"/>
      <c r="T28" s="103"/>
      <c r="U28" s="103"/>
      <c r="V28" s="50" t="s">
        <v>18</v>
      </c>
      <c r="W28" s="104">
        <f>L28*O28*R28</f>
        <v>0</v>
      </c>
      <c r="X28" s="104"/>
      <c r="Y28" s="105"/>
      <c r="Z28" s="43"/>
    </row>
    <row r="29" spans="1:26" ht="34.5" customHeight="1">
      <c r="A29" s="53"/>
      <c r="B29" s="233"/>
      <c r="C29" s="234"/>
      <c r="D29" s="235"/>
      <c r="E29" s="245"/>
      <c r="F29" s="246"/>
      <c r="G29" s="246"/>
      <c r="H29" s="247"/>
      <c r="I29" s="52" t="s">
        <v>86</v>
      </c>
      <c r="J29" s="48"/>
      <c r="K29" s="49"/>
      <c r="L29" s="129"/>
      <c r="M29" s="129"/>
      <c r="N29" s="50" t="s">
        <v>15</v>
      </c>
      <c r="O29" s="102"/>
      <c r="P29" s="102"/>
      <c r="Q29" s="50" t="s">
        <v>87</v>
      </c>
      <c r="R29" s="103"/>
      <c r="S29" s="103"/>
      <c r="T29" s="103"/>
      <c r="U29" s="103"/>
      <c r="V29" s="50" t="s">
        <v>18</v>
      </c>
      <c r="W29" s="104">
        <f>L29*O29*R29</f>
        <v>0</v>
      </c>
      <c r="X29" s="104"/>
      <c r="Y29" s="105"/>
      <c r="Z29" s="43"/>
    </row>
    <row r="30" spans="1:26" ht="34.5" customHeight="1">
      <c r="A30" s="53"/>
      <c r="B30" s="186" t="s">
        <v>100</v>
      </c>
      <c r="C30" s="187"/>
      <c r="D30" s="188"/>
      <c r="E30" s="175">
        <f>W30</f>
        <v>0</v>
      </c>
      <c r="F30" s="176"/>
      <c r="G30" s="176"/>
      <c r="H30" s="176"/>
      <c r="I30" s="47" t="s">
        <v>17</v>
      </c>
      <c r="J30" s="48"/>
      <c r="K30" s="49"/>
      <c r="L30" s="129"/>
      <c r="M30" s="129"/>
      <c r="N30" s="50" t="s">
        <v>15</v>
      </c>
      <c r="O30" s="102">
        <f>G15</f>
        <v>0</v>
      </c>
      <c r="P30" s="102"/>
      <c r="Q30" s="50" t="s">
        <v>1</v>
      </c>
      <c r="R30" s="168"/>
      <c r="S30" s="168"/>
      <c r="T30" s="50" t="s">
        <v>75</v>
      </c>
      <c r="U30" s="51"/>
      <c r="V30" s="50" t="s">
        <v>18</v>
      </c>
      <c r="W30" s="104">
        <f>L30*O30*R30*U30</f>
        <v>0</v>
      </c>
      <c r="X30" s="104"/>
      <c r="Y30" s="105"/>
      <c r="Z30" s="43"/>
    </row>
    <row r="31" spans="1:26" ht="34.5" customHeight="1">
      <c r="A31" s="54"/>
      <c r="B31" s="186" t="s">
        <v>101</v>
      </c>
      <c r="C31" s="187"/>
      <c r="D31" s="188"/>
      <c r="E31" s="175">
        <f>W31</f>
        <v>0</v>
      </c>
      <c r="F31" s="176"/>
      <c r="G31" s="176"/>
      <c r="H31" s="176"/>
      <c r="I31" s="169" t="s">
        <v>98</v>
      </c>
      <c r="J31" s="170"/>
      <c r="K31" s="170"/>
      <c r="L31" s="170"/>
      <c r="M31" s="170"/>
      <c r="N31" s="170"/>
      <c r="O31" s="102"/>
      <c r="P31" s="102"/>
      <c r="Q31" s="50" t="s">
        <v>1</v>
      </c>
      <c r="R31" s="168"/>
      <c r="S31" s="168"/>
      <c r="T31" s="50" t="s">
        <v>76</v>
      </c>
      <c r="U31" s="51"/>
      <c r="V31" s="50" t="s">
        <v>18</v>
      </c>
      <c r="W31" s="104">
        <f>(O31*1500+R31*500*O31)*U31</f>
        <v>0</v>
      </c>
      <c r="X31" s="104"/>
      <c r="Y31" s="105"/>
      <c r="Z31" s="43"/>
    </row>
    <row r="32" spans="1:26" ht="34.5" customHeight="1" thickBot="1">
      <c r="A32" s="177" t="s">
        <v>20</v>
      </c>
      <c r="B32" s="178"/>
      <c r="C32" s="178"/>
      <c r="D32" s="179"/>
      <c r="E32" s="173"/>
      <c r="F32" s="174"/>
      <c r="G32" s="174"/>
      <c r="H32" s="174"/>
      <c r="I32" s="183"/>
      <c r="J32" s="184"/>
      <c r="K32" s="184"/>
      <c r="L32" s="184"/>
      <c r="M32" s="184"/>
      <c r="N32" s="184"/>
      <c r="O32" s="184"/>
      <c r="P32" s="184"/>
      <c r="Q32" s="184"/>
      <c r="R32" s="184"/>
      <c r="S32" s="184"/>
      <c r="T32" s="184"/>
      <c r="U32" s="184"/>
      <c r="V32" s="184"/>
      <c r="W32" s="184"/>
      <c r="X32" s="184"/>
      <c r="Y32" s="185"/>
      <c r="Z32" s="43"/>
    </row>
    <row r="33" spans="1:26" ht="34.5" customHeight="1" thickBot="1">
      <c r="A33" s="141" t="s">
        <v>0</v>
      </c>
      <c r="B33" s="134"/>
      <c r="C33" s="134"/>
      <c r="D33" s="135"/>
      <c r="E33" s="171">
        <f>SUM(E26,E32)</f>
        <v>0</v>
      </c>
      <c r="F33" s="172"/>
      <c r="G33" s="172"/>
      <c r="H33" s="172"/>
      <c r="I33" s="180"/>
      <c r="J33" s="181"/>
      <c r="K33" s="181"/>
      <c r="L33" s="181"/>
      <c r="M33" s="181"/>
      <c r="N33" s="181"/>
      <c r="O33" s="181"/>
      <c r="P33" s="181"/>
      <c r="Q33" s="181"/>
      <c r="R33" s="181"/>
      <c r="S33" s="181"/>
      <c r="T33" s="181"/>
      <c r="U33" s="181"/>
      <c r="V33" s="181"/>
      <c r="W33" s="181"/>
      <c r="X33" s="181"/>
      <c r="Y33" s="182"/>
      <c r="Z33" s="43"/>
    </row>
    <row r="34" spans="1:25" ht="21.75" customHeight="1">
      <c r="A34" s="8"/>
      <c r="B34" s="9"/>
      <c r="C34" s="9"/>
      <c r="D34" s="9"/>
      <c r="E34" s="9"/>
      <c r="F34" s="9"/>
      <c r="G34" s="9"/>
      <c r="H34" s="9"/>
      <c r="I34" s="9"/>
      <c r="J34" s="9"/>
      <c r="K34" s="9"/>
      <c r="L34" s="9"/>
      <c r="M34" s="9"/>
      <c r="N34" s="9"/>
      <c r="O34" s="9"/>
      <c r="P34" s="9"/>
      <c r="Q34" s="9"/>
      <c r="R34" s="9"/>
      <c r="S34" s="9"/>
      <c r="T34" s="9"/>
      <c r="U34" s="9"/>
      <c r="V34" s="9"/>
      <c r="W34" s="9"/>
      <c r="X34" s="9"/>
      <c r="Y34" s="9"/>
    </row>
    <row r="35" spans="1:25" ht="21.75" customHeight="1">
      <c r="A35" s="153" t="s">
        <v>2</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row>
  </sheetData>
  <sheetProtection/>
  <mergeCells count="87">
    <mergeCell ref="A2:Y2"/>
    <mergeCell ref="A3:Y3"/>
    <mergeCell ref="A4:Y4"/>
    <mergeCell ref="A6:D6"/>
    <mergeCell ref="F6:O6"/>
    <mergeCell ref="L27:M27"/>
    <mergeCell ref="O27:P27"/>
    <mergeCell ref="R27:U27"/>
    <mergeCell ref="W27:Y27"/>
    <mergeCell ref="L12:Y15"/>
    <mergeCell ref="G9:L9"/>
    <mergeCell ref="G10:L11"/>
    <mergeCell ref="M8:N8"/>
    <mergeCell ref="O8:Y8"/>
    <mergeCell ref="L28:M28"/>
    <mergeCell ref="O28:P28"/>
    <mergeCell ref="R28:U28"/>
    <mergeCell ref="W28:Y28"/>
    <mergeCell ref="I12:K12"/>
    <mergeCell ref="I19:Y19"/>
    <mergeCell ref="A8:B8"/>
    <mergeCell ref="C8:L8"/>
    <mergeCell ref="A35:Y35"/>
    <mergeCell ref="E33:H33"/>
    <mergeCell ref="E32:H32"/>
    <mergeCell ref="E31:H31"/>
    <mergeCell ref="A33:D33"/>
    <mergeCell ref="A32:D32"/>
    <mergeCell ref="I32:Y32"/>
    <mergeCell ref="A9:F9"/>
    <mergeCell ref="W31:Y31"/>
    <mergeCell ref="I33:Y33"/>
    <mergeCell ref="L30:M30"/>
    <mergeCell ref="O30:P30"/>
    <mergeCell ref="R30:S30"/>
    <mergeCell ref="O31:P31"/>
    <mergeCell ref="R31:S31"/>
    <mergeCell ref="I31:N31"/>
    <mergeCell ref="A18:Y18"/>
    <mergeCell ref="I15:K15"/>
    <mergeCell ref="A12:A15"/>
    <mergeCell ref="E19:H19"/>
    <mergeCell ref="B12:B14"/>
    <mergeCell ref="C12:D13"/>
    <mergeCell ref="E12:F13"/>
    <mergeCell ref="I14:K14"/>
    <mergeCell ref="G12:H12"/>
    <mergeCell ref="A23:D23"/>
    <mergeCell ref="A24:B24"/>
    <mergeCell ref="A22:D22"/>
    <mergeCell ref="A21:D21"/>
    <mergeCell ref="E22:H22"/>
    <mergeCell ref="I13:K13"/>
    <mergeCell ref="I20:Y20"/>
    <mergeCell ref="G15:H15"/>
    <mergeCell ref="G14:H14"/>
    <mergeCell ref="G13:H13"/>
    <mergeCell ref="A10:F11"/>
    <mergeCell ref="A26:D26"/>
    <mergeCell ref="A20:D20"/>
    <mergeCell ref="A19:D19"/>
    <mergeCell ref="A16:Y16"/>
    <mergeCell ref="A25:D25"/>
    <mergeCell ref="E20:H20"/>
    <mergeCell ref="I22:Y22"/>
    <mergeCell ref="I21:Y21"/>
    <mergeCell ref="I26:Y26"/>
    <mergeCell ref="E30:H30"/>
    <mergeCell ref="E25:H25"/>
    <mergeCell ref="E23:H23"/>
    <mergeCell ref="O29:P29"/>
    <mergeCell ref="W30:Y30"/>
    <mergeCell ref="E26:H26"/>
    <mergeCell ref="L29:M29"/>
    <mergeCell ref="W29:Y29"/>
    <mergeCell ref="I25:Y25"/>
    <mergeCell ref="I23:Y23"/>
    <mergeCell ref="B27:D29"/>
    <mergeCell ref="E27:H29"/>
    <mergeCell ref="B30:D30"/>
    <mergeCell ref="B31:D31"/>
    <mergeCell ref="M9:R9"/>
    <mergeCell ref="S9:Y9"/>
    <mergeCell ref="M10:R11"/>
    <mergeCell ref="S10:Y11"/>
    <mergeCell ref="R29:U29"/>
    <mergeCell ref="E21:H21"/>
  </mergeCells>
  <conditionalFormatting sqref="E20:H20 E23:H23 G15:H15 F6:O6">
    <cfRule type="cellIs" priority="16" dxfId="84" operator="equal" stopIfTrue="1">
      <formula>0</formula>
    </cfRule>
  </conditionalFormatting>
  <conditionalFormatting sqref="E21:H21">
    <cfRule type="cellIs" priority="17" dxfId="84" operator="equal" stopIfTrue="1">
      <formula>$E$23</formula>
    </cfRule>
  </conditionalFormatting>
  <conditionalFormatting sqref="E30:H33 O30:P31 W30:Y31">
    <cfRule type="cellIs" priority="5" dxfId="84" operator="equal" stopIfTrue="1">
      <formula>0</formula>
    </cfRule>
  </conditionalFormatting>
  <conditionalFormatting sqref="E26:E27">
    <cfRule type="cellIs" priority="4" dxfId="84" operator="equal" stopIfTrue="1">
      <formula>0</formula>
    </cfRule>
  </conditionalFormatting>
  <conditionalFormatting sqref="O29:P29 W29:Y29">
    <cfRule type="cellIs" priority="3" dxfId="84" operator="equal" stopIfTrue="1">
      <formula>0</formula>
    </cfRule>
  </conditionalFormatting>
  <conditionalFormatting sqref="O28:P28 W28:Y28">
    <cfRule type="cellIs" priority="2" dxfId="84" operator="equal" stopIfTrue="1">
      <formula>0</formula>
    </cfRule>
  </conditionalFormatting>
  <conditionalFormatting sqref="W27:Y27 O27:P27">
    <cfRule type="cellIs" priority="1" dxfId="84"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dimension ref="A2:Z35"/>
  <sheetViews>
    <sheetView view="pageBreakPreview" zoomScale="60" zoomScaleNormal="85" zoomScalePageLayoutView="0" workbookViewId="0" topLeftCell="A24">
      <selection activeCell="I31" sqref="I31:N31"/>
    </sheetView>
  </sheetViews>
  <sheetFormatPr defaultColWidth="5.25390625" defaultRowHeight="13.5"/>
  <sheetData>
    <row r="2" spans="1:25" ht="13.5">
      <c r="A2" s="193" t="s">
        <v>81</v>
      </c>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39" customHeight="1">
      <c r="A3" s="194" t="str">
        <f>'総括表'!A4</f>
        <v>令和６年度 競技力向上特別対策事業
［国スポ強化事業費：特別補助事業費（佐賀国スポ強化事業）］</v>
      </c>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5" s="2" customFormat="1" ht="35.25" customHeight="1">
      <c r="A4" s="195" t="s">
        <v>39</v>
      </c>
      <c r="B4" s="195"/>
      <c r="C4" s="195"/>
      <c r="D4" s="195"/>
      <c r="E4" s="195"/>
      <c r="F4" s="195"/>
      <c r="G4" s="195"/>
      <c r="H4" s="195"/>
      <c r="I4" s="195"/>
      <c r="J4" s="195"/>
      <c r="K4" s="195"/>
      <c r="L4" s="195"/>
      <c r="M4" s="195"/>
      <c r="N4" s="195"/>
      <c r="O4" s="195"/>
      <c r="P4" s="195"/>
      <c r="Q4" s="195"/>
      <c r="R4" s="195"/>
      <c r="S4" s="195"/>
      <c r="T4" s="195"/>
      <c r="U4" s="195"/>
      <c r="V4" s="195"/>
      <c r="W4" s="195"/>
      <c r="X4" s="195"/>
      <c r="Y4" s="195"/>
    </row>
    <row r="5" ht="35.25" customHeight="1">
      <c r="A5" s="1"/>
    </row>
    <row r="6" spans="1:25" ht="35.25" customHeight="1">
      <c r="A6" s="196" t="s">
        <v>45</v>
      </c>
      <c r="B6" s="196"/>
      <c r="C6" s="196"/>
      <c r="D6" s="196"/>
      <c r="E6" s="12"/>
      <c r="F6" s="197">
        <f>'総括表'!F8</f>
        <v>0</v>
      </c>
      <c r="G6" s="197"/>
      <c r="H6" s="197"/>
      <c r="I6" s="197"/>
      <c r="J6" s="197"/>
      <c r="K6" s="197"/>
      <c r="L6" s="197"/>
      <c r="M6" s="197"/>
      <c r="N6" s="197"/>
      <c r="O6" s="197"/>
      <c r="P6" s="12"/>
      <c r="Q6" s="12"/>
      <c r="R6" s="12"/>
      <c r="S6" s="12"/>
      <c r="T6" s="12"/>
      <c r="U6" s="12"/>
      <c r="V6" s="12" t="s">
        <v>46</v>
      </c>
      <c r="W6" s="12"/>
      <c r="X6" s="12">
        <v>6</v>
      </c>
      <c r="Y6" s="12"/>
    </row>
    <row r="7" ht="14.25" thickBot="1">
      <c r="A7" s="1"/>
    </row>
    <row r="8" spans="1:26" ht="39.75" customHeight="1" thickBot="1">
      <c r="A8" s="209" t="s">
        <v>19</v>
      </c>
      <c r="B8" s="210"/>
      <c r="C8" s="211"/>
      <c r="D8" s="212"/>
      <c r="E8" s="212"/>
      <c r="F8" s="212"/>
      <c r="G8" s="212"/>
      <c r="H8" s="212"/>
      <c r="I8" s="212"/>
      <c r="J8" s="212"/>
      <c r="K8" s="212"/>
      <c r="L8" s="213"/>
      <c r="M8" s="206" t="s">
        <v>21</v>
      </c>
      <c r="N8" s="180"/>
      <c r="O8" s="207" t="s">
        <v>78</v>
      </c>
      <c r="P8" s="207"/>
      <c r="Q8" s="207"/>
      <c r="R8" s="207"/>
      <c r="S8" s="207"/>
      <c r="T8" s="207"/>
      <c r="U8" s="207"/>
      <c r="V8" s="207"/>
      <c r="W8" s="207"/>
      <c r="X8" s="207"/>
      <c r="Y8" s="208"/>
      <c r="Z8" s="3"/>
    </row>
    <row r="9" spans="1:26" ht="18.75" customHeight="1">
      <c r="A9" s="214" t="s">
        <v>4</v>
      </c>
      <c r="B9" s="189"/>
      <c r="C9" s="189"/>
      <c r="D9" s="189"/>
      <c r="E9" s="189"/>
      <c r="F9" s="190"/>
      <c r="G9" s="106" t="s">
        <v>5</v>
      </c>
      <c r="H9" s="107"/>
      <c r="I9" s="107"/>
      <c r="J9" s="107"/>
      <c r="K9" s="189"/>
      <c r="L9" s="190"/>
      <c r="M9" s="106" t="s">
        <v>6</v>
      </c>
      <c r="N9" s="107"/>
      <c r="O9" s="107"/>
      <c r="P9" s="107"/>
      <c r="Q9" s="107"/>
      <c r="R9" s="113"/>
      <c r="S9" s="106" t="s">
        <v>79</v>
      </c>
      <c r="T9" s="107"/>
      <c r="U9" s="107"/>
      <c r="V9" s="107"/>
      <c r="W9" s="107"/>
      <c r="X9" s="107"/>
      <c r="Y9" s="108"/>
      <c r="Z9" s="3"/>
    </row>
    <row r="10" spans="1:26" ht="28.5" customHeight="1">
      <c r="A10" s="198"/>
      <c r="B10" s="199"/>
      <c r="C10" s="199"/>
      <c r="D10" s="199"/>
      <c r="E10" s="199"/>
      <c r="F10" s="200"/>
      <c r="G10" s="204"/>
      <c r="H10" s="199"/>
      <c r="I10" s="199"/>
      <c r="J10" s="199"/>
      <c r="K10" s="199"/>
      <c r="L10" s="200"/>
      <c r="M10" s="114" t="s">
        <v>47</v>
      </c>
      <c r="N10" s="109"/>
      <c r="O10" s="109"/>
      <c r="P10" s="109"/>
      <c r="Q10" s="109"/>
      <c r="R10" s="115"/>
      <c r="S10" s="109"/>
      <c r="T10" s="109"/>
      <c r="U10" s="109"/>
      <c r="V10" s="109"/>
      <c r="W10" s="109"/>
      <c r="X10" s="109"/>
      <c r="Y10" s="110"/>
      <c r="Z10" s="3"/>
    </row>
    <row r="11" spans="1:26" ht="28.5" customHeight="1" thickBot="1">
      <c r="A11" s="201"/>
      <c r="B11" s="202"/>
      <c r="C11" s="202"/>
      <c r="D11" s="202"/>
      <c r="E11" s="202"/>
      <c r="F11" s="203"/>
      <c r="G11" s="205"/>
      <c r="H11" s="202"/>
      <c r="I11" s="202"/>
      <c r="J11" s="202"/>
      <c r="K11" s="202"/>
      <c r="L11" s="203"/>
      <c r="M11" s="116"/>
      <c r="N11" s="111"/>
      <c r="O11" s="111"/>
      <c r="P11" s="111"/>
      <c r="Q11" s="111"/>
      <c r="R11" s="117"/>
      <c r="S11" s="111"/>
      <c r="T11" s="111"/>
      <c r="U11" s="111"/>
      <c r="V11" s="111"/>
      <c r="W11" s="111"/>
      <c r="X11" s="111"/>
      <c r="Y11" s="112"/>
      <c r="Z11" s="3"/>
    </row>
    <row r="12" spans="1:26" ht="21.75" customHeight="1">
      <c r="A12" s="221" t="s">
        <v>7</v>
      </c>
      <c r="B12" s="145" t="s">
        <v>8</v>
      </c>
      <c r="C12" s="191" t="s">
        <v>22</v>
      </c>
      <c r="D12" s="191"/>
      <c r="E12" s="191" t="s">
        <v>23</v>
      </c>
      <c r="F12" s="191"/>
      <c r="G12" s="145" t="s">
        <v>24</v>
      </c>
      <c r="H12" s="146"/>
      <c r="I12" s="218" t="s">
        <v>25</v>
      </c>
      <c r="J12" s="219"/>
      <c r="K12" s="220"/>
      <c r="L12" s="120"/>
      <c r="M12" s="121"/>
      <c r="N12" s="121"/>
      <c r="O12" s="121"/>
      <c r="P12" s="121"/>
      <c r="Q12" s="121"/>
      <c r="R12" s="121"/>
      <c r="S12" s="121"/>
      <c r="T12" s="121"/>
      <c r="U12" s="121"/>
      <c r="V12" s="121"/>
      <c r="W12" s="121"/>
      <c r="X12" s="121"/>
      <c r="Y12" s="122"/>
      <c r="Z12" s="3"/>
    </row>
    <row r="13" spans="1:26" ht="21.75" customHeight="1">
      <c r="A13" s="222"/>
      <c r="B13" s="151"/>
      <c r="C13" s="192"/>
      <c r="D13" s="192"/>
      <c r="E13" s="192"/>
      <c r="F13" s="192"/>
      <c r="G13" s="151" t="s">
        <v>26</v>
      </c>
      <c r="H13" s="152"/>
      <c r="I13" s="215" t="s">
        <v>9</v>
      </c>
      <c r="J13" s="216"/>
      <c r="K13" s="217"/>
      <c r="L13" s="123"/>
      <c r="M13" s="124"/>
      <c r="N13" s="124"/>
      <c r="O13" s="124"/>
      <c r="P13" s="124"/>
      <c r="Q13" s="124"/>
      <c r="R13" s="124"/>
      <c r="S13" s="124"/>
      <c r="T13" s="124"/>
      <c r="U13" s="124"/>
      <c r="V13" s="124"/>
      <c r="W13" s="124"/>
      <c r="X13" s="124"/>
      <c r="Y13" s="125"/>
      <c r="Z13" s="3"/>
    </row>
    <row r="14" spans="1:26" ht="21.75" customHeight="1">
      <c r="A14" s="222"/>
      <c r="B14" s="192"/>
      <c r="C14" s="44" t="s">
        <v>27</v>
      </c>
      <c r="D14" s="44" t="s">
        <v>28</v>
      </c>
      <c r="E14" s="44" t="s">
        <v>27</v>
      </c>
      <c r="F14" s="44" t="s">
        <v>28</v>
      </c>
      <c r="G14" s="149"/>
      <c r="H14" s="150"/>
      <c r="I14" s="215" t="s">
        <v>29</v>
      </c>
      <c r="J14" s="216"/>
      <c r="K14" s="217"/>
      <c r="L14" s="123"/>
      <c r="M14" s="124"/>
      <c r="N14" s="124"/>
      <c r="O14" s="124"/>
      <c r="P14" s="124"/>
      <c r="Q14" s="124"/>
      <c r="R14" s="124"/>
      <c r="S14" s="124"/>
      <c r="T14" s="124"/>
      <c r="U14" s="124"/>
      <c r="V14" s="124"/>
      <c r="W14" s="124"/>
      <c r="X14" s="124"/>
      <c r="Y14" s="125"/>
      <c r="Z14" s="3"/>
    </row>
    <row r="15" spans="1:26" ht="42" customHeight="1" thickBot="1">
      <c r="A15" s="223"/>
      <c r="B15" s="45"/>
      <c r="C15" s="45"/>
      <c r="D15" s="45"/>
      <c r="E15" s="45"/>
      <c r="F15" s="45"/>
      <c r="G15" s="147">
        <f>SUM(B15:F15)</f>
        <v>0</v>
      </c>
      <c r="H15" s="148"/>
      <c r="I15" s="154" t="s">
        <v>30</v>
      </c>
      <c r="J15" s="155"/>
      <c r="K15" s="156"/>
      <c r="L15" s="126"/>
      <c r="M15" s="127"/>
      <c r="N15" s="127"/>
      <c r="O15" s="127"/>
      <c r="P15" s="127"/>
      <c r="Q15" s="127"/>
      <c r="R15" s="127"/>
      <c r="S15" s="127"/>
      <c r="T15" s="127"/>
      <c r="U15" s="127"/>
      <c r="V15" s="127"/>
      <c r="W15" s="127"/>
      <c r="X15" s="127"/>
      <c r="Y15" s="128"/>
      <c r="Z15" s="3"/>
    </row>
    <row r="16" spans="1:26" ht="150.75" customHeight="1" thickBot="1">
      <c r="A16" s="224" t="s">
        <v>48</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6"/>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53" t="s">
        <v>31</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6" ht="34.5" customHeight="1" thickBot="1">
      <c r="A19" s="141" t="s">
        <v>10</v>
      </c>
      <c r="B19" s="134"/>
      <c r="C19" s="134"/>
      <c r="D19" s="135"/>
      <c r="E19" s="136" t="s">
        <v>11</v>
      </c>
      <c r="F19" s="134"/>
      <c r="G19" s="134"/>
      <c r="H19" s="134"/>
      <c r="I19" s="134" t="s">
        <v>12</v>
      </c>
      <c r="J19" s="134"/>
      <c r="K19" s="134"/>
      <c r="L19" s="134"/>
      <c r="M19" s="134"/>
      <c r="N19" s="134"/>
      <c r="O19" s="134"/>
      <c r="P19" s="134"/>
      <c r="Q19" s="134"/>
      <c r="R19" s="134"/>
      <c r="S19" s="134"/>
      <c r="T19" s="134"/>
      <c r="U19" s="134"/>
      <c r="V19" s="134"/>
      <c r="W19" s="134"/>
      <c r="X19" s="134"/>
      <c r="Y19" s="135"/>
      <c r="Z19" s="43"/>
    </row>
    <row r="20" spans="1:26" ht="34.5" customHeight="1">
      <c r="A20" s="142" t="s">
        <v>13</v>
      </c>
      <c r="B20" s="143"/>
      <c r="C20" s="143"/>
      <c r="D20" s="144"/>
      <c r="E20" s="132"/>
      <c r="F20" s="133"/>
      <c r="G20" s="133"/>
      <c r="H20" s="133"/>
      <c r="I20" s="165"/>
      <c r="J20" s="165"/>
      <c r="K20" s="165"/>
      <c r="L20" s="165"/>
      <c r="M20" s="165"/>
      <c r="N20" s="165"/>
      <c r="O20" s="165"/>
      <c r="P20" s="165"/>
      <c r="Q20" s="165"/>
      <c r="R20" s="165"/>
      <c r="S20" s="165"/>
      <c r="T20" s="165"/>
      <c r="U20" s="165"/>
      <c r="V20" s="165"/>
      <c r="W20" s="165"/>
      <c r="X20" s="165"/>
      <c r="Y20" s="166"/>
      <c r="Z20" s="43"/>
    </row>
    <row r="21" spans="1:26" ht="34.5" customHeight="1">
      <c r="A21" s="158" t="s">
        <v>14</v>
      </c>
      <c r="B21" s="159"/>
      <c r="C21" s="159"/>
      <c r="D21" s="160"/>
      <c r="E21" s="138">
        <f>E23-E20</f>
        <v>0</v>
      </c>
      <c r="F21" s="139"/>
      <c r="G21" s="139"/>
      <c r="H21" s="139"/>
      <c r="I21" s="118"/>
      <c r="J21" s="118"/>
      <c r="K21" s="118"/>
      <c r="L21" s="118"/>
      <c r="M21" s="118"/>
      <c r="N21" s="118"/>
      <c r="O21" s="118"/>
      <c r="P21" s="118"/>
      <c r="Q21" s="118"/>
      <c r="R21" s="118"/>
      <c r="S21" s="118"/>
      <c r="T21" s="118"/>
      <c r="U21" s="118"/>
      <c r="V21" s="118"/>
      <c r="W21" s="118"/>
      <c r="X21" s="118"/>
      <c r="Y21" s="119"/>
      <c r="Z21" s="43"/>
    </row>
    <row r="22" spans="1:26" ht="34.5" customHeight="1" thickBot="1">
      <c r="A22" s="157"/>
      <c r="B22" s="130"/>
      <c r="C22" s="130"/>
      <c r="D22" s="131"/>
      <c r="E22" s="137"/>
      <c r="F22" s="130"/>
      <c r="G22" s="130"/>
      <c r="H22" s="130"/>
      <c r="I22" s="130"/>
      <c r="J22" s="130"/>
      <c r="K22" s="130"/>
      <c r="L22" s="130"/>
      <c r="M22" s="130"/>
      <c r="N22" s="130"/>
      <c r="O22" s="130"/>
      <c r="P22" s="130"/>
      <c r="Q22" s="130"/>
      <c r="R22" s="130"/>
      <c r="S22" s="130"/>
      <c r="T22" s="130"/>
      <c r="U22" s="130"/>
      <c r="V22" s="130"/>
      <c r="W22" s="130"/>
      <c r="X22" s="130"/>
      <c r="Y22" s="131"/>
      <c r="Z22" s="43"/>
    </row>
    <row r="23" spans="1:26" ht="34.5" customHeight="1" thickBot="1">
      <c r="A23" s="141" t="s">
        <v>0</v>
      </c>
      <c r="B23" s="134"/>
      <c r="C23" s="134"/>
      <c r="D23" s="135"/>
      <c r="E23" s="161">
        <f>E33</f>
        <v>0</v>
      </c>
      <c r="F23" s="162"/>
      <c r="G23" s="162"/>
      <c r="H23" s="162"/>
      <c r="I23" s="163"/>
      <c r="J23" s="163"/>
      <c r="K23" s="163"/>
      <c r="L23" s="163"/>
      <c r="M23" s="163"/>
      <c r="N23" s="163"/>
      <c r="O23" s="163"/>
      <c r="P23" s="163"/>
      <c r="Q23" s="163"/>
      <c r="R23" s="163"/>
      <c r="S23" s="163"/>
      <c r="T23" s="163"/>
      <c r="U23" s="163"/>
      <c r="V23" s="163"/>
      <c r="W23" s="163"/>
      <c r="X23" s="163"/>
      <c r="Y23" s="164"/>
      <c r="Z23" s="43"/>
    </row>
    <row r="24" spans="1:26" ht="34.5" customHeight="1" thickBot="1">
      <c r="A24" s="140" t="s">
        <v>32</v>
      </c>
      <c r="B24" s="140"/>
      <c r="C24" s="6"/>
      <c r="D24" s="6"/>
      <c r="E24" s="11"/>
      <c r="F24" s="11"/>
      <c r="G24" s="11"/>
      <c r="H24" s="11"/>
      <c r="I24" s="11"/>
      <c r="J24" s="11"/>
      <c r="K24" s="9"/>
      <c r="L24" s="10"/>
      <c r="M24" s="10"/>
      <c r="N24" s="10"/>
      <c r="O24" s="10"/>
      <c r="P24" s="10"/>
      <c r="Q24" s="10"/>
      <c r="R24" s="10"/>
      <c r="S24" s="10"/>
      <c r="T24" s="10"/>
      <c r="U24" s="10"/>
      <c r="V24" s="10"/>
      <c r="W24" s="10"/>
      <c r="X24" s="10"/>
      <c r="Y24" s="10"/>
      <c r="Z24" s="5"/>
    </row>
    <row r="25" spans="1:26" ht="34.5" customHeight="1" thickBot="1">
      <c r="A25" s="141" t="s">
        <v>33</v>
      </c>
      <c r="B25" s="134"/>
      <c r="C25" s="134"/>
      <c r="D25" s="135"/>
      <c r="E25" s="136" t="s">
        <v>11</v>
      </c>
      <c r="F25" s="134"/>
      <c r="G25" s="134"/>
      <c r="H25" s="134"/>
      <c r="I25" s="134" t="s">
        <v>12</v>
      </c>
      <c r="J25" s="134"/>
      <c r="K25" s="134"/>
      <c r="L25" s="134"/>
      <c r="M25" s="134"/>
      <c r="N25" s="134"/>
      <c r="O25" s="134"/>
      <c r="P25" s="134"/>
      <c r="Q25" s="134"/>
      <c r="R25" s="134"/>
      <c r="S25" s="134"/>
      <c r="T25" s="134"/>
      <c r="U25" s="134"/>
      <c r="V25" s="134"/>
      <c r="W25" s="134"/>
      <c r="X25" s="134"/>
      <c r="Y25" s="135"/>
      <c r="Z25" s="43"/>
    </row>
    <row r="26" spans="1:26" ht="34.5" customHeight="1">
      <c r="A26" s="236" t="s">
        <v>96</v>
      </c>
      <c r="B26" s="237"/>
      <c r="C26" s="237"/>
      <c r="D26" s="238"/>
      <c r="E26" s="248">
        <f>SUM(E27:H31)</f>
        <v>0</v>
      </c>
      <c r="F26" s="249"/>
      <c r="G26" s="249"/>
      <c r="H26" s="250"/>
      <c r="I26" s="99"/>
      <c r="J26" s="100"/>
      <c r="K26" s="100"/>
      <c r="L26" s="100"/>
      <c r="M26" s="100"/>
      <c r="N26" s="100"/>
      <c r="O26" s="100"/>
      <c r="P26" s="100"/>
      <c r="Q26" s="100"/>
      <c r="R26" s="100"/>
      <c r="S26" s="100"/>
      <c r="T26" s="100"/>
      <c r="U26" s="100"/>
      <c r="V26" s="100"/>
      <c r="W26" s="100"/>
      <c r="X26" s="100"/>
      <c r="Y26" s="101"/>
      <c r="Z26" s="43"/>
    </row>
    <row r="27" spans="1:26" ht="34.5" customHeight="1">
      <c r="A27" s="53"/>
      <c r="B27" s="227" t="s">
        <v>99</v>
      </c>
      <c r="C27" s="228"/>
      <c r="D27" s="229"/>
      <c r="E27" s="239">
        <f>SUM(W26:Y29)</f>
        <v>0</v>
      </c>
      <c r="F27" s="240"/>
      <c r="G27" s="240"/>
      <c r="H27" s="241"/>
      <c r="I27" s="52" t="s">
        <v>88</v>
      </c>
      <c r="J27" s="48"/>
      <c r="K27" s="50"/>
      <c r="L27" s="167"/>
      <c r="M27" s="167"/>
      <c r="N27" s="50" t="s">
        <v>15</v>
      </c>
      <c r="O27" s="102">
        <f>G15</f>
        <v>0</v>
      </c>
      <c r="P27" s="102"/>
      <c r="Q27" s="50" t="s">
        <v>16</v>
      </c>
      <c r="R27" s="168"/>
      <c r="S27" s="168"/>
      <c r="T27" s="251"/>
      <c r="U27" s="251"/>
      <c r="V27" s="50" t="s">
        <v>18</v>
      </c>
      <c r="W27" s="104">
        <f>L27*O27*R27</f>
        <v>0</v>
      </c>
      <c r="X27" s="104"/>
      <c r="Y27" s="105"/>
      <c r="Z27" s="43"/>
    </row>
    <row r="28" spans="1:26" ht="34.5" customHeight="1">
      <c r="A28" s="53"/>
      <c r="B28" s="230"/>
      <c r="C28" s="231"/>
      <c r="D28" s="232"/>
      <c r="E28" s="242"/>
      <c r="F28" s="243"/>
      <c r="G28" s="243"/>
      <c r="H28" s="244"/>
      <c r="I28" s="52" t="s">
        <v>89</v>
      </c>
      <c r="J28" s="48"/>
      <c r="K28" s="49"/>
      <c r="L28" s="129"/>
      <c r="M28" s="129"/>
      <c r="N28" s="50" t="s">
        <v>15</v>
      </c>
      <c r="O28" s="102"/>
      <c r="P28" s="102"/>
      <c r="Q28" s="50" t="s">
        <v>87</v>
      </c>
      <c r="R28" s="103"/>
      <c r="S28" s="103"/>
      <c r="T28" s="103"/>
      <c r="U28" s="103"/>
      <c r="V28" s="50" t="s">
        <v>18</v>
      </c>
      <c r="W28" s="104">
        <f>L28*O28*R28</f>
        <v>0</v>
      </c>
      <c r="X28" s="104"/>
      <c r="Y28" s="105"/>
      <c r="Z28" s="43"/>
    </row>
    <row r="29" spans="1:26" ht="34.5" customHeight="1">
      <c r="A29" s="53"/>
      <c r="B29" s="233"/>
      <c r="C29" s="234"/>
      <c r="D29" s="235"/>
      <c r="E29" s="245"/>
      <c r="F29" s="246"/>
      <c r="G29" s="246"/>
      <c r="H29" s="247"/>
      <c r="I29" s="52" t="s">
        <v>86</v>
      </c>
      <c r="J29" s="48"/>
      <c r="K29" s="49"/>
      <c r="L29" s="129"/>
      <c r="M29" s="129"/>
      <c r="N29" s="50" t="s">
        <v>15</v>
      </c>
      <c r="O29" s="102"/>
      <c r="P29" s="102"/>
      <c r="Q29" s="50" t="s">
        <v>87</v>
      </c>
      <c r="R29" s="103"/>
      <c r="S29" s="103"/>
      <c r="T29" s="103"/>
      <c r="U29" s="103"/>
      <c r="V29" s="50" t="s">
        <v>18</v>
      </c>
      <c r="W29" s="104">
        <f>L29*O29*R29</f>
        <v>0</v>
      </c>
      <c r="X29" s="104"/>
      <c r="Y29" s="105"/>
      <c r="Z29" s="43"/>
    </row>
    <row r="30" spans="1:26" ht="34.5" customHeight="1">
      <c r="A30" s="53"/>
      <c r="B30" s="186" t="s">
        <v>100</v>
      </c>
      <c r="C30" s="187"/>
      <c r="D30" s="188"/>
      <c r="E30" s="175">
        <f>W30</f>
        <v>0</v>
      </c>
      <c r="F30" s="176"/>
      <c r="G30" s="176"/>
      <c r="H30" s="176"/>
      <c r="I30" s="47" t="s">
        <v>17</v>
      </c>
      <c r="J30" s="48"/>
      <c r="K30" s="49"/>
      <c r="L30" s="129"/>
      <c r="M30" s="129"/>
      <c r="N30" s="50" t="s">
        <v>15</v>
      </c>
      <c r="O30" s="102">
        <f>G15</f>
        <v>0</v>
      </c>
      <c r="P30" s="102"/>
      <c r="Q30" s="50" t="s">
        <v>1</v>
      </c>
      <c r="R30" s="168"/>
      <c r="S30" s="168"/>
      <c r="T30" s="50" t="s">
        <v>75</v>
      </c>
      <c r="U30" s="51"/>
      <c r="V30" s="50" t="s">
        <v>18</v>
      </c>
      <c r="W30" s="104">
        <f>L30*O30*R30*U30</f>
        <v>0</v>
      </c>
      <c r="X30" s="104"/>
      <c r="Y30" s="105"/>
      <c r="Z30" s="43"/>
    </row>
    <row r="31" spans="1:26" ht="34.5" customHeight="1">
      <c r="A31" s="54"/>
      <c r="B31" s="186" t="s">
        <v>101</v>
      </c>
      <c r="C31" s="187"/>
      <c r="D31" s="188"/>
      <c r="E31" s="175">
        <f>W31</f>
        <v>0</v>
      </c>
      <c r="F31" s="176"/>
      <c r="G31" s="176"/>
      <c r="H31" s="176"/>
      <c r="I31" s="169" t="s">
        <v>102</v>
      </c>
      <c r="J31" s="170"/>
      <c r="K31" s="170"/>
      <c r="L31" s="170"/>
      <c r="M31" s="170"/>
      <c r="N31" s="170"/>
      <c r="O31" s="102"/>
      <c r="P31" s="102"/>
      <c r="Q31" s="50" t="s">
        <v>1</v>
      </c>
      <c r="R31" s="168"/>
      <c r="S31" s="168"/>
      <c r="T31" s="50" t="s">
        <v>76</v>
      </c>
      <c r="U31" s="51"/>
      <c r="V31" s="50" t="s">
        <v>18</v>
      </c>
      <c r="W31" s="104">
        <f>(O31*1500+R31*500*O31)*U31</f>
        <v>0</v>
      </c>
      <c r="X31" s="104"/>
      <c r="Y31" s="105"/>
      <c r="Z31" s="43"/>
    </row>
    <row r="32" spans="1:26" ht="34.5" customHeight="1" thickBot="1">
      <c r="A32" s="177" t="s">
        <v>20</v>
      </c>
      <c r="B32" s="178"/>
      <c r="C32" s="178"/>
      <c r="D32" s="179"/>
      <c r="E32" s="173"/>
      <c r="F32" s="174"/>
      <c r="G32" s="174"/>
      <c r="H32" s="174"/>
      <c r="I32" s="183"/>
      <c r="J32" s="184"/>
      <c r="K32" s="184"/>
      <c r="L32" s="184"/>
      <c r="M32" s="184"/>
      <c r="N32" s="184"/>
      <c r="O32" s="184"/>
      <c r="P32" s="184"/>
      <c r="Q32" s="184"/>
      <c r="R32" s="184"/>
      <c r="S32" s="184"/>
      <c r="T32" s="184"/>
      <c r="U32" s="184"/>
      <c r="V32" s="184"/>
      <c r="W32" s="184"/>
      <c r="X32" s="184"/>
      <c r="Y32" s="185"/>
      <c r="Z32" s="43"/>
    </row>
    <row r="33" spans="1:26" ht="34.5" customHeight="1" thickBot="1">
      <c r="A33" s="141" t="s">
        <v>0</v>
      </c>
      <c r="B33" s="134"/>
      <c r="C33" s="134"/>
      <c r="D33" s="135"/>
      <c r="E33" s="171">
        <f>SUM(E26,E32)</f>
        <v>0</v>
      </c>
      <c r="F33" s="172"/>
      <c r="G33" s="172"/>
      <c r="H33" s="172"/>
      <c r="I33" s="180"/>
      <c r="J33" s="181"/>
      <c r="K33" s="181"/>
      <c r="L33" s="181"/>
      <c r="M33" s="181"/>
      <c r="N33" s="181"/>
      <c r="O33" s="181"/>
      <c r="P33" s="181"/>
      <c r="Q33" s="181"/>
      <c r="R33" s="181"/>
      <c r="S33" s="181"/>
      <c r="T33" s="181"/>
      <c r="U33" s="181"/>
      <c r="V33" s="181"/>
      <c r="W33" s="181"/>
      <c r="X33" s="181"/>
      <c r="Y33" s="182"/>
      <c r="Z33" s="43"/>
    </row>
    <row r="34" spans="1:25" ht="21.75" customHeight="1">
      <c r="A34" s="8"/>
      <c r="B34" s="9"/>
      <c r="C34" s="9"/>
      <c r="D34" s="9"/>
      <c r="E34" s="9"/>
      <c r="F34" s="9"/>
      <c r="G34" s="9"/>
      <c r="H34" s="9"/>
      <c r="I34" s="9"/>
      <c r="J34" s="9"/>
      <c r="K34" s="9"/>
      <c r="L34" s="9"/>
      <c r="M34" s="9"/>
      <c r="N34" s="9"/>
      <c r="O34" s="9"/>
      <c r="P34" s="9"/>
      <c r="Q34" s="9"/>
      <c r="R34" s="9"/>
      <c r="S34" s="9"/>
      <c r="T34" s="9"/>
      <c r="U34" s="9"/>
      <c r="V34" s="9"/>
      <c r="W34" s="9"/>
      <c r="X34" s="9"/>
      <c r="Y34" s="9"/>
    </row>
    <row r="35" spans="1:25" ht="21.75" customHeight="1">
      <c r="A35" s="153" t="s">
        <v>2</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row>
  </sheetData>
  <sheetProtection/>
  <mergeCells count="87">
    <mergeCell ref="L28:M28"/>
    <mergeCell ref="O28:P28"/>
    <mergeCell ref="R28:U28"/>
    <mergeCell ref="W28:Y28"/>
    <mergeCell ref="I25:Y25"/>
    <mergeCell ref="I26:Y26"/>
    <mergeCell ref="L27:M27"/>
    <mergeCell ref="O27:P27"/>
    <mergeCell ref="R27:U27"/>
    <mergeCell ref="W27:Y27"/>
    <mergeCell ref="E19:H19"/>
    <mergeCell ref="I23:Y23"/>
    <mergeCell ref="E23:H23"/>
    <mergeCell ref="E22:H22"/>
    <mergeCell ref="I21:Y21"/>
    <mergeCell ref="E20:H20"/>
    <mergeCell ref="I20:Y20"/>
    <mergeCell ref="I22:Y22"/>
    <mergeCell ref="A16:Y16"/>
    <mergeCell ref="C12:D13"/>
    <mergeCell ref="E12:F13"/>
    <mergeCell ref="A25:D25"/>
    <mergeCell ref="A23:D23"/>
    <mergeCell ref="A24:B24"/>
    <mergeCell ref="A20:D20"/>
    <mergeCell ref="E21:H21"/>
    <mergeCell ref="G12:H12"/>
    <mergeCell ref="G15:H15"/>
    <mergeCell ref="E25:H25"/>
    <mergeCell ref="A18:Y18"/>
    <mergeCell ref="I15:K15"/>
    <mergeCell ref="L29:M29"/>
    <mergeCell ref="W29:Y29"/>
    <mergeCell ref="O29:P29"/>
    <mergeCell ref="A22:D22"/>
    <mergeCell ref="A21:D21"/>
    <mergeCell ref="I19:Y19"/>
    <mergeCell ref="A19:D19"/>
    <mergeCell ref="W30:Y30"/>
    <mergeCell ref="W31:Y31"/>
    <mergeCell ref="L30:M30"/>
    <mergeCell ref="O30:P30"/>
    <mergeCell ref="R30:S30"/>
    <mergeCell ref="O31:P31"/>
    <mergeCell ref="R31:S31"/>
    <mergeCell ref="I31:N31"/>
    <mergeCell ref="A35:Y35"/>
    <mergeCell ref="E33:H33"/>
    <mergeCell ref="E32:H32"/>
    <mergeCell ref="E31:H31"/>
    <mergeCell ref="A33:D33"/>
    <mergeCell ref="A32:D32"/>
    <mergeCell ref="I33:Y33"/>
    <mergeCell ref="I32:Y32"/>
    <mergeCell ref="I14:K14"/>
    <mergeCell ref="A2:Y2"/>
    <mergeCell ref="A3:Y3"/>
    <mergeCell ref="A4:Y4"/>
    <mergeCell ref="A6:D6"/>
    <mergeCell ref="F6:O6"/>
    <mergeCell ref="I13:K13"/>
    <mergeCell ref="I12:K12"/>
    <mergeCell ref="G14:H14"/>
    <mergeCell ref="G13:H13"/>
    <mergeCell ref="M8:N8"/>
    <mergeCell ref="O8:Y8"/>
    <mergeCell ref="A8:B8"/>
    <mergeCell ref="C8:L8"/>
    <mergeCell ref="M9:R9"/>
    <mergeCell ref="S9:Y9"/>
    <mergeCell ref="M10:R11"/>
    <mergeCell ref="S10:Y11"/>
    <mergeCell ref="R29:U29"/>
    <mergeCell ref="A9:F9"/>
    <mergeCell ref="G9:L9"/>
    <mergeCell ref="L12:Y15"/>
    <mergeCell ref="A10:F11"/>
    <mergeCell ref="G10:L11"/>
    <mergeCell ref="A12:A15"/>
    <mergeCell ref="B12:B14"/>
    <mergeCell ref="A26:D26"/>
    <mergeCell ref="E26:H26"/>
    <mergeCell ref="B27:D29"/>
    <mergeCell ref="E27:H29"/>
    <mergeCell ref="B30:D30"/>
    <mergeCell ref="B31:D31"/>
    <mergeCell ref="E30:H30"/>
  </mergeCells>
  <conditionalFormatting sqref="E20:H20 E23:H23 G15:H15 F6:O6">
    <cfRule type="cellIs" priority="16" dxfId="84" operator="equal" stopIfTrue="1">
      <formula>0</formula>
    </cfRule>
  </conditionalFormatting>
  <conditionalFormatting sqref="E21:H21">
    <cfRule type="cellIs" priority="17" dxfId="84" operator="equal" stopIfTrue="1">
      <formula>$E$23</formula>
    </cfRule>
  </conditionalFormatting>
  <conditionalFormatting sqref="E30:H33 O30:P31 W30:Y31">
    <cfRule type="cellIs" priority="5" dxfId="84" operator="equal" stopIfTrue="1">
      <formula>0</formula>
    </cfRule>
  </conditionalFormatting>
  <conditionalFormatting sqref="E26:E27">
    <cfRule type="cellIs" priority="4" dxfId="84" operator="equal" stopIfTrue="1">
      <formula>0</formula>
    </cfRule>
  </conditionalFormatting>
  <conditionalFormatting sqref="O29:P29 W29:Y29">
    <cfRule type="cellIs" priority="3" dxfId="84" operator="equal" stopIfTrue="1">
      <formula>0</formula>
    </cfRule>
  </conditionalFormatting>
  <conditionalFormatting sqref="O28:P28 W28:Y28">
    <cfRule type="cellIs" priority="2" dxfId="84" operator="equal" stopIfTrue="1">
      <formula>0</formula>
    </cfRule>
  </conditionalFormatting>
  <conditionalFormatting sqref="W27:Y27 O27:P27">
    <cfRule type="cellIs" priority="1" dxfId="84" operator="equal" stopIfTrue="1">
      <formula>0</formula>
    </cfRule>
  </conditionalFormatting>
  <printOptions/>
  <pageMargins left="0.69" right="0.59" top="0.73" bottom="0.8" header="0.512" footer="0.512"/>
  <pageSetup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dimension ref="A2:Z35"/>
  <sheetViews>
    <sheetView view="pageBreakPreview" zoomScale="95" zoomScaleNormal="85" zoomScaleSheetLayoutView="95" zoomScalePageLayoutView="0" workbookViewId="0" topLeftCell="A29">
      <selection activeCell="I32" sqref="I32:Y32"/>
    </sheetView>
  </sheetViews>
  <sheetFormatPr defaultColWidth="5.25390625" defaultRowHeight="13.5"/>
  <sheetData>
    <row r="2" spans="1:25" ht="13.5">
      <c r="A2" s="193" t="s">
        <v>81</v>
      </c>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39" customHeight="1">
      <c r="A3" s="194" t="str">
        <f>'総括表'!A4</f>
        <v>令和６年度 競技力向上特別対策事業
［国スポ強化事業費：特別補助事業費（佐賀国スポ強化事業）］</v>
      </c>
      <c r="B3" s="194"/>
      <c r="C3" s="194"/>
      <c r="D3" s="194"/>
      <c r="E3" s="194"/>
      <c r="F3" s="194"/>
      <c r="G3" s="194"/>
      <c r="H3" s="194"/>
      <c r="I3" s="194"/>
      <c r="J3" s="194"/>
      <c r="K3" s="194"/>
      <c r="L3" s="194"/>
      <c r="M3" s="194"/>
      <c r="N3" s="194"/>
      <c r="O3" s="194"/>
      <c r="P3" s="194"/>
      <c r="Q3" s="194"/>
      <c r="R3" s="194"/>
      <c r="S3" s="194"/>
      <c r="T3" s="194"/>
      <c r="U3" s="194"/>
      <c r="V3" s="194"/>
      <c r="W3" s="194"/>
      <c r="X3" s="194"/>
      <c r="Y3" s="194"/>
    </row>
    <row r="4" spans="1:25" s="2" customFormat="1" ht="35.25" customHeight="1">
      <c r="A4" s="195" t="s">
        <v>40</v>
      </c>
      <c r="B4" s="195"/>
      <c r="C4" s="195"/>
      <c r="D4" s="195"/>
      <c r="E4" s="195"/>
      <c r="F4" s="195"/>
      <c r="G4" s="195"/>
      <c r="H4" s="195"/>
      <c r="I4" s="195"/>
      <c r="J4" s="195"/>
      <c r="K4" s="195"/>
      <c r="L4" s="195"/>
      <c r="M4" s="195"/>
      <c r="N4" s="195"/>
      <c r="O4" s="195"/>
      <c r="P4" s="195"/>
      <c r="Q4" s="195"/>
      <c r="R4" s="195"/>
      <c r="S4" s="195"/>
      <c r="T4" s="195"/>
      <c r="U4" s="195"/>
      <c r="V4" s="195"/>
      <c r="W4" s="195"/>
      <c r="X4" s="195"/>
      <c r="Y4" s="195"/>
    </row>
    <row r="5" ht="35.25" customHeight="1">
      <c r="A5" s="1"/>
    </row>
    <row r="6" spans="1:25" ht="35.25" customHeight="1">
      <c r="A6" s="196" t="s">
        <v>45</v>
      </c>
      <c r="B6" s="196"/>
      <c r="C6" s="196"/>
      <c r="D6" s="196"/>
      <c r="E6" s="12"/>
      <c r="F6" s="197">
        <f>'総括表'!F8</f>
        <v>0</v>
      </c>
      <c r="G6" s="197"/>
      <c r="H6" s="197"/>
      <c r="I6" s="197"/>
      <c r="J6" s="197"/>
      <c r="K6" s="197"/>
      <c r="L6" s="197"/>
      <c r="M6" s="197"/>
      <c r="N6" s="197"/>
      <c r="O6" s="197"/>
      <c r="P6" s="12"/>
      <c r="Q6" s="12"/>
      <c r="R6" s="12"/>
      <c r="S6" s="12"/>
      <c r="T6" s="12"/>
      <c r="U6" s="12"/>
      <c r="V6" s="12" t="s">
        <v>46</v>
      </c>
      <c r="W6" s="12"/>
      <c r="X6" s="12">
        <v>7</v>
      </c>
      <c r="Y6" s="12"/>
    </row>
    <row r="7" ht="14.25" thickBot="1">
      <c r="A7" s="1"/>
    </row>
    <row r="8" spans="1:26" ht="39.75" customHeight="1" thickBot="1">
      <c r="A8" s="209" t="s">
        <v>19</v>
      </c>
      <c r="B8" s="210"/>
      <c r="C8" s="211"/>
      <c r="D8" s="212"/>
      <c r="E8" s="212"/>
      <c r="F8" s="212"/>
      <c r="G8" s="212"/>
      <c r="H8" s="212"/>
      <c r="I8" s="212"/>
      <c r="J8" s="212"/>
      <c r="K8" s="212"/>
      <c r="L8" s="213"/>
      <c r="M8" s="206" t="s">
        <v>21</v>
      </c>
      <c r="N8" s="180"/>
      <c r="O8" s="207" t="s">
        <v>78</v>
      </c>
      <c r="P8" s="207"/>
      <c r="Q8" s="207"/>
      <c r="R8" s="207"/>
      <c r="S8" s="207"/>
      <c r="T8" s="207"/>
      <c r="U8" s="207"/>
      <c r="V8" s="207"/>
      <c r="W8" s="207"/>
      <c r="X8" s="207"/>
      <c r="Y8" s="208"/>
      <c r="Z8" s="3"/>
    </row>
    <row r="9" spans="1:26" ht="18.75" customHeight="1">
      <c r="A9" s="214" t="s">
        <v>4</v>
      </c>
      <c r="B9" s="189"/>
      <c r="C9" s="189"/>
      <c r="D9" s="189"/>
      <c r="E9" s="189"/>
      <c r="F9" s="190"/>
      <c r="G9" s="106" t="s">
        <v>5</v>
      </c>
      <c r="H9" s="107"/>
      <c r="I9" s="107"/>
      <c r="J9" s="107"/>
      <c r="K9" s="189"/>
      <c r="L9" s="190"/>
      <c r="M9" s="106" t="s">
        <v>6</v>
      </c>
      <c r="N9" s="107"/>
      <c r="O9" s="107"/>
      <c r="P9" s="107"/>
      <c r="Q9" s="107"/>
      <c r="R9" s="113"/>
      <c r="S9" s="106" t="s">
        <v>79</v>
      </c>
      <c r="T9" s="107"/>
      <c r="U9" s="107"/>
      <c r="V9" s="107"/>
      <c r="W9" s="107"/>
      <c r="X9" s="107"/>
      <c r="Y9" s="108"/>
      <c r="Z9" s="3"/>
    </row>
    <row r="10" spans="1:26" ht="28.5" customHeight="1">
      <c r="A10" s="198"/>
      <c r="B10" s="199"/>
      <c r="C10" s="199"/>
      <c r="D10" s="199"/>
      <c r="E10" s="199"/>
      <c r="F10" s="200"/>
      <c r="G10" s="204"/>
      <c r="H10" s="199"/>
      <c r="I10" s="199"/>
      <c r="J10" s="199"/>
      <c r="K10" s="199"/>
      <c r="L10" s="200"/>
      <c r="M10" s="114" t="s">
        <v>47</v>
      </c>
      <c r="N10" s="109"/>
      <c r="O10" s="109"/>
      <c r="P10" s="109"/>
      <c r="Q10" s="109"/>
      <c r="R10" s="115"/>
      <c r="S10" s="109"/>
      <c r="T10" s="109"/>
      <c r="U10" s="109"/>
      <c r="V10" s="109"/>
      <c r="W10" s="109"/>
      <c r="X10" s="109"/>
      <c r="Y10" s="110"/>
      <c r="Z10" s="3"/>
    </row>
    <row r="11" spans="1:26" ht="28.5" customHeight="1" thickBot="1">
      <c r="A11" s="201"/>
      <c r="B11" s="202"/>
      <c r="C11" s="202"/>
      <c r="D11" s="202"/>
      <c r="E11" s="202"/>
      <c r="F11" s="203"/>
      <c r="G11" s="205"/>
      <c r="H11" s="202"/>
      <c r="I11" s="202"/>
      <c r="J11" s="202"/>
      <c r="K11" s="202"/>
      <c r="L11" s="203"/>
      <c r="M11" s="116"/>
      <c r="N11" s="111"/>
      <c r="O11" s="111"/>
      <c r="P11" s="111"/>
      <c r="Q11" s="111"/>
      <c r="R11" s="117"/>
      <c r="S11" s="111"/>
      <c r="T11" s="111"/>
      <c r="U11" s="111"/>
      <c r="V11" s="111"/>
      <c r="W11" s="111"/>
      <c r="X11" s="111"/>
      <c r="Y11" s="112"/>
      <c r="Z11" s="3"/>
    </row>
    <row r="12" spans="1:26" ht="21.75" customHeight="1">
      <c r="A12" s="221" t="s">
        <v>7</v>
      </c>
      <c r="B12" s="145" t="s">
        <v>8</v>
      </c>
      <c r="C12" s="191" t="s">
        <v>22</v>
      </c>
      <c r="D12" s="191"/>
      <c r="E12" s="191" t="s">
        <v>23</v>
      </c>
      <c r="F12" s="191"/>
      <c r="G12" s="145" t="s">
        <v>24</v>
      </c>
      <c r="H12" s="146"/>
      <c r="I12" s="218" t="s">
        <v>25</v>
      </c>
      <c r="J12" s="219"/>
      <c r="K12" s="220"/>
      <c r="L12" s="120"/>
      <c r="M12" s="121"/>
      <c r="N12" s="121"/>
      <c r="O12" s="121"/>
      <c r="P12" s="121"/>
      <c r="Q12" s="121"/>
      <c r="R12" s="121"/>
      <c r="S12" s="121"/>
      <c r="T12" s="121"/>
      <c r="U12" s="121"/>
      <c r="V12" s="121"/>
      <c r="W12" s="121"/>
      <c r="X12" s="121"/>
      <c r="Y12" s="122"/>
      <c r="Z12" s="3"/>
    </row>
    <row r="13" spans="1:26" ht="21.75" customHeight="1">
      <c r="A13" s="222"/>
      <c r="B13" s="151"/>
      <c r="C13" s="192"/>
      <c r="D13" s="192"/>
      <c r="E13" s="192"/>
      <c r="F13" s="192"/>
      <c r="G13" s="151" t="s">
        <v>26</v>
      </c>
      <c r="H13" s="152"/>
      <c r="I13" s="215" t="s">
        <v>9</v>
      </c>
      <c r="J13" s="216"/>
      <c r="K13" s="217"/>
      <c r="L13" s="123"/>
      <c r="M13" s="124"/>
      <c r="N13" s="124"/>
      <c r="O13" s="124"/>
      <c r="P13" s="124"/>
      <c r="Q13" s="124"/>
      <c r="R13" s="124"/>
      <c r="S13" s="124"/>
      <c r="T13" s="124"/>
      <c r="U13" s="124"/>
      <c r="V13" s="124"/>
      <c r="W13" s="124"/>
      <c r="X13" s="124"/>
      <c r="Y13" s="125"/>
      <c r="Z13" s="3"/>
    </row>
    <row r="14" spans="1:26" ht="21.75" customHeight="1">
      <c r="A14" s="222"/>
      <c r="B14" s="192"/>
      <c r="C14" s="44" t="s">
        <v>27</v>
      </c>
      <c r="D14" s="44" t="s">
        <v>28</v>
      </c>
      <c r="E14" s="44" t="s">
        <v>27</v>
      </c>
      <c r="F14" s="44" t="s">
        <v>28</v>
      </c>
      <c r="G14" s="149"/>
      <c r="H14" s="150"/>
      <c r="I14" s="215" t="s">
        <v>29</v>
      </c>
      <c r="J14" s="216"/>
      <c r="K14" s="217"/>
      <c r="L14" s="123"/>
      <c r="M14" s="124"/>
      <c r="N14" s="124"/>
      <c r="O14" s="124"/>
      <c r="P14" s="124"/>
      <c r="Q14" s="124"/>
      <c r="R14" s="124"/>
      <c r="S14" s="124"/>
      <c r="T14" s="124"/>
      <c r="U14" s="124"/>
      <c r="V14" s="124"/>
      <c r="W14" s="124"/>
      <c r="X14" s="124"/>
      <c r="Y14" s="125"/>
      <c r="Z14" s="3"/>
    </row>
    <row r="15" spans="1:26" ht="42" customHeight="1" thickBot="1">
      <c r="A15" s="223"/>
      <c r="B15" s="45"/>
      <c r="C15" s="45"/>
      <c r="D15" s="45"/>
      <c r="E15" s="45"/>
      <c r="F15" s="45"/>
      <c r="G15" s="147">
        <f>SUM(B15:F15)</f>
        <v>0</v>
      </c>
      <c r="H15" s="148"/>
      <c r="I15" s="154" t="s">
        <v>30</v>
      </c>
      <c r="J15" s="155"/>
      <c r="K15" s="156"/>
      <c r="L15" s="126"/>
      <c r="M15" s="127"/>
      <c r="N15" s="127"/>
      <c r="O15" s="127"/>
      <c r="P15" s="127"/>
      <c r="Q15" s="127"/>
      <c r="R15" s="127"/>
      <c r="S15" s="127"/>
      <c r="T15" s="127"/>
      <c r="U15" s="127"/>
      <c r="V15" s="127"/>
      <c r="W15" s="127"/>
      <c r="X15" s="127"/>
      <c r="Y15" s="128"/>
      <c r="Z15" s="3"/>
    </row>
    <row r="16" spans="1:26" ht="150.75" customHeight="1" thickBot="1">
      <c r="A16" s="224" t="s">
        <v>48</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6"/>
      <c r="Z16" s="3"/>
    </row>
    <row r="17" spans="1:26" ht="21.75" customHeight="1">
      <c r="A17" s="7"/>
      <c r="B17" s="7"/>
      <c r="C17" s="7"/>
      <c r="D17" s="7"/>
      <c r="E17" s="7"/>
      <c r="F17" s="7"/>
      <c r="G17" s="7"/>
      <c r="H17" s="7"/>
      <c r="I17" s="7"/>
      <c r="J17" s="7"/>
      <c r="K17" s="7"/>
      <c r="L17" s="7"/>
      <c r="M17" s="7"/>
      <c r="N17" s="7"/>
      <c r="O17" s="7"/>
      <c r="P17" s="7"/>
      <c r="Q17" s="7"/>
      <c r="R17" s="7"/>
      <c r="S17" s="7"/>
      <c r="T17" s="7"/>
      <c r="U17" s="7"/>
      <c r="V17" s="7"/>
      <c r="W17" s="7"/>
      <c r="X17" s="7"/>
      <c r="Y17" s="7"/>
      <c r="Z17" s="4"/>
    </row>
    <row r="18" spans="1:25" ht="21.75" customHeight="1" thickBot="1">
      <c r="A18" s="153" t="s">
        <v>31</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6" ht="34.5" customHeight="1" thickBot="1">
      <c r="A19" s="141" t="s">
        <v>10</v>
      </c>
      <c r="B19" s="134"/>
      <c r="C19" s="134"/>
      <c r="D19" s="135"/>
      <c r="E19" s="136" t="s">
        <v>11</v>
      </c>
      <c r="F19" s="134"/>
      <c r="G19" s="134"/>
      <c r="H19" s="134"/>
      <c r="I19" s="134" t="s">
        <v>12</v>
      </c>
      <c r="J19" s="134"/>
      <c r="K19" s="134"/>
      <c r="L19" s="134"/>
      <c r="M19" s="134"/>
      <c r="N19" s="134"/>
      <c r="O19" s="134"/>
      <c r="P19" s="134"/>
      <c r="Q19" s="134"/>
      <c r="R19" s="134"/>
      <c r="S19" s="134"/>
      <c r="T19" s="134"/>
      <c r="U19" s="134"/>
      <c r="V19" s="134"/>
      <c r="W19" s="134"/>
      <c r="X19" s="134"/>
      <c r="Y19" s="135"/>
      <c r="Z19" s="43"/>
    </row>
    <row r="20" spans="1:26" ht="34.5" customHeight="1">
      <c r="A20" s="142" t="s">
        <v>13</v>
      </c>
      <c r="B20" s="143"/>
      <c r="C20" s="143"/>
      <c r="D20" s="144"/>
      <c r="E20" s="132"/>
      <c r="F20" s="133"/>
      <c r="G20" s="133"/>
      <c r="H20" s="133"/>
      <c r="I20" s="165"/>
      <c r="J20" s="165"/>
      <c r="K20" s="165"/>
      <c r="L20" s="165"/>
      <c r="M20" s="165"/>
      <c r="N20" s="165"/>
      <c r="O20" s="165"/>
      <c r="P20" s="165"/>
      <c r="Q20" s="165"/>
      <c r="R20" s="165"/>
      <c r="S20" s="165"/>
      <c r="T20" s="165"/>
      <c r="U20" s="165"/>
      <c r="V20" s="165"/>
      <c r="W20" s="165"/>
      <c r="X20" s="165"/>
      <c r="Y20" s="166"/>
      <c r="Z20" s="43"/>
    </row>
    <row r="21" spans="1:26" ht="34.5" customHeight="1">
      <c r="A21" s="158" t="s">
        <v>14</v>
      </c>
      <c r="B21" s="159"/>
      <c r="C21" s="159"/>
      <c r="D21" s="160"/>
      <c r="E21" s="138">
        <f>E23-E20</f>
        <v>0</v>
      </c>
      <c r="F21" s="139"/>
      <c r="G21" s="139"/>
      <c r="H21" s="139"/>
      <c r="I21" s="118"/>
      <c r="J21" s="118"/>
      <c r="K21" s="118"/>
      <c r="L21" s="118"/>
      <c r="M21" s="118"/>
      <c r="N21" s="118"/>
      <c r="O21" s="118"/>
      <c r="P21" s="118"/>
      <c r="Q21" s="118"/>
      <c r="R21" s="118"/>
      <c r="S21" s="118"/>
      <c r="T21" s="118"/>
      <c r="U21" s="118"/>
      <c r="V21" s="118"/>
      <c r="W21" s="118"/>
      <c r="X21" s="118"/>
      <c r="Y21" s="119"/>
      <c r="Z21" s="43"/>
    </row>
    <row r="22" spans="1:26" ht="34.5" customHeight="1" thickBot="1">
      <c r="A22" s="157"/>
      <c r="B22" s="130"/>
      <c r="C22" s="130"/>
      <c r="D22" s="131"/>
      <c r="E22" s="137"/>
      <c r="F22" s="130"/>
      <c r="G22" s="130"/>
      <c r="H22" s="130"/>
      <c r="I22" s="130"/>
      <c r="J22" s="130"/>
      <c r="K22" s="130"/>
      <c r="L22" s="130"/>
      <c r="M22" s="130"/>
      <c r="N22" s="130"/>
      <c r="O22" s="130"/>
      <c r="P22" s="130"/>
      <c r="Q22" s="130"/>
      <c r="R22" s="130"/>
      <c r="S22" s="130"/>
      <c r="T22" s="130"/>
      <c r="U22" s="130"/>
      <c r="V22" s="130"/>
      <c r="W22" s="130"/>
      <c r="X22" s="130"/>
      <c r="Y22" s="131"/>
      <c r="Z22" s="43"/>
    </row>
    <row r="23" spans="1:26" ht="34.5" customHeight="1" thickBot="1">
      <c r="A23" s="141" t="s">
        <v>0</v>
      </c>
      <c r="B23" s="134"/>
      <c r="C23" s="134"/>
      <c r="D23" s="135"/>
      <c r="E23" s="161">
        <f>E33</f>
        <v>0</v>
      </c>
      <c r="F23" s="162"/>
      <c r="G23" s="162"/>
      <c r="H23" s="162"/>
      <c r="I23" s="163"/>
      <c r="J23" s="163"/>
      <c r="K23" s="163"/>
      <c r="L23" s="163"/>
      <c r="M23" s="163"/>
      <c r="N23" s="163"/>
      <c r="O23" s="163"/>
      <c r="P23" s="163"/>
      <c r="Q23" s="163"/>
      <c r="R23" s="163"/>
      <c r="S23" s="163"/>
      <c r="T23" s="163"/>
      <c r="U23" s="163"/>
      <c r="V23" s="163"/>
      <c r="W23" s="163"/>
      <c r="X23" s="163"/>
      <c r="Y23" s="164"/>
      <c r="Z23" s="43"/>
    </row>
    <row r="24" spans="1:26" ht="34.5" customHeight="1" thickBot="1">
      <c r="A24" s="140" t="s">
        <v>32</v>
      </c>
      <c r="B24" s="140"/>
      <c r="C24" s="6"/>
      <c r="D24" s="6"/>
      <c r="E24" s="11"/>
      <c r="F24" s="11"/>
      <c r="G24" s="11"/>
      <c r="H24" s="11"/>
      <c r="I24" s="11"/>
      <c r="J24" s="11"/>
      <c r="K24" s="9"/>
      <c r="L24" s="10"/>
      <c r="M24" s="10"/>
      <c r="N24" s="10"/>
      <c r="O24" s="10"/>
      <c r="P24" s="10"/>
      <c r="Q24" s="10"/>
      <c r="R24" s="10"/>
      <c r="S24" s="10"/>
      <c r="T24" s="10"/>
      <c r="U24" s="10"/>
      <c r="V24" s="10"/>
      <c r="W24" s="10"/>
      <c r="X24" s="10"/>
      <c r="Y24" s="10"/>
      <c r="Z24" s="5"/>
    </row>
    <row r="25" spans="1:26" ht="34.5" customHeight="1" thickBot="1">
      <c r="A25" s="141" t="s">
        <v>33</v>
      </c>
      <c r="B25" s="134"/>
      <c r="C25" s="134"/>
      <c r="D25" s="135"/>
      <c r="E25" s="136" t="s">
        <v>11</v>
      </c>
      <c r="F25" s="134"/>
      <c r="G25" s="134"/>
      <c r="H25" s="134"/>
      <c r="I25" s="134" t="s">
        <v>12</v>
      </c>
      <c r="J25" s="134"/>
      <c r="K25" s="134"/>
      <c r="L25" s="134"/>
      <c r="M25" s="134"/>
      <c r="N25" s="134"/>
      <c r="O25" s="134"/>
      <c r="P25" s="134"/>
      <c r="Q25" s="134"/>
      <c r="R25" s="134"/>
      <c r="S25" s="134"/>
      <c r="T25" s="134"/>
      <c r="U25" s="134"/>
      <c r="V25" s="134"/>
      <c r="W25" s="134"/>
      <c r="X25" s="134"/>
      <c r="Y25" s="135"/>
      <c r="Z25" s="43"/>
    </row>
    <row r="26" spans="1:26" ht="34.5" customHeight="1">
      <c r="A26" s="236" t="s">
        <v>96</v>
      </c>
      <c r="B26" s="237"/>
      <c r="C26" s="237"/>
      <c r="D26" s="238"/>
      <c r="E26" s="248">
        <f>SUM(E27:H31)</f>
        <v>0</v>
      </c>
      <c r="F26" s="249"/>
      <c r="G26" s="249"/>
      <c r="H26" s="250"/>
      <c r="I26" s="99"/>
      <c r="J26" s="100"/>
      <c r="K26" s="100"/>
      <c r="L26" s="100"/>
      <c r="M26" s="100"/>
      <c r="N26" s="100"/>
      <c r="O26" s="100"/>
      <c r="P26" s="100"/>
      <c r="Q26" s="100"/>
      <c r="R26" s="100"/>
      <c r="S26" s="100"/>
      <c r="T26" s="100"/>
      <c r="U26" s="100"/>
      <c r="V26" s="100"/>
      <c r="W26" s="100"/>
      <c r="X26" s="100"/>
      <c r="Y26" s="101"/>
      <c r="Z26" s="43"/>
    </row>
    <row r="27" spans="1:26" ht="34.5" customHeight="1">
      <c r="A27" s="53"/>
      <c r="B27" s="227" t="s">
        <v>99</v>
      </c>
      <c r="C27" s="228"/>
      <c r="D27" s="229"/>
      <c r="E27" s="239">
        <f>SUM(W26:Y29)</f>
        <v>0</v>
      </c>
      <c r="F27" s="240"/>
      <c r="G27" s="240"/>
      <c r="H27" s="241"/>
      <c r="I27" s="52" t="s">
        <v>88</v>
      </c>
      <c r="J27" s="48"/>
      <c r="K27" s="50"/>
      <c r="L27" s="167"/>
      <c r="M27" s="167"/>
      <c r="N27" s="50" t="s">
        <v>15</v>
      </c>
      <c r="O27" s="102">
        <f>G15</f>
        <v>0</v>
      </c>
      <c r="P27" s="102"/>
      <c r="Q27" s="50" t="s">
        <v>16</v>
      </c>
      <c r="R27" s="168"/>
      <c r="S27" s="168"/>
      <c r="T27" s="251"/>
      <c r="U27" s="251"/>
      <c r="V27" s="50" t="s">
        <v>18</v>
      </c>
      <c r="W27" s="104">
        <f>L27*O27*R27</f>
        <v>0</v>
      </c>
      <c r="X27" s="104"/>
      <c r="Y27" s="105"/>
      <c r="Z27" s="43"/>
    </row>
    <row r="28" spans="1:26" ht="34.5" customHeight="1">
      <c r="A28" s="53"/>
      <c r="B28" s="230"/>
      <c r="C28" s="231"/>
      <c r="D28" s="232"/>
      <c r="E28" s="242"/>
      <c r="F28" s="243"/>
      <c r="G28" s="243"/>
      <c r="H28" s="244"/>
      <c r="I28" s="52" t="s">
        <v>89</v>
      </c>
      <c r="J28" s="48"/>
      <c r="K28" s="49"/>
      <c r="L28" s="129"/>
      <c r="M28" s="129"/>
      <c r="N28" s="50" t="s">
        <v>15</v>
      </c>
      <c r="O28" s="102"/>
      <c r="P28" s="102"/>
      <c r="Q28" s="50" t="s">
        <v>87</v>
      </c>
      <c r="R28" s="103"/>
      <c r="S28" s="103"/>
      <c r="T28" s="103"/>
      <c r="U28" s="103"/>
      <c r="V28" s="50" t="s">
        <v>18</v>
      </c>
      <c r="W28" s="104">
        <f>L28*O28*R28</f>
        <v>0</v>
      </c>
      <c r="X28" s="104"/>
      <c r="Y28" s="105"/>
      <c r="Z28" s="43"/>
    </row>
    <row r="29" spans="1:26" ht="34.5" customHeight="1">
      <c r="A29" s="53"/>
      <c r="B29" s="233"/>
      <c r="C29" s="234"/>
      <c r="D29" s="235"/>
      <c r="E29" s="245"/>
      <c r="F29" s="246"/>
      <c r="G29" s="246"/>
      <c r="H29" s="247"/>
      <c r="I29" s="52" t="s">
        <v>86</v>
      </c>
      <c r="J29" s="48"/>
      <c r="K29" s="49"/>
      <c r="L29" s="129"/>
      <c r="M29" s="129"/>
      <c r="N29" s="50" t="s">
        <v>15</v>
      </c>
      <c r="O29" s="102"/>
      <c r="P29" s="102"/>
      <c r="Q29" s="50" t="s">
        <v>87</v>
      </c>
      <c r="R29" s="103"/>
      <c r="S29" s="103"/>
      <c r="T29" s="103"/>
      <c r="U29" s="103"/>
      <c r="V29" s="50" t="s">
        <v>18</v>
      </c>
      <c r="W29" s="104">
        <f>L29*O29*R29</f>
        <v>0</v>
      </c>
      <c r="X29" s="104"/>
      <c r="Y29" s="105"/>
      <c r="Z29" s="43"/>
    </row>
    <row r="30" spans="1:26" ht="34.5" customHeight="1">
      <c r="A30" s="53"/>
      <c r="B30" s="186" t="s">
        <v>100</v>
      </c>
      <c r="C30" s="187"/>
      <c r="D30" s="188"/>
      <c r="E30" s="175">
        <f>W30</f>
        <v>0</v>
      </c>
      <c r="F30" s="176"/>
      <c r="G30" s="176"/>
      <c r="H30" s="176"/>
      <c r="I30" s="47" t="s">
        <v>17</v>
      </c>
      <c r="J30" s="48"/>
      <c r="K30" s="49"/>
      <c r="L30" s="129"/>
      <c r="M30" s="129"/>
      <c r="N30" s="50" t="s">
        <v>15</v>
      </c>
      <c r="O30" s="102">
        <f>G15</f>
        <v>0</v>
      </c>
      <c r="P30" s="102"/>
      <c r="Q30" s="50" t="s">
        <v>1</v>
      </c>
      <c r="R30" s="168"/>
      <c r="S30" s="168"/>
      <c r="T30" s="50" t="s">
        <v>75</v>
      </c>
      <c r="U30" s="51"/>
      <c r="V30" s="50" t="s">
        <v>18</v>
      </c>
      <c r="W30" s="104">
        <f>L30*O30*R30*U30</f>
        <v>0</v>
      </c>
      <c r="X30" s="104"/>
      <c r="Y30" s="105"/>
      <c r="Z30" s="43"/>
    </row>
    <row r="31" spans="1:26" ht="34.5" customHeight="1">
      <c r="A31" s="54"/>
      <c r="B31" s="186" t="s">
        <v>101</v>
      </c>
      <c r="C31" s="187"/>
      <c r="D31" s="188"/>
      <c r="E31" s="175">
        <f>W31</f>
        <v>0</v>
      </c>
      <c r="F31" s="176"/>
      <c r="G31" s="176"/>
      <c r="H31" s="176"/>
      <c r="I31" s="169" t="s">
        <v>103</v>
      </c>
      <c r="J31" s="170"/>
      <c r="K31" s="170"/>
      <c r="L31" s="170"/>
      <c r="M31" s="170"/>
      <c r="N31" s="170"/>
      <c r="O31" s="102"/>
      <c r="P31" s="102"/>
      <c r="Q31" s="50" t="s">
        <v>1</v>
      </c>
      <c r="R31" s="168"/>
      <c r="S31" s="168"/>
      <c r="T31" s="50" t="s">
        <v>76</v>
      </c>
      <c r="U31" s="51"/>
      <c r="V31" s="50" t="s">
        <v>18</v>
      </c>
      <c r="W31" s="104">
        <f>(O31*1500+R31*500*O31)*U31</f>
        <v>0</v>
      </c>
      <c r="X31" s="104"/>
      <c r="Y31" s="105"/>
      <c r="Z31" s="43"/>
    </row>
    <row r="32" spans="1:26" ht="34.5" customHeight="1" thickBot="1">
      <c r="A32" s="177" t="s">
        <v>20</v>
      </c>
      <c r="B32" s="178"/>
      <c r="C32" s="178"/>
      <c r="D32" s="179"/>
      <c r="E32" s="173"/>
      <c r="F32" s="174"/>
      <c r="G32" s="174"/>
      <c r="H32" s="174"/>
      <c r="I32" s="183"/>
      <c r="J32" s="184"/>
      <c r="K32" s="184"/>
      <c r="L32" s="184"/>
      <c r="M32" s="184"/>
      <c r="N32" s="184"/>
      <c r="O32" s="184"/>
      <c r="P32" s="184"/>
      <c r="Q32" s="184"/>
      <c r="R32" s="184"/>
      <c r="S32" s="184"/>
      <c r="T32" s="184"/>
      <c r="U32" s="184"/>
      <c r="V32" s="184"/>
      <c r="W32" s="184"/>
      <c r="X32" s="184"/>
      <c r="Y32" s="185"/>
      <c r="Z32" s="43"/>
    </row>
    <row r="33" spans="1:26" ht="34.5" customHeight="1" thickBot="1">
      <c r="A33" s="141" t="s">
        <v>0</v>
      </c>
      <c r="B33" s="134"/>
      <c r="C33" s="134"/>
      <c r="D33" s="135"/>
      <c r="E33" s="171">
        <f>SUM(E26,E32)</f>
        <v>0</v>
      </c>
      <c r="F33" s="172"/>
      <c r="G33" s="172"/>
      <c r="H33" s="172"/>
      <c r="I33" s="180"/>
      <c r="J33" s="181"/>
      <c r="K33" s="181"/>
      <c r="L33" s="181"/>
      <c r="M33" s="181"/>
      <c r="N33" s="181"/>
      <c r="O33" s="181"/>
      <c r="P33" s="181"/>
      <c r="Q33" s="181"/>
      <c r="R33" s="181"/>
      <c r="S33" s="181"/>
      <c r="T33" s="181"/>
      <c r="U33" s="181"/>
      <c r="V33" s="181"/>
      <c r="W33" s="181"/>
      <c r="X33" s="181"/>
      <c r="Y33" s="182"/>
      <c r="Z33" s="43"/>
    </row>
    <row r="34" spans="1:25" ht="21.75" customHeight="1">
      <c r="A34" s="8"/>
      <c r="B34" s="9"/>
      <c r="C34" s="9"/>
      <c r="D34" s="9"/>
      <c r="E34" s="9"/>
      <c r="F34" s="9"/>
      <c r="G34" s="9"/>
      <c r="H34" s="9"/>
      <c r="I34" s="9"/>
      <c r="J34" s="9"/>
      <c r="K34" s="9"/>
      <c r="L34" s="9"/>
      <c r="M34" s="9"/>
      <c r="N34" s="9"/>
      <c r="O34" s="9"/>
      <c r="P34" s="9"/>
      <c r="Q34" s="9"/>
      <c r="R34" s="9"/>
      <c r="S34" s="9"/>
      <c r="T34" s="9"/>
      <c r="U34" s="9"/>
      <c r="V34" s="9"/>
      <c r="W34" s="9"/>
      <c r="X34" s="9"/>
      <c r="Y34" s="9"/>
    </row>
    <row r="35" spans="1:25" ht="21.75" customHeight="1">
      <c r="A35" s="153" t="s">
        <v>2</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row>
  </sheetData>
  <sheetProtection/>
  <mergeCells count="87">
    <mergeCell ref="A2:Y2"/>
    <mergeCell ref="A3:Y3"/>
    <mergeCell ref="A4:Y4"/>
    <mergeCell ref="A6:D6"/>
    <mergeCell ref="F6:O6"/>
    <mergeCell ref="L27:M27"/>
    <mergeCell ref="O27:P27"/>
    <mergeCell ref="R27:U27"/>
    <mergeCell ref="W27:Y27"/>
    <mergeCell ref="L12:Y15"/>
    <mergeCell ref="G9:L9"/>
    <mergeCell ref="G10:L11"/>
    <mergeCell ref="M8:N8"/>
    <mergeCell ref="O8:Y8"/>
    <mergeCell ref="L28:M28"/>
    <mergeCell ref="O28:P28"/>
    <mergeCell ref="R28:U28"/>
    <mergeCell ref="W28:Y28"/>
    <mergeCell ref="I12:K12"/>
    <mergeCell ref="I19:Y19"/>
    <mergeCell ref="A8:B8"/>
    <mergeCell ref="C8:L8"/>
    <mergeCell ref="A35:Y35"/>
    <mergeCell ref="E33:H33"/>
    <mergeCell ref="E32:H32"/>
    <mergeCell ref="E31:H31"/>
    <mergeCell ref="A33:D33"/>
    <mergeCell ref="A32:D32"/>
    <mergeCell ref="I32:Y32"/>
    <mergeCell ref="A9:F9"/>
    <mergeCell ref="W31:Y31"/>
    <mergeCell ref="I33:Y33"/>
    <mergeCell ref="L30:M30"/>
    <mergeCell ref="O30:P30"/>
    <mergeCell ref="R30:S30"/>
    <mergeCell ref="O31:P31"/>
    <mergeCell ref="R31:S31"/>
    <mergeCell ref="I31:N31"/>
    <mergeCell ref="A18:Y18"/>
    <mergeCell ref="I15:K15"/>
    <mergeCell ref="A12:A15"/>
    <mergeCell ref="E19:H19"/>
    <mergeCell ref="B12:B14"/>
    <mergeCell ref="C12:D13"/>
    <mergeCell ref="E12:F13"/>
    <mergeCell ref="I14:K14"/>
    <mergeCell ref="G12:H12"/>
    <mergeCell ref="A23:D23"/>
    <mergeCell ref="A24:B24"/>
    <mergeCell ref="A22:D22"/>
    <mergeCell ref="A21:D21"/>
    <mergeCell ref="E22:H22"/>
    <mergeCell ref="I13:K13"/>
    <mergeCell ref="I20:Y20"/>
    <mergeCell ref="G15:H15"/>
    <mergeCell ref="G14:H14"/>
    <mergeCell ref="G13:H13"/>
    <mergeCell ref="A10:F11"/>
    <mergeCell ref="A26:D26"/>
    <mergeCell ref="A20:D20"/>
    <mergeCell ref="A19:D19"/>
    <mergeCell ref="A16:Y16"/>
    <mergeCell ref="A25:D25"/>
    <mergeCell ref="E20:H20"/>
    <mergeCell ref="I22:Y22"/>
    <mergeCell ref="I21:Y21"/>
    <mergeCell ref="I26:Y26"/>
    <mergeCell ref="E30:H30"/>
    <mergeCell ref="E25:H25"/>
    <mergeCell ref="E23:H23"/>
    <mergeCell ref="O29:P29"/>
    <mergeCell ref="W30:Y30"/>
    <mergeCell ref="E26:H26"/>
    <mergeCell ref="L29:M29"/>
    <mergeCell ref="W29:Y29"/>
    <mergeCell ref="I25:Y25"/>
    <mergeCell ref="I23:Y23"/>
    <mergeCell ref="B27:D29"/>
    <mergeCell ref="E27:H29"/>
    <mergeCell ref="B30:D30"/>
    <mergeCell ref="B31:D31"/>
    <mergeCell ref="M9:R9"/>
    <mergeCell ref="S9:Y9"/>
    <mergeCell ref="M10:R11"/>
    <mergeCell ref="S10:Y11"/>
    <mergeCell ref="R29:U29"/>
    <mergeCell ref="E21:H21"/>
  </mergeCells>
  <conditionalFormatting sqref="E20:H20 E23:H23 G15:H15 F6:O6">
    <cfRule type="cellIs" priority="16" dxfId="84" operator="equal" stopIfTrue="1">
      <formula>0</formula>
    </cfRule>
  </conditionalFormatting>
  <conditionalFormatting sqref="E21:H21">
    <cfRule type="cellIs" priority="17" dxfId="84" operator="equal" stopIfTrue="1">
      <formula>$E$23</formula>
    </cfRule>
  </conditionalFormatting>
  <conditionalFormatting sqref="E30:H33 O30:P31 W30:Y31">
    <cfRule type="cellIs" priority="5" dxfId="84" operator="equal" stopIfTrue="1">
      <formula>0</formula>
    </cfRule>
  </conditionalFormatting>
  <conditionalFormatting sqref="E26:E27">
    <cfRule type="cellIs" priority="4" dxfId="84" operator="equal" stopIfTrue="1">
      <formula>0</formula>
    </cfRule>
  </conditionalFormatting>
  <conditionalFormatting sqref="O29:P29 W29:Y29">
    <cfRule type="cellIs" priority="3" dxfId="84" operator="equal" stopIfTrue="1">
      <formula>0</formula>
    </cfRule>
  </conditionalFormatting>
  <conditionalFormatting sqref="O28:P28 W28:Y28">
    <cfRule type="cellIs" priority="2" dxfId="84" operator="equal" stopIfTrue="1">
      <formula>0</formula>
    </cfRule>
  </conditionalFormatting>
  <conditionalFormatting sqref="W27:Y27 O27:P27">
    <cfRule type="cellIs" priority="1" dxfId="84" operator="equal" stopIfTrue="1">
      <formula>0</formula>
    </cfRule>
  </conditionalFormatting>
  <printOptions/>
  <pageMargins left="0.69" right="0.59" top="0.73" bottom="0.8" header="0.512" footer="0.512"/>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井手 英介</cp:lastModifiedBy>
  <cp:lastPrinted>2024-03-14T01:53:49Z</cp:lastPrinted>
  <dcterms:created xsi:type="dcterms:W3CDTF">2007-06-26T06:13:25Z</dcterms:created>
  <dcterms:modified xsi:type="dcterms:W3CDTF">2024-04-12T04:56:15Z</dcterms:modified>
  <cp:category/>
  <cp:version/>
  <cp:contentType/>
  <cp:contentStatus/>
</cp:coreProperties>
</file>