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1150\☆私学☆\22 宗教法人\9.ホームページページ更新\R6.3.　更新\事務所備付け書類\提出用書類様式（Excel）\"/>
    </mc:Choice>
  </mc:AlternateContent>
  <xr:revisionPtr revIDLastSave="0" documentId="13_ncr:1_{6C3EF076-8A3D-4AAD-91F7-8D4B0152721F}" xr6:coauthVersionLast="47" xr6:coauthVersionMax="47" xr10:uidLastSave="{00000000-0000-0000-0000-000000000000}"/>
  <bookViews>
    <workbookView xWindow="-120" yWindow="-120" windowWidth="29040" windowHeight="15840" xr2:uid="{D5A5AA5B-4CFB-475D-A838-26CAB063040A}"/>
  </bookViews>
  <sheets>
    <sheet name="3.収支計算書" sheetId="1" r:id="rId1"/>
    <sheet name="3.収支計算書【記載例】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2" l="1"/>
  <c r="D70" i="2"/>
  <c r="D69" i="2"/>
  <c r="C68" i="2"/>
  <c r="B68" i="2"/>
  <c r="D68" i="2" s="1"/>
  <c r="D67" i="2"/>
  <c r="C66" i="2"/>
  <c r="B66" i="2"/>
  <c r="D66" i="2" s="1"/>
  <c r="D65" i="2"/>
  <c r="D64" i="2"/>
  <c r="C63" i="2"/>
  <c r="D63" i="2" s="1"/>
  <c r="B63" i="2"/>
  <c r="D62" i="2"/>
  <c r="C61" i="2"/>
  <c r="D61" i="2" s="1"/>
  <c r="B61" i="2"/>
  <c r="D60" i="2"/>
  <c r="C59" i="2"/>
  <c r="D59" i="2" s="1"/>
  <c r="B59" i="2"/>
  <c r="D58" i="2"/>
  <c r="D57" i="2"/>
  <c r="D56" i="2"/>
  <c r="C56" i="2"/>
  <c r="B56" i="2"/>
  <c r="D55" i="2"/>
  <c r="D54" i="2"/>
  <c r="D53" i="2"/>
  <c r="D52" i="2"/>
  <c r="D51" i="2"/>
  <c r="D50" i="2"/>
  <c r="C49" i="2"/>
  <c r="B49" i="2"/>
  <c r="D49" i="2" s="1"/>
  <c r="D48" i="2"/>
  <c r="D47" i="2"/>
  <c r="D46" i="2"/>
  <c r="C45" i="2"/>
  <c r="D45" i="2" s="1"/>
  <c r="B45" i="2"/>
  <c r="B44" i="2"/>
  <c r="D36" i="2"/>
  <c r="D33" i="2"/>
  <c r="C32" i="2"/>
  <c r="B32" i="2"/>
  <c r="D32" i="2" s="1"/>
  <c r="D31" i="2"/>
  <c r="D30" i="2"/>
  <c r="C29" i="2"/>
  <c r="B29" i="2"/>
  <c r="D29" i="2" s="1"/>
  <c r="D28" i="2"/>
  <c r="C27" i="2"/>
  <c r="B27" i="2"/>
  <c r="D27" i="2" s="1"/>
  <c r="D25" i="2"/>
  <c r="C24" i="2"/>
  <c r="B24" i="2"/>
  <c r="D24" i="2" s="1"/>
  <c r="D21" i="2"/>
  <c r="C20" i="2"/>
  <c r="B20" i="2"/>
  <c r="D20" i="2" s="1"/>
  <c r="D18" i="2"/>
  <c r="C17" i="2"/>
  <c r="B17" i="2"/>
  <c r="D17" i="2" s="1"/>
  <c r="D14" i="2"/>
  <c r="D13" i="2"/>
  <c r="C12" i="2"/>
  <c r="D12" i="2" s="1"/>
  <c r="B12" i="2"/>
  <c r="D10" i="2"/>
  <c r="D9" i="2"/>
  <c r="D8" i="2"/>
  <c r="D7" i="2"/>
  <c r="C6" i="2"/>
  <c r="C35" i="2" s="1"/>
  <c r="C37" i="2" s="1"/>
  <c r="B6" i="2"/>
  <c r="D6" i="2" s="1"/>
  <c r="C74" i="1"/>
  <c r="C76" i="1" s="1"/>
  <c r="D74" i="1"/>
  <c r="D76" i="1" s="1"/>
  <c r="B74" i="1"/>
  <c r="B76" i="1" s="1"/>
  <c r="C35" i="1"/>
  <c r="C37" i="1" s="1"/>
  <c r="D35" i="1"/>
  <c r="D37" i="1" s="1"/>
  <c r="B35" i="1"/>
  <c r="B37" i="1" s="1"/>
  <c r="B35" i="2" l="1"/>
  <c r="C44" i="2"/>
  <c r="C73" i="2" s="1"/>
  <c r="C75" i="2" s="1"/>
  <c r="B73" i="2"/>
  <c r="D73" i="2" l="1"/>
  <c r="B75" i="2"/>
  <c r="D75" i="2" s="1"/>
  <c r="D35" i="2"/>
  <c r="B37" i="2"/>
  <c r="D37" i="2" s="1"/>
  <c r="D44" i="2"/>
</calcChain>
</file>

<file path=xl/sharedStrings.xml><?xml version="1.0" encoding="utf-8"?>
<sst xmlns="http://schemas.openxmlformats.org/spreadsheetml/2006/main" count="110" uniqueCount="74">
  <si>
    <t>　　年度収支計算書</t>
    <rPh sb="2" eb="4">
      <t>ネンド</t>
    </rPh>
    <rPh sb="4" eb="9">
      <t>シュウシケイサンショ</t>
    </rPh>
    <phoneticPr fontId="1"/>
  </si>
  <si>
    <t>1. 宗教活動収入</t>
    <rPh sb="3" eb="5">
      <t>シュウキョウ</t>
    </rPh>
    <rPh sb="5" eb="7">
      <t>カツドウ</t>
    </rPh>
    <rPh sb="7" eb="9">
      <t>シュウニュウ</t>
    </rPh>
    <phoneticPr fontId="1"/>
  </si>
  <si>
    <t>2. 資産管理収入</t>
    <rPh sb="3" eb="5">
      <t>シサン</t>
    </rPh>
    <rPh sb="5" eb="7">
      <t>カンリ</t>
    </rPh>
    <rPh sb="7" eb="9">
      <t>シュウニュウ</t>
    </rPh>
    <phoneticPr fontId="1"/>
  </si>
  <si>
    <t>3. 雑収入</t>
    <rPh sb="3" eb="6">
      <t>ザツシュウニュウ</t>
    </rPh>
    <phoneticPr fontId="1"/>
  </si>
  <si>
    <t>4. 繰入金収入</t>
    <rPh sb="3" eb="6">
      <t>クリイレキン</t>
    </rPh>
    <rPh sb="6" eb="8">
      <t>シュウニュウ</t>
    </rPh>
    <phoneticPr fontId="1"/>
  </si>
  <si>
    <t>5. 貸付金回収収入</t>
    <rPh sb="3" eb="5">
      <t>カシツケ</t>
    </rPh>
    <rPh sb="5" eb="6">
      <t>キン</t>
    </rPh>
    <rPh sb="6" eb="8">
      <t>カイシュウ</t>
    </rPh>
    <rPh sb="8" eb="10">
      <t>シュウニュウ</t>
    </rPh>
    <phoneticPr fontId="1"/>
  </si>
  <si>
    <t>6. 借入金収入</t>
    <rPh sb="3" eb="5">
      <t>カリイレ</t>
    </rPh>
    <rPh sb="5" eb="6">
      <t>キン</t>
    </rPh>
    <rPh sb="6" eb="8">
      <t>シュウニュウ</t>
    </rPh>
    <phoneticPr fontId="1"/>
  </si>
  <si>
    <t>7. 特別預金取崩入</t>
    <rPh sb="3" eb="5">
      <t>トクベツ</t>
    </rPh>
    <rPh sb="5" eb="7">
      <t>ヨキン</t>
    </rPh>
    <rPh sb="7" eb="8">
      <t>ト</t>
    </rPh>
    <rPh sb="8" eb="9">
      <t>クズ</t>
    </rPh>
    <rPh sb="9" eb="10">
      <t>イ</t>
    </rPh>
    <phoneticPr fontId="1"/>
  </si>
  <si>
    <t>8. 預り金収入</t>
    <rPh sb="3" eb="4">
      <t>アズカ</t>
    </rPh>
    <rPh sb="5" eb="6">
      <t>キン</t>
    </rPh>
    <rPh sb="6" eb="8">
      <t>シュウニュウ</t>
    </rPh>
    <phoneticPr fontId="1"/>
  </si>
  <si>
    <t>収入合計　（C)＝（A)＋（B)</t>
    <rPh sb="0" eb="2">
      <t>シュウニュウ</t>
    </rPh>
    <rPh sb="2" eb="4">
      <t>ゴウケイ</t>
    </rPh>
    <phoneticPr fontId="1"/>
  </si>
  <si>
    <t>当年度収入合計　　　　（A)</t>
    <rPh sb="0" eb="3">
      <t>トウネンド</t>
    </rPh>
    <rPh sb="3" eb="5">
      <t>シュウニュウ</t>
    </rPh>
    <rPh sb="5" eb="7">
      <t>ゴウケイ</t>
    </rPh>
    <phoneticPr fontId="1"/>
  </si>
  <si>
    <t>前年度末現金預金　　　（B)</t>
    <rPh sb="0" eb="3">
      <t>ゼンネンド</t>
    </rPh>
    <rPh sb="3" eb="4">
      <t>マツ</t>
    </rPh>
    <rPh sb="4" eb="6">
      <t>ゲンキン</t>
    </rPh>
    <rPh sb="6" eb="8">
      <t>ヨキン</t>
    </rPh>
    <phoneticPr fontId="1"/>
  </si>
  <si>
    <t>（収入の部）</t>
    <rPh sb="1" eb="3">
      <t>シュウニュウ</t>
    </rPh>
    <rPh sb="4" eb="5">
      <t>ブ</t>
    </rPh>
    <phoneticPr fontId="1"/>
  </si>
  <si>
    <t>科　　目</t>
    <rPh sb="0" eb="1">
      <t>カ</t>
    </rPh>
    <rPh sb="3" eb="4">
      <t>メ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</si>
  <si>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</si>
  <si>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決　算　額</t>
    <rPh sb="0" eb="1">
      <t>ケツ</t>
    </rPh>
    <rPh sb="2" eb="3">
      <t>サン</t>
    </rPh>
    <rPh sb="4" eb="5">
      <t>ガク</t>
    </rPh>
    <phoneticPr fontId="1"/>
  </si>
  <si>
    <t>差　　異</t>
    <rPh sb="0" eb="1">
      <t>サ</t>
    </rPh>
    <rPh sb="3" eb="4">
      <t>イ</t>
    </rPh>
    <phoneticPr fontId="1"/>
  </si>
  <si>
    <t>備　　考</t>
    <rPh sb="0" eb="1">
      <t>ビ</t>
    </rPh>
    <rPh sb="3" eb="4">
      <t>コウ</t>
    </rPh>
    <phoneticPr fontId="1"/>
  </si>
  <si>
    <t>（支出の部）</t>
    <rPh sb="1" eb="3">
      <t>シシュツ</t>
    </rPh>
    <rPh sb="4" eb="5">
      <t>ブ</t>
    </rPh>
    <phoneticPr fontId="1"/>
  </si>
  <si>
    <t>1. 宗教活動支出</t>
    <rPh sb="3" eb="5">
      <t>シュウキョウ</t>
    </rPh>
    <rPh sb="5" eb="7">
      <t>カツドウ</t>
    </rPh>
    <rPh sb="7" eb="9">
      <t>シシュツ</t>
    </rPh>
    <phoneticPr fontId="1"/>
  </si>
  <si>
    <t>2. 人件費</t>
    <rPh sb="3" eb="6">
      <t>ジンケンヒ</t>
    </rPh>
    <phoneticPr fontId="1"/>
  </si>
  <si>
    <t>3. 繰上金支出</t>
    <rPh sb="3" eb="5">
      <t>クリア</t>
    </rPh>
    <rPh sb="5" eb="6">
      <t>キン</t>
    </rPh>
    <rPh sb="6" eb="8">
      <t>シシュツ</t>
    </rPh>
    <phoneticPr fontId="1"/>
  </si>
  <si>
    <t>4. 資産取得支出</t>
    <rPh sb="3" eb="5">
      <t>シサン</t>
    </rPh>
    <rPh sb="5" eb="7">
      <t>シュトク</t>
    </rPh>
    <rPh sb="7" eb="9">
      <t>シシュツ</t>
    </rPh>
    <phoneticPr fontId="1"/>
  </si>
  <si>
    <t>5. 借入金償還支出</t>
    <rPh sb="3" eb="6">
      <t>カリイレキン</t>
    </rPh>
    <rPh sb="6" eb="8">
      <t>ショウカン</t>
    </rPh>
    <rPh sb="8" eb="10">
      <t>シシュツ</t>
    </rPh>
    <phoneticPr fontId="1"/>
  </si>
  <si>
    <t>6. 特別預金支出</t>
    <rPh sb="3" eb="5">
      <t>トクベツ</t>
    </rPh>
    <rPh sb="5" eb="7">
      <t>ヨキン</t>
    </rPh>
    <rPh sb="7" eb="9">
      <t>シシュツ</t>
    </rPh>
    <phoneticPr fontId="1"/>
  </si>
  <si>
    <t>7. 預り金支出</t>
    <rPh sb="3" eb="4">
      <t>アズカ</t>
    </rPh>
    <rPh sb="6" eb="8">
      <t>シシュツ</t>
    </rPh>
    <phoneticPr fontId="1"/>
  </si>
  <si>
    <t>8. 予備費</t>
    <rPh sb="3" eb="6">
      <t>ヨビヒ</t>
    </rPh>
    <phoneticPr fontId="1"/>
  </si>
  <si>
    <t>当年度支出合計　　　　（D)</t>
    <rPh sb="0" eb="3">
      <t>トウネンド</t>
    </rPh>
    <rPh sb="3" eb="5">
      <t>シシュツ</t>
    </rPh>
    <rPh sb="5" eb="7">
      <t>ゴウケイ</t>
    </rPh>
    <phoneticPr fontId="1"/>
  </si>
  <si>
    <t>今年度末現金預金　　　（E)</t>
    <rPh sb="0" eb="3">
      <t>コンネンド</t>
    </rPh>
    <rPh sb="3" eb="4">
      <t>マツ</t>
    </rPh>
    <rPh sb="4" eb="6">
      <t>ゲンキン</t>
    </rPh>
    <rPh sb="6" eb="8">
      <t>ヨキン</t>
    </rPh>
    <phoneticPr fontId="1"/>
  </si>
  <si>
    <t>支出合計　（F)＝（D)＋（E)</t>
    <rPh sb="0" eb="2">
      <t>シシュツ</t>
    </rPh>
    <rPh sb="2" eb="4">
      <t>ゴウケイ</t>
    </rPh>
    <phoneticPr fontId="1"/>
  </si>
  <si>
    <t>（　　　　年　　月　　日　～　　　年　　月　　日）</t>
    <rPh sb="5" eb="6">
      <t>ネン</t>
    </rPh>
    <rPh sb="8" eb="9">
      <t>ガツ</t>
    </rPh>
    <rPh sb="11" eb="12">
      <t>ニチ</t>
    </rPh>
    <rPh sb="17" eb="18">
      <t>ネン</t>
    </rPh>
    <rPh sb="20" eb="21">
      <t>ガツ</t>
    </rPh>
    <rPh sb="23" eb="24">
      <t>ニチ</t>
    </rPh>
    <phoneticPr fontId="1"/>
  </si>
  <si>
    <t>宗教活動収入</t>
    <rPh sb="0" eb="2">
      <t>シュウキョウ</t>
    </rPh>
    <rPh sb="2" eb="4">
      <t>カツドウ</t>
    </rPh>
    <rPh sb="4" eb="6">
      <t>シュウニュウ</t>
    </rPh>
    <phoneticPr fontId="1"/>
  </si>
  <si>
    <t>会費収入</t>
    <rPh sb="0" eb="2">
      <t>カイヒ</t>
    </rPh>
    <rPh sb="2" eb="4">
      <t>シュウニュウ</t>
    </rPh>
    <phoneticPr fontId="1"/>
  </si>
  <si>
    <t>寄附金収入</t>
    <rPh sb="0" eb="3">
      <t>キフキン</t>
    </rPh>
    <rPh sb="3" eb="5">
      <t>シュウニュウ</t>
    </rPh>
    <phoneticPr fontId="1"/>
  </si>
  <si>
    <t>補助金収入</t>
    <rPh sb="0" eb="3">
      <t>ホジョキン</t>
    </rPh>
    <rPh sb="3" eb="5">
      <t>シュウニュウ</t>
    </rPh>
    <phoneticPr fontId="1"/>
  </si>
  <si>
    <t>資産運用収入</t>
    <rPh sb="0" eb="2">
      <t>シサン</t>
    </rPh>
    <rPh sb="2" eb="4">
      <t>ウンヨウ</t>
    </rPh>
    <rPh sb="4" eb="6">
      <t>シュウニュウ</t>
    </rPh>
    <phoneticPr fontId="1"/>
  </si>
  <si>
    <t>土地売却収入</t>
    <rPh sb="0" eb="2">
      <t>トチ</t>
    </rPh>
    <rPh sb="2" eb="4">
      <t>バイキャク</t>
    </rPh>
    <rPh sb="4" eb="6">
      <t>シュウニュウ</t>
    </rPh>
    <phoneticPr fontId="1"/>
  </si>
  <si>
    <t>雑　収　入</t>
    <rPh sb="0" eb="1">
      <t>ザツ</t>
    </rPh>
    <rPh sb="2" eb="3">
      <t>オサム</t>
    </rPh>
    <rPh sb="4" eb="5">
      <t>ニュウ</t>
    </rPh>
    <phoneticPr fontId="1"/>
  </si>
  <si>
    <t>特別会計繰入金収入</t>
    <rPh sb="0" eb="2">
      <t>トクベツ</t>
    </rPh>
    <rPh sb="2" eb="4">
      <t>カイケイ</t>
    </rPh>
    <rPh sb="4" eb="6">
      <t>クリイレ</t>
    </rPh>
    <rPh sb="6" eb="7">
      <t>キン</t>
    </rPh>
    <rPh sb="7" eb="9">
      <t>シュウニュウ</t>
    </rPh>
    <phoneticPr fontId="1"/>
  </si>
  <si>
    <t>貸付金回収収入</t>
    <rPh sb="0" eb="2">
      <t>カシツケ</t>
    </rPh>
    <rPh sb="2" eb="3">
      <t>キン</t>
    </rPh>
    <rPh sb="3" eb="5">
      <t>カイシュウ</t>
    </rPh>
    <rPh sb="5" eb="7">
      <t>シュウニュウ</t>
    </rPh>
    <phoneticPr fontId="1"/>
  </si>
  <si>
    <t>借　入　金　収　入</t>
    <rPh sb="0" eb="1">
      <t>シャク</t>
    </rPh>
    <rPh sb="2" eb="3">
      <t>イ</t>
    </rPh>
    <rPh sb="4" eb="5">
      <t>キン</t>
    </rPh>
    <rPh sb="6" eb="7">
      <t>オサム</t>
    </rPh>
    <rPh sb="8" eb="9">
      <t>ニュウ</t>
    </rPh>
    <phoneticPr fontId="1"/>
  </si>
  <si>
    <t>基本財産預金取崩収入</t>
    <rPh sb="0" eb="2">
      <t>キホン</t>
    </rPh>
    <rPh sb="2" eb="4">
      <t>ザイサン</t>
    </rPh>
    <rPh sb="4" eb="6">
      <t>ヨキン</t>
    </rPh>
    <rPh sb="6" eb="8">
      <t>トリクズシ</t>
    </rPh>
    <rPh sb="8" eb="10">
      <t>シュウニュウ</t>
    </rPh>
    <phoneticPr fontId="1"/>
  </si>
  <si>
    <t>修繕積立預金取崩収入</t>
    <rPh sb="0" eb="2">
      <t>シュウゼン</t>
    </rPh>
    <rPh sb="2" eb="4">
      <t>ツミタテ</t>
    </rPh>
    <rPh sb="4" eb="6">
      <t>ヨキン</t>
    </rPh>
    <rPh sb="6" eb="8">
      <t>トリクズシ</t>
    </rPh>
    <rPh sb="8" eb="10">
      <t>シュウニュウ</t>
    </rPh>
    <phoneticPr fontId="1"/>
  </si>
  <si>
    <t>預　り　金　収　入</t>
    <rPh sb="0" eb="1">
      <t>アズカ</t>
    </rPh>
    <rPh sb="4" eb="5">
      <t>キン</t>
    </rPh>
    <rPh sb="6" eb="7">
      <t>オサム</t>
    </rPh>
    <rPh sb="8" eb="9">
      <t>ニュウ</t>
    </rPh>
    <phoneticPr fontId="1"/>
  </si>
  <si>
    <t>→「収入合計」と「支出合計」は数値が一致します。</t>
    <rPh sb="2" eb="4">
      <t>シュウニュウ</t>
    </rPh>
    <rPh sb="4" eb="6">
      <t>ゴウケイ</t>
    </rPh>
    <rPh sb="9" eb="11">
      <t>シシュツ</t>
    </rPh>
    <rPh sb="11" eb="13">
      <t>ゴウケイ</t>
    </rPh>
    <rPh sb="15" eb="17">
      <t>スウチ</t>
    </rPh>
    <rPh sb="18" eb="20">
      <t>イッチ</t>
    </rPh>
    <phoneticPr fontId="1"/>
  </si>
  <si>
    <t>１. 宗教活動支出</t>
    <rPh sb="3" eb="5">
      <t>シュウキョウ</t>
    </rPh>
    <rPh sb="5" eb="7">
      <t>カツドウ</t>
    </rPh>
    <rPh sb="7" eb="9">
      <t>シシュツ</t>
    </rPh>
    <phoneticPr fontId="1"/>
  </si>
  <si>
    <t>　（１）宗教活動費</t>
    <rPh sb="4" eb="6">
      <t>シュウキョウ</t>
    </rPh>
    <rPh sb="6" eb="8">
      <t>カツドウ</t>
    </rPh>
    <rPh sb="8" eb="9">
      <t>ヒ</t>
    </rPh>
    <phoneticPr fontId="1"/>
  </si>
  <si>
    <t>儀式行事費</t>
    <rPh sb="0" eb="2">
      <t>ギシキ</t>
    </rPh>
    <rPh sb="2" eb="4">
      <t>ギョウジ</t>
    </rPh>
    <rPh sb="4" eb="5">
      <t>ヒ</t>
    </rPh>
    <phoneticPr fontId="1"/>
  </si>
  <si>
    <t>教化布教費</t>
    <rPh sb="0" eb="2">
      <t>キョウカ</t>
    </rPh>
    <rPh sb="2" eb="4">
      <t>フキョウ</t>
    </rPh>
    <rPh sb="4" eb="5">
      <t>ヒ</t>
    </rPh>
    <phoneticPr fontId="1"/>
  </si>
  <si>
    <t>信者接待費</t>
    <rPh sb="0" eb="2">
      <t>シンジャ</t>
    </rPh>
    <rPh sb="2" eb="5">
      <t>セッタイヒ</t>
    </rPh>
    <phoneticPr fontId="1"/>
  </si>
  <si>
    <t>　（２）管理費（維持費）</t>
    <rPh sb="4" eb="7">
      <t>カンリヒ</t>
    </rPh>
    <rPh sb="8" eb="11">
      <t>イジヒ</t>
    </rPh>
    <phoneticPr fontId="1"/>
  </si>
  <si>
    <t>会議費</t>
    <rPh sb="0" eb="3">
      <t>カイギヒ</t>
    </rPh>
    <phoneticPr fontId="1"/>
  </si>
  <si>
    <t>事務費</t>
    <rPh sb="0" eb="2">
      <t>ジム</t>
    </rPh>
    <rPh sb="2" eb="3">
      <t>ヒ</t>
    </rPh>
    <phoneticPr fontId="1"/>
  </si>
  <si>
    <t>旅費交通費</t>
    <rPh sb="0" eb="5">
      <t>リョヒコウツウヒ</t>
    </rPh>
    <phoneticPr fontId="1"/>
  </si>
  <si>
    <t>火災保険料</t>
    <rPh sb="0" eb="2">
      <t>カサイ</t>
    </rPh>
    <rPh sb="2" eb="5">
      <t>ホケンリョウ</t>
    </rPh>
    <phoneticPr fontId="1"/>
  </si>
  <si>
    <t>公租公課</t>
    <rPh sb="0" eb="2">
      <t>コウソ</t>
    </rPh>
    <rPh sb="2" eb="4">
      <t>コウカ</t>
    </rPh>
    <phoneticPr fontId="1"/>
  </si>
  <si>
    <t>雑　　費</t>
    <rPh sb="0" eb="1">
      <t>ザツ</t>
    </rPh>
    <rPh sb="3" eb="4">
      <t>ヒ</t>
    </rPh>
    <phoneticPr fontId="1"/>
  </si>
  <si>
    <t>２. 人件費</t>
    <rPh sb="3" eb="6">
      <t>ジンケンヒ</t>
    </rPh>
    <phoneticPr fontId="1"/>
  </si>
  <si>
    <t>　（１）給与手当</t>
    <rPh sb="4" eb="6">
      <t>キュウヨ</t>
    </rPh>
    <rPh sb="6" eb="8">
      <t>テアテ</t>
    </rPh>
    <phoneticPr fontId="1"/>
  </si>
  <si>
    <t>　（２）福利厚生費</t>
    <rPh sb="4" eb="6">
      <t>フクリ</t>
    </rPh>
    <rPh sb="6" eb="9">
      <t>コウセイヒ</t>
    </rPh>
    <phoneticPr fontId="1"/>
  </si>
  <si>
    <t>３. 繰上金支出</t>
    <rPh sb="3" eb="5">
      <t>クリア</t>
    </rPh>
    <rPh sb="5" eb="6">
      <t>キン</t>
    </rPh>
    <rPh sb="6" eb="8">
      <t>シシュツ</t>
    </rPh>
    <phoneticPr fontId="1"/>
  </si>
  <si>
    <t>　（１）特別会計繰入金支出</t>
    <rPh sb="4" eb="6">
      <t>トクベツ</t>
    </rPh>
    <rPh sb="6" eb="8">
      <t>カイケイ</t>
    </rPh>
    <rPh sb="8" eb="10">
      <t>クリイレ</t>
    </rPh>
    <rPh sb="10" eb="11">
      <t>キン</t>
    </rPh>
    <rPh sb="11" eb="13">
      <t>シシュツ</t>
    </rPh>
    <phoneticPr fontId="1"/>
  </si>
  <si>
    <t>４. 資産取得支出</t>
    <rPh sb="3" eb="5">
      <t>シサン</t>
    </rPh>
    <rPh sb="5" eb="7">
      <t>シュトク</t>
    </rPh>
    <rPh sb="7" eb="9">
      <t>シシュツ</t>
    </rPh>
    <phoneticPr fontId="1"/>
  </si>
  <si>
    <t>　（１）建物取得支出</t>
    <rPh sb="4" eb="6">
      <t>タテモノ</t>
    </rPh>
    <rPh sb="6" eb="8">
      <t>シュトク</t>
    </rPh>
    <rPh sb="8" eb="10">
      <t>シシュツ</t>
    </rPh>
    <phoneticPr fontId="1"/>
  </si>
  <si>
    <t>５. 借入金償還支出</t>
    <rPh sb="3" eb="6">
      <t>カリイレキン</t>
    </rPh>
    <rPh sb="6" eb="8">
      <t>ショウカン</t>
    </rPh>
    <rPh sb="8" eb="10">
      <t>シシュツ</t>
    </rPh>
    <phoneticPr fontId="1"/>
  </si>
  <si>
    <t>　（１）借入金返済支出</t>
    <rPh sb="4" eb="6">
      <t>カリイレ</t>
    </rPh>
    <rPh sb="6" eb="7">
      <t>キン</t>
    </rPh>
    <rPh sb="7" eb="9">
      <t>ヘンサイ</t>
    </rPh>
    <rPh sb="9" eb="11">
      <t>シシュツ</t>
    </rPh>
    <phoneticPr fontId="1"/>
  </si>
  <si>
    <t>　（２）支払利息支出</t>
    <rPh sb="4" eb="6">
      <t>シハライ</t>
    </rPh>
    <rPh sb="6" eb="8">
      <t>リソク</t>
    </rPh>
    <rPh sb="8" eb="10">
      <t>シシュツ</t>
    </rPh>
    <phoneticPr fontId="1"/>
  </si>
  <si>
    <t>６. 特別預金支出</t>
    <rPh sb="3" eb="5">
      <t>トクベツ</t>
    </rPh>
    <rPh sb="5" eb="7">
      <t>ヨキン</t>
    </rPh>
    <rPh sb="7" eb="9">
      <t>シシュツ</t>
    </rPh>
    <phoneticPr fontId="1"/>
  </si>
  <si>
    <t>　（１）基本財産預金繰入</t>
    <rPh sb="4" eb="6">
      <t>キホン</t>
    </rPh>
    <rPh sb="6" eb="8">
      <t>ザイサン</t>
    </rPh>
    <rPh sb="8" eb="10">
      <t>ヨキン</t>
    </rPh>
    <rPh sb="10" eb="12">
      <t>クリイレ</t>
    </rPh>
    <phoneticPr fontId="1"/>
  </si>
  <si>
    <t>７. 預り金支出</t>
    <rPh sb="3" eb="4">
      <t>アズカ</t>
    </rPh>
    <rPh sb="6" eb="8">
      <t>シシュツ</t>
    </rPh>
    <phoneticPr fontId="1"/>
  </si>
  <si>
    <t>預り金支出</t>
    <rPh sb="0" eb="1">
      <t>アズカ</t>
    </rPh>
    <rPh sb="2" eb="3">
      <t>キン</t>
    </rPh>
    <rPh sb="3" eb="5">
      <t>シシュツ</t>
    </rPh>
    <phoneticPr fontId="1"/>
  </si>
  <si>
    <t>　　年度　収支計算書</t>
    <rPh sb="2" eb="4">
      <t>ネンド</t>
    </rPh>
    <rPh sb="5" eb="10">
      <t>シュウシケイサンショ</t>
    </rPh>
    <phoneticPr fontId="1"/>
  </si>
  <si>
    <r>
      <rPr>
        <sz val="16"/>
        <color rgb="FFFF0000"/>
        <rFont val="BIZ UDゴシック"/>
        <family val="3"/>
        <charset val="128"/>
      </rPr>
      <t>【記載例】</t>
    </r>
    <r>
      <rPr>
        <sz val="16"/>
        <color theme="1"/>
        <rFont val="BIZ UDゴシック"/>
        <family val="3"/>
        <charset val="128"/>
      </rPr>
      <t>　</t>
    </r>
    <r>
      <rPr>
        <sz val="16"/>
        <rFont val="BIZ UDゴシック"/>
        <family val="3"/>
        <charset val="128"/>
      </rPr>
      <t>　　</t>
    </r>
    <r>
      <rPr>
        <sz val="16"/>
        <color theme="1"/>
        <rFont val="BIZ UDゴシック"/>
        <family val="3"/>
        <charset val="128"/>
      </rPr>
      <t>年度　収支計算書</t>
    </r>
    <rPh sb="8" eb="10">
      <t>ネンド</t>
    </rPh>
    <rPh sb="11" eb="16">
      <t>シュウシケイサンショ</t>
    </rPh>
    <phoneticPr fontId="1"/>
  </si>
  <si>
    <r>
      <t>　</t>
    </r>
    <r>
      <rPr>
        <sz val="16"/>
        <color rgb="FFFF0000"/>
        <rFont val="BIZ UDゴシック"/>
        <family val="3"/>
        <charset val="128"/>
      </rPr>
      <t>【記載例】</t>
    </r>
    <r>
      <rPr>
        <sz val="16"/>
        <rFont val="BIZ UDゴシック"/>
        <family val="3"/>
        <charset val="128"/>
      </rPr>
      <t>　　</t>
    </r>
    <r>
      <rPr>
        <sz val="16"/>
        <color theme="1"/>
        <rFont val="BIZ UDゴシック"/>
        <family val="3"/>
        <charset val="128"/>
      </rPr>
      <t>年度　収支計算書</t>
    </r>
    <rPh sb="8" eb="10">
      <t>ネンド</t>
    </rPh>
    <rPh sb="11" eb="16">
      <t>シュウシケイサンショ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</si>
</sst>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rgb="FFFF0000"/>
      <name val="BIZ UDゴシック"/>
      <family val="3"/>
      <charset val="128"/>
    </font>
    <font>
      <sz val="11"/>
      <color rgb="FFFF0000"/>
      <name val="BIZ UDPゴシック"/>
      <family val="3"/>
      <charset val="128"/>
    </font>
    <font>
      <sz val="16"/>
      <name val="BIZ UDゴシック"/>
      <family val="3"/>
      <charset val="128"/>
    </font>
    <font>
      <b/>
      <sz val="16"/>
      <color rgb="FFFF0000"/>
      <name val="游ゴシック"/>
      <family val="3"/>
      <charset val="128"/>
      <scheme val="minor"/>
    </font>
    <font>
      <sz val="16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38" fontId="2" fillId="0" borderId="1" xfId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3" xfId="1" applyFont="1" applyBorder="1">
      <alignment vertical="center"/>
    </xf>
    <xf numFmtId="38" fontId="2" fillId="0" borderId="5" xfId="1" applyFont="1" applyBorder="1">
      <alignment vertical="center"/>
    </xf>
    <xf numFmtId="38" fontId="2" fillId="0" borderId="6" xfId="1" applyFont="1" applyBorder="1">
      <alignment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0" fontId="6" fillId="0" borderId="1" xfId="0" applyFont="1" applyBorder="1" applyAlignment="1">
      <alignment horizontal="right" vertical="center"/>
    </xf>
    <xf numFmtId="38" fontId="6" fillId="0" borderId="4" xfId="1" applyFont="1" applyBorder="1">
      <alignment vertical="center"/>
    </xf>
    <xf numFmtId="38" fontId="6" fillId="0" borderId="7" xfId="1" applyFont="1" applyBorder="1">
      <alignment vertical="center"/>
    </xf>
    <xf numFmtId="38" fontId="6" fillId="0" borderId="3" xfId="1" applyFont="1" applyBorder="1">
      <alignment vertical="center"/>
    </xf>
    <xf numFmtId="38" fontId="6" fillId="0" borderId="6" xfId="1" applyFont="1" applyBorder="1">
      <alignment vertical="center"/>
    </xf>
    <xf numFmtId="38" fontId="6" fillId="0" borderId="5" xfId="1" applyFont="1" applyBorder="1">
      <alignment vertical="center"/>
    </xf>
    <xf numFmtId="38" fontId="6" fillId="0" borderId="8" xfId="1" applyFont="1" applyBorder="1">
      <alignment vertical="center"/>
    </xf>
    <xf numFmtId="38" fontId="6" fillId="0" borderId="9" xfId="1" applyFont="1" applyBorder="1">
      <alignment vertical="center"/>
    </xf>
    <xf numFmtId="38" fontId="6" fillId="0" borderId="10" xfId="1" applyFont="1" applyBorder="1">
      <alignment vertical="center"/>
    </xf>
    <xf numFmtId="0" fontId="6" fillId="0" borderId="1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38" fontId="7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1</xdr:row>
      <xdr:rowOff>0</xdr:rowOff>
    </xdr:from>
    <xdr:to>
      <xdr:col>4</xdr:col>
      <xdr:colOff>990600</xdr:colOff>
      <xdr:row>2</xdr:row>
      <xdr:rowOff>85725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32E7516-E3C2-444B-8208-B81152B2601F}"/>
            </a:ext>
          </a:extLst>
        </xdr:cNvPr>
        <xdr:cNvSpPr/>
      </xdr:nvSpPr>
      <xdr:spPr>
        <a:xfrm>
          <a:off x="4876800" y="238125"/>
          <a:ext cx="1362075" cy="323850"/>
        </a:xfrm>
        <a:prstGeom prst="wedgeRoundRectCallout">
          <a:avLst>
            <a:gd name="adj1" fmla="val -48815"/>
            <a:gd name="adj2" fmla="val 97984"/>
            <a:gd name="adj3" fmla="val 16667"/>
          </a:avLst>
        </a:prstGeom>
        <a:solidFill>
          <a:srgbClr val="FFFF99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会計期間を記入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</xdr:txBody>
    </xdr:sp>
    <xdr:clientData/>
  </xdr:twoCellAnchor>
  <xdr:twoCellAnchor>
    <xdr:from>
      <xdr:col>3</xdr:col>
      <xdr:colOff>638175</xdr:colOff>
      <xdr:row>39</xdr:row>
      <xdr:rowOff>0</xdr:rowOff>
    </xdr:from>
    <xdr:to>
      <xdr:col>4</xdr:col>
      <xdr:colOff>990600</xdr:colOff>
      <xdr:row>40</xdr:row>
      <xdr:rowOff>114300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5A11E428-91D0-4A31-B8D4-7FFA9598154C}"/>
            </a:ext>
          </a:extLst>
        </xdr:cNvPr>
        <xdr:cNvSpPr/>
      </xdr:nvSpPr>
      <xdr:spPr>
        <a:xfrm>
          <a:off x="4848225" y="9334500"/>
          <a:ext cx="1390650" cy="352425"/>
        </a:xfrm>
        <a:prstGeom prst="wedgeRoundRectCallout">
          <a:avLst>
            <a:gd name="adj1" fmla="val -48815"/>
            <a:gd name="adj2" fmla="val 97984"/>
            <a:gd name="adj3" fmla="val 16667"/>
          </a:avLst>
        </a:prstGeom>
        <a:solidFill>
          <a:srgbClr val="FFFF99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会計期間を記入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</xdr:txBody>
    </xdr:sp>
    <xdr:clientData/>
  </xdr:twoCellAnchor>
  <xdr:twoCellAnchor>
    <xdr:from>
      <xdr:col>0</xdr:col>
      <xdr:colOff>1647825</xdr:colOff>
      <xdr:row>2</xdr:row>
      <xdr:rowOff>66675</xdr:rowOff>
    </xdr:from>
    <xdr:to>
      <xdr:col>1</xdr:col>
      <xdr:colOff>895350</xdr:colOff>
      <xdr:row>3</xdr:row>
      <xdr:rowOff>114300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E684C6A5-759E-4A13-BB2D-E646C605AC69}"/>
            </a:ext>
          </a:extLst>
        </xdr:cNvPr>
        <xdr:cNvSpPr>
          <a:spLocks noChangeArrowheads="1"/>
        </xdr:cNvSpPr>
      </xdr:nvSpPr>
      <xdr:spPr bwMode="auto">
        <a:xfrm>
          <a:off x="1647825" y="542925"/>
          <a:ext cx="1381125" cy="285750"/>
        </a:xfrm>
        <a:prstGeom prst="wedgeRoundRectCallout">
          <a:avLst>
            <a:gd name="adj1" fmla="val 37787"/>
            <a:gd name="adj2" fmla="val -9359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/>
              <a:ea typeface="BIZ UDゴシック"/>
            </a:rPr>
            <a:t>前会計年度を記入</a:t>
          </a:r>
          <a:endParaRPr lang="ja-JP" altLang="en-US" sz="1100" b="0" i="0" u="none" strike="noStrike" baseline="0">
            <a:solidFill>
              <a:srgbClr val="000000"/>
            </a:solidFill>
            <a:latin typeface="Times New Roman"/>
            <a:ea typeface="BIZ UDゴシック"/>
            <a:cs typeface="Times New Roman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1695450</xdr:colOff>
      <xdr:row>40</xdr:row>
      <xdr:rowOff>76200</xdr:rowOff>
    </xdr:from>
    <xdr:to>
      <xdr:col>1</xdr:col>
      <xdr:colOff>942975</xdr:colOff>
      <xdr:row>41</xdr:row>
      <xdr:rowOff>123825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634CAB97-E430-46BA-B6AC-634923E9A64D}"/>
            </a:ext>
          </a:extLst>
        </xdr:cNvPr>
        <xdr:cNvSpPr>
          <a:spLocks noChangeArrowheads="1"/>
        </xdr:cNvSpPr>
      </xdr:nvSpPr>
      <xdr:spPr bwMode="auto">
        <a:xfrm>
          <a:off x="1695450" y="9648825"/>
          <a:ext cx="1381125" cy="285750"/>
        </a:xfrm>
        <a:prstGeom prst="wedgeRoundRectCallout">
          <a:avLst>
            <a:gd name="adj1" fmla="val 45375"/>
            <a:gd name="adj2" fmla="val -105833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/>
              <a:ea typeface="BIZ UDゴシック"/>
            </a:rPr>
            <a:t>前会計年度を記入</a:t>
          </a:r>
          <a:endParaRPr lang="ja-JP" altLang="en-US" sz="1100" b="0" i="0" u="none" strike="noStrike" baseline="0">
            <a:solidFill>
              <a:srgbClr val="000000"/>
            </a:solidFill>
            <a:latin typeface="Times New Roman"/>
            <a:ea typeface="BIZ UDゴシック"/>
            <a:cs typeface="Times New Roman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1A1AD-64FE-4897-9E9F-12D5F9BF38FF}">
  <sheetPr>
    <pageSetUpPr fitToPage="1"/>
  </sheetPr>
  <dimension ref="A2:E76"/>
  <sheetViews>
    <sheetView tabSelected="1" view="pageBreakPreview" zoomScaleNormal="100" zoomScaleSheetLayoutView="100" workbookViewId="0">
      <selection activeCell="A2" sqref="A2:E2"/>
    </sheetView>
  </sheetViews>
  <sheetFormatPr defaultRowHeight="18.75" x14ac:dyDescent="0.4"/>
  <cols>
    <col min="1" max="1" width="28" bestFit="1" customWidth="1"/>
    <col min="2" max="5" width="13.625" customWidth="1"/>
  </cols>
  <sheetData>
    <row r="2" spans="1:5" x14ac:dyDescent="0.4">
      <c r="A2" s="31" t="s">
        <v>0</v>
      </c>
      <c r="B2" s="31"/>
      <c r="C2" s="31"/>
      <c r="D2" s="31"/>
      <c r="E2" s="31"/>
    </row>
    <row r="3" spans="1:5" x14ac:dyDescent="0.4">
      <c r="A3" s="3"/>
      <c r="B3" s="3"/>
      <c r="C3" s="3"/>
      <c r="D3" s="3"/>
      <c r="E3" s="3"/>
    </row>
    <row r="4" spans="1:5" x14ac:dyDescent="0.4">
      <c r="A4" s="1" t="s">
        <v>12</v>
      </c>
      <c r="B4" s="32" t="s">
        <v>30</v>
      </c>
      <c r="C4" s="32"/>
      <c r="D4" s="32"/>
      <c r="E4" s="32"/>
    </row>
    <row r="5" spans="1:5" x14ac:dyDescent="0.4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</row>
    <row r="6" spans="1:5" x14ac:dyDescent="0.4">
      <c r="A6" s="2" t="s">
        <v>1</v>
      </c>
      <c r="B6" s="10"/>
      <c r="C6" s="10"/>
      <c r="D6" s="10"/>
      <c r="E6" s="2"/>
    </row>
    <row r="7" spans="1:5" x14ac:dyDescent="0.4">
      <c r="A7" s="2"/>
      <c r="B7" s="10"/>
      <c r="C7" s="10"/>
      <c r="D7" s="10"/>
      <c r="E7" s="2"/>
    </row>
    <row r="8" spans="1:5" x14ac:dyDescent="0.4">
      <c r="A8" s="2"/>
      <c r="B8" s="10"/>
      <c r="C8" s="10"/>
      <c r="D8" s="10"/>
      <c r="E8" s="2"/>
    </row>
    <row r="9" spans="1:5" x14ac:dyDescent="0.4">
      <c r="A9" s="2"/>
      <c r="B9" s="10"/>
      <c r="C9" s="10"/>
      <c r="D9" s="10"/>
      <c r="E9" s="2"/>
    </row>
    <row r="10" spans="1:5" x14ac:dyDescent="0.4">
      <c r="A10" s="2"/>
      <c r="B10" s="10"/>
      <c r="C10" s="10"/>
      <c r="D10" s="10"/>
      <c r="E10" s="2"/>
    </row>
    <row r="11" spans="1:5" x14ac:dyDescent="0.4">
      <c r="A11" s="2"/>
      <c r="B11" s="10"/>
      <c r="C11" s="10"/>
      <c r="D11" s="10"/>
      <c r="E11" s="2"/>
    </row>
    <row r="12" spans="1:5" x14ac:dyDescent="0.4">
      <c r="A12" s="2" t="s">
        <v>2</v>
      </c>
      <c r="B12" s="10"/>
      <c r="C12" s="10"/>
      <c r="D12" s="10"/>
      <c r="E12" s="2"/>
    </row>
    <row r="13" spans="1:5" x14ac:dyDescent="0.4">
      <c r="A13" s="2"/>
      <c r="B13" s="10"/>
      <c r="C13" s="10"/>
      <c r="D13" s="10"/>
      <c r="E13" s="2"/>
    </row>
    <row r="14" spans="1:5" x14ac:dyDescent="0.4">
      <c r="A14" s="2"/>
      <c r="B14" s="10"/>
      <c r="C14" s="10"/>
      <c r="D14" s="10"/>
      <c r="E14" s="2"/>
    </row>
    <row r="15" spans="1:5" x14ac:dyDescent="0.4">
      <c r="A15" s="2"/>
      <c r="B15" s="10"/>
      <c r="C15" s="10"/>
      <c r="D15" s="10"/>
      <c r="E15" s="2"/>
    </row>
    <row r="16" spans="1:5" x14ac:dyDescent="0.4">
      <c r="A16" s="2"/>
      <c r="B16" s="10"/>
      <c r="C16" s="10"/>
      <c r="D16" s="10"/>
      <c r="E16" s="2"/>
    </row>
    <row r="17" spans="1:5" x14ac:dyDescent="0.4">
      <c r="A17" s="2" t="s">
        <v>3</v>
      </c>
      <c r="B17" s="10"/>
      <c r="C17" s="10"/>
      <c r="D17" s="10"/>
      <c r="E17" s="2"/>
    </row>
    <row r="18" spans="1:5" x14ac:dyDescent="0.4">
      <c r="A18" s="2"/>
      <c r="B18" s="10"/>
      <c r="C18" s="10"/>
      <c r="D18" s="10"/>
      <c r="E18" s="2"/>
    </row>
    <row r="19" spans="1:5" x14ac:dyDescent="0.4">
      <c r="A19" s="2"/>
      <c r="B19" s="10"/>
      <c r="C19" s="10"/>
      <c r="D19" s="10"/>
      <c r="E19" s="2"/>
    </row>
    <row r="20" spans="1:5" x14ac:dyDescent="0.4">
      <c r="A20" s="2" t="s">
        <v>4</v>
      </c>
      <c r="B20" s="10"/>
      <c r="C20" s="10"/>
      <c r="D20" s="10"/>
      <c r="E20" s="2"/>
    </row>
    <row r="21" spans="1:5" x14ac:dyDescent="0.4">
      <c r="A21" s="2"/>
      <c r="B21" s="10"/>
      <c r="C21" s="10"/>
      <c r="D21" s="10"/>
      <c r="E21" s="2"/>
    </row>
    <row r="22" spans="1:5" x14ac:dyDescent="0.4">
      <c r="A22" s="2"/>
      <c r="B22" s="10"/>
      <c r="C22" s="10"/>
      <c r="D22" s="10"/>
      <c r="E22" s="2"/>
    </row>
    <row r="23" spans="1:5" x14ac:dyDescent="0.4">
      <c r="A23" s="2"/>
      <c r="B23" s="10"/>
      <c r="C23" s="10"/>
      <c r="D23" s="10"/>
      <c r="E23" s="2"/>
    </row>
    <row r="24" spans="1:5" x14ac:dyDescent="0.4">
      <c r="A24" s="2" t="s">
        <v>5</v>
      </c>
      <c r="B24" s="10"/>
      <c r="C24" s="10"/>
      <c r="D24" s="10"/>
      <c r="E24" s="2"/>
    </row>
    <row r="25" spans="1:5" x14ac:dyDescent="0.4">
      <c r="A25" s="2"/>
      <c r="B25" s="10"/>
      <c r="C25" s="10"/>
      <c r="D25" s="10"/>
      <c r="E25" s="2"/>
    </row>
    <row r="26" spans="1:5" x14ac:dyDescent="0.4">
      <c r="A26" s="2"/>
      <c r="B26" s="10"/>
      <c r="C26" s="10"/>
      <c r="D26" s="10"/>
      <c r="E26" s="2"/>
    </row>
    <row r="27" spans="1:5" x14ac:dyDescent="0.4">
      <c r="A27" s="2" t="s">
        <v>6</v>
      </c>
      <c r="B27" s="10"/>
      <c r="C27" s="10"/>
      <c r="D27" s="10"/>
      <c r="E27" s="2"/>
    </row>
    <row r="28" spans="1:5" x14ac:dyDescent="0.4">
      <c r="A28" s="2"/>
      <c r="B28" s="10"/>
      <c r="C28" s="10"/>
      <c r="D28" s="10"/>
      <c r="E28" s="2"/>
    </row>
    <row r="29" spans="1:5" x14ac:dyDescent="0.4">
      <c r="A29" s="2" t="s">
        <v>7</v>
      </c>
      <c r="B29" s="10"/>
      <c r="C29" s="10"/>
      <c r="D29" s="10"/>
      <c r="E29" s="2"/>
    </row>
    <row r="30" spans="1:5" x14ac:dyDescent="0.4">
      <c r="A30" s="2"/>
      <c r="B30" s="10"/>
      <c r="C30" s="10"/>
      <c r="D30" s="10"/>
      <c r="E30" s="2"/>
    </row>
    <row r="31" spans="1:5" x14ac:dyDescent="0.4">
      <c r="A31" s="2"/>
      <c r="B31" s="10"/>
      <c r="C31" s="10"/>
      <c r="D31" s="10"/>
      <c r="E31" s="2"/>
    </row>
    <row r="32" spans="1:5" x14ac:dyDescent="0.4">
      <c r="A32" s="2" t="s">
        <v>8</v>
      </c>
      <c r="B32" s="10"/>
      <c r="C32" s="10"/>
      <c r="D32" s="10"/>
      <c r="E32" s="2"/>
    </row>
    <row r="33" spans="1:5" x14ac:dyDescent="0.4">
      <c r="A33" s="2"/>
      <c r="B33" s="10"/>
      <c r="C33" s="10"/>
      <c r="D33" s="10"/>
      <c r="E33" s="2"/>
    </row>
    <row r="34" spans="1:5" ht="19.5" thickBot="1" x14ac:dyDescent="0.45">
      <c r="A34" s="6"/>
      <c r="B34" s="11"/>
      <c r="C34" s="11"/>
      <c r="D34" s="11"/>
      <c r="E34" s="6"/>
    </row>
    <row r="35" spans="1:5" x14ac:dyDescent="0.4">
      <c r="A35" s="7" t="s">
        <v>10</v>
      </c>
      <c r="B35" s="12">
        <f>SUM(B6:B34)</f>
        <v>0</v>
      </c>
      <c r="C35" s="12">
        <f t="shared" ref="C35:D35" si="0">SUM(C6:C34)</f>
        <v>0</v>
      </c>
      <c r="D35" s="12">
        <f t="shared" si="0"/>
        <v>0</v>
      </c>
      <c r="E35" s="7"/>
    </row>
    <row r="36" spans="1:5" ht="19.5" thickBot="1" x14ac:dyDescent="0.45">
      <c r="A36" s="9" t="s">
        <v>11</v>
      </c>
      <c r="B36" s="13"/>
      <c r="C36" s="13"/>
      <c r="D36" s="13"/>
      <c r="E36" s="9"/>
    </row>
    <row r="37" spans="1:5" ht="19.5" thickTop="1" x14ac:dyDescent="0.4">
      <c r="A37" s="8" t="s">
        <v>9</v>
      </c>
      <c r="B37" s="14">
        <f>SUM(B35:B36)</f>
        <v>0</v>
      </c>
      <c r="C37" s="14">
        <f t="shared" ref="C37:D37" si="1">SUM(C35:C36)</f>
        <v>0</v>
      </c>
      <c r="D37" s="14">
        <f t="shared" si="1"/>
        <v>0</v>
      </c>
      <c r="E37" s="8"/>
    </row>
    <row r="40" spans="1:5" x14ac:dyDescent="0.4">
      <c r="A40" s="31" t="s">
        <v>71</v>
      </c>
      <c r="B40" s="31"/>
      <c r="C40" s="31"/>
      <c r="D40" s="31"/>
      <c r="E40" s="31"/>
    </row>
    <row r="41" spans="1:5" x14ac:dyDescent="0.4">
      <c r="A41" s="3"/>
      <c r="B41" s="3"/>
      <c r="C41" s="3"/>
      <c r="D41" s="3"/>
      <c r="E41" s="3"/>
    </row>
    <row r="42" spans="1:5" x14ac:dyDescent="0.4">
      <c r="A42" s="4" t="s">
        <v>18</v>
      </c>
      <c r="B42" s="32" t="s">
        <v>30</v>
      </c>
      <c r="C42" s="32"/>
      <c r="D42" s="32"/>
      <c r="E42" s="32"/>
    </row>
    <row r="43" spans="1:5" x14ac:dyDescent="0.4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</row>
    <row r="44" spans="1:5" x14ac:dyDescent="0.4">
      <c r="A44" s="2" t="s">
        <v>19</v>
      </c>
      <c r="B44" s="10"/>
      <c r="C44" s="10"/>
      <c r="D44" s="10"/>
      <c r="E44" s="2"/>
    </row>
    <row r="45" spans="1:5" x14ac:dyDescent="0.4">
      <c r="A45" s="2"/>
      <c r="B45" s="10"/>
      <c r="C45" s="10"/>
      <c r="D45" s="10"/>
      <c r="E45" s="2"/>
    </row>
    <row r="46" spans="1:5" x14ac:dyDescent="0.4">
      <c r="A46" s="2"/>
      <c r="B46" s="10"/>
      <c r="C46" s="10"/>
      <c r="D46" s="10"/>
      <c r="E46" s="2"/>
    </row>
    <row r="47" spans="1:5" x14ac:dyDescent="0.4">
      <c r="A47" s="2"/>
      <c r="B47" s="10"/>
      <c r="C47" s="10"/>
      <c r="D47" s="10"/>
      <c r="E47" s="2"/>
    </row>
    <row r="48" spans="1:5" x14ac:dyDescent="0.4">
      <c r="A48" s="2"/>
      <c r="B48" s="10"/>
      <c r="C48" s="10"/>
      <c r="D48" s="10"/>
      <c r="E48" s="2"/>
    </row>
    <row r="49" spans="1:5" x14ac:dyDescent="0.4">
      <c r="A49" s="2"/>
      <c r="B49" s="10"/>
      <c r="C49" s="10"/>
      <c r="D49" s="10"/>
      <c r="E49" s="2"/>
    </row>
    <row r="50" spans="1:5" x14ac:dyDescent="0.4">
      <c r="A50" s="2"/>
      <c r="B50" s="10"/>
      <c r="C50" s="10"/>
      <c r="D50" s="10"/>
      <c r="E50" s="2"/>
    </row>
    <row r="51" spans="1:5" x14ac:dyDescent="0.4">
      <c r="A51" s="2"/>
      <c r="B51" s="10"/>
      <c r="C51" s="10"/>
      <c r="D51" s="10"/>
      <c r="E51" s="2"/>
    </row>
    <row r="52" spans="1:5" x14ac:dyDescent="0.4">
      <c r="A52" s="2" t="s">
        <v>20</v>
      </c>
      <c r="B52" s="10"/>
      <c r="C52" s="10"/>
      <c r="D52" s="10"/>
      <c r="E52" s="2"/>
    </row>
    <row r="53" spans="1:5" x14ac:dyDescent="0.4">
      <c r="A53" s="2"/>
      <c r="B53" s="10"/>
      <c r="C53" s="10"/>
      <c r="D53" s="10"/>
      <c r="E53" s="2"/>
    </row>
    <row r="54" spans="1:5" x14ac:dyDescent="0.4">
      <c r="A54" s="2"/>
      <c r="B54" s="10"/>
      <c r="C54" s="10"/>
      <c r="D54" s="10"/>
      <c r="E54" s="2"/>
    </row>
    <row r="55" spans="1:5" x14ac:dyDescent="0.4">
      <c r="A55" s="2"/>
      <c r="B55" s="10"/>
      <c r="C55" s="10"/>
      <c r="D55" s="10"/>
      <c r="E55" s="2"/>
    </row>
    <row r="56" spans="1:5" x14ac:dyDescent="0.4">
      <c r="A56" s="2" t="s">
        <v>21</v>
      </c>
      <c r="B56" s="10"/>
      <c r="C56" s="10"/>
      <c r="D56" s="10"/>
      <c r="E56" s="2"/>
    </row>
    <row r="57" spans="1:5" x14ac:dyDescent="0.4">
      <c r="A57" s="2"/>
      <c r="B57" s="10"/>
      <c r="C57" s="10"/>
      <c r="D57" s="10"/>
      <c r="E57" s="2"/>
    </row>
    <row r="58" spans="1:5" x14ac:dyDescent="0.4">
      <c r="A58" s="2"/>
      <c r="B58" s="10"/>
      <c r="C58" s="10"/>
      <c r="D58" s="10"/>
      <c r="E58" s="2"/>
    </row>
    <row r="59" spans="1:5" x14ac:dyDescent="0.4">
      <c r="A59" s="2" t="s">
        <v>22</v>
      </c>
      <c r="B59" s="10"/>
      <c r="C59" s="10"/>
      <c r="D59" s="10"/>
      <c r="E59" s="2"/>
    </row>
    <row r="60" spans="1:5" x14ac:dyDescent="0.4">
      <c r="A60" s="2"/>
      <c r="B60" s="10"/>
      <c r="C60" s="10"/>
      <c r="D60" s="10"/>
      <c r="E60" s="2"/>
    </row>
    <row r="61" spans="1:5" x14ac:dyDescent="0.4">
      <c r="A61" s="2"/>
      <c r="B61" s="10"/>
      <c r="C61" s="10"/>
      <c r="D61" s="10"/>
      <c r="E61" s="2"/>
    </row>
    <row r="62" spans="1:5" x14ac:dyDescent="0.4">
      <c r="A62" s="2" t="s">
        <v>23</v>
      </c>
      <c r="B62" s="10"/>
      <c r="C62" s="10"/>
      <c r="D62" s="10"/>
      <c r="E62" s="2"/>
    </row>
    <row r="63" spans="1:5" x14ac:dyDescent="0.4">
      <c r="A63" s="2"/>
      <c r="B63" s="10"/>
      <c r="C63" s="10"/>
      <c r="D63" s="10"/>
      <c r="E63" s="2"/>
    </row>
    <row r="64" spans="1:5" x14ac:dyDescent="0.4">
      <c r="A64" s="2"/>
      <c r="B64" s="10"/>
      <c r="C64" s="10"/>
      <c r="D64" s="10"/>
      <c r="E64" s="2"/>
    </row>
    <row r="65" spans="1:5" x14ac:dyDescent="0.4">
      <c r="A65" s="2"/>
      <c r="B65" s="10"/>
      <c r="C65" s="10"/>
      <c r="D65" s="10"/>
      <c r="E65" s="2"/>
    </row>
    <row r="66" spans="1:5" x14ac:dyDescent="0.4">
      <c r="A66" s="2" t="s">
        <v>24</v>
      </c>
      <c r="B66" s="10"/>
      <c r="C66" s="10"/>
      <c r="D66" s="10"/>
      <c r="E66" s="2"/>
    </row>
    <row r="67" spans="1:5" x14ac:dyDescent="0.4">
      <c r="A67" s="2"/>
      <c r="B67" s="10"/>
      <c r="C67" s="10"/>
      <c r="D67" s="10"/>
      <c r="E67" s="2"/>
    </row>
    <row r="68" spans="1:5" x14ac:dyDescent="0.4">
      <c r="A68" s="2"/>
      <c r="B68" s="10"/>
      <c r="C68" s="10"/>
      <c r="D68" s="10"/>
      <c r="E68" s="2"/>
    </row>
    <row r="69" spans="1:5" x14ac:dyDescent="0.4">
      <c r="A69" s="2" t="s">
        <v>25</v>
      </c>
      <c r="B69" s="10"/>
      <c r="C69" s="10"/>
      <c r="D69" s="10"/>
      <c r="E69" s="2"/>
    </row>
    <row r="70" spans="1:5" x14ac:dyDescent="0.4">
      <c r="A70" s="2"/>
      <c r="B70" s="10"/>
      <c r="C70" s="10"/>
      <c r="D70" s="10"/>
      <c r="E70" s="2"/>
    </row>
    <row r="71" spans="1:5" x14ac:dyDescent="0.4">
      <c r="A71" s="2" t="s">
        <v>26</v>
      </c>
      <c r="B71" s="10"/>
      <c r="C71" s="10"/>
      <c r="D71" s="10"/>
      <c r="E71" s="2"/>
    </row>
    <row r="72" spans="1:5" x14ac:dyDescent="0.4">
      <c r="A72" s="2"/>
      <c r="B72" s="10"/>
      <c r="C72" s="10"/>
      <c r="D72" s="10"/>
      <c r="E72" s="2"/>
    </row>
    <row r="73" spans="1:5" ht="19.5" thickBot="1" x14ac:dyDescent="0.45">
      <c r="A73" s="6"/>
      <c r="B73" s="11"/>
      <c r="C73" s="11"/>
      <c r="D73" s="11"/>
      <c r="E73" s="6"/>
    </row>
    <row r="74" spans="1:5" x14ac:dyDescent="0.4">
      <c r="A74" s="7" t="s">
        <v>27</v>
      </c>
      <c r="B74" s="12">
        <f>SUM(B44:B73)</f>
        <v>0</v>
      </c>
      <c r="C74" s="12">
        <f t="shared" ref="C74:D74" si="2">SUM(C44:C73)</f>
        <v>0</v>
      </c>
      <c r="D74" s="12">
        <f t="shared" si="2"/>
        <v>0</v>
      </c>
      <c r="E74" s="7"/>
    </row>
    <row r="75" spans="1:5" ht="19.5" thickBot="1" x14ac:dyDescent="0.45">
      <c r="A75" s="9" t="s">
        <v>28</v>
      </c>
      <c r="B75" s="13"/>
      <c r="C75" s="13"/>
      <c r="D75" s="13"/>
      <c r="E75" s="9"/>
    </row>
    <row r="76" spans="1:5" ht="19.5" thickTop="1" x14ac:dyDescent="0.4">
      <c r="A76" s="8" t="s">
        <v>29</v>
      </c>
      <c r="B76" s="14">
        <f>SUM(B74:B75)</f>
        <v>0</v>
      </c>
      <c r="C76" s="14">
        <f t="shared" ref="C76:D76" si="3">SUM(C74:C75)</f>
        <v>0</v>
      </c>
      <c r="D76" s="14">
        <f t="shared" si="3"/>
        <v>0</v>
      </c>
      <c r="E76" s="8"/>
    </row>
  </sheetData>
  <mergeCells count="4">
    <mergeCell ref="A2:E2"/>
    <mergeCell ref="B4:E4"/>
    <mergeCell ref="A40:E40"/>
    <mergeCell ref="B42:E42"/>
  </mergeCells>
  <phoneticPr fontId="1"/>
  <pageMargins left="0.31496062992125984" right="0.70866141732283472" top="0.74803149606299213" bottom="0.74803149606299213" header="0.31496062992125984" footer="0.31496062992125984"/>
  <pageSetup paperSize="9" fitToHeight="0" orientation="portrait" verticalDpi="0" r:id="rId1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81AA9-E8ED-4898-BDF4-15DE1E9C6604}">
  <sheetPr>
    <pageSetUpPr fitToPage="1"/>
  </sheetPr>
  <dimension ref="A1:E76"/>
  <sheetViews>
    <sheetView view="pageBreakPreview" zoomScaleNormal="100" zoomScaleSheetLayoutView="100" workbookViewId="0">
      <selection activeCell="A2" sqref="A2:E2"/>
    </sheetView>
  </sheetViews>
  <sheetFormatPr defaultRowHeight="18.75" x14ac:dyDescent="0.4"/>
  <cols>
    <col min="1" max="1" width="28" bestFit="1" customWidth="1"/>
    <col min="2" max="5" width="13.625" customWidth="1"/>
  </cols>
  <sheetData>
    <row r="1" spans="1:5" ht="18.75" customHeight="1" x14ac:dyDescent="0.4">
      <c r="A1" s="30"/>
      <c r="B1" s="15"/>
      <c r="C1" s="15"/>
      <c r="D1" s="15"/>
    </row>
    <row r="2" spans="1:5" x14ac:dyDescent="0.4">
      <c r="A2" s="34" t="s">
        <v>72</v>
      </c>
      <c r="B2" s="34"/>
      <c r="C2" s="34"/>
      <c r="D2" s="34"/>
      <c r="E2" s="34"/>
    </row>
    <row r="3" spans="1:5" x14ac:dyDescent="0.4">
      <c r="A3" s="16"/>
      <c r="B3" s="17"/>
      <c r="C3" s="17"/>
      <c r="D3" s="17"/>
      <c r="E3" s="16"/>
    </row>
    <row r="4" spans="1:5" x14ac:dyDescent="0.4">
      <c r="A4" s="4" t="s">
        <v>12</v>
      </c>
      <c r="B4" s="32" t="s">
        <v>30</v>
      </c>
      <c r="C4" s="32"/>
      <c r="D4" s="32"/>
      <c r="E4" s="32"/>
    </row>
    <row r="5" spans="1:5" x14ac:dyDescent="0.4">
      <c r="A5" s="5" t="s">
        <v>13</v>
      </c>
      <c r="B5" s="18" t="s">
        <v>14</v>
      </c>
      <c r="C5" s="18" t="s">
        <v>15</v>
      </c>
      <c r="D5" s="18" t="s">
        <v>16</v>
      </c>
      <c r="E5" s="5" t="s">
        <v>17</v>
      </c>
    </row>
    <row r="6" spans="1:5" x14ac:dyDescent="0.4">
      <c r="A6" s="2" t="s">
        <v>1</v>
      </c>
      <c r="B6" s="19">
        <f>SUM(B7:B10)</f>
        <v>6500000</v>
      </c>
      <c r="C6" s="19">
        <f>SUM(C7:C10)</f>
        <v>7837650</v>
      </c>
      <c r="D6" s="19">
        <f>B6-C6</f>
        <v>-1337650</v>
      </c>
      <c r="E6" s="2"/>
    </row>
    <row r="7" spans="1:5" x14ac:dyDescent="0.4">
      <c r="A7" s="20" t="s">
        <v>31</v>
      </c>
      <c r="B7" s="19">
        <v>2000000</v>
      </c>
      <c r="C7" s="19">
        <v>1958650</v>
      </c>
      <c r="D7" s="19">
        <f t="shared" ref="D7:D37" si="0">B7-C7</f>
        <v>41350</v>
      </c>
      <c r="E7" s="2"/>
    </row>
    <row r="8" spans="1:5" x14ac:dyDescent="0.4">
      <c r="A8" s="20" t="s">
        <v>32</v>
      </c>
      <c r="B8" s="19">
        <v>3000000</v>
      </c>
      <c r="C8" s="19">
        <v>3096000</v>
      </c>
      <c r="D8" s="19">
        <f t="shared" si="0"/>
        <v>-96000</v>
      </c>
      <c r="E8" s="2"/>
    </row>
    <row r="9" spans="1:5" x14ac:dyDescent="0.4">
      <c r="A9" s="20" t="s">
        <v>33</v>
      </c>
      <c r="B9" s="19">
        <v>1000000</v>
      </c>
      <c r="C9" s="19">
        <v>2283000</v>
      </c>
      <c r="D9" s="19">
        <f t="shared" si="0"/>
        <v>-1283000</v>
      </c>
      <c r="E9" s="2"/>
    </row>
    <row r="10" spans="1:5" x14ac:dyDescent="0.4">
      <c r="A10" s="20" t="s">
        <v>34</v>
      </c>
      <c r="B10" s="19">
        <v>500000</v>
      </c>
      <c r="C10" s="19">
        <v>500000</v>
      </c>
      <c r="D10" s="19">
        <f t="shared" si="0"/>
        <v>0</v>
      </c>
      <c r="E10" s="2"/>
    </row>
    <row r="11" spans="1:5" x14ac:dyDescent="0.4">
      <c r="A11" s="2"/>
      <c r="B11" s="19"/>
      <c r="C11" s="19"/>
      <c r="D11" s="19"/>
      <c r="E11" s="2"/>
    </row>
    <row r="12" spans="1:5" x14ac:dyDescent="0.4">
      <c r="A12" s="2" t="s">
        <v>2</v>
      </c>
      <c r="B12" s="19">
        <f>SUM(B13:B14)</f>
        <v>7500000</v>
      </c>
      <c r="C12" s="19">
        <f>SUM(C13:C14)</f>
        <v>8464525</v>
      </c>
      <c r="D12" s="19">
        <f t="shared" si="0"/>
        <v>-964525</v>
      </c>
      <c r="E12" s="2"/>
    </row>
    <row r="13" spans="1:5" x14ac:dyDescent="0.4">
      <c r="A13" s="20" t="s">
        <v>35</v>
      </c>
      <c r="B13" s="19">
        <v>500000</v>
      </c>
      <c r="C13" s="19">
        <v>486525</v>
      </c>
      <c r="D13" s="19">
        <f t="shared" si="0"/>
        <v>13475</v>
      </c>
      <c r="E13" s="2"/>
    </row>
    <row r="14" spans="1:5" x14ac:dyDescent="0.4">
      <c r="A14" s="20" t="s">
        <v>36</v>
      </c>
      <c r="B14" s="19">
        <v>7000000</v>
      </c>
      <c r="C14" s="19">
        <v>7978000</v>
      </c>
      <c r="D14" s="19">
        <f t="shared" si="0"/>
        <v>-978000</v>
      </c>
      <c r="E14" s="2"/>
    </row>
    <row r="15" spans="1:5" x14ac:dyDescent="0.4">
      <c r="A15" s="2"/>
      <c r="B15" s="19"/>
      <c r="C15" s="19"/>
      <c r="D15" s="19"/>
      <c r="E15" s="2"/>
    </row>
    <row r="16" spans="1:5" x14ac:dyDescent="0.4">
      <c r="A16" s="2"/>
      <c r="B16" s="19"/>
      <c r="C16" s="19"/>
      <c r="D16" s="19"/>
      <c r="E16" s="2"/>
    </row>
    <row r="17" spans="1:5" x14ac:dyDescent="0.4">
      <c r="A17" s="2" t="s">
        <v>3</v>
      </c>
      <c r="B17" s="19">
        <f>SUM(B18)</f>
        <v>0</v>
      </c>
      <c r="C17" s="19">
        <f>SUM(C18)</f>
        <v>12762</v>
      </c>
      <c r="D17" s="19">
        <f t="shared" si="0"/>
        <v>-12762</v>
      </c>
      <c r="E17" s="2"/>
    </row>
    <row r="18" spans="1:5" x14ac:dyDescent="0.4">
      <c r="A18" s="20" t="s">
        <v>37</v>
      </c>
      <c r="B18" s="19">
        <v>0</v>
      </c>
      <c r="C18" s="19">
        <v>12762</v>
      </c>
      <c r="D18" s="19">
        <f t="shared" si="0"/>
        <v>-12762</v>
      </c>
      <c r="E18" s="2"/>
    </row>
    <row r="19" spans="1:5" x14ac:dyDescent="0.4">
      <c r="A19" s="2"/>
      <c r="B19" s="19"/>
      <c r="C19" s="19"/>
      <c r="D19" s="19"/>
      <c r="E19" s="2"/>
    </row>
    <row r="20" spans="1:5" x14ac:dyDescent="0.4">
      <c r="A20" s="2" t="s">
        <v>4</v>
      </c>
      <c r="B20" s="19">
        <f>SUM(B21)</f>
        <v>400000</v>
      </c>
      <c r="C20" s="19">
        <f>SUM(C21)</f>
        <v>500000</v>
      </c>
      <c r="D20" s="19">
        <f t="shared" si="0"/>
        <v>-100000</v>
      </c>
      <c r="E20" s="2"/>
    </row>
    <row r="21" spans="1:5" x14ac:dyDescent="0.4">
      <c r="A21" s="20" t="s">
        <v>38</v>
      </c>
      <c r="B21" s="19">
        <v>400000</v>
      </c>
      <c r="C21" s="19">
        <v>500000</v>
      </c>
      <c r="D21" s="19">
        <f t="shared" si="0"/>
        <v>-100000</v>
      </c>
      <c r="E21" s="2"/>
    </row>
    <row r="22" spans="1:5" x14ac:dyDescent="0.4">
      <c r="A22" s="2"/>
      <c r="B22" s="19"/>
      <c r="C22" s="19"/>
      <c r="D22" s="19"/>
      <c r="E22" s="2"/>
    </row>
    <row r="23" spans="1:5" x14ac:dyDescent="0.4">
      <c r="A23" s="2"/>
      <c r="B23" s="19"/>
      <c r="C23" s="19"/>
      <c r="D23" s="19"/>
      <c r="E23" s="2"/>
    </row>
    <row r="24" spans="1:5" x14ac:dyDescent="0.4">
      <c r="A24" s="2" t="s">
        <v>5</v>
      </c>
      <c r="B24" s="19">
        <f>SUM(B25)</f>
        <v>100000</v>
      </c>
      <c r="C24" s="19">
        <f>SUM(C25)</f>
        <v>100000</v>
      </c>
      <c r="D24" s="19">
        <f t="shared" si="0"/>
        <v>0</v>
      </c>
      <c r="E24" s="2"/>
    </row>
    <row r="25" spans="1:5" x14ac:dyDescent="0.4">
      <c r="A25" s="20" t="s">
        <v>39</v>
      </c>
      <c r="B25" s="19">
        <v>100000</v>
      </c>
      <c r="C25" s="19">
        <v>100000</v>
      </c>
      <c r="D25" s="19">
        <f t="shared" si="0"/>
        <v>0</v>
      </c>
      <c r="E25" s="2"/>
    </row>
    <row r="26" spans="1:5" x14ac:dyDescent="0.4">
      <c r="A26" s="2"/>
      <c r="B26" s="19"/>
      <c r="C26" s="19"/>
      <c r="D26" s="19"/>
      <c r="E26" s="2"/>
    </row>
    <row r="27" spans="1:5" x14ac:dyDescent="0.4">
      <c r="A27" s="2" t="s">
        <v>6</v>
      </c>
      <c r="B27" s="19">
        <f>SUM(B28)</f>
        <v>500000</v>
      </c>
      <c r="C27" s="19">
        <f>SUM(C28)</f>
        <v>500000</v>
      </c>
      <c r="D27" s="19">
        <f t="shared" si="0"/>
        <v>0</v>
      </c>
      <c r="E27" s="2"/>
    </row>
    <row r="28" spans="1:5" x14ac:dyDescent="0.4">
      <c r="A28" s="20" t="s">
        <v>40</v>
      </c>
      <c r="B28" s="19">
        <v>500000</v>
      </c>
      <c r="C28" s="19">
        <v>500000</v>
      </c>
      <c r="D28" s="19">
        <f t="shared" si="0"/>
        <v>0</v>
      </c>
      <c r="E28" s="2"/>
    </row>
    <row r="29" spans="1:5" x14ac:dyDescent="0.4">
      <c r="A29" s="2" t="s">
        <v>7</v>
      </c>
      <c r="B29" s="19">
        <f>SUM(B30:B31)</f>
        <v>2000000</v>
      </c>
      <c r="C29" s="19">
        <f>SUM(C30:C31)</f>
        <v>0</v>
      </c>
      <c r="D29" s="19">
        <f t="shared" si="0"/>
        <v>2000000</v>
      </c>
      <c r="E29" s="2"/>
    </row>
    <row r="30" spans="1:5" x14ac:dyDescent="0.4">
      <c r="A30" s="20" t="s">
        <v>41</v>
      </c>
      <c r="B30" s="19">
        <v>1000000</v>
      </c>
      <c r="C30" s="19">
        <v>0</v>
      </c>
      <c r="D30" s="19">
        <f t="shared" si="0"/>
        <v>1000000</v>
      </c>
      <c r="E30" s="2"/>
    </row>
    <row r="31" spans="1:5" x14ac:dyDescent="0.4">
      <c r="A31" s="20" t="s">
        <v>42</v>
      </c>
      <c r="B31" s="19">
        <v>1000000</v>
      </c>
      <c r="C31" s="19">
        <v>0</v>
      </c>
      <c r="D31" s="19">
        <f t="shared" si="0"/>
        <v>1000000</v>
      </c>
      <c r="E31" s="2"/>
    </row>
    <row r="32" spans="1:5" x14ac:dyDescent="0.4">
      <c r="A32" s="2" t="s">
        <v>8</v>
      </c>
      <c r="B32" s="19">
        <f>SUM(B33)</f>
        <v>0</v>
      </c>
      <c r="C32" s="19">
        <f>SUM(C33)</f>
        <v>55920</v>
      </c>
      <c r="D32" s="19">
        <f t="shared" si="0"/>
        <v>-55920</v>
      </c>
      <c r="E32" s="2"/>
    </row>
    <row r="33" spans="1:5" x14ac:dyDescent="0.4">
      <c r="A33" s="20" t="s">
        <v>43</v>
      </c>
      <c r="B33" s="19">
        <v>0</v>
      </c>
      <c r="C33" s="19">
        <v>55920</v>
      </c>
      <c r="D33" s="19">
        <f t="shared" si="0"/>
        <v>-55920</v>
      </c>
      <c r="E33" s="2"/>
    </row>
    <row r="34" spans="1:5" ht="19.5" thickBot="1" x14ac:dyDescent="0.45">
      <c r="A34" s="6"/>
      <c r="B34" s="21"/>
      <c r="C34" s="21"/>
      <c r="D34" s="22"/>
      <c r="E34" s="6"/>
    </row>
    <row r="35" spans="1:5" x14ac:dyDescent="0.4">
      <c r="A35" s="7" t="s">
        <v>10</v>
      </c>
      <c r="B35" s="23">
        <f>SUM(B6,B12,B17,B20,B24,B27,B29,B32)</f>
        <v>17000000</v>
      </c>
      <c r="C35" s="23">
        <f>SUM(C6,C12,C17,C20,C24,C27,C29,C32)</f>
        <v>17470857</v>
      </c>
      <c r="D35" s="24">
        <f t="shared" si="0"/>
        <v>-470857</v>
      </c>
      <c r="E35" s="7"/>
    </row>
    <row r="36" spans="1:5" ht="19.5" thickBot="1" x14ac:dyDescent="0.45">
      <c r="A36" s="9" t="s">
        <v>11</v>
      </c>
      <c r="B36" s="25">
        <v>4000000</v>
      </c>
      <c r="C36" s="21">
        <v>3941530</v>
      </c>
      <c r="D36" s="25">
        <f t="shared" si="0"/>
        <v>58470</v>
      </c>
      <c r="E36" s="9"/>
    </row>
    <row r="37" spans="1:5" ht="20.25" thickTop="1" thickBot="1" x14ac:dyDescent="0.45">
      <c r="A37" s="8" t="s">
        <v>9</v>
      </c>
      <c r="B37" s="26">
        <f>B35+B36</f>
        <v>21000000</v>
      </c>
      <c r="C37" s="27">
        <f>C35+C36</f>
        <v>21412387</v>
      </c>
      <c r="D37" s="28">
        <f t="shared" si="0"/>
        <v>-412387</v>
      </c>
      <c r="E37" s="8"/>
    </row>
    <row r="38" spans="1:5" ht="19.5" thickTop="1" x14ac:dyDescent="0.4">
      <c r="B38" s="15"/>
      <c r="C38" s="33" t="s">
        <v>44</v>
      </c>
      <c r="D38" s="33"/>
      <c r="E38" s="33"/>
    </row>
    <row r="39" spans="1:5" ht="18.75" customHeight="1" x14ac:dyDescent="0.4">
      <c r="A39" s="30"/>
      <c r="B39" s="15"/>
      <c r="C39" s="15"/>
      <c r="D39" s="15"/>
    </row>
    <row r="40" spans="1:5" x14ac:dyDescent="0.4">
      <c r="A40" s="34" t="s">
        <v>73</v>
      </c>
      <c r="B40" s="34"/>
      <c r="C40" s="34"/>
      <c r="D40" s="34"/>
      <c r="E40" s="34"/>
    </row>
    <row r="41" spans="1:5" x14ac:dyDescent="0.4">
      <c r="A41" s="16"/>
      <c r="B41" s="17"/>
      <c r="C41" s="17"/>
      <c r="D41" s="17"/>
      <c r="E41" s="16"/>
    </row>
    <row r="42" spans="1:5" x14ac:dyDescent="0.4">
      <c r="A42" s="4" t="s">
        <v>18</v>
      </c>
      <c r="B42" s="32" t="s">
        <v>30</v>
      </c>
      <c r="C42" s="32"/>
      <c r="D42" s="32"/>
      <c r="E42" s="32"/>
    </row>
    <row r="43" spans="1:5" x14ac:dyDescent="0.4">
      <c r="A43" s="5" t="s">
        <v>13</v>
      </c>
      <c r="B43" s="18" t="s">
        <v>14</v>
      </c>
      <c r="C43" s="18" t="s">
        <v>15</v>
      </c>
      <c r="D43" s="18" t="s">
        <v>16</v>
      </c>
      <c r="E43" s="5" t="s">
        <v>17</v>
      </c>
    </row>
    <row r="44" spans="1:5" x14ac:dyDescent="0.4">
      <c r="A44" s="2" t="s">
        <v>45</v>
      </c>
      <c r="B44" s="19">
        <f>B45+B49</f>
        <v>3500000</v>
      </c>
      <c r="C44" s="19">
        <f>C45+C49</f>
        <v>3385274</v>
      </c>
      <c r="D44" s="19">
        <f>B44-C44</f>
        <v>114726</v>
      </c>
      <c r="E44" s="2"/>
    </row>
    <row r="45" spans="1:5" x14ac:dyDescent="0.4">
      <c r="A45" s="29" t="s">
        <v>46</v>
      </c>
      <c r="B45" s="19">
        <f>SUM(B46:B48)</f>
        <v>2500000</v>
      </c>
      <c r="C45" s="19">
        <f>SUM(C46:C48)</f>
        <v>2448559</v>
      </c>
      <c r="D45" s="19">
        <f t="shared" ref="D45:D75" si="1">B45-C45</f>
        <v>51441</v>
      </c>
      <c r="E45" s="2"/>
    </row>
    <row r="46" spans="1:5" x14ac:dyDescent="0.4">
      <c r="A46" s="20" t="s">
        <v>47</v>
      </c>
      <c r="B46" s="19">
        <v>1300000</v>
      </c>
      <c r="C46" s="19">
        <v>1297952</v>
      </c>
      <c r="D46" s="19">
        <f t="shared" si="1"/>
        <v>2048</v>
      </c>
      <c r="E46" s="2"/>
    </row>
    <row r="47" spans="1:5" x14ac:dyDescent="0.4">
      <c r="A47" s="20" t="s">
        <v>48</v>
      </c>
      <c r="B47" s="19">
        <v>1000000</v>
      </c>
      <c r="C47" s="19">
        <v>962377</v>
      </c>
      <c r="D47" s="19">
        <f t="shared" si="1"/>
        <v>37623</v>
      </c>
      <c r="E47" s="2"/>
    </row>
    <row r="48" spans="1:5" x14ac:dyDescent="0.4">
      <c r="A48" s="20" t="s">
        <v>49</v>
      </c>
      <c r="B48" s="19">
        <v>200000</v>
      </c>
      <c r="C48" s="19">
        <v>188230</v>
      </c>
      <c r="D48" s="19">
        <f t="shared" si="1"/>
        <v>11770</v>
      </c>
      <c r="E48" s="2"/>
    </row>
    <row r="49" spans="1:5" x14ac:dyDescent="0.4">
      <c r="A49" s="29" t="s">
        <v>50</v>
      </c>
      <c r="B49" s="19">
        <f>SUM(B50:B55)</f>
        <v>1000000</v>
      </c>
      <c r="C49" s="19">
        <f>SUM(C50:C55)</f>
        <v>936715</v>
      </c>
      <c r="D49" s="19">
        <f t="shared" si="1"/>
        <v>63285</v>
      </c>
      <c r="E49" s="2"/>
    </row>
    <row r="50" spans="1:5" x14ac:dyDescent="0.4">
      <c r="A50" s="20" t="s">
        <v>51</v>
      </c>
      <c r="B50" s="19">
        <v>150000</v>
      </c>
      <c r="C50" s="19">
        <v>142800</v>
      </c>
      <c r="D50" s="19">
        <f t="shared" si="1"/>
        <v>7200</v>
      </c>
      <c r="E50" s="2"/>
    </row>
    <row r="51" spans="1:5" x14ac:dyDescent="0.4">
      <c r="A51" s="20" t="s">
        <v>52</v>
      </c>
      <c r="B51" s="19">
        <v>450000</v>
      </c>
      <c r="C51" s="19">
        <v>435935</v>
      </c>
      <c r="D51" s="19">
        <f t="shared" si="1"/>
        <v>14065</v>
      </c>
      <c r="E51" s="2"/>
    </row>
    <row r="52" spans="1:5" x14ac:dyDescent="0.4">
      <c r="A52" s="20" t="s">
        <v>53</v>
      </c>
      <c r="B52" s="19">
        <v>120000</v>
      </c>
      <c r="C52" s="19">
        <v>105630</v>
      </c>
      <c r="D52" s="19">
        <f t="shared" si="1"/>
        <v>14370</v>
      </c>
      <c r="E52" s="2"/>
    </row>
    <row r="53" spans="1:5" x14ac:dyDescent="0.4">
      <c r="A53" s="20" t="s">
        <v>54</v>
      </c>
      <c r="B53" s="19">
        <v>130000</v>
      </c>
      <c r="C53" s="19">
        <v>130000</v>
      </c>
      <c r="D53" s="19">
        <f t="shared" si="1"/>
        <v>0</v>
      </c>
      <c r="E53" s="2"/>
    </row>
    <row r="54" spans="1:5" x14ac:dyDescent="0.4">
      <c r="A54" s="20" t="s">
        <v>55</v>
      </c>
      <c r="B54" s="19">
        <v>100000</v>
      </c>
      <c r="C54" s="19">
        <v>95000</v>
      </c>
      <c r="D54" s="19">
        <f t="shared" si="1"/>
        <v>5000</v>
      </c>
      <c r="E54" s="2"/>
    </row>
    <row r="55" spans="1:5" x14ac:dyDescent="0.4">
      <c r="A55" s="20" t="s">
        <v>56</v>
      </c>
      <c r="B55" s="19">
        <v>50000</v>
      </c>
      <c r="C55" s="19">
        <v>27350</v>
      </c>
      <c r="D55" s="19">
        <f t="shared" si="1"/>
        <v>22650</v>
      </c>
      <c r="E55" s="2"/>
    </row>
    <row r="56" spans="1:5" x14ac:dyDescent="0.4">
      <c r="A56" s="2" t="s">
        <v>57</v>
      </c>
      <c r="B56" s="19">
        <f>SUM(B57:B58)</f>
        <v>5800000</v>
      </c>
      <c r="C56" s="19">
        <f>SUM(C57:C58)</f>
        <v>5549500</v>
      </c>
      <c r="D56" s="19">
        <f>B56-C56</f>
        <v>250500</v>
      </c>
      <c r="E56" s="2"/>
    </row>
    <row r="57" spans="1:5" x14ac:dyDescent="0.4">
      <c r="A57" s="29" t="s">
        <v>58</v>
      </c>
      <c r="B57" s="19">
        <v>5200000</v>
      </c>
      <c r="C57" s="19">
        <v>5037000</v>
      </c>
      <c r="D57" s="19">
        <f t="shared" si="1"/>
        <v>163000</v>
      </c>
      <c r="E57" s="2"/>
    </row>
    <row r="58" spans="1:5" x14ac:dyDescent="0.4">
      <c r="A58" s="29" t="s">
        <v>59</v>
      </c>
      <c r="B58" s="19">
        <v>600000</v>
      </c>
      <c r="C58" s="19">
        <v>512500</v>
      </c>
      <c r="D58" s="19">
        <f t="shared" si="1"/>
        <v>87500</v>
      </c>
      <c r="E58" s="2"/>
    </row>
    <row r="59" spans="1:5" x14ac:dyDescent="0.4">
      <c r="A59" s="2" t="s">
        <v>60</v>
      </c>
      <c r="B59" s="19">
        <f>B60</f>
        <v>600000</v>
      </c>
      <c r="C59" s="19">
        <f>C60</f>
        <v>430000</v>
      </c>
      <c r="D59" s="19">
        <f t="shared" si="1"/>
        <v>170000</v>
      </c>
      <c r="E59" s="2"/>
    </row>
    <row r="60" spans="1:5" x14ac:dyDescent="0.4">
      <c r="A60" s="29" t="s">
        <v>61</v>
      </c>
      <c r="B60" s="19">
        <v>600000</v>
      </c>
      <c r="C60" s="19">
        <v>430000</v>
      </c>
      <c r="D60" s="19">
        <f t="shared" si="1"/>
        <v>170000</v>
      </c>
      <c r="E60" s="2"/>
    </row>
    <row r="61" spans="1:5" x14ac:dyDescent="0.4">
      <c r="A61" s="2" t="s">
        <v>62</v>
      </c>
      <c r="B61" s="19">
        <f>B62</f>
        <v>6500000</v>
      </c>
      <c r="C61" s="19">
        <f>C62</f>
        <v>6495300</v>
      </c>
      <c r="D61" s="19">
        <f t="shared" si="1"/>
        <v>4700</v>
      </c>
      <c r="E61" s="2"/>
    </row>
    <row r="62" spans="1:5" x14ac:dyDescent="0.4">
      <c r="A62" s="29" t="s">
        <v>63</v>
      </c>
      <c r="B62" s="19">
        <v>6500000</v>
      </c>
      <c r="C62" s="19">
        <v>6495300</v>
      </c>
      <c r="D62" s="19">
        <f t="shared" si="1"/>
        <v>4700</v>
      </c>
      <c r="E62" s="2"/>
    </row>
    <row r="63" spans="1:5" x14ac:dyDescent="0.4">
      <c r="A63" s="2" t="s">
        <v>64</v>
      </c>
      <c r="B63" s="19">
        <f>SUM(B64:B65)</f>
        <v>270000</v>
      </c>
      <c r="C63" s="19">
        <f>SUM(C64:C65)</f>
        <v>270000</v>
      </c>
      <c r="D63" s="19">
        <f t="shared" si="1"/>
        <v>0</v>
      </c>
      <c r="E63" s="2"/>
    </row>
    <row r="64" spans="1:5" x14ac:dyDescent="0.4">
      <c r="A64" s="29" t="s">
        <v>65</v>
      </c>
      <c r="B64" s="19">
        <v>250000</v>
      </c>
      <c r="C64" s="19">
        <v>250000</v>
      </c>
      <c r="D64" s="19">
        <f t="shared" si="1"/>
        <v>0</v>
      </c>
      <c r="E64" s="2"/>
    </row>
    <row r="65" spans="1:5" x14ac:dyDescent="0.4">
      <c r="A65" s="29" t="s">
        <v>66</v>
      </c>
      <c r="B65" s="19">
        <v>20000</v>
      </c>
      <c r="C65" s="19">
        <v>20000</v>
      </c>
      <c r="D65" s="19">
        <f t="shared" si="1"/>
        <v>0</v>
      </c>
      <c r="E65" s="2"/>
    </row>
    <row r="66" spans="1:5" x14ac:dyDescent="0.4">
      <c r="A66" s="2" t="s">
        <v>67</v>
      </c>
      <c r="B66" s="19">
        <f>B67</f>
        <v>100000</v>
      </c>
      <c r="C66" s="19">
        <f>C67</f>
        <v>100000</v>
      </c>
      <c r="D66" s="19">
        <f t="shared" si="1"/>
        <v>0</v>
      </c>
      <c r="E66" s="2"/>
    </row>
    <row r="67" spans="1:5" x14ac:dyDescent="0.4">
      <c r="A67" s="29" t="s">
        <v>68</v>
      </c>
      <c r="B67" s="19">
        <v>100000</v>
      </c>
      <c r="C67" s="19">
        <v>100000</v>
      </c>
      <c r="D67" s="19">
        <f t="shared" si="1"/>
        <v>0</v>
      </c>
      <c r="E67" s="2"/>
    </row>
    <row r="68" spans="1:5" x14ac:dyDescent="0.4">
      <c r="A68" s="2" t="s">
        <v>69</v>
      </c>
      <c r="B68" s="19">
        <f>B69</f>
        <v>30000</v>
      </c>
      <c r="C68" s="19">
        <f>C69</f>
        <v>25150</v>
      </c>
      <c r="D68" s="19">
        <f t="shared" si="1"/>
        <v>4850</v>
      </c>
      <c r="E68" s="2"/>
    </row>
    <row r="69" spans="1:5" x14ac:dyDescent="0.4">
      <c r="A69" s="20" t="s">
        <v>70</v>
      </c>
      <c r="B69" s="19">
        <v>30000</v>
      </c>
      <c r="C69" s="19">
        <v>25150</v>
      </c>
      <c r="D69" s="19">
        <f t="shared" si="1"/>
        <v>4850</v>
      </c>
      <c r="E69" s="2"/>
    </row>
    <row r="70" spans="1:5" x14ac:dyDescent="0.4">
      <c r="A70" s="2" t="s">
        <v>26</v>
      </c>
      <c r="B70" s="19">
        <v>200000</v>
      </c>
      <c r="C70" s="19">
        <v>0</v>
      </c>
      <c r="D70" s="19">
        <f t="shared" si="1"/>
        <v>200000</v>
      </c>
      <c r="E70" s="2"/>
    </row>
    <row r="71" spans="1:5" x14ac:dyDescent="0.4">
      <c r="A71" s="2"/>
      <c r="B71" s="19"/>
      <c r="C71" s="19"/>
      <c r="D71" s="19"/>
      <c r="E71" s="2"/>
    </row>
    <row r="72" spans="1:5" ht="19.5" thickBot="1" x14ac:dyDescent="0.45">
      <c r="A72" s="6"/>
      <c r="B72" s="21"/>
      <c r="C72" s="21"/>
      <c r="D72" s="22"/>
      <c r="E72" s="6"/>
    </row>
    <row r="73" spans="1:5" x14ac:dyDescent="0.4">
      <c r="A73" s="7" t="s">
        <v>27</v>
      </c>
      <c r="B73" s="23">
        <f>SUM(B44,B56,B59,B61,B63,B66,B68,B70)</f>
        <v>17000000</v>
      </c>
      <c r="C73" s="23">
        <f>SUM(C44,C56,C59,C61,C63,C66,C68,C70)</f>
        <v>16255224</v>
      </c>
      <c r="D73" s="24">
        <f t="shared" si="1"/>
        <v>744776</v>
      </c>
      <c r="E73" s="7"/>
    </row>
    <row r="74" spans="1:5" ht="19.5" thickBot="1" x14ac:dyDescent="0.45">
      <c r="A74" s="9" t="s">
        <v>28</v>
      </c>
      <c r="B74" s="25">
        <v>4000000</v>
      </c>
      <c r="C74" s="21">
        <v>5157163</v>
      </c>
      <c r="D74" s="25">
        <f t="shared" si="1"/>
        <v>-1157163</v>
      </c>
      <c r="E74" s="9"/>
    </row>
    <row r="75" spans="1:5" ht="20.25" thickTop="1" thickBot="1" x14ac:dyDescent="0.45">
      <c r="A75" s="8" t="s">
        <v>29</v>
      </c>
      <c r="B75" s="26">
        <f>B73+B74</f>
        <v>21000000</v>
      </c>
      <c r="C75" s="27">
        <f>C73+C74</f>
        <v>21412387</v>
      </c>
      <c r="D75" s="28">
        <f t="shared" si="1"/>
        <v>-412387</v>
      </c>
      <c r="E75" s="8"/>
    </row>
    <row r="76" spans="1:5" ht="19.5" thickTop="1" x14ac:dyDescent="0.4">
      <c r="B76" s="15"/>
      <c r="C76" s="33" t="s">
        <v>44</v>
      </c>
      <c r="D76" s="33"/>
      <c r="E76" s="33"/>
    </row>
  </sheetData>
  <mergeCells count="6">
    <mergeCell ref="C76:E76"/>
    <mergeCell ref="A2:E2"/>
    <mergeCell ref="B4:E4"/>
    <mergeCell ref="A40:E40"/>
    <mergeCell ref="B42:E42"/>
    <mergeCell ref="C38:E38"/>
  </mergeCells>
  <phoneticPr fontId="1"/>
  <pageMargins left="0.31496062992125984" right="0.70866141732283472" top="0.74803149606299213" bottom="0.74803149606299213" header="0.31496062992125984" footer="0.31496062992125984"/>
  <pageSetup paperSize="9" fitToHeight="0" orientation="portrait" verticalDpi="0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3.収支計算書</vt:lpstr>
      <vt:lpstr>3.収支計算書【記載例】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洋子</dc:creator>
  <cp:lastModifiedBy>大平 龍</cp:lastModifiedBy>
  <cp:lastPrinted>2023-11-24T01:25:16Z</cp:lastPrinted>
  <dcterms:created xsi:type="dcterms:W3CDTF">2023-11-22T07:51:02Z</dcterms:created>
  <dcterms:modified xsi:type="dcterms:W3CDTF">2024-03-18T04:24:41Z</dcterms:modified>
</cp:coreProperties>
</file>