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66\Desktop\"/>
    </mc:Choice>
  </mc:AlternateContent>
  <workbookProtection workbookAlgorithmName="SHA-512" workbookHashValue="m3ERq/7Zn2YcjQ7qK6fi8SQPfcL0ymzuGMhrEb1Qx3eZXCWqKKyPWRtRJZhwRRvqUBpS6nZ2/ZcEYpMxB62uXw==" workbookSaltValue="6Iq0Nb1yVcvCBjXTtf4h7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<sst xmlns="http://schemas.openxmlformats.org/spreadsheetml/2006/main" count="241" uniqueCount="121">
  <si>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</si>
  <si>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</si>
  <si>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</si>
  <si>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</si>
  <si>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</si>
  <si>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</si>
  <si>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</si>
  <si>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</si>
  <si>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</si>
  <si>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</si>
  <si>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</si>
  <si>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</si>
  <si>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</si>
  <si>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</si>
  <si>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</si>
  <si>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</si>
  <si>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</si>
  <si>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</si>
  <si>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</si>
  <si>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</si>
  <si>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</si>
  <si>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</si>
  <si>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</si>
  <si>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</si>
  <si>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</si>
  <si>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</si>
  <si>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</si>
  <si>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</si>
  <si>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</si>
  <si>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</si>
  <si>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</si>
  <si>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</si>
  <si>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</si>
  <si>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</si>
  <si>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</si>
  <si>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</si>
  <si>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</si>
  <si>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</si>
  <si>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</si>
  <si>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</si>
  <si>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</si>
  <si>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</si>
  <si>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</si>
  <si>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</si>
  <si>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</si>
  <si>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</si>
  <si>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</si>
  <si>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</si>
  <si>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</si>
  <si>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</si>
  <si>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</si>
  <si>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</si>
  <si>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</si>
  <si>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</si>
  <si>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</si>
  <si>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</si>
  <si>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</si>
  <si>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</si>
  <si>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</si>
  <si>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</si>
  <si>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</si>
  <si>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</si>
  <si>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</si>
  <si>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</si>
  <si>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</si>
  <si>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</si>
  <si>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</si>
  <si>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</si>
  <si>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</si>
  <si>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</si>
  <si>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</si>
  <si>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</si>
  <si>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</si>
  <si>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</si>
  <si>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</si>
  <si>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</si>
  <si>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</si>
  <si>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</si>
  <si>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</si>
  <si>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</si>
  <si>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</si>
  <si>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</si>
  <si>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</si>
  <si>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</si>
  <si>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</si>
  <si>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</si>
  <si>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</si>
  <si>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</si>
  <si>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</si>
  <si>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</si>
  <si>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</si>
  <si>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</si>
  <si>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</si>
  <si>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</si>
  <si>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</si>
  <si>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</si>
  <si>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</si>
  <si>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</si>
  <si>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壱岐市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</si>
  <si>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</si>
  <si>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</si>
  <si>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</si>
  <si>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</si>
  <si>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</si>
  <si>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</si>
  <si>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</si>
  <si>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</si>
  <si>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</si>
  <si>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</si>
  <si>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</si>
  <si>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</si>
  <si>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</si>
  <si>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</si>
  <si>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</si>
  <si>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</si>
  <si>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</si>
  <si>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</si>
  <si>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</si>
  <si>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既存施設として、３つの処理地区を要しているが、最も古い施設で２０年経過程度である。
各施設ごとに機能診断を実施し、策定した機能保全計画に基づき施設の改修を行い、長寿命化に努める。</t>
    <rPh sb="0" eb="2">
      <t>キゾン</t>
    </rPh>
    <rPh sb="2" eb="4">
      <t>シセツ</t>
    </rPh>
    <rPh sb="11" eb="13">
      <t>ショリ</t>
    </rPh>
    <rPh sb="13" eb="15">
      <t>チク</t>
    </rPh>
    <rPh sb="16" eb="17">
      <t>ヨウ</t>
    </rPh>
    <rPh sb="23" eb="24">
      <t>モット</t>
    </rPh>
    <rPh sb="25" eb="26">
      <t>フル</t>
    </rPh>
    <rPh sb="27" eb="29">
      <t>シセツ</t>
    </rPh>
    <rPh sb="32" eb="33">
      <t>ネン</t>
    </rPh>
    <rPh sb="33" eb="35">
      <t>ケイカ</t>
    </rPh>
    <rPh sb="35" eb="37">
      <t>テイド</t>
    </rPh>
    <rPh sb="42" eb="45">
      <t>カクシセツ</t>
    </rPh>
    <rPh sb="48" eb="50">
      <t>キノウ</t>
    </rPh>
    <rPh sb="50" eb="52">
      <t>シンダン</t>
    </rPh>
    <rPh sb="53" eb="55">
      <t>ジッシ</t>
    </rPh>
    <rPh sb="57" eb="59">
      <t>サクテイ</t>
    </rPh>
    <rPh sb="61" eb="63">
      <t>キノウ</t>
    </rPh>
    <rPh sb="63" eb="65">
      <t>ホゼン</t>
    </rPh>
    <rPh sb="65" eb="67">
      <t>ケイカク</t>
    </rPh>
    <rPh sb="68" eb="69">
      <t>モト</t>
    </rPh>
    <rPh sb="71" eb="73">
      <t>シセツ</t>
    </rPh>
    <rPh sb="74" eb="76">
      <t>カイシュウ</t>
    </rPh>
    <rPh sb="77" eb="78">
      <t>オコナ</t>
    </rPh>
    <rPh sb="80" eb="81">
      <t>チョウ</t>
    </rPh>
    <rPh sb="81" eb="84">
      <t>ジュミョウカ</t>
    </rPh>
    <rPh sb="85" eb="86">
      <t>ツト</t>
    </rPh>
    <phoneticPr fontId="4"/>
  </si>
  <si>
    <t>計画の整備事業はH30で完了した。
今後も下水道への接続の推進を図り、使用料収入の確保はもとより、将来の施設更新などを見据えて、維持管理費の見直しなど経営改善を図る必要がある。
各施設の機能診断結果と、将来の人口減少傾向も踏まえ、施設の統合検討など改善を行う必要がある。</t>
    <rPh sb="0" eb="2">
      <t>ケイカク</t>
    </rPh>
    <rPh sb="3" eb="5">
      <t>セイビ</t>
    </rPh>
    <rPh sb="5" eb="7">
      <t>ジギョウ</t>
    </rPh>
    <rPh sb="12" eb="14">
      <t>カンリョウ</t>
    </rPh>
    <rPh sb="18" eb="20">
      <t>コンゴ</t>
    </rPh>
    <rPh sb="21" eb="24">
      <t>ゲスイドウ</t>
    </rPh>
    <rPh sb="26" eb="28">
      <t>セツゾク</t>
    </rPh>
    <rPh sb="29" eb="31">
      <t>スイシン</t>
    </rPh>
    <rPh sb="32" eb="33">
      <t>ハカ</t>
    </rPh>
    <rPh sb="35" eb="38">
      <t>シヨウリョウ</t>
    </rPh>
    <rPh sb="38" eb="40">
      <t>シュウニュウ</t>
    </rPh>
    <rPh sb="41" eb="43">
      <t>カクホ</t>
    </rPh>
    <rPh sb="49" eb="51">
      <t>ショウライ</t>
    </rPh>
    <rPh sb="52" eb="54">
      <t>シセツ</t>
    </rPh>
    <rPh sb="54" eb="56">
      <t>コウシン</t>
    </rPh>
    <rPh sb="59" eb="61">
      <t>ミス</t>
    </rPh>
    <rPh sb="64" eb="66">
      <t>イジ</t>
    </rPh>
    <rPh sb="66" eb="69">
      <t>カンリヒ</t>
    </rPh>
    <rPh sb="70" eb="72">
      <t>ミナオ</t>
    </rPh>
    <rPh sb="75" eb="77">
      <t>ケイエイ</t>
    </rPh>
    <rPh sb="77" eb="79">
      <t>カイゼン</t>
    </rPh>
    <rPh sb="80" eb="81">
      <t>ハカ</t>
    </rPh>
    <rPh sb="82" eb="84">
      <t>ヒツヨウ</t>
    </rPh>
    <rPh sb="89" eb="92">
      <t>カクシセツ</t>
    </rPh>
    <rPh sb="93" eb="95">
      <t>キノウ</t>
    </rPh>
    <rPh sb="95" eb="97">
      <t>シンダン</t>
    </rPh>
    <rPh sb="97" eb="99">
      <t>ケッカ</t>
    </rPh>
    <rPh sb="101" eb="103">
      <t>ショウライ</t>
    </rPh>
    <rPh sb="104" eb="106">
      <t>ジンコウ</t>
    </rPh>
    <rPh sb="106" eb="108">
      <t>ゲンショウ</t>
    </rPh>
    <rPh sb="108" eb="110">
      <t>ケイコウ</t>
    </rPh>
    <rPh sb="111" eb="112">
      <t>フ</t>
    </rPh>
    <rPh sb="115" eb="117">
      <t>シセツ</t>
    </rPh>
    <rPh sb="118" eb="120">
      <t>トウゴウ</t>
    </rPh>
    <rPh sb="120" eb="122">
      <t>ケントウ</t>
    </rPh>
    <rPh sb="124" eb="126">
      <t>カイゼン</t>
    </rPh>
    <rPh sb="127" eb="128">
      <t>オコナ</t>
    </rPh>
    <rPh sb="129" eb="131">
      <t>ヒツヨウ</t>
    </rPh>
    <phoneticPr fontId="4"/>
  </si>
  <si>
    <t>①収益的収支比率・⑤経費回収率については100％未満であるが、整備事業が完了し供用開始後の接続加入により、使用料収入は増加傾向にある。
収支バランスを注視し、更なる加入促進を図り、経営の改善に努める。
⑥汚水処理原価については、全国平均・類似団体の平均を下回っているが、増加傾向にあり、今後効率的な経営を行うため、施設の機能保全に努めるとともに、維持管理費の見直しを行う。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24" eb="26">
      <t>ミマン</t>
    </rPh>
    <rPh sb="31" eb="33">
      <t>セイビ</t>
    </rPh>
    <rPh sb="33" eb="35">
      <t>ジギョウ</t>
    </rPh>
    <rPh sb="36" eb="38">
      <t>カンリョウ</t>
    </rPh>
    <rPh sb="39" eb="41">
      <t>キョウヨウ</t>
    </rPh>
    <rPh sb="41" eb="43">
      <t>カイシ</t>
    </rPh>
    <rPh sb="43" eb="44">
      <t>ゴ</t>
    </rPh>
    <rPh sb="45" eb="47">
      <t>セツゾク</t>
    </rPh>
    <rPh sb="47" eb="49">
      <t>カニュウ</t>
    </rPh>
    <rPh sb="53" eb="56">
      <t>シヨウリョウ</t>
    </rPh>
    <rPh sb="56" eb="58">
      <t>シュウニュウ</t>
    </rPh>
    <rPh sb="59" eb="61">
      <t>ゾウカ</t>
    </rPh>
    <rPh sb="61" eb="63">
      <t>ケイコウ</t>
    </rPh>
    <rPh sb="68" eb="70">
      <t>シュウシ</t>
    </rPh>
    <rPh sb="75" eb="77">
      <t>チュウシ</t>
    </rPh>
    <rPh sb="79" eb="80">
      <t>サラ</t>
    </rPh>
    <rPh sb="82" eb="84">
      <t>カニュウ</t>
    </rPh>
    <rPh sb="84" eb="86">
      <t>ソクシン</t>
    </rPh>
    <rPh sb="87" eb="88">
      <t>ハカ</t>
    </rPh>
    <rPh sb="90" eb="92">
      <t>ケイエイ</t>
    </rPh>
    <rPh sb="93" eb="95">
      <t>カイゼン</t>
    </rPh>
    <rPh sb="96" eb="97">
      <t>ツト</t>
    </rPh>
    <rPh sb="102" eb="104">
      <t>オスイ</t>
    </rPh>
    <rPh sb="104" eb="106">
      <t>ショリ</t>
    </rPh>
    <rPh sb="106" eb="108">
      <t>ゲンカ</t>
    </rPh>
    <rPh sb="114" eb="116">
      <t>ゼンコク</t>
    </rPh>
    <rPh sb="116" eb="118">
      <t>ヘイキン</t>
    </rPh>
    <rPh sb="119" eb="121">
      <t>ルイジ</t>
    </rPh>
    <rPh sb="121" eb="123">
      <t>ダンタイ</t>
    </rPh>
    <rPh sb="124" eb="126">
      <t>ヘイキン</t>
    </rPh>
    <rPh sb="127" eb="129">
      <t>シタマワ</t>
    </rPh>
    <rPh sb="135" eb="137">
      <t>ゾウカ</t>
    </rPh>
    <rPh sb="137" eb="139">
      <t>ケイコウ</t>
    </rPh>
    <rPh sb="143" eb="145">
      <t>コンゴ</t>
    </rPh>
    <rPh sb="145" eb="147">
      <t>コウリツ</t>
    </rPh>
    <rPh sb="147" eb="148">
      <t>テキ</t>
    </rPh>
    <rPh sb="149" eb="151">
      <t>ケイエイ</t>
    </rPh>
    <rPh sb="152" eb="153">
      <t>オコナ</t>
    </rPh>
    <rPh sb="157" eb="159">
      <t>シセツ</t>
    </rPh>
    <rPh sb="160" eb="162">
      <t>キノウ</t>
    </rPh>
    <rPh sb="162" eb="164">
      <t>ホゼン</t>
    </rPh>
    <rPh sb="165" eb="166">
      <t>ツト</t>
    </rPh>
    <rPh sb="173" eb="175">
      <t>イジ</t>
    </rPh>
    <rPh sb="175" eb="178">
      <t>カンリヒ</t>
    </rPh>
    <rPh sb="179" eb="181">
      <t>ミナオ</t>
    </rPh>
    <rPh sb="183" eb="18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</si>
</sst>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C-456D-AA5E-C51008A7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0.01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C-456D-AA5E-C51008A7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5-476E-9341-730C160A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5-476E-9341-730C160A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57.93</c:v>
                </c:pt>
                <c:pt idx="2">
                  <c:v>61.82</c:v>
                </c:pt>
                <c:pt idx="3">
                  <c:v>61.45</c:v>
                </c:pt>
                <c:pt idx="4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7-4575-B2EE-C415C770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7-4575-B2EE-C415C770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93.54</c:v>
                </c:pt>
                <c:pt idx="1">
                  <c:v>84.66</c:v>
                </c:pt>
                <c:pt idx="2">
                  <c:v>86.75</c:v>
                </c:pt>
                <c:pt idx="3">
                  <c:v>84.04</c:v>
                </c:pt>
                <c:pt idx="4">
                  <c:v>82.48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D-4DD8-96D4-34692DF1E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D-4DD8-96D4-34692DF1E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2-4BB3-8EB5-25C40047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2-4BB3-8EB5-25C40047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B-4481-A127-E435C51A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B-4481-A127-E435C51A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2-4885-B5CB-6B09F488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2-4885-B5CB-6B09F488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B-4BC2-B90C-22936FE42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B-4BC2-B90C-22936FE42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3855.52</c:v>
                </c:pt>
                <c:pt idx="1">
                  <c:v>24.08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1AC-9955-85E152A9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1060.8599999999999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4-41AC-9955-85E152A9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73.680000000000007</c:v>
                </c:pt>
                <c:pt idx="1">
                  <c:v>58.79</c:v>
                </c:pt>
                <c:pt idx="2">
                  <c:v>69.75</c:v>
                </c:pt>
                <c:pt idx="3">
                  <c:v>62.88</c:v>
                </c:pt>
                <c:pt idx="4">
                  <c:v>51.63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8-4D27-A193-835CD36FD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8-4D27-A193-835CD36FD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284.12</c:v>
                </c:pt>
                <c:pt idx="1">
                  <c:v>355.09</c:v>
                </c:pt>
                <c:pt idx="2">
                  <c:v>298.23</c:v>
                </c:pt>
                <c:pt idx="3">
                  <c:v>342.94</c:v>
                </c:pt>
                <c:pt idx="4">
                  <c:v>412.23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9-4B2B-B595-7B9B15039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383.92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9-4B2B-B595-7B9B15039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長崎県　壱岐市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25494</v>
      </c>
      <c r="AM8" s="54"/>
      <c r="AN8" s="54"/>
      <c r="AO8" s="54"/>
      <c r="AP8" s="54"/>
      <c r="AQ8" s="54"/>
      <c r="AR8" s="54"/>
      <c r="AS8" s="54"/>
      <c r="AT8" s="53">
        <f>データ!T6</f>
        <v>139.41999999999999</v>
      </c>
      <c r="AU8" s="53"/>
      <c r="AV8" s="53"/>
      <c r="AW8" s="53"/>
      <c r="AX8" s="53"/>
      <c r="AY8" s="53"/>
      <c r="AZ8" s="53"/>
      <c r="BA8" s="53"/>
      <c r="BB8" s="53">
        <f>データ!U6</f>
        <v>182.86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8.08</v>
      </c>
      <c r="Q10" s="53"/>
      <c r="R10" s="53"/>
      <c r="S10" s="53"/>
      <c r="T10" s="53"/>
      <c r="U10" s="53"/>
      <c r="V10" s="53"/>
      <c r="W10" s="53">
        <f>データ!Q6</f>
        <v>104.33</v>
      </c>
      <c r="X10" s="53"/>
      <c r="Y10" s="53"/>
      <c r="Z10" s="53"/>
      <c r="AA10" s="53"/>
      <c r="AB10" s="53"/>
      <c r="AC10" s="53"/>
      <c r="AD10" s="54">
        <f>データ!R6</f>
        <v>4240</v>
      </c>
      <c r="AE10" s="54"/>
      <c r="AF10" s="54"/>
      <c r="AG10" s="54"/>
      <c r="AH10" s="54"/>
      <c r="AI10" s="54"/>
      <c r="AJ10" s="54"/>
      <c r="AK10" s="2"/>
      <c r="AL10" s="54">
        <f>データ!V6</f>
        <v>2033</v>
      </c>
      <c r="AM10" s="54"/>
      <c r="AN10" s="54"/>
      <c r="AO10" s="54"/>
      <c r="AP10" s="54"/>
      <c r="AQ10" s="54"/>
      <c r="AR10" s="54"/>
      <c r="AS10" s="54"/>
      <c r="AT10" s="53">
        <f>データ!W6</f>
        <v>0.99</v>
      </c>
      <c r="AU10" s="53"/>
      <c r="AV10" s="53"/>
      <c r="AW10" s="53"/>
      <c r="AX10" s="53"/>
      <c r="AY10" s="53"/>
      <c r="AZ10" s="53"/>
      <c r="BA10" s="53"/>
      <c r="BB10" s="53">
        <f>データ!X6</f>
        <v>2053.54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120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44</v>
      </c>
      <c r="N86" s="12" t="s">
        <v>44</v>
      </c>
      <c r="O86" s="12" t="str">
        <f>データ!EO6</f>
        <v>【0.01】</v>
      </c>
    </row>
  </sheetData>
  <sheetProtection algorithmName="SHA-512" hashValue="34RfmfZhvLFLohCpfbWql8fHiAp85F0h6w78UbJe3iA64fRem/zy+a3GHrOzRrx3fJUGzLgnlDUdrsx0bHTotg==" saltValue="cPQGKx4BJn9bf4bVIJebx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422100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長崎県　壱岐市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8.08</v>
      </c>
      <c r="Q6" s="20">
        <f t="shared" si="3"/>
        <v>104.33</v>
      </c>
      <c r="R6" s="20">
        <f t="shared" si="3"/>
        <v>4240</v>
      </c>
      <c r="S6" s="20">
        <f t="shared" si="3"/>
        <v>25494</v>
      </c>
      <c r="T6" s="20">
        <f t="shared" si="3"/>
        <v>139.41999999999999</v>
      </c>
      <c r="U6" s="20">
        <f t="shared" si="3"/>
        <v>182.86</v>
      </c>
      <c r="V6" s="20">
        <f t="shared" si="3"/>
        <v>2033</v>
      </c>
      <c r="W6" s="20">
        <f t="shared" si="3"/>
        <v>0.99</v>
      </c>
      <c r="X6" s="20">
        <f t="shared" si="3"/>
        <v>2053.54</v>
      </c>
      <c r="Y6" s="21">
        <f>IF(Y7="",NA(),Y7)</f>
        <v>93.54</v>
      </c>
      <c r="Z6" s="21">
        <f t="shared" ref="Z6:AH6" si="4">IF(Z7="",NA(),Z7)</f>
        <v>84.66</v>
      </c>
      <c r="AA6" s="21">
        <f t="shared" si="4"/>
        <v>86.75</v>
      </c>
      <c r="AB6" s="21">
        <f t="shared" si="4"/>
        <v>84.04</v>
      </c>
      <c r="AC6" s="21">
        <f t="shared" si="4"/>
        <v>82.48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3855.52</v>
      </c>
      <c r="BG6" s="21">
        <f t="shared" ref="BG6:BO6" si="7">IF(BG7="",NA(),BG7)</f>
        <v>24.08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1060.8599999999999</v>
      </c>
      <c r="BL6" s="21">
        <f t="shared" si="7"/>
        <v>1006.65</v>
      </c>
      <c r="BM6" s="21">
        <f t="shared" si="7"/>
        <v>998.42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73.680000000000007</v>
      </c>
      <c r="BR6" s="21">
        <f t="shared" ref="BR6:BZ6" si="8">IF(BR7="",NA(),BR7)</f>
        <v>58.79</v>
      </c>
      <c r="BS6" s="21">
        <f t="shared" si="8"/>
        <v>69.75</v>
      </c>
      <c r="BT6" s="21">
        <f t="shared" si="8"/>
        <v>62.88</v>
      </c>
      <c r="BU6" s="21">
        <f t="shared" si="8"/>
        <v>51.63</v>
      </c>
      <c r="BV6" s="21">
        <f t="shared" si="8"/>
        <v>45.81</v>
      </c>
      <c r="BW6" s="21">
        <f t="shared" si="8"/>
        <v>43.43</v>
      </c>
      <c r="BX6" s="21">
        <f t="shared" si="8"/>
        <v>41.41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284.12</v>
      </c>
      <c r="CC6" s="21">
        <f t="shared" ref="CC6:CK6" si="9">IF(CC7="",NA(),CC7)</f>
        <v>355.09</v>
      </c>
      <c r="CD6" s="21">
        <f t="shared" si="9"/>
        <v>298.23</v>
      </c>
      <c r="CE6" s="21">
        <f t="shared" si="9"/>
        <v>342.94</v>
      </c>
      <c r="CF6" s="21">
        <f t="shared" si="9"/>
        <v>412.23</v>
      </c>
      <c r="CG6" s="21">
        <f t="shared" si="9"/>
        <v>383.92</v>
      </c>
      <c r="CH6" s="21">
        <f t="shared" si="9"/>
        <v>400.44</v>
      </c>
      <c r="CI6" s="21">
        <f t="shared" si="9"/>
        <v>417.56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33.21</v>
      </c>
      <c r="CS6" s="21">
        <f t="shared" si="10"/>
        <v>32.229999999999997</v>
      </c>
      <c r="CT6" s="21">
        <f t="shared" si="10"/>
        <v>32.479999999999997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55.84</v>
      </c>
      <c r="CY6" s="21">
        <f t="shared" ref="CY6:DG6" si="11">IF(CY7="",NA(),CY7)</f>
        <v>57.93</v>
      </c>
      <c r="CZ6" s="21">
        <f t="shared" si="11"/>
        <v>61.82</v>
      </c>
      <c r="DA6" s="21">
        <f t="shared" si="11"/>
        <v>61.45</v>
      </c>
      <c r="DB6" s="21">
        <f t="shared" si="11"/>
        <v>60.3</v>
      </c>
      <c r="DC6" s="21">
        <f t="shared" si="11"/>
        <v>79.98</v>
      </c>
      <c r="DD6" s="21">
        <f t="shared" si="11"/>
        <v>80.8</v>
      </c>
      <c r="DE6" s="21">
        <f t="shared" si="11"/>
        <v>79.2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0.02</v>
      </c>
      <c r="EL6" s="21">
        <f t="shared" si="14"/>
        <v>0.01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2021</v>
      </c>
      <c r="C7" s="23">
        <v>422100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8.08</v>
      </c>
      <c r="Q7" s="24">
        <v>104.33</v>
      </c>
      <c r="R7" s="24">
        <v>4240</v>
      </c>
      <c r="S7" s="24">
        <v>25494</v>
      </c>
      <c r="T7" s="24">
        <v>139.41999999999999</v>
      </c>
      <c r="U7" s="24">
        <v>182.86</v>
      </c>
      <c r="V7" s="24">
        <v>2033</v>
      </c>
      <c r="W7" s="24">
        <v>0.99</v>
      </c>
      <c r="X7" s="24">
        <v>2053.54</v>
      </c>
      <c r="Y7" s="24">
        <v>93.54</v>
      </c>
      <c r="Z7" s="24">
        <v>84.66</v>
      </c>
      <c r="AA7" s="24">
        <v>86.75</v>
      </c>
      <c r="AB7" s="24">
        <v>84.04</v>
      </c>
      <c r="AC7" s="24">
        <v>82.48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3855.52</v>
      </c>
      <c r="BG7" s="24">
        <v>24.08</v>
      </c>
      <c r="BH7" s="24">
        <v>0</v>
      </c>
      <c r="BI7" s="24">
        <v>0</v>
      </c>
      <c r="BJ7" s="24">
        <v>0</v>
      </c>
      <c r="BK7" s="24">
        <v>1060.8599999999999</v>
      </c>
      <c r="BL7" s="24">
        <v>1006.65</v>
      </c>
      <c r="BM7" s="24">
        <v>998.42</v>
      </c>
      <c r="BN7" s="24">
        <v>1095.52</v>
      </c>
      <c r="BO7" s="24">
        <v>1056.55</v>
      </c>
      <c r="BP7" s="24">
        <v>974.72</v>
      </c>
      <c r="BQ7" s="24">
        <v>73.680000000000007</v>
      </c>
      <c r="BR7" s="24">
        <v>58.79</v>
      </c>
      <c r="BS7" s="24">
        <v>69.75</v>
      </c>
      <c r="BT7" s="24">
        <v>62.88</v>
      </c>
      <c r="BU7" s="24">
        <v>51.63</v>
      </c>
      <c r="BV7" s="24">
        <v>45.81</v>
      </c>
      <c r="BW7" s="24">
        <v>43.43</v>
      </c>
      <c r="BX7" s="24">
        <v>41.41</v>
      </c>
      <c r="BY7" s="24">
        <v>39.64</v>
      </c>
      <c r="BZ7" s="24">
        <v>40</v>
      </c>
      <c r="CA7" s="24">
        <v>44.22</v>
      </c>
      <c r="CB7" s="24">
        <v>284.12</v>
      </c>
      <c r="CC7" s="24">
        <v>355.09</v>
      </c>
      <c r="CD7" s="24">
        <v>298.23</v>
      </c>
      <c r="CE7" s="24">
        <v>342.94</v>
      </c>
      <c r="CF7" s="24">
        <v>412.23</v>
      </c>
      <c r="CG7" s="24">
        <v>383.92</v>
      </c>
      <c r="CH7" s="24">
        <v>400.44</v>
      </c>
      <c r="CI7" s="24">
        <v>417.56</v>
      </c>
      <c r="CJ7" s="24">
        <v>449.72</v>
      </c>
      <c r="CK7" s="24">
        <v>437.27</v>
      </c>
      <c r="CL7" s="24">
        <v>392.85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33.21</v>
      </c>
      <c r="CS7" s="24">
        <v>32.229999999999997</v>
      </c>
      <c r="CT7" s="24">
        <v>32.479999999999997</v>
      </c>
      <c r="CU7" s="24">
        <v>30.19</v>
      </c>
      <c r="CV7" s="24">
        <v>28.77</v>
      </c>
      <c r="CW7" s="24">
        <v>32.229999999999997</v>
      </c>
      <c r="CX7" s="24">
        <v>55.84</v>
      </c>
      <c r="CY7" s="24">
        <v>57.93</v>
      </c>
      <c r="CZ7" s="24">
        <v>61.82</v>
      </c>
      <c r="DA7" s="24">
        <v>61.45</v>
      </c>
      <c r="DB7" s="24">
        <v>60.3</v>
      </c>
      <c r="DC7" s="24">
        <v>79.98</v>
      </c>
      <c r="DD7" s="24">
        <v>80.8</v>
      </c>
      <c r="DE7" s="24">
        <v>79.2</v>
      </c>
      <c r="DF7" s="24">
        <v>79.09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0.02</v>
      </c>
      <c r="EL7" s="24">
        <v>0.01</v>
      </c>
      <c r="EM7" s="24">
        <v>1.6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2023-01-24T05:26:39Z</cp:lastPrinted>
  <dcterms:created xsi:type="dcterms:W3CDTF">2022-12-01T02:03:55Z</dcterms:created>
  <dcterms:modified xsi:type="dcterms:W3CDTF">2023-01-24T05:27:17Z</dcterms:modified>
  <cp:category/>
</cp:coreProperties>
</file>