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<sst xmlns="http://schemas.openxmlformats.org/spreadsheetml/2006/main" count="844" uniqueCount="844">
  <si>
    <t>長崎県対馬病院</t>
  </si>
  <si>
    <t>〒817-0322 長崎県 対馬市美津島町鶏知乙１１６８番７</t>
  </si>
  <si>
    <t>病棟の建築時期と構造</t>
  </si>
  <si>
    <t>建物情報＼病棟名</t>
  </si>
  <si>
    <t>3階病棟</t>
  </si>
  <si>
    <t>4階西病棟</t>
  </si>
  <si>
    <t>4階東病棟</t>
  </si>
  <si>
    <t>5階西病棟</t>
  </si>
  <si>
    <t>5階東病棟</t>
  </si>
  <si>
    <t>様式１病院病棟票(1)</t>
  </si>
  <si>
    <t>建築時期</t>
  </si>
  <si>
    <t>2015</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</si>
  <si>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</si>
  <si>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</si>
  <si>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</si>
  <si>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</si>
  <si>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</si>
  <si>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</si>
  <si>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</si>
  <si>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</si>
  <si>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</si>
  <si>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</si>
  <si>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</si>
  <si>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</si>
  <si>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</si>
  <si>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</si>
  <si>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</si>
  <si>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</si>
  <si>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</si>
  <si>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</si>
  <si>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</si>
  <si>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</si>
  <si>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</si>
  <si>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</si>
  <si>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</si>
  <si>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</si>
  <si>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</si>
  <si>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</si>
  <si>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</si>
  <si>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</si>
  <si>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</si>
  <si>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</si>
  <si>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</si>
  <si>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</si>
  <si>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</si>
  <si>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</si>
  <si>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</si>
  <si>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</si>
  <si>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</si>
  <si>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</si>
  <si>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</si>
  <si>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</si>
  <si>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</si>
  <si>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</si>
  <si>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</si>
  <si>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</si>
  <si>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</si>
  <si>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</si>
  <si>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</si>
  <si>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</si>
  <si>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</si>
  <si>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</si>
  <si>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</si>
  <si>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</si>
  <si>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</si>
  <si>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</si>
  <si>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</si>
  <si>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</si>
  <si>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</si>
  <si>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</si>
  <si>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</si>
  <si>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</si>
  <si>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</si>
  <si>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</si>
  <si>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</si>
  <si>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</si>
  <si>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</si>
  <si>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</si>
  <si>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</si>
  <si>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</si>
  <si>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</si>
  <si>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</si>
  <si>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</si>
  <si>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</si>
  <si>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</si>
  <si>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</si>
  <si>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</si>
  <si>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</si>
  <si>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</si>
  <si>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</si>
  <si>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</si>
  <si>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</si>
  <si>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</si>
  <si>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</si>
  <si>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</si>
  <si>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</si>
  <si>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</si>
  <si>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</si>
  <si>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</si>
  <si>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</si>
  <si>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</si>
  <si>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</si>
  <si>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</si>
  <si>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</si>
  <si>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</si>
  <si>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</si>
  <si>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</si>
  <si>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</si>
  <si>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</si>
  <si>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外科</t>
  </si>
  <si>
    <t>整形外科</t>
  </si>
  <si>
    <t>様式１病院施設票(43)-2</t>
  </si>
  <si>
    <t>循環器内科</t>
  </si>
  <si>
    <t>様式１病院施設票(43)-3</t>
  </si>
  <si>
    <t>産婦人科</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</si>
  <si>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</si>
  <si>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</si>
  <si>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</si>
  <si>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</si>
  <si>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</si>
  <si>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</si>
  <si>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</si>
  <si>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</si>
  <si>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</si>
  <si>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</si>
  <si>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</si>
  <si>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</si>
  <si>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</si>
  <si>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</si>
  <si>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</si>
  <si>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</si>
  <si>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</si>
  <si>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</si>
  <si>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</si>
  <si>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</si>
  <si>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</si>
  <si>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</si>
  <si>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</si>
  <si>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</si>
  <si>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</si>
  <si>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</si>
  <si>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</si>
  <si>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</si>
  <si>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</si>
  <si>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</si>
  <si>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</si>
  <si>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</si>
  <si>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</si>
  <si>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</si>
  <si>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</si>
  <si>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</si>
  <si>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</si>
  <si>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</si>
  <si>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</si>
  <si>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</si>
  <si>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</si>
  <si>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</si>
  <si>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</si>
  <si>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</si>
  <si>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</si>
  <si>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</si>
  <si>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</si>
  <si>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</si>
  <si>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</si>
  <si>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</si>
  <si>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</si>
  <si>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</si>
  <si>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</si>
  <si>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</si>
  <si>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</si>
  <si>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</si>
  <si>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</si>
  <si>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</si>
  <si>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</si>
  <si>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</si>
  <si>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</si>
  <si>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</si>
  <si>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</si>
  <si>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</si>
  <si>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</si>
  <si>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</si>
  <si>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</si>
  <si>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</si>
  <si>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</si>
  <si>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</si>
  <si>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</si>
  <si>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</si>
  <si>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</si>
  <si>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</si>
  <si>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</si>
  <si>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</si>
  <si>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</si>
  <si>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</si>
  <si>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</si>
  <si>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</si>
  <si>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</si>
  <si>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</si>
  <si>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</si>
  <si>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</si>
  <si>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</si>
  <si>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</si>
  <si>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</si>
  <si>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</si>
  <si>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</si>
  <si>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</si>
  <si>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</si>
  <si>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</si>
  <si>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</si>
  <si>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</si>
  <si>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</si>
  <si>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</si>
  <si>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</si>
  <si>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</si>
  <si>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</si>
  <si>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</si>
  <si>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</si>
  <si>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</si>
  <si>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</si>
  <si>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</si>
  <si>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</si>
  <si>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</si>
  <si>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</si>
  <si>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</si>
  <si>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</si>
  <si>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</si>
  <si>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</si>
  <si>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</si>
  <si>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</si>
  <si>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</si>
  <si>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</si>
  <si>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</si>
  <si>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</si>
  <si>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</si>
  <si>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</si>
  <si>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</si>
  <si>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</si>
  <si>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</si>
  <si>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</si>
  <si>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</si>
  <si>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</si>
  <si>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</si>
  <si>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</si>
  <si>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</si>
  <si>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</si>
  <si>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</si>
  <si>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</si>
  <si>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</si>
  <si>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</si>
  <si>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</si>
  <si>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</si>
  <si>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</si>
  <si>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</si>
  <si>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</si>
  <si>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</si>
  <si>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</si>
  <si>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</si>
  <si>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</si>
  <si>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</si>
  <si>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</si>
  <si>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</si>
  <si>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</si>
  <si>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</si>
  <si>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</si>
  <si>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</si>
  <si>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</si>
  <si>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</si>
  <si>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</si>
  <si>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</si>
  <si>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</si>
  <si>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</si>
  <si>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</si>
  <si>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</si>
  <si>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</si>
  <si>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</si>
  <si>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</si>
  <si>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</si>
  <si>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</si>
  <si>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</si>
  <si>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</si>
  <si>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</si>
  <si>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</si>
  <si>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</si>
  <si>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</si>
  <si>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</si>
  <si>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</si>
  <si>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</si>
  <si>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</si>
  <si>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</si>
  <si>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</si>
  <si>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</si>
  <si>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</si>
  <si>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</si>
  <si>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</si>
  <si>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</si>
  <si>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</si>
  <si>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</si>
  <si>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</si>
  <si>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</si>
  <si>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</si>
  <si>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</si>
  <si>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</si>
  <si>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</si>
  <si>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</si>
  <si>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</si>
  <si>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</si>
  <si>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</si>
  <si>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</si>
  <si>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</si>
  <si>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</si>
  <si>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</si>
  <si>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</si>
  <si>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</si>
  <si>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</si>
  <si>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</si>
  <si>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</si>
  <si>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</si>
  <si>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</si>
  <si>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</si>
  <si>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</si>
  <si>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</si>
  <si>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</si>
  <si>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</si>
  <si>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</si>
  <si>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</si>
  <si>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</si>
  <si>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</si>
  <si>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</si>
  <si>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</si>
  <si>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</si>
  <si>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</si>
  <si>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</si>
  <si>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</si>
  <si>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</si>
  <si>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</si>
  <si>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</si>
  <si>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</si>
  <si>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</si>
  <si>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</si>
  <si>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</si>
  <si>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</si>
  <si>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</si>
  <si>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</si>
  <si>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</si>
  <si>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</si>
  <si>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</si>
  <si>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</si>
  <si>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</si>
  <si>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</si>
  <si>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</si>
  <si>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</si>
  <si>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</si>
  <si>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</si>
  <si>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</si>
  <si>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</si>
  <si>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</si>
  <si>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</si>
  <si>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</si>
  <si>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</si>
  <si>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3階東病棟</t>
  </si>
  <si>
    <t>4階東病棟（感染症病床）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</si>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</sst>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t="s">
        <v>18</v>
      </c>
      <c r="M18" s="20" t="s">
        <v>18</v>
      </c>
      <c r="N18" s="20"/>
      <c r="O18" s="20"/>
      <c r="P18" s="20" t="s">
        <v>18</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c r="M19" s="21"/>
      <c r="N19" s="21" t="s">
        <v>18</v>
      </c>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t="s">
        <v>18</v>
      </c>
      <c r="N29" s="20"/>
      <c r="O29" s="20"/>
      <c r="P29" s="20" t="s">
        <v>18</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c r="N30" s="21" t="s">
        <v>18</v>
      </c>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17</v>
      </c>
      <c r="N95" s="249" t="s">
        <v>19</v>
      </c>
      <c r="O95" s="249" t="s">
        <v>19</v>
      </c>
      <c r="P95" s="249" t="s">
        <v>17</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30</v>
      </c>
      <c r="M104" s="248">
        <v>44</v>
      </c>
      <c r="N104" s="192">
        <v>48</v>
      </c>
      <c r="O104" s="192">
        <v>52</v>
      </c>
      <c r="P104" s="192">
        <v>48</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30</v>
      </c>
      <c r="M106" s="192">
        <v>40</v>
      </c>
      <c r="N106" s="192">
        <v>48</v>
      </c>
      <c r="O106" s="192">
        <v>52</v>
      </c>
      <c r="P106" s="192">
        <v>48</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30</v>
      </c>
      <c r="M107" s="192">
        <v>44</v>
      </c>
      <c r="N107" s="192">
        <v>48</v>
      </c>
      <c r="O107" s="192">
        <v>52</v>
      </c>
      <c r="P107" s="192">
        <v>48</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109</v>
      </c>
      <c r="N126" s="253" t="s">
        <v>108</v>
      </c>
      <c r="O126" s="253" t="s">
        <v>110</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112</v>
      </c>
      <c r="M127" s="253" t="s">
        <v>108</v>
      </c>
      <c r="N127" s="253" t="s">
        <v>110</v>
      </c>
      <c r="O127" s="253" t="s">
        <v>108</v>
      </c>
      <c r="P127" s="253" t="s">
        <v>110</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113</v>
      </c>
      <c r="B128" s="1"/>
      <c r="C128" s="216"/>
      <c r="D128" s="217"/>
      <c r="E128" s="359"/>
      <c r="F128" s="365"/>
      <c r="G128" s="365"/>
      <c r="H128" s="360"/>
      <c r="I128" s="295"/>
      <c r="J128" s="83"/>
      <c r="K128" s="84"/>
      <c r="L128" s="253" t="s">
        <v>109</v>
      </c>
      <c r="M128" s="253" t="s">
        <v>114</v>
      </c>
      <c r="N128" s="253" t="s">
        <v>109</v>
      </c>
      <c r="O128" s="253" t="s">
        <v>115</v>
      </c>
      <c r="P128" s="253" t="s">
        <v>109</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117</v>
      </c>
      <c r="B136" s="1"/>
      <c r="C136" s="296" t="s">
        <v>118</v>
      </c>
      <c r="D136" s="297"/>
      <c r="E136" s="297"/>
      <c r="F136" s="297"/>
      <c r="G136" s="297"/>
      <c r="H136" s="298"/>
      <c r="I136" s="356" t="s">
        <v>119</v>
      </c>
      <c r="J136" s="87"/>
      <c r="K136" s="79"/>
      <c r="L136" s="80" t="s">
        <v>120</v>
      </c>
      <c r="M136" s="253" t="s">
        <v>120</v>
      </c>
      <c r="N136" s="253" t="s">
        <v>121</v>
      </c>
      <c r="O136" s="253" t="s">
        <v>121</v>
      </c>
      <c r="P136" s="253" t="s">
        <v>120</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117</v>
      </c>
      <c r="B137" s="68"/>
      <c r="C137" s="221"/>
      <c r="D137" s="222"/>
      <c r="E137" s="289" t="s">
        <v>122</v>
      </c>
      <c r="F137" s="290"/>
      <c r="G137" s="290"/>
      <c r="H137" s="291"/>
      <c r="I137" s="356"/>
      <c r="J137" s="81"/>
      <c r="K137" s="82"/>
      <c r="L137" s="80">
        <v>30</v>
      </c>
      <c r="M137" s="253">
        <v>44</v>
      </c>
      <c r="N137" s="253">
        <v>48</v>
      </c>
      <c r="O137" s="253">
        <v>52</v>
      </c>
      <c r="P137" s="253">
        <v>48</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6" t="s">
        <v>124</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89" t="s">
        <v>122</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125</v>
      </c>
      <c r="B140" s="68"/>
      <c r="C140" s="296" t="s">
        <v>124</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125</v>
      </c>
      <c r="B141" s="68"/>
      <c r="C141" s="90"/>
      <c r="D141" s="91"/>
      <c r="E141" s="289" t="s">
        <v>122</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126</v>
      </c>
      <c r="B142" s="68"/>
      <c r="C142" s="280" t="s">
        <v>127</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129</v>
      </c>
      <c r="B150" s="1"/>
      <c r="C150" s="289" t="s">
        <v>128</v>
      </c>
      <c r="D150" s="290"/>
      <c r="E150" s="290"/>
      <c r="F150" s="290"/>
      <c r="G150" s="290"/>
      <c r="H150" s="291"/>
      <c r="I150" s="98" t="s">
        <v>130</v>
      </c>
      <c r="J150" s="272" t="s">
        <v>131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133</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134</v>
      </c>
      <c r="B158" s="96"/>
      <c r="C158" s="289" t="s">
        <v>135</v>
      </c>
      <c r="D158" s="290"/>
      <c r="E158" s="290"/>
      <c r="F158" s="290"/>
      <c r="G158" s="290"/>
      <c r="H158" s="291"/>
      <c r="I158" s="375" t="s">
        <v>136</v>
      </c>
      <c r="J158" s="193" t="s">
        <v>137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138</v>
      </c>
      <c r="B159" s="96"/>
      <c r="C159" s="289" t="s">
        <v>139</v>
      </c>
      <c r="D159" s="290"/>
      <c r="E159" s="290"/>
      <c r="F159" s="290"/>
      <c r="G159" s="290"/>
      <c r="H159" s="291"/>
      <c r="I159" s="376"/>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140</v>
      </c>
      <c r="B160" s="96"/>
      <c r="C160" s="289" t="s">
        <v>141</v>
      </c>
      <c r="D160" s="290"/>
      <c r="E160" s="290"/>
      <c r="F160" s="290"/>
      <c r="G160" s="290"/>
      <c r="H160" s="291"/>
      <c r="I160" s="377"/>
      <c r="J160" s="193" t="s">
        <v>142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144</v>
      </c>
      <c r="B168" s="96"/>
      <c r="C168" s="289" t="s">
        <v>145</v>
      </c>
      <c r="D168" s="290"/>
      <c r="E168" s="290"/>
      <c r="F168" s="290"/>
      <c r="G168" s="290"/>
      <c r="H168" s="291"/>
      <c r="I168" s="213" t="s">
        <v>146</v>
      </c>
      <c r="J168" s="193" t="s">
        <v>142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147</v>
      </c>
      <c r="B169" s="96"/>
      <c r="C169" s="289" t="s">
        <v>148</v>
      </c>
      <c r="D169" s="290"/>
      <c r="E169" s="290"/>
      <c r="F169" s="290"/>
      <c r="G169" s="290"/>
      <c r="H169" s="291"/>
      <c r="I169" s="100" t="s">
        <v>149</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151</v>
      </c>
      <c r="B177" s="96"/>
      <c r="C177" s="289" t="s">
        <v>152</v>
      </c>
      <c r="D177" s="290"/>
      <c r="E177" s="290"/>
      <c r="F177" s="290"/>
      <c r="G177" s="290"/>
      <c r="H177" s="291"/>
      <c r="I177" s="103" t="s">
        <v>153</v>
      </c>
      <c r="J177" s="193" t="s">
        <v>154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155</v>
      </c>
      <c r="B178" s="96"/>
      <c r="C178" s="289" t="s">
        <v>156</v>
      </c>
      <c r="D178" s="290"/>
      <c r="E178" s="290"/>
      <c r="F178" s="290"/>
      <c r="G178" s="290"/>
      <c r="H178" s="291"/>
      <c r="I178" s="103" t="s">
        <v>157</v>
      </c>
      <c r="J178" s="193" t="s">
        <v>142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158</v>
      </c>
      <c r="B179" s="96"/>
      <c r="C179" s="289" t="s">
        <v>159</v>
      </c>
      <c r="D179" s="290"/>
      <c r="E179" s="290"/>
      <c r="F179" s="290"/>
      <c r="G179" s="290"/>
      <c r="H179" s="291"/>
      <c r="I179" s="103" t="s">
        <v>160</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162</v>
      </c>
      <c r="B187" s="68"/>
      <c r="C187" s="336" t="s">
        <v>163</v>
      </c>
      <c r="D187" s="338"/>
      <c r="E187" s="338"/>
      <c r="F187" s="338"/>
      <c r="G187" s="336" t="s">
        <v>164</v>
      </c>
      <c r="H187" s="336"/>
      <c r="I187" s="378" t="s">
        <v>165</v>
      </c>
      <c r="J187" s="198">
        <v>35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162</v>
      </c>
      <c r="B188" s="68"/>
      <c r="C188" s="338"/>
      <c r="D188" s="338"/>
      <c r="E188" s="338"/>
      <c r="F188" s="338"/>
      <c r="G188" s="336" t="s">
        <v>166</v>
      </c>
      <c r="H188" s="336"/>
      <c r="I188" s="379"/>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167</v>
      </c>
      <c r="B189" s="68"/>
      <c r="C189" s="336" t="s">
        <v>168</v>
      </c>
      <c r="D189" s="338"/>
      <c r="E189" s="338"/>
      <c r="F189" s="338"/>
      <c r="G189" s="336" t="s">
        <v>164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167</v>
      </c>
      <c r="B190" s="68"/>
      <c r="C190" s="338"/>
      <c r="D190" s="338"/>
      <c r="E190" s="338"/>
      <c r="F190" s="338"/>
      <c r="G190" s="336" t="s">
        <v>166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169</v>
      </c>
      <c r="B191" s="97"/>
      <c r="C191" s="336" t="s">
        <v>170</v>
      </c>
      <c r="D191" s="336"/>
      <c r="E191" s="336"/>
      <c r="F191" s="336"/>
      <c r="G191" s="336" t="s">
        <v>164</v>
      </c>
      <c r="H191" s="336"/>
      <c r="I191" s="379"/>
      <c r="J191" s="198" t="str">
        <f>IF(SUM(L191:BS191)=0,IF(COUNTIF(L191:BS191,"未確認")&gt;0,"未確認",IF(COUNTIF(L191:BS191,"~*")&gt;0,"*",SUM(L191:BS191))),SUM(L191:BS191))</f>
        <v>未確認</v>
      </c>
      <c r="K191" s="66" t="str">
        <f t="shared" si="30"/>
        <v>※</v>
      </c>
      <c r="L191" s="108">
        <v>27</v>
      </c>
      <c r="M191" s="255">
        <v>20</v>
      </c>
      <c r="N191" s="255">
        <v>19</v>
      </c>
      <c r="O191" s="255">
        <v>19</v>
      </c>
      <c r="P191" s="255">
        <v>19</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169</v>
      </c>
      <c r="B192" s="97"/>
      <c r="C192" s="336"/>
      <c r="D192" s="336"/>
      <c r="E192" s="336"/>
      <c r="F192" s="336"/>
      <c r="G192" s="336" t="s">
        <v>166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0.8</v>
      </c>
      <c r="P192" s="255">
        <v>0.9</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171</v>
      </c>
      <c r="B193" s="97"/>
      <c r="C193" s="336" t="s">
        <v>172</v>
      </c>
      <c r="D193" s="337"/>
      <c r="E193" s="337"/>
      <c r="F193" s="337"/>
      <c r="G193" s="336" t="s">
        <v>164</v>
      </c>
      <c r="H193" s="336"/>
      <c r="I193" s="379"/>
      <c r="J193" s="198" t="str">
        <f t="shared" si="31"/>
        <v>未確認</v>
      </c>
      <c r="K193" s="66" t="str">
        <f t="shared" si="30"/>
        <v>※</v>
      </c>
      <c r="L193" s="108">
        <v>1</v>
      </c>
      <c r="M193" s="255">
        <v>0</v>
      </c>
      <c r="N193" s="255">
        <v>2</v>
      </c>
      <c r="O193" s="255">
        <v>1</v>
      </c>
      <c r="P193" s="255">
        <v>2</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171</v>
      </c>
      <c r="B194" s="97"/>
      <c r="C194" s="337"/>
      <c r="D194" s="337"/>
      <c r="E194" s="337"/>
      <c r="F194" s="337"/>
      <c r="G194" s="336" t="s">
        <v>166</v>
      </c>
      <c r="H194" s="336"/>
      <c r="I194" s="379"/>
      <c r="J194" s="198" t="str">
        <f t="shared" si="31"/>
        <v>未確認</v>
      </c>
      <c r="K194" s="66" t="str">
        <f t="shared" si="30"/>
        <v>※</v>
      </c>
      <c r="L194" s="109">
        <v>0</v>
      </c>
      <c r="M194" s="255">
        <v>0</v>
      </c>
      <c r="N194" s="255">
        <v>0</v>
      </c>
      <c r="O194" s="255">
        <v>0</v>
      </c>
      <c r="P194" s="255">
        <v>0</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173</v>
      </c>
      <c r="B195" s="97"/>
      <c r="C195" s="336" t="s">
        <v>174</v>
      </c>
      <c r="D195" s="337"/>
      <c r="E195" s="337"/>
      <c r="F195" s="337"/>
      <c r="G195" s="336" t="s">
        <v>164</v>
      </c>
      <c r="H195" s="336"/>
      <c r="I195" s="379"/>
      <c r="J195" s="198" t="str">
        <f t="shared" si="31"/>
        <v>未確認</v>
      </c>
      <c r="K195" s="66" t="str">
        <f t="shared" si="30"/>
        <v>※</v>
      </c>
      <c r="L195" s="108">
        <v>4</v>
      </c>
      <c r="M195" s="255">
        <v>4</v>
      </c>
      <c r="N195" s="255">
        <v>8</v>
      </c>
      <c r="O195" s="255">
        <v>9</v>
      </c>
      <c r="P195" s="255">
        <v>4</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173</v>
      </c>
      <c r="B196" s="97"/>
      <c r="C196" s="337"/>
      <c r="D196" s="337"/>
      <c r="E196" s="337"/>
      <c r="F196" s="337"/>
      <c r="G196" s="336" t="s">
        <v>166</v>
      </c>
      <c r="H196" s="336"/>
      <c r="I196" s="379"/>
      <c r="J196" s="198" t="str">
        <f t="shared" si="31"/>
        <v>未確認</v>
      </c>
      <c r="K196" s="66" t="str">
        <f t="shared" si="30"/>
        <v>※</v>
      </c>
      <c r="L196" s="109">
        <v>0.5</v>
      </c>
      <c r="M196" s="255">
        <v>0</v>
      </c>
      <c r="N196" s="255">
        <v>0.9</v>
      </c>
      <c r="O196" s="255">
        <v>0</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175</v>
      </c>
      <c r="B197" s="97"/>
      <c r="C197" s="336" t="s">
        <v>176</v>
      </c>
      <c r="D197" s="337"/>
      <c r="E197" s="337"/>
      <c r="F197" s="337"/>
      <c r="G197" s="336" t="s">
        <v>164</v>
      </c>
      <c r="H197" s="336"/>
      <c r="I197" s="379"/>
      <c r="J197" s="198" t="str">
        <f t="shared" si="31"/>
        <v>未確認</v>
      </c>
      <c r="K197" s="66" t="str">
        <f t="shared" si="30"/>
        <v>※</v>
      </c>
      <c r="L197" s="108">
        <v>0</v>
      </c>
      <c r="M197" s="255">
        <v>7</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175</v>
      </c>
      <c r="B198" s="68"/>
      <c r="C198" s="337"/>
      <c r="D198" s="337"/>
      <c r="E198" s="337"/>
      <c r="F198" s="337"/>
      <c r="G198" s="336" t="s">
        <v>166</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177</v>
      </c>
      <c r="B199" s="68"/>
      <c r="C199" s="336" t="s">
        <v>178</v>
      </c>
      <c r="D199" s="337"/>
      <c r="E199" s="337"/>
      <c r="F199" s="337"/>
      <c r="G199" s="336" t="s">
        <v>164</v>
      </c>
      <c r="H199" s="336"/>
      <c r="I199" s="379"/>
      <c r="J199" s="198" t="str">
        <f t="shared" si="31"/>
        <v>未確認</v>
      </c>
      <c r="K199" s="66" t="str">
        <f t="shared" si="30"/>
        <v>※</v>
      </c>
      <c r="L199" s="108">
        <v>0</v>
      </c>
      <c r="M199" s="255">
        <v>0</v>
      </c>
      <c r="N199" s="255">
        <v>0</v>
      </c>
      <c r="O199" s="255">
        <v>0</v>
      </c>
      <c r="P199" s="255">
        <v>0</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177</v>
      </c>
      <c r="B200" s="68"/>
      <c r="C200" s="337"/>
      <c r="D200" s="337"/>
      <c r="E200" s="337"/>
      <c r="F200" s="337"/>
      <c r="G200" s="336" t="s">
        <v>166</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179</v>
      </c>
      <c r="B201" s="68"/>
      <c r="C201" s="336" t="s">
        <v>180</v>
      </c>
      <c r="D201" s="337"/>
      <c r="E201" s="337"/>
      <c r="F201" s="337"/>
      <c r="G201" s="336" t="s">
        <v>164</v>
      </c>
      <c r="H201" s="336"/>
      <c r="I201" s="379"/>
      <c r="J201" s="198" t="str">
        <f t="shared" si="31"/>
        <v>未確認</v>
      </c>
      <c r="K201" s="66" t="str">
        <f t="shared" si="30"/>
        <v>※</v>
      </c>
      <c r="L201" s="108">
        <v>0</v>
      </c>
      <c r="M201" s="255">
        <v>0</v>
      </c>
      <c r="N201" s="255">
        <v>0</v>
      </c>
      <c r="O201" s="255">
        <v>0</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179</v>
      </c>
      <c r="B202" s="68"/>
      <c r="C202" s="337"/>
      <c r="D202" s="337"/>
      <c r="E202" s="337"/>
      <c r="F202" s="337"/>
      <c r="G202" s="336" t="s">
        <v>166</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181</v>
      </c>
      <c r="B203" s="68"/>
      <c r="C203" s="336" t="s">
        <v>182</v>
      </c>
      <c r="D203" s="337"/>
      <c r="E203" s="337"/>
      <c r="F203" s="337"/>
      <c r="G203" s="336" t="s">
        <v>164</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181</v>
      </c>
      <c r="B204" s="68"/>
      <c r="C204" s="337"/>
      <c r="D204" s="337"/>
      <c r="E204" s="337"/>
      <c r="F204" s="337"/>
      <c r="G204" s="336" t="s">
        <v>166</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183</v>
      </c>
      <c r="B205" s="68"/>
      <c r="C205" s="336" t="s">
        <v>184</v>
      </c>
      <c r="D205" s="337"/>
      <c r="E205" s="337"/>
      <c r="F205" s="337"/>
      <c r="G205" s="336" t="s">
        <v>164</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183</v>
      </c>
      <c r="B206" s="68"/>
      <c r="C206" s="337"/>
      <c r="D206" s="337"/>
      <c r="E206" s="337"/>
      <c r="F206" s="337"/>
      <c r="G206" s="336" t="s">
        <v>166</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185</v>
      </c>
      <c r="B207" s="68"/>
      <c r="C207" s="336" t="s">
        <v>186</v>
      </c>
      <c r="D207" s="338"/>
      <c r="E207" s="338"/>
      <c r="F207" s="338"/>
      <c r="G207" s="336" t="s">
        <v>164</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185</v>
      </c>
      <c r="B208" s="68"/>
      <c r="C208" s="338"/>
      <c r="D208" s="338"/>
      <c r="E208" s="338"/>
      <c r="F208" s="338"/>
      <c r="G208" s="336" t="s">
        <v>166</v>
      </c>
      <c r="H208" s="336"/>
      <c r="I208" s="379"/>
      <c r="J208" s="198">
        <v>0.3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187</v>
      </c>
      <c r="B209" s="68"/>
      <c r="C209" s="336" t="s">
        <v>188</v>
      </c>
      <c r="D209" s="338"/>
      <c r="E209" s="338"/>
      <c r="F209" s="338"/>
      <c r="G209" s="336" t="s">
        <v>164</v>
      </c>
      <c r="H209" s="336"/>
      <c r="I209" s="379"/>
      <c r="J209" s="198">
        <v>11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187</v>
      </c>
      <c r="B210" s="68"/>
      <c r="C210" s="338"/>
      <c r="D210" s="338"/>
      <c r="E210" s="338"/>
      <c r="F210" s="338"/>
      <c r="G210" s="336" t="s">
        <v>166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189</v>
      </c>
      <c r="B211" s="68"/>
      <c r="C211" s="336" t="s">
        <v>190</v>
      </c>
      <c r="D211" s="337"/>
      <c r="E211" s="337"/>
      <c r="F211" s="337"/>
      <c r="G211" s="336" t="s">
        <v>164</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189</v>
      </c>
      <c r="B212" s="68"/>
      <c r="C212" s="337"/>
      <c r="D212" s="337"/>
      <c r="E212" s="337"/>
      <c r="F212" s="337"/>
      <c r="G212" s="336" t="s">
        <v>166</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191</v>
      </c>
      <c r="B213" s="68"/>
      <c r="C213" s="336" t="s">
        <v>192</v>
      </c>
      <c r="D213" s="338"/>
      <c r="E213" s="338"/>
      <c r="F213" s="338"/>
      <c r="G213" s="336" t="s">
        <v>164</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191</v>
      </c>
      <c r="B214" s="68"/>
      <c r="C214" s="338"/>
      <c r="D214" s="338"/>
      <c r="E214" s="338"/>
      <c r="F214" s="338"/>
      <c r="G214" s="336" t="s">
        <v>166</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193</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194</v>
      </c>
      <c r="M218" s="211" t="s">
        <v>195</v>
      </c>
      <c r="N218" s="211" t="s">
        <v>196</v>
      </c>
      <c r="O218" s="104"/>
      <c r="P218" s="104"/>
      <c r="Q218" s="104"/>
      <c r="R218" s="104"/>
      <c r="S218" s="104"/>
      <c r="T218" s="104"/>
      <c r="U218" s="104"/>
      <c r="V218" s="8"/>
    </row>
    <row r="219" ht="34.5" customHeight="1" s="67" customFormat="1">
      <c r="A219" s="183" t="s">
        <v>197</v>
      </c>
      <c r="B219" s="97"/>
      <c r="C219" s="336" t="s">
        <v>170</v>
      </c>
      <c r="D219" s="336"/>
      <c r="E219" s="336"/>
      <c r="F219" s="336"/>
      <c r="G219" s="289" t="s">
        <v>164</v>
      </c>
      <c r="H219" s="291"/>
      <c r="I219" s="372" t="s">
        <v>198</v>
      </c>
      <c r="J219" s="112"/>
      <c r="K219" s="113"/>
      <c r="L219" s="108">
        <v>9</v>
      </c>
      <c r="M219" s="108">
        <v>18</v>
      </c>
      <c r="N219" s="108">
        <v>34</v>
      </c>
      <c r="O219" s="104"/>
      <c r="P219" s="104"/>
      <c r="Q219" s="104"/>
      <c r="R219" s="104"/>
      <c r="S219" s="104"/>
      <c r="T219" s="104"/>
      <c r="U219" s="104"/>
    </row>
    <row r="220" ht="34.5" customHeight="1" s="67" customFormat="1">
      <c r="A220" s="183" t="s">
        <v>197</v>
      </c>
      <c r="B220" s="97"/>
      <c r="C220" s="336"/>
      <c r="D220" s="336"/>
      <c r="E220" s="336"/>
      <c r="F220" s="336"/>
      <c r="G220" s="289" t="s">
        <v>166</v>
      </c>
      <c r="H220" s="291"/>
      <c r="I220" s="373"/>
      <c r="J220" s="112"/>
      <c r="K220" s="114"/>
      <c r="L220" s="109">
        <v>0</v>
      </c>
      <c r="M220" s="109">
        <v>1.4</v>
      </c>
      <c r="N220" s="109">
        <v>0.9</v>
      </c>
      <c r="O220" s="104"/>
      <c r="P220" s="104"/>
      <c r="Q220" s="104"/>
      <c r="R220" s="104"/>
      <c r="S220" s="104"/>
      <c r="T220" s="104"/>
      <c r="U220" s="104"/>
    </row>
    <row r="221" ht="34.5" customHeight="1" s="67" customFormat="1">
      <c r="A221" s="183" t="s">
        <v>199</v>
      </c>
      <c r="B221" s="97"/>
      <c r="C221" s="336" t="s">
        <v>172</v>
      </c>
      <c r="D221" s="337"/>
      <c r="E221" s="337"/>
      <c r="F221" s="337"/>
      <c r="G221" s="289" t="s">
        <v>164</v>
      </c>
      <c r="H221" s="291"/>
      <c r="I221" s="373"/>
      <c r="J221" s="112"/>
      <c r="K221" s="113"/>
      <c r="L221" s="108">
        <v>1</v>
      </c>
      <c r="M221" s="108">
        <v>4</v>
      </c>
      <c r="N221" s="108">
        <v>6</v>
      </c>
      <c r="O221" s="104"/>
      <c r="P221" s="104"/>
      <c r="Q221" s="104"/>
      <c r="R221" s="104"/>
      <c r="S221" s="104"/>
      <c r="T221" s="104"/>
      <c r="U221" s="104"/>
    </row>
    <row r="222" ht="34.5" customHeight="1" s="67" customFormat="1">
      <c r="A222" s="183" t="s">
        <v>199</v>
      </c>
      <c r="B222" s="97"/>
      <c r="C222" s="337"/>
      <c r="D222" s="337"/>
      <c r="E222" s="337"/>
      <c r="F222" s="337"/>
      <c r="G222" s="289" t="s">
        <v>166</v>
      </c>
      <c r="H222" s="291"/>
      <c r="I222" s="373"/>
      <c r="J222" s="112"/>
      <c r="K222" s="114"/>
      <c r="L222" s="109">
        <v>0</v>
      </c>
      <c r="M222" s="109">
        <v>1.7</v>
      </c>
      <c r="N222" s="109">
        <v>0.9</v>
      </c>
      <c r="O222" s="104"/>
      <c r="P222" s="104"/>
      <c r="Q222" s="104"/>
      <c r="R222" s="104"/>
      <c r="S222" s="104"/>
      <c r="T222" s="104"/>
      <c r="U222" s="104"/>
    </row>
    <row r="223" ht="34.5" customHeight="1" s="67" customFormat="1">
      <c r="A223" s="183" t="s">
        <v>200</v>
      </c>
      <c r="B223" s="97"/>
      <c r="C223" s="336" t="s">
        <v>174</v>
      </c>
      <c r="D223" s="337"/>
      <c r="E223" s="337"/>
      <c r="F223" s="337"/>
      <c r="G223" s="289" t="s">
        <v>164</v>
      </c>
      <c r="H223" s="291"/>
      <c r="I223" s="373"/>
      <c r="J223" s="112"/>
      <c r="K223" s="113"/>
      <c r="L223" s="108">
        <v>3</v>
      </c>
      <c r="M223" s="108">
        <v>8</v>
      </c>
      <c r="N223" s="108">
        <v>6</v>
      </c>
      <c r="O223" s="104"/>
      <c r="P223" s="104"/>
      <c r="Q223" s="104"/>
      <c r="R223" s="104"/>
      <c r="S223" s="104"/>
      <c r="T223" s="104"/>
      <c r="U223" s="104"/>
    </row>
    <row r="224" ht="34.5" customHeight="1" s="67" customFormat="1">
      <c r="A224" s="183" t="s">
        <v>200</v>
      </c>
      <c r="B224" s="97"/>
      <c r="C224" s="337"/>
      <c r="D224" s="337"/>
      <c r="E224" s="337"/>
      <c r="F224" s="337"/>
      <c r="G224" s="289" t="s">
        <v>166</v>
      </c>
      <c r="H224" s="291"/>
      <c r="I224" s="373"/>
      <c r="J224" s="112"/>
      <c r="K224" s="114"/>
      <c r="L224" s="109">
        <v>0.5</v>
      </c>
      <c r="M224" s="109">
        <v>0.8</v>
      </c>
      <c r="N224" s="109">
        <v>0.9</v>
      </c>
      <c r="O224" s="104"/>
      <c r="P224" s="104"/>
      <c r="Q224" s="104"/>
      <c r="R224" s="104"/>
      <c r="S224" s="104"/>
      <c r="T224" s="104"/>
      <c r="U224" s="104"/>
    </row>
    <row r="225" ht="34.5" customHeight="1" s="67" customFormat="1">
      <c r="A225" s="183" t="s">
        <v>201</v>
      </c>
      <c r="B225" s="97"/>
      <c r="C225" s="336" t="s">
        <v>176</v>
      </c>
      <c r="D225" s="337"/>
      <c r="E225" s="337"/>
      <c r="F225" s="337"/>
      <c r="G225" s="289" t="s">
        <v>164</v>
      </c>
      <c r="H225" s="291"/>
      <c r="I225" s="373"/>
      <c r="J225" s="112"/>
      <c r="K225" s="113"/>
      <c r="L225" s="108">
        <v>0</v>
      </c>
      <c r="M225" s="108">
        <v>1</v>
      </c>
      <c r="N225" s="108">
        <v>0</v>
      </c>
      <c r="O225" s="104"/>
      <c r="P225" s="104"/>
      <c r="Q225" s="104"/>
      <c r="R225" s="104"/>
      <c r="S225" s="104"/>
      <c r="T225" s="104"/>
      <c r="U225" s="104"/>
    </row>
    <row r="226" ht="34.5" customHeight="1" s="67" customFormat="1">
      <c r="A226" s="183" t="s">
        <v>201</v>
      </c>
      <c r="B226" s="68"/>
      <c r="C226" s="337"/>
      <c r="D226" s="337"/>
      <c r="E226" s="337"/>
      <c r="F226" s="337"/>
      <c r="G226" s="289" t="s">
        <v>166</v>
      </c>
      <c r="H226" s="291"/>
      <c r="I226" s="373"/>
      <c r="J226" s="112"/>
      <c r="K226" s="114"/>
      <c r="L226" s="109">
        <v>0</v>
      </c>
      <c r="M226" s="109">
        <v>0</v>
      </c>
      <c r="N226" s="109">
        <v>0</v>
      </c>
      <c r="O226" s="104"/>
      <c r="P226" s="104"/>
      <c r="Q226" s="104"/>
      <c r="R226" s="104"/>
      <c r="S226" s="104"/>
      <c r="T226" s="104"/>
      <c r="U226" s="104"/>
    </row>
    <row r="227" ht="34.5" customHeight="1" s="67" customFormat="1">
      <c r="A227" s="183" t="s">
        <v>202</v>
      </c>
      <c r="B227" s="68"/>
      <c r="C227" s="336" t="s">
        <v>178</v>
      </c>
      <c r="D227" s="337"/>
      <c r="E227" s="337"/>
      <c r="F227" s="337"/>
      <c r="G227" s="289" t="s">
        <v>164</v>
      </c>
      <c r="H227" s="291"/>
      <c r="I227" s="373"/>
      <c r="J227" s="112"/>
      <c r="K227" s="113"/>
      <c r="L227" s="108">
        <v>0</v>
      </c>
      <c r="M227" s="108">
        <v>0</v>
      </c>
      <c r="N227" s="108">
        <v>15</v>
      </c>
      <c r="O227" s="104"/>
      <c r="P227" s="104"/>
      <c r="Q227" s="104"/>
      <c r="R227" s="104"/>
      <c r="S227" s="104"/>
      <c r="T227" s="104"/>
      <c r="U227" s="104"/>
    </row>
    <row r="228" ht="34.5" customHeight="1" s="67" customFormat="1">
      <c r="A228" s="183" t="s">
        <v>202</v>
      </c>
      <c r="B228" s="68"/>
      <c r="C228" s="337"/>
      <c r="D228" s="337"/>
      <c r="E228" s="337"/>
      <c r="F228" s="337"/>
      <c r="G228" s="289" t="s">
        <v>166</v>
      </c>
      <c r="H228" s="291"/>
      <c r="I228" s="373"/>
      <c r="J228" s="112"/>
      <c r="K228" s="114"/>
      <c r="L228" s="109">
        <v>0</v>
      </c>
      <c r="M228" s="109">
        <v>0</v>
      </c>
      <c r="N228" s="109">
        <v>0</v>
      </c>
      <c r="O228" s="104"/>
      <c r="P228" s="104"/>
      <c r="Q228" s="104"/>
      <c r="R228" s="104"/>
      <c r="S228" s="104"/>
      <c r="T228" s="104"/>
      <c r="U228" s="104"/>
    </row>
    <row r="229" ht="34.5" customHeight="1" s="67" customFormat="1">
      <c r="A229" s="183" t="s">
        <v>203</v>
      </c>
      <c r="B229" s="68"/>
      <c r="C229" s="336" t="s">
        <v>180</v>
      </c>
      <c r="D229" s="337"/>
      <c r="E229" s="337"/>
      <c r="F229" s="337"/>
      <c r="G229" s="289" t="s">
        <v>164</v>
      </c>
      <c r="H229" s="291"/>
      <c r="I229" s="373"/>
      <c r="J229" s="112"/>
      <c r="K229" s="113"/>
      <c r="L229" s="108">
        <v>0</v>
      </c>
      <c r="M229" s="108">
        <v>0</v>
      </c>
      <c r="N229" s="108">
        <v>5</v>
      </c>
      <c r="O229" s="104"/>
      <c r="P229" s="104"/>
      <c r="Q229" s="104"/>
      <c r="R229" s="104"/>
      <c r="S229" s="104"/>
      <c r="T229" s="104"/>
      <c r="U229" s="104"/>
    </row>
    <row r="230" ht="34.5" customHeight="1" s="67" customFormat="1">
      <c r="A230" s="183" t="s">
        <v>203</v>
      </c>
      <c r="B230" s="68"/>
      <c r="C230" s="337"/>
      <c r="D230" s="337"/>
      <c r="E230" s="337"/>
      <c r="F230" s="337"/>
      <c r="G230" s="289" t="s">
        <v>166</v>
      </c>
      <c r="H230" s="291"/>
      <c r="I230" s="373"/>
      <c r="J230" s="112"/>
      <c r="K230" s="114"/>
      <c r="L230" s="109">
        <v>0</v>
      </c>
      <c r="M230" s="109">
        <v>0</v>
      </c>
      <c r="N230" s="109">
        <v>0</v>
      </c>
      <c r="O230" s="104"/>
      <c r="P230" s="104"/>
      <c r="Q230" s="104"/>
      <c r="R230" s="104"/>
      <c r="S230" s="104"/>
      <c r="T230" s="104"/>
      <c r="U230" s="104"/>
    </row>
    <row r="231" ht="34.5" customHeight="1" s="67" customFormat="1">
      <c r="A231" s="183" t="s">
        <v>204</v>
      </c>
      <c r="B231" s="68"/>
      <c r="C231" s="336" t="s">
        <v>182</v>
      </c>
      <c r="D231" s="337"/>
      <c r="E231" s="337"/>
      <c r="F231" s="337"/>
      <c r="G231" s="289" t="s">
        <v>164</v>
      </c>
      <c r="H231" s="291"/>
      <c r="I231" s="373"/>
      <c r="J231" s="112"/>
      <c r="K231" s="113"/>
      <c r="L231" s="108">
        <v>0</v>
      </c>
      <c r="M231" s="108">
        <v>0</v>
      </c>
      <c r="N231" s="108">
        <v>2</v>
      </c>
      <c r="O231" s="104"/>
      <c r="P231" s="104"/>
      <c r="Q231" s="104"/>
      <c r="R231" s="104"/>
      <c r="S231" s="104"/>
      <c r="T231" s="104"/>
      <c r="U231" s="104"/>
    </row>
    <row r="232" ht="34.5" customHeight="1" s="67" customFormat="1">
      <c r="A232" s="183" t="s">
        <v>204</v>
      </c>
      <c r="B232" s="68"/>
      <c r="C232" s="337"/>
      <c r="D232" s="337"/>
      <c r="E232" s="337"/>
      <c r="F232" s="337"/>
      <c r="G232" s="289" t="s">
        <v>166</v>
      </c>
      <c r="H232" s="291"/>
      <c r="I232" s="373"/>
      <c r="J232" s="112"/>
      <c r="K232" s="114"/>
      <c r="L232" s="109">
        <v>0</v>
      </c>
      <c r="M232" s="109">
        <v>0</v>
      </c>
      <c r="N232" s="109">
        <v>0</v>
      </c>
      <c r="O232" s="104"/>
      <c r="P232" s="104"/>
      <c r="Q232" s="104"/>
      <c r="R232" s="104"/>
      <c r="S232" s="104"/>
      <c r="T232" s="104"/>
      <c r="U232" s="104"/>
    </row>
    <row r="233" ht="34.5" customHeight="1" s="67" customFormat="1">
      <c r="A233" s="183" t="s">
        <v>205</v>
      </c>
      <c r="B233" s="68"/>
      <c r="C233" s="336" t="s">
        <v>184</v>
      </c>
      <c r="D233" s="337"/>
      <c r="E233" s="337"/>
      <c r="F233" s="337"/>
      <c r="G233" s="289" t="s">
        <v>164</v>
      </c>
      <c r="H233" s="291"/>
      <c r="I233" s="373"/>
      <c r="J233" s="112"/>
      <c r="K233" s="113"/>
      <c r="L233" s="108">
        <v>0</v>
      </c>
      <c r="M233" s="108">
        <v>0</v>
      </c>
      <c r="N233" s="108">
        <v>6</v>
      </c>
      <c r="O233" s="104"/>
      <c r="P233" s="104"/>
      <c r="Q233" s="104"/>
      <c r="R233" s="104"/>
      <c r="S233" s="104"/>
      <c r="T233" s="104"/>
      <c r="U233" s="104"/>
    </row>
    <row r="234" ht="34.5" customHeight="1" s="67" customFormat="1">
      <c r="A234" s="183" t="s">
        <v>205</v>
      </c>
      <c r="B234" s="68"/>
      <c r="C234" s="337"/>
      <c r="D234" s="337"/>
      <c r="E234" s="337"/>
      <c r="F234" s="337"/>
      <c r="G234" s="289" t="s">
        <v>166</v>
      </c>
      <c r="H234" s="291"/>
      <c r="I234" s="373"/>
      <c r="J234" s="112"/>
      <c r="K234" s="114"/>
      <c r="L234" s="109">
        <v>0</v>
      </c>
      <c r="M234" s="109">
        <v>0</v>
      </c>
      <c r="N234" s="109">
        <v>0</v>
      </c>
      <c r="O234" s="104"/>
      <c r="P234" s="104"/>
      <c r="Q234" s="104"/>
      <c r="R234" s="104"/>
      <c r="S234" s="104"/>
      <c r="T234" s="104"/>
      <c r="U234" s="104"/>
    </row>
    <row r="235" ht="34.5" customHeight="1" s="67" customFormat="1">
      <c r="A235" s="183" t="s">
        <v>206</v>
      </c>
      <c r="B235" s="68"/>
      <c r="C235" s="336" t="s">
        <v>190</v>
      </c>
      <c r="D235" s="337"/>
      <c r="E235" s="337"/>
      <c r="F235" s="337"/>
      <c r="G235" s="289" t="s">
        <v>164</v>
      </c>
      <c r="H235" s="291"/>
      <c r="I235" s="373"/>
      <c r="J235" s="112"/>
      <c r="K235" s="113"/>
      <c r="L235" s="108">
        <v>0</v>
      </c>
      <c r="M235" s="108">
        <v>0</v>
      </c>
      <c r="N235" s="108">
        <v>5</v>
      </c>
      <c r="O235" s="104"/>
      <c r="P235" s="104"/>
      <c r="Q235" s="104"/>
      <c r="R235" s="104"/>
      <c r="S235" s="104"/>
      <c r="T235" s="104"/>
      <c r="U235" s="104"/>
    </row>
    <row r="236" ht="34.5" customHeight="1" s="67" customFormat="1">
      <c r="A236" s="183" t="s">
        <v>206</v>
      </c>
      <c r="B236" s="68"/>
      <c r="C236" s="337"/>
      <c r="D236" s="337"/>
      <c r="E236" s="337"/>
      <c r="F236" s="337"/>
      <c r="G236" s="289" t="s">
        <v>166</v>
      </c>
      <c r="H236" s="291"/>
      <c r="I236" s="373"/>
      <c r="J236" s="112"/>
      <c r="K236" s="114"/>
      <c r="L236" s="109">
        <v>0</v>
      </c>
      <c r="M236" s="109">
        <v>0</v>
      </c>
      <c r="N236" s="109">
        <v>0</v>
      </c>
      <c r="O236" s="104"/>
      <c r="P236" s="104"/>
      <c r="Q236" s="104"/>
      <c r="R236" s="104"/>
      <c r="S236" s="104"/>
      <c r="T236" s="104"/>
      <c r="U236" s="104"/>
    </row>
    <row r="237" ht="34.5" customHeight="1" s="67" customFormat="1">
      <c r="A237" s="183" t="s">
        <v>207</v>
      </c>
      <c r="B237" s="68"/>
      <c r="C237" s="336" t="s">
        <v>192</v>
      </c>
      <c r="D237" s="338"/>
      <c r="E237" s="338"/>
      <c r="F237" s="338"/>
      <c r="G237" s="289" t="s">
        <v>164</v>
      </c>
      <c r="H237" s="291"/>
      <c r="I237" s="373"/>
      <c r="J237" s="112"/>
      <c r="K237" s="115"/>
      <c r="L237" s="108">
        <v>0</v>
      </c>
      <c r="M237" s="108">
        <v>0</v>
      </c>
      <c r="N237" s="108">
        <v>4</v>
      </c>
      <c r="O237" s="104"/>
      <c r="P237" s="104"/>
      <c r="Q237" s="104"/>
      <c r="R237" s="104"/>
      <c r="S237" s="104"/>
      <c r="T237" s="104"/>
      <c r="U237" s="104"/>
    </row>
    <row r="238" ht="34.5" customHeight="1" s="67" customFormat="1">
      <c r="A238" s="183" t="s">
        <v>207</v>
      </c>
      <c r="B238" s="68"/>
      <c r="C238" s="338"/>
      <c r="D238" s="338"/>
      <c r="E238" s="338"/>
      <c r="F238" s="338"/>
      <c r="G238" s="289" t="s">
        <v>166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209</v>
      </c>
      <c r="B246" s="1"/>
      <c r="C246" s="289" t="s">
        <v>210</v>
      </c>
      <c r="D246" s="290"/>
      <c r="E246" s="290"/>
      <c r="F246" s="290"/>
      <c r="G246" s="290"/>
      <c r="H246" s="291"/>
      <c r="I246" s="293" t="s">
        <v>211</v>
      </c>
      <c r="J246" s="193" t="s">
        <v>137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212</v>
      </c>
      <c r="B247" s="118"/>
      <c r="C247" s="366" t="s">
        <v>213</v>
      </c>
      <c r="D247" s="366"/>
      <c r="E247" s="366"/>
      <c r="F247" s="330"/>
      <c r="G247" s="336" t="s">
        <v>163</v>
      </c>
      <c r="H247" s="215" t="s">
        <v>214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212</v>
      </c>
      <c r="B248" s="118"/>
      <c r="C248" s="336"/>
      <c r="D248" s="336"/>
      <c r="E248" s="336"/>
      <c r="F248" s="337"/>
      <c r="G248" s="336"/>
      <c r="H248" s="215" t="s">
        <v>215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216</v>
      </c>
      <c r="B249" s="118"/>
      <c r="C249" s="336"/>
      <c r="D249" s="336"/>
      <c r="E249" s="336"/>
      <c r="F249" s="337"/>
      <c r="G249" s="336" t="s">
        <v>217</v>
      </c>
      <c r="H249" s="215" t="s">
        <v>214</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216</v>
      </c>
      <c r="B250" s="118"/>
      <c r="C250" s="336"/>
      <c r="D250" s="336"/>
      <c r="E250" s="336"/>
      <c r="F250" s="337"/>
      <c r="G250" s="337"/>
      <c r="H250" s="215" t="s">
        <v>215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218</v>
      </c>
      <c r="B251" s="118"/>
      <c r="C251" s="336"/>
      <c r="D251" s="336"/>
      <c r="E251" s="336"/>
      <c r="F251" s="337"/>
      <c r="G251" s="336" t="s">
        <v>219</v>
      </c>
      <c r="H251" s="215" t="s">
        <v>214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218</v>
      </c>
      <c r="B252" s="118"/>
      <c r="C252" s="336"/>
      <c r="D252" s="336"/>
      <c r="E252" s="336"/>
      <c r="F252" s="337"/>
      <c r="G252" s="337"/>
      <c r="H252" s="215" t="s">
        <v>215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220</v>
      </c>
      <c r="B253" s="118"/>
      <c r="C253" s="336"/>
      <c r="D253" s="336"/>
      <c r="E253" s="336"/>
      <c r="F253" s="337"/>
      <c r="G253" s="350" t="s">
        <v>221</v>
      </c>
      <c r="H253" s="215" t="s">
        <v>214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220</v>
      </c>
      <c r="B254" s="118"/>
      <c r="C254" s="336"/>
      <c r="D254" s="336"/>
      <c r="E254" s="336"/>
      <c r="F254" s="337"/>
      <c r="G254" s="337"/>
      <c r="H254" s="215" t="s">
        <v>215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222</v>
      </c>
      <c r="B255" s="118"/>
      <c r="C255" s="336"/>
      <c r="D255" s="336"/>
      <c r="E255" s="336"/>
      <c r="F255" s="337"/>
      <c r="G255" s="336" t="s">
        <v>223</v>
      </c>
      <c r="H255" s="215" t="s">
        <v>214</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222</v>
      </c>
      <c r="B256" s="118"/>
      <c r="C256" s="336"/>
      <c r="D256" s="336"/>
      <c r="E256" s="336"/>
      <c r="F256" s="337"/>
      <c r="G256" s="337"/>
      <c r="H256" s="215" t="s">
        <v>215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224</v>
      </c>
      <c r="B257" s="118"/>
      <c r="C257" s="336"/>
      <c r="D257" s="336"/>
      <c r="E257" s="336"/>
      <c r="F257" s="337"/>
      <c r="G257" s="336" t="s">
        <v>196</v>
      </c>
      <c r="H257" s="215" t="s">
        <v>214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224</v>
      </c>
      <c r="B258" s="118"/>
      <c r="C258" s="336"/>
      <c r="D258" s="336"/>
      <c r="E258" s="336"/>
      <c r="F258" s="337"/>
      <c r="G258" s="337"/>
      <c r="H258" s="215" t="s">
        <v>215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226</v>
      </c>
      <c r="B266" s="1"/>
      <c r="C266" s="296" t="s">
        <v>227</v>
      </c>
      <c r="D266" s="298"/>
      <c r="E266" s="361" t="s">
        <v>228</v>
      </c>
      <c r="F266" s="362"/>
      <c r="G266" s="289" t="s">
        <v>229</v>
      </c>
      <c r="H266" s="291"/>
      <c r="I266" s="293" t="s">
        <v>230</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231</v>
      </c>
      <c r="B267" s="118"/>
      <c r="C267" s="357"/>
      <c r="D267" s="358"/>
      <c r="E267" s="362"/>
      <c r="F267" s="362"/>
      <c r="G267" s="289" t="s">
        <v>232</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233</v>
      </c>
      <c r="B268" s="118"/>
      <c r="C268" s="357"/>
      <c r="D268" s="358"/>
      <c r="E268" s="362"/>
      <c r="F268" s="362"/>
      <c r="G268" s="289" t="s">
        <v>234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235</v>
      </c>
      <c r="B269" s="118"/>
      <c r="C269" s="359"/>
      <c r="D269" s="360"/>
      <c r="E269" s="289" t="s">
        <v>196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236</v>
      </c>
      <c r="B270" s="118"/>
      <c r="C270" s="296" t="s">
        <v>237</v>
      </c>
      <c r="D270" s="367"/>
      <c r="E270" s="289" t="s">
        <v>238</v>
      </c>
      <c r="F270" s="290"/>
      <c r="G270" s="290"/>
      <c r="H270" s="291"/>
      <c r="I270" s="293" t="s">
        <v>239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240</v>
      </c>
      <c r="B271" s="118"/>
      <c r="C271" s="368"/>
      <c r="D271" s="369"/>
      <c r="E271" s="289" t="s">
        <v>241</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242</v>
      </c>
      <c r="B272" s="118"/>
      <c r="C272" s="370"/>
      <c r="D272" s="371"/>
      <c r="E272" s="289" t="s">
        <v>243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244</v>
      </c>
      <c r="B273" s="118"/>
      <c r="C273" s="296" t="s">
        <v>196</v>
      </c>
      <c r="D273" s="367"/>
      <c r="E273" s="289" t="s">
        <v>245</v>
      </c>
      <c r="F273" s="290"/>
      <c r="G273" s="290"/>
      <c r="H273" s="291"/>
      <c r="I273" s="98" t="s">
        <v>246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247</v>
      </c>
      <c r="B274" s="118"/>
      <c r="C274" s="368"/>
      <c r="D274" s="369"/>
      <c r="E274" s="289" t="s">
        <v>248</v>
      </c>
      <c r="F274" s="290"/>
      <c r="G274" s="290"/>
      <c r="H274" s="291"/>
      <c r="I274" s="277" t="s">
        <v>249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250</v>
      </c>
      <c r="B275" s="118"/>
      <c r="C275" s="368"/>
      <c r="D275" s="369"/>
      <c r="E275" s="289" t="s">
        <v>251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252</v>
      </c>
      <c r="B276" s="118"/>
      <c r="C276" s="368"/>
      <c r="D276" s="369"/>
      <c r="E276" s="289" t="s">
        <v>253</v>
      </c>
      <c r="F276" s="290"/>
      <c r="G276" s="290"/>
      <c r="H276" s="291"/>
      <c r="I276" s="98" t="s">
        <v>254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255</v>
      </c>
      <c r="B277" s="118"/>
      <c r="C277" s="368"/>
      <c r="D277" s="369"/>
      <c r="E277" s="289" t="s">
        <v>256</v>
      </c>
      <c r="F277" s="290"/>
      <c r="G277" s="290"/>
      <c r="H277" s="291"/>
      <c r="I277" s="98" t="s">
        <v>257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258</v>
      </c>
      <c r="B278" s="118"/>
      <c r="C278" s="368"/>
      <c r="D278" s="369"/>
      <c r="E278" s="289" t="s">
        <v>259</v>
      </c>
      <c r="F278" s="290"/>
      <c r="G278" s="290"/>
      <c r="H278" s="291"/>
      <c r="I278" s="98" t="s">
        <v>260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261</v>
      </c>
      <c r="B279" s="118"/>
      <c r="C279" s="368"/>
      <c r="D279" s="369"/>
      <c r="E279" s="289" t="s">
        <v>262</v>
      </c>
      <c r="F279" s="290"/>
      <c r="G279" s="290"/>
      <c r="H279" s="291"/>
      <c r="I279" s="98" t="s">
        <v>263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264</v>
      </c>
      <c r="B280" s="118"/>
      <c r="C280" s="368"/>
      <c r="D280" s="369"/>
      <c r="E280" s="289" t="s">
        <v>265</v>
      </c>
      <c r="F280" s="290"/>
      <c r="G280" s="290"/>
      <c r="H280" s="291"/>
      <c r="I280" s="98" t="s">
        <v>266</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267</v>
      </c>
      <c r="B281" s="118"/>
      <c r="C281" s="368"/>
      <c r="D281" s="369"/>
      <c r="E281" s="289" t="s">
        <v>268</v>
      </c>
      <c r="F281" s="290"/>
      <c r="G281" s="290"/>
      <c r="H281" s="291"/>
      <c r="I281" s="98" t="s">
        <v>269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270</v>
      </c>
      <c r="B282" s="118"/>
      <c r="C282" s="370"/>
      <c r="D282" s="371"/>
      <c r="E282" s="289" t="s">
        <v>271</v>
      </c>
      <c r="F282" s="290"/>
      <c r="G282" s="290"/>
      <c r="H282" s="291"/>
      <c r="I282" s="98" t="s">
        <v>272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273</v>
      </c>
      <c r="D291" s="284"/>
      <c r="E291" s="284"/>
      <c r="F291" s="284"/>
      <c r="G291" s="284"/>
      <c r="H291" s="285"/>
      <c r="I291" s="356" t="s">
        <v>274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133</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45" t="s">
        <v>280</v>
      </c>
      <c r="D314" s="296" t="s">
        <v>281</v>
      </c>
      <c r="E314" s="297"/>
      <c r="F314" s="297"/>
      <c r="G314" s="297"/>
      <c r="H314" s="298"/>
      <c r="I314" s="277" t="s">
        <v>282</v>
      </c>
      <c r="J314" s="105">
        <f ref="J314:J319" t="shared" si="46">IF(SUM(L314:BS314)=0,IF(COUNTIF(L314:BS314,"未確認")&gt;0,"未確認",IF(COUNTIF(L314:BS314,"~*")&gt;0,"*",SUM(L314:BS314))),SUM(L314:BS314))</f>
        <v>0</v>
      </c>
      <c r="K314" s="66" t="str">
        <f ref="K314:K319" t="shared" si="47">IF(OR(COUNTIF(L314:BS314,"未確認")&gt;0,COUNTIF(L314:BS314,"~*")&gt;0),"※","")</f>
      </c>
      <c r="L314" s="108">
        <v>932</v>
      </c>
      <c r="M314" s="255">
        <v>929</v>
      </c>
      <c r="N314" s="255">
        <v>745</v>
      </c>
      <c r="O314" s="255">
        <v>729</v>
      </c>
      <c r="P314" s="255">
        <v>915</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46"/>
      <c r="D315" s="347"/>
      <c r="E315" s="289" t="s">
        <v>284</v>
      </c>
      <c r="F315" s="290"/>
      <c r="G315" s="290"/>
      <c r="H315" s="291"/>
      <c r="I315" s="324"/>
      <c r="J315" s="105">
        <f t="shared" si="46"/>
        <v>0</v>
      </c>
      <c r="K315" s="66" t="str">
        <f t="shared" si="47"/>
      </c>
      <c r="L315" s="108">
        <v>360</v>
      </c>
      <c r="M315" s="255">
        <v>511</v>
      </c>
      <c r="N315" s="255">
        <v>418</v>
      </c>
      <c r="O315" s="255">
        <v>465</v>
      </c>
      <c r="P315" s="255">
        <v>317</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46"/>
      <c r="D316" s="348"/>
      <c r="E316" s="289" t="s">
        <v>286</v>
      </c>
      <c r="F316" s="290"/>
      <c r="G316" s="290"/>
      <c r="H316" s="291"/>
      <c r="I316" s="324"/>
      <c r="J316" s="105">
        <f t="shared" si="46"/>
        <v>0</v>
      </c>
      <c r="K316" s="66" t="str">
        <f t="shared" si="47"/>
      </c>
      <c r="L316" s="108">
        <v>115</v>
      </c>
      <c r="M316" s="255">
        <v>235</v>
      </c>
      <c r="N316" s="255">
        <v>327</v>
      </c>
      <c r="O316" s="255">
        <v>262</v>
      </c>
      <c r="P316" s="255">
        <v>267</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46"/>
      <c r="D317" s="349"/>
      <c r="E317" s="289" t="s">
        <v>288</v>
      </c>
      <c r="F317" s="290"/>
      <c r="G317" s="290"/>
      <c r="H317" s="291"/>
      <c r="I317" s="324"/>
      <c r="J317" s="105">
        <f t="shared" si="46"/>
        <v>0</v>
      </c>
      <c r="K317" s="66" t="str">
        <f t="shared" si="47"/>
      </c>
      <c r="L317" s="108">
        <v>457</v>
      </c>
      <c r="M317" s="255">
        <v>183</v>
      </c>
      <c r="N317" s="255">
        <v>0</v>
      </c>
      <c r="O317" s="255">
        <v>2</v>
      </c>
      <c r="P317" s="255">
        <v>331</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46"/>
      <c r="D318" s="289" t="s">
        <v>290</v>
      </c>
      <c r="E318" s="290"/>
      <c r="F318" s="290"/>
      <c r="G318" s="290"/>
      <c r="H318" s="291"/>
      <c r="I318" s="324"/>
      <c r="J318" s="105">
        <f t="shared" si="46"/>
        <v>0</v>
      </c>
      <c r="K318" s="66" t="str">
        <f t="shared" si="47"/>
      </c>
      <c r="L318" s="108">
        <v>8102</v>
      </c>
      <c r="M318" s="255">
        <v>11070</v>
      </c>
      <c r="N318" s="255">
        <v>14018</v>
      </c>
      <c r="O318" s="255">
        <v>15193</v>
      </c>
      <c r="P318" s="255">
        <v>14639</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46"/>
      <c r="D319" s="289" t="s">
        <v>292</v>
      </c>
      <c r="E319" s="290"/>
      <c r="F319" s="290"/>
      <c r="G319" s="290"/>
      <c r="H319" s="291"/>
      <c r="I319" s="325"/>
      <c r="J319" s="105">
        <f t="shared" si="46"/>
        <v>0</v>
      </c>
      <c r="K319" s="66" t="str">
        <f t="shared" si="47"/>
      </c>
      <c r="L319" s="108">
        <v>926</v>
      </c>
      <c r="M319" s="255">
        <v>929</v>
      </c>
      <c r="N319" s="255">
        <v>744</v>
      </c>
      <c r="O319" s="255">
        <v>729</v>
      </c>
      <c r="P319" s="255">
        <v>907</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45" t="s">
        <v>280</v>
      </c>
      <c r="D327" s="289" t="s">
        <v>281</v>
      </c>
      <c r="E327" s="290"/>
      <c r="F327" s="290"/>
      <c r="G327" s="290"/>
      <c r="H327" s="291"/>
      <c r="I327" s="277" t="s">
        <v>295</v>
      </c>
      <c r="J327" s="105">
        <f>IF(SUM(L327:BS327)=0,IF(COUNTIF(L327:BS327,"未確認")&gt;0,"未確認",IF(COUNTIF(L327:BS327,"~*")&gt;0,"*",SUM(L327:BS327))),SUM(L327:BS327))</f>
        <v>0</v>
      </c>
      <c r="K327" s="66" t="str">
        <f>IF(OR(COUNTIF(L327:BS327,"未確認")&gt;0,COUNTIF(L327:BS327,"~*")&gt;0),"※","")</f>
      </c>
      <c r="L327" s="108">
        <v>932</v>
      </c>
      <c r="M327" s="255">
        <v>929</v>
      </c>
      <c r="N327" s="255">
        <v>745</v>
      </c>
      <c r="O327" s="255">
        <v>729</v>
      </c>
      <c r="P327" s="255">
        <v>915</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45"/>
      <c r="D328" s="363" t="s">
        <v>297</v>
      </c>
      <c r="E328" s="359" t="s">
        <v>298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128</v>
      </c>
      <c r="M328" s="255">
        <v>60</v>
      </c>
      <c r="N328" s="255">
        <v>299</v>
      </c>
      <c r="O328" s="255">
        <v>286</v>
      </c>
      <c r="P328" s="255">
        <v>44</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45"/>
      <c r="D329" s="345"/>
      <c r="E329" s="289" t="s">
        <v>300</v>
      </c>
      <c r="F329" s="290"/>
      <c r="G329" s="290"/>
      <c r="H329" s="291"/>
      <c r="I329" s="334"/>
      <c r="J329" s="105">
        <f t="shared" si="50"/>
        <v>0</v>
      </c>
      <c r="K329" s="66" t="str">
        <f t="shared" si="51"/>
      </c>
      <c r="L329" s="108">
        <v>704</v>
      </c>
      <c r="M329" s="255">
        <v>761</v>
      </c>
      <c r="N329" s="255">
        <v>380</v>
      </c>
      <c r="O329" s="255">
        <v>381</v>
      </c>
      <c r="P329" s="255">
        <v>709</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45"/>
      <c r="D330" s="345"/>
      <c r="E330" s="289" t="s">
        <v>302</v>
      </c>
      <c r="F330" s="290"/>
      <c r="G330" s="290"/>
      <c r="H330" s="291"/>
      <c r="I330" s="334"/>
      <c r="J330" s="105">
        <f t="shared" si="50"/>
        <v>0</v>
      </c>
      <c r="K330" s="66" t="str">
        <f t="shared" si="51"/>
      </c>
      <c r="L330" s="108">
        <v>14</v>
      </c>
      <c r="M330" s="255">
        <v>14</v>
      </c>
      <c r="N330" s="255">
        <v>14</v>
      </c>
      <c r="O330" s="255">
        <v>15</v>
      </c>
      <c r="P330" s="255">
        <v>22</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45"/>
      <c r="D331" s="345"/>
      <c r="E331" s="280" t="s">
        <v>304</v>
      </c>
      <c r="F331" s="281"/>
      <c r="G331" s="281"/>
      <c r="H331" s="282"/>
      <c r="I331" s="334"/>
      <c r="J331" s="105">
        <f t="shared" si="50"/>
        <v>0</v>
      </c>
      <c r="K331" s="66" t="str">
        <f t="shared" si="51"/>
      </c>
      <c r="L331" s="108">
        <v>78</v>
      </c>
      <c r="M331" s="255">
        <v>60</v>
      </c>
      <c r="N331" s="255">
        <v>45</v>
      </c>
      <c r="O331" s="255">
        <v>40</v>
      </c>
      <c r="P331" s="255">
        <v>127</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45"/>
      <c r="D332" s="345"/>
      <c r="E332" s="280" t="s">
        <v>306</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45"/>
      <c r="D333" s="345"/>
      <c r="E333" s="289" t="s">
        <v>308</v>
      </c>
      <c r="F333" s="290"/>
      <c r="G333" s="290"/>
      <c r="H333" s="291"/>
      <c r="I333" s="334"/>
      <c r="J333" s="105">
        <f t="shared" si="50"/>
        <v>0</v>
      </c>
      <c r="K333" s="66" t="str">
        <f t="shared" si="51"/>
      </c>
      <c r="L333" s="108">
        <v>0</v>
      </c>
      <c r="M333" s="255">
        <v>34</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45"/>
      <c r="D334" s="364"/>
      <c r="E334" s="296" t="s">
        <v>196</v>
      </c>
      <c r="F334" s="297"/>
      <c r="G334" s="297"/>
      <c r="H334" s="298"/>
      <c r="I334" s="334"/>
      <c r="J334" s="105">
        <f t="shared" si="50"/>
        <v>0</v>
      </c>
      <c r="K334" s="66" t="str">
        <f t="shared" si="51"/>
      </c>
      <c r="L334" s="108">
        <v>8</v>
      </c>
      <c r="M334" s="255">
        <v>0</v>
      </c>
      <c r="N334" s="255">
        <v>7</v>
      </c>
      <c r="O334" s="255">
        <v>7</v>
      </c>
      <c r="P334" s="255">
        <v>13</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45"/>
      <c r="D335" s="289" t="s">
        <v>292</v>
      </c>
      <c r="E335" s="290"/>
      <c r="F335" s="290"/>
      <c r="G335" s="290"/>
      <c r="H335" s="291"/>
      <c r="I335" s="334"/>
      <c r="J335" s="105">
        <f t="shared" si="50"/>
        <v>0</v>
      </c>
      <c r="K335" s="66" t="str">
        <f t="shared" si="51"/>
      </c>
      <c r="L335" s="108">
        <v>926</v>
      </c>
      <c r="M335" s="255">
        <v>929</v>
      </c>
      <c r="N335" s="255">
        <v>744</v>
      </c>
      <c r="O335" s="255">
        <v>729</v>
      </c>
      <c r="P335" s="255">
        <v>907</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45"/>
      <c r="D336" s="363" t="s">
        <v>312</v>
      </c>
      <c r="E336" s="359" t="s">
        <v>313</v>
      </c>
      <c r="F336" s="365"/>
      <c r="G336" s="365"/>
      <c r="H336" s="360"/>
      <c r="I336" s="334"/>
      <c r="J336" s="105">
        <f t="shared" si="50"/>
        <v>0</v>
      </c>
      <c r="K336" s="66" t="str">
        <f t="shared" si="51"/>
      </c>
      <c r="L336" s="108">
        <v>318</v>
      </c>
      <c r="M336" s="255">
        <v>192</v>
      </c>
      <c r="N336" s="255">
        <v>15</v>
      </c>
      <c r="O336" s="255">
        <v>5</v>
      </c>
      <c r="P336" s="255">
        <v>357</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45"/>
      <c r="D337" s="345"/>
      <c r="E337" s="289" t="s">
        <v>315</v>
      </c>
      <c r="F337" s="290"/>
      <c r="G337" s="290"/>
      <c r="H337" s="291"/>
      <c r="I337" s="334"/>
      <c r="J337" s="105">
        <f t="shared" si="50"/>
        <v>0</v>
      </c>
      <c r="K337" s="66" t="str">
        <f t="shared" si="51"/>
      </c>
      <c r="L337" s="108">
        <v>435</v>
      </c>
      <c r="M337" s="255">
        <v>647</v>
      </c>
      <c r="N337" s="255">
        <v>558</v>
      </c>
      <c r="O337" s="255">
        <v>573</v>
      </c>
      <c r="P337" s="255">
        <v>434</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45"/>
      <c r="D338" s="345"/>
      <c r="E338" s="289" t="s">
        <v>317</v>
      </c>
      <c r="F338" s="290"/>
      <c r="G338" s="290"/>
      <c r="H338" s="291"/>
      <c r="I338" s="334"/>
      <c r="J338" s="105">
        <f t="shared" si="50"/>
        <v>0</v>
      </c>
      <c r="K338" s="66" t="str">
        <f t="shared" si="51"/>
      </c>
      <c r="L338" s="108">
        <v>54</v>
      </c>
      <c r="M338" s="255">
        <v>16</v>
      </c>
      <c r="N338" s="255">
        <v>17</v>
      </c>
      <c r="O338" s="255">
        <v>17</v>
      </c>
      <c r="P338" s="255">
        <v>18</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45"/>
      <c r="D339" s="345"/>
      <c r="E339" s="289" t="s">
        <v>319</v>
      </c>
      <c r="F339" s="290"/>
      <c r="G339" s="290"/>
      <c r="H339" s="291"/>
      <c r="I339" s="334"/>
      <c r="J339" s="105">
        <f t="shared" si="50"/>
        <v>0</v>
      </c>
      <c r="K339" s="66" t="str">
        <f t="shared" si="51"/>
      </c>
      <c r="L339" s="108">
        <v>4</v>
      </c>
      <c r="M339" s="255">
        <v>9</v>
      </c>
      <c r="N339" s="255">
        <v>15</v>
      </c>
      <c r="O339" s="255">
        <v>8</v>
      </c>
      <c r="P339" s="255">
        <v>9</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45"/>
      <c r="D340" s="345"/>
      <c r="E340" s="289" t="s">
        <v>321</v>
      </c>
      <c r="F340" s="290"/>
      <c r="G340" s="290"/>
      <c r="H340" s="291"/>
      <c r="I340" s="334"/>
      <c r="J340" s="105">
        <f t="shared" si="50"/>
        <v>0</v>
      </c>
      <c r="K340" s="66" t="str">
        <f t="shared" si="51"/>
      </c>
      <c r="L340" s="108">
        <v>9</v>
      </c>
      <c r="M340" s="255">
        <v>17</v>
      </c>
      <c r="N340" s="255">
        <v>41</v>
      </c>
      <c r="O340" s="255">
        <v>32</v>
      </c>
      <c r="P340" s="255">
        <v>26</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45"/>
      <c r="D341" s="345"/>
      <c r="E341" s="280" t="s">
        <v>323</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45"/>
      <c r="D342" s="345"/>
      <c r="E342" s="289" t="s">
        <v>325</v>
      </c>
      <c r="F342" s="290"/>
      <c r="G342" s="290"/>
      <c r="H342" s="291"/>
      <c r="I342" s="334"/>
      <c r="J342" s="105">
        <f t="shared" si="50"/>
        <v>0</v>
      </c>
      <c r="K342" s="66" t="str">
        <f t="shared" si="51"/>
      </c>
      <c r="L342" s="108">
        <v>22</v>
      </c>
      <c r="M342" s="255">
        <v>10</v>
      </c>
      <c r="N342" s="255">
        <v>29</v>
      </c>
      <c r="O342" s="255">
        <v>33</v>
      </c>
      <c r="P342" s="255">
        <v>28</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45"/>
      <c r="D343" s="345"/>
      <c r="E343" s="289" t="s">
        <v>327</v>
      </c>
      <c r="F343" s="290"/>
      <c r="G343" s="290"/>
      <c r="H343" s="291"/>
      <c r="I343" s="334"/>
      <c r="J343" s="105">
        <f t="shared" si="50"/>
        <v>0</v>
      </c>
      <c r="K343" s="66" t="str">
        <f t="shared" si="51"/>
      </c>
      <c r="L343" s="108">
        <v>84</v>
      </c>
      <c r="M343" s="255">
        <v>37</v>
      </c>
      <c r="N343" s="255">
        <v>67</v>
      </c>
      <c r="O343" s="255">
        <v>61</v>
      </c>
      <c r="P343" s="255">
        <v>35</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45"/>
      <c r="D344" s="345"/>
      <c r="E344" s="289" t="s">
        <v>196</v>
      </c>
      <c r="F344" s="290"/>
      <c r="G344" s="290"/>
      <c r="H344" s="291"/>
      <c r="I344" s="335"/>
      <c r="J344" s="105">
        <f t="shared" si="50"/>
        <v>0</v>
      </c>
      <c r="K344" s="66" t="str">
        <f t="shared" si="51"/>
      </c>
      <c r="L344" s="108">
        <v>0</v>
      </c>
      <c r="M344" s="255">
        <v>1</v>
      </c>
      <c r="N344" s="255">
        <v>2</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133</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6" t="s">
        <v>331</v>
      </c>
      <c r="D352" s="297"/>
      <c r="E352" s="297"/>
      <c r="F352" s="297"/>
      <c r="G352" s="297"/>
      <c r="H352" s="298"/>
      <c r="I352" s="277" t="s">
        <v>332</v>
      </c>
      <c r="J352" s="143">
        <f>IF(SUM(L352:BS352)=0,IF(COUNTIF(L352:BS352,"未確認")&gt;0,"未確認",IF(COUNTIF(L352:BS352,"~*")&gt;0,"*",SUM(L352:BS352))),SUM(L352:BS352))</f>
        <v>0</v>
      </c>
      <c r="K352" s="144" t="str">
        <f>IF(OR(COUNTIF(L352:BS352,"未確認")&gt;0,COUNTIF(L352:BS352,"~*")&gt;0),"※","")</f>
      </c>
      <c r="L352" s="108">
        <v>608</v>
      </c>
      <c r="M352" s="255">
        <v>737</v>
      </c>
      <c r="N352" s="255">
        <v>729</v>
      </c>
      <c r="O352" s="255">
        <v>724</v>
      </c>
      <c r="P352" s="255">
        <v>550</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2" t="s">
        <v>334</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v>0</v>
      </c>
      <c r="N353" s="255">
        <v>0</v>
      </c>
      <c r="O353" s="255">
        <v>0</v>
      </c>
      <c r="P353" s="255">
        <v>0</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2" t="s">
        <v>336</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2" t="s">
        <v>338</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0</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2" t="s">
        <v>340</v>
      </c>
      <c r="F356" s="343"/>
      <c r="G356" s="343"/>
      <c r="H356" s="344"/>
      <c r="I356" s="335"/>
      <c r="J356" s="143">
        <f>IF(SUM(L356:BS356)=0,IF(COUNTIF(L356:BS356,"未確認")&gt;0,"未確認",IF(COUNTIF(L356:BS356,"~*")&gt;0,"*",SUM(L356:BS356))),SUM(L356:BS356))</f>
        <v>0</v>
      </c>
      <c r="K356" s="144" t="str">
        <f>IF(OR(COUNTIF(L356:BS356,"未確認")&gt;0,COUNTIF(L356:BS356,"~*")&gt;0),"※","")</f>
      </c>
      <c r="L356" s="108">
        <v>608</v>
      </c>
      <c r="M356" s="255">
        <v>737</v>
      </c>
      <c r="N356" s="255">
        <v>729</v>
      </c>
      <c r="O356" s="255">
        <v>724</v>
      </c>
      <c r="P356" s="255">
        <v>550</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39" t="s">
        <v>344</v>
      </c>
      <c r="D365" s="340"/>
      <c r="E365" s="340"/>
      <c r="F365" s="340"/>
      <c r="G365" s="340"/>
      <c r="H365" s="341"/>
      <c r="I365" s="277"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89" t="s">
        <v>347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89" t="s">
        <v>349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1" t="s">
        <v>351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89" t="s">
        <v>353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89" t="s">
        <v>355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358</v>
      </c>
      <c r="M388" s="249" t="s">
        <v>5</v>
      </c>
      <c r="N388" s="247" t="s">
        <v>6</v>
      </c>
      <c r="O388" s="247" t="s">
        <v>359</v>
      </c>
      <c r="P388" s="247" t="s">
        <v>7</v>
      </c>
      <c r="Q388" s="247" t="s">
        <v>8</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17</v>
      </c>
      <c r="N389" s="59" t="s">
        <v>19</v>
      </c>
      <c r="O389" s="59" t="s">
        <v>17</v>
      </c>
      <c r="P389" s="59" t="s">
        <v>19</v>
      </c>
      <c r="Q389" s="59" t="s">
        <v>17</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120</v>
      </c>
      <c r="D393" s="281"/>
      <c r="E393" s="281"/>
      <c r="F393" s="281"/>
      <c r="G393" s="281"/>
      <c r="H393" s="282"/>
      <c r="I393" s="385"/>
      <c r="J393" s="195" t="str">
        <f t="shared" si="59"/>
        <v>未確認</v>
      </c>
      <c r="K393" s="196" t="str">
        <f t="shared" si="60"/>
        <v>※</v>
      </c>
      <c r="L393" s="94">
        <v>1088</v>
      </c>
      <c r="M393" s="259">
        <v>1185</v>
      </c>
      <c r="N393" s="259">
        <v>0</v>
      </c>
      <c r="O393" s="259">
        <v>0</v>
      </c>
      <c r="P393" s="259">
        <v>0</v>
      </c>
      <c r="Q393" s="259">
        <v>1302</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t="s">
        <v>371</v>
      </c>
      <c r="O400" s="259">
        <v>0</v>
      </c>
      <c r="P400" s="259">
        <v>23</v>
      </c>
      <c r="Q400" s="259">
        <v>0</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t="s">
        <v>371</v>
      </c>
      <c r="M438" s="259" t="s">
        <v>371</v>
      </c>
      <c r="N438" s="259" t="s">
        <v>371</v>
      </c>
      <c r="O438" s="259">
        <v>0</v>
      </c>
      <c r="P438" s="259">
        <v>0</v>
      </c>
      <c r="Q438" s="259" t="s">
        <v>371</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121</v>
      </c>
      <c r="D445" s="281"/>
      <c r="E445" s="281"/>
      <c r="F445" s="281"/>
      <c r="G445" s="281"/>
      <c r="H445" s="282"/>
      <c r="I445" s="385"/>
      <c r="J445" s="195" t="str">
        <f t="shared" si="61"/>
        <v>未確認</v>
      </c>
      <c r="K445" s="196" t="str">
        <f t="shared" si="62"/>
        <v>※</v>
      </c>
      <c r="L445" s="94">
        <v>0</v>
      </c>
      <c r="M445" s="259">
        <v>0</v>
      </c>
      <c r="N445" s="259">
        <v>1061</v>
      </c>
      <c r="O445" s="259" t="s">
        <v>371</v>
      </c>
      <c r="P445" s="259">
        <v>1058</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t="s">
        <v>371</v>
      </c>
      <c r="Q446" s="259">
        <v>0</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v>271</v>
      </c>
      <c r="M473" s="259">
        <v>236</v>
      </c>
      <c r="N473" s="259" t="s">
        <v>371</v>
      </c>
      <c r="O473" s="259">
        <v>0</v>
      </c>
      <c r="P473" s="259" t="s">
        <v>371</v>
      </c>
      <c r="Q473" s="259">
        <v>353</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v>0</v>
      </c>
      <c r="P474" s="259" t="s">
        <v>371</v>
      </c>
      <c r="Q474" s="259" t="s">
        <v>371</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t="s">
        <v>371</v>
      </c>
      <c r="M475" s="259">
        <v>0</v>
      </c>
      <c r="N475" s="259" t="s">
        <v>371</v>
      </c>
      <c r="O475" s="259">
        <v>0</v>
      </c>
      <c r="P475" s="259" t="s">
        <v>371</v>
      </c>
      <c r="Q475" s="259">
        <v>254</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v>0</v>
      </c>
      <c r="N476" s="259">
        <v>0</v>
      </c>
      <c r="O476" s="259">
        <v>0</v>
      </c>
      <c r="P476" s="259" t="s">
        <v>371</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v>0</v>
      </c>
      <c r="O477" s="259">
        <v>0</v>
      </c>
      <c r="P477" s="259" t="s">
        <v>371</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371</v>
      </c>
      <c r="M478" s="259">
        <v>0</v>
      </c>
      <c r="N478" s="259">
        <v>0</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t="s">
        <v>371</v>
      </c>
      <c r="M480" s="259" t="s">
        <v>371</v>
      </c>
      <c r="N480" s="259">
        <v>0</v>
      </c>
      <c r="O480" s="259">
        <v>0</v>
      </c>
      <c r="P480" s="259">
        <v>0</v>
      </c>
      <c r="Q480" s="259" t="s">
        <v>371</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371</v>
      </c>
      <c r="M481" s="259" t="s">
        <v>371</v>
      </c>
      <c r="N481" s="259" t="s">
        <v>371</v>
      </c>
      <c r="O481" s="259">
        <v>0</v>
      </c>
      <c r="P481" s="259" t="s">
        <v>371</v>
      </c>
      <c r="Q481" s="259" t="s">
        <v>371</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371</v>
      </c>
      <c r="M482" s="259" t="s">
        <v>371</v>
      </c>
      <c r="N482" s="259" t="s">
        <v>371</v>
      </c>
      <c r="O482" s="259">
        <v>0</v>
      </c>
      <c r="P482" s="259" t="s">
        <v>371</v>
      </c>
      <c r="Q482" s="259" t="s">
        <v>371</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t="s">
        <v>371</v>
      </c>
      <c r="M483" s="259" t="s">
        <v>371</v>
      </c>
      <c r="N483" s="259" t="s">
        <v>371</v>
      </c>
      <c r="O483" s="259">
        <v>0</v>
      </c>
      <c r="P483" s="259" t="s">
        <v>371</v>
      </c>
      <c r="Q483" s="259" t="s">
        <v>371</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t="s">
        <v>371</v>
      </c>
      <c r="M484" s="259" t="s">
        <v>371</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371</v>
      </c>
      <c r="M486" s="259" t="s">
        <v>371</v>
      </c>
      <c r="N486" s="259" t="s">
        <v>371</v>
      </c>
      <c r="O486" s="259">
        <v>0</v>
      </c>
      <c r="P486" s="259" t="s">
        <v>371</v>
      </c>
      <c r="Q486" s="259" t="s">
        <v>371</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t="s">
        <v>371</v>
      </c>
      <c r="N487" s="259" t="s">
        <v>371</v>
      </c>
      <c r="O487" s="259">
        <v>0</v>
      </c>
      <c r="P487" s="259" t="s">
        <v>371</v>
      </c>
      <c r="Q487" s="259">
        <v>0</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t="s">
        <v>371</v>
      </c>
      <c r="M488" s="259">
        <v>0</v>
      </c>
      <c r="N488" s="259" t="s">
        <v>371</v>
      </c>
      <c r="O488" s="259">
        <v>0</v>
      </c>
      <c r="P488" s="259" t="s">
        <v>371</v>
      </c>
      <c r="Q488" s="259" t="s">
        <v>371</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v>0</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t="s">
        <v>371</v>
      </c>
      <c r="M493" s="259" t="s">
        <v>371</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t="s">
        <v>371</v>
      </c>
      <c r="M494" s="259" t="s">
        <v>371</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t="s">
        <v>371</v>
      </c>
      <c r="M495" s="259" t="s">
        <v>371</v>
      </c>
      <c r="N495" s="259" t="s">
        <v>371</v>
      </c>
      <c r="O495" s="259">
        <v>0</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t="s">
        <v>371</v>
      </c>
      <c r="M496" s="259" t="s">
        <v>371</v>
      </c>
      <c r="N496" s="259" t="s">
        <v>371</v>
      </c>
      <c r="O496" s="259">
        <v>0</v>
      </c>
      <c r="P496" s="259">
        <v>0</v>
      </c>
      <c r="Q496" s="259" t="s">
        <v>371</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t="s">
        <v>371</v>
      </c>
      <c r="M497" s="259" t="s">
        <v>371</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t="s">
        <v>371</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t="s">
        <v>371</v>
      </c>
      <c r="M501" s="259" t="s">
        <v>371</v>
      </c>
      <c r="N501" s="259" t="s">
        <v>371</v>
      </c>
      <c r="O501" s="259">
        <v>0</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t="s">
        <v>371</v>
      </c>
      <c r="M509" s="259" t="s">
        <v>371</v>
      </c>
      <c r="N509" s="259">
        <v>0</v>
      </c>
      <c r="O509" s="259">
        <v>0</v>
      </c>
      <c r="P509" s="259">
        <v>0</v>
      </c>
      <c r="Q509" s="259" t="s">
        <v>371</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371</v>
      </c>
      <c r="M510" s="259" t="s">
        <v>371</v>
      </c>
      <c r="N510" s="259">
        <v>0</v>
      </c>
      <c r="O510" s="259">
        <v>0</v>
      </c>
      <c r="P510" s="259">
        <v>0</v>
      </c>
      <c r="Q510" s="259" t="s">
        <v>371</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t="s">
        <v>371</v>
      </c>
      <c r="M512" s="259" t="s">
        <v>371</v>
      </c>
      <c r="N512" s="259">
        <v>0</v>
      </c>
      <c r="O512" s="259">
        <v>0</v>
      </c>
      <c r="P512" s="259">
        <v>0</v>
      </c>
      <c r="Q512" s="259" t="s">
        <v>371</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371</v>
      </c>
      <c r="M513" s="259" t="s">
        <v>371</v>
      </c>
      <c r="N513" s="259" t="s">
        <v>371</v>
      </c>
      <c r="O513" s="259">
        <v>0</v>
      </c>
      <c r="P513" s="259" t="s">
        <v>371</v>
      </c>
      <c r="Q513" s="259" t="s">
        <v>371</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t="s">
        <v>371</v>
      </c>
      <c r="N515" s="259">
        <v>0</v>
      </c>
      <c r="O515" s="259">
        <v>0</v>
      </c>
      <c r="P515" s="259">
        <v>0</v>
      </c>
      <c r="Q515" s="259" t="s">
        <v>371</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t="s">
        <v>371</v>
      </c>
      <c r="M522" s="259">
        <v>0</v>
      </c>
      <c r="N522" s="259">
        <v>0</v>
      </c>
      <c r="O522" s="259">
        <v>0</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t="s">
        <v>371</v>
      </c>
      <c r="M528" s="259">
        <v>0</v>
      </c>
      <c r="N528" s="259">
        <v>0</v>
      </c>
      <c r="O528" s="259">
        <v>0</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153</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t="s">
        <v>371</v>
      </c>
      <c r="M538" s="259" t="s">
        <v>371</v>
      </c>
      <c r="N538" s="259" t="s">
        <v>371</v>
      </c>
      <c r="O538" s="259">
        <v>0</v>
      </c>
      <c r="P538" s="259" t="s">
        <v>371</v>
      </c>
      <c r="Q538" s="259" t="s">
        <v>371</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t="s">
        <v>371</v>
      </c>
      <c r="M540" s="259" t="s">
        <v>371</v>
      </c>
      <c r="N540" s="259">
        <v>228</v>
      </c>
      <c r="O540" s="259">
        <v>0</v>
      </c>
      <c r="P540" s="259">
        <v>218</v>
      </c>
      <c r="Q540" s="259">
        <v>321</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t="s">
        <v>371</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t="s">
        <v>371</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t="s">
        <v>371</v>
      </c>
      <c r="M556" s="259">
        <v>0</v>
      </c>
      <c r="N556" s="259">
        <v>0</v>
      </c>
      <c r="O556" s="259">
        <v>0</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t="s">
        <v>371</v>
      </c>
      <c r="M557" s="259">
        <v>0</v>
      </c>
      <c r="N557" s="259">
        <v>0</v>
      </c>
      <c r="O557" s="259">
        <v>0</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t="s">
        <v>371</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t="s">
        <v>371</v>
      </c>
      <c r="M563" s="259">
        <v>0</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594</v>
      </c>
      <c r="N568" s="271" t="s">
        <v>594</v>
      </c>
      <c r="O568" s="271" t="s">
        <v>594</v>
      </c>
      <c r="P568" s="271" t="s">
        <v>594</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74.6</v>
      </c>
      <c r="M570" s="260">
        <v>49.2</v>
      </c>
      <c r="N570" s="260">
        <v>0</v>
      </c>
      <c r="O570" s="260">
        <v>0</v>
      </c>
      <c r="P570" s="260">
        <v>45.5</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49.6</v>
      </c>
      <c r="M571" s="260">
        <v>39.5</v>
      </c>
      <c r="N571" s="260">
        <v>0</v>
      </c>
      <c r="O571" s="260">
        <v>0</v>
      </c>
      <c r="P571" s="260">
        <v>28.5</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42.3</v>
      </c>
      <c r="M572" s="260">
        <v>17.2</v>
      </c>
      <c r="N572" s="260">
        <v>0</v>
      </c>
      <c r="O572" s="260">
        <v>0</v>
      </c>
      <c r="P572" s="260">
        <v>19.5</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36.6</v>
      </c>
      <c r="M573" s="260">
        <v>16.2</v>
      </c>
      <c r="N573" s="260">
        <v>0</v>
      </c>
      <c r="O573" s="260">
        <v>0</v>
      </c>
      <c r="P573" s="260">
        <v>12.1</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12.3</v>
      </c>
      <c r="M574" s="260">
        <v>9</v>
      </c>
      <c r="N574" s="260">
        <v>0</v>
      </c>
      <c r="O574" s="260">
        <v>0</v>
      </c>
      <c r="P574" s="260">
        <v>16</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52.5</v>
      </c>
      <c r="M575" s="260">
        <v>30.7</v>
      </c>
      <c r="N575" s="260">
        <v>0</v>
      </c>
      <c r="O575" s="260">
        <v>0</v>
      </c>
      <c r="P575" s="260">
        <v>34.8</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19</v>
      </c>
      <c r="O577" s="260">
        <v>21</v>
      </c>
      <c r="P577" s="260">
        <v>0</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7.6</v>
      </c>
      <c r="O578" s="260">
        <v>7.7</v>
      </c>
      <c r="P578" s="260">
        <v>0</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0</v>
      </c>
      <c r="O579" s="260">
        <v>0</v>
      </c>
      <c r="P579" s="260">
        <v>0</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2.1</v>
      </c>
      <c r="O580" s="260">
        <v>1.8</v>
      </c>
      <c r="P580" s="260">
        <v>0</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1.1</v>
      </c>
      <c r="O581" s="260">
        <v>1.6</v>
      </c>
      <c r="P581" s="260">
        <v>0</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3.1</v>
      </c>
      <c r="O582" s="260">
        <v>3.3</v>
      </c>
      <c r="P582" s="260">
        <v>0</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49.2</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39.5</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17.2</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16.2</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9</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30.7</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t="s">
        <v>371</v>
      </c>
      <c r="M597" s="259" t="s">
        <v>371</v>
      </c>
      <c r="N597" s="259">
        <v>0</v>
      </c>
      <c r="O597" s="259">
        <v>0</v>
      </c>
      <c r="P597" s="259">
        <v>0</v>
      </c>
      <c r="Q597" s="259" t="s">
        <v>371</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371</v>
      </c>
      <c r="M598" s="259" t="s">
        <v>371</v>
      </c>
      <c r="N598" s="259">
        <v>0</v>
      </c>
      <c r="O598" s="259">
        <v>0</v>
      </c>
      <c r="P598" s="259">
        <v>0</v>
      </c>
      <c r="Q598" s="259" t="s">
        <v>371</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478</v>
      </c>
      <c r="M600" s="259">
        <v>203</v>
      </c>
      <c r="N600" s="259" t="s">
        <v>371</v>
      </c>
      <c r="O600" s="259">
        <v>0</v>
      </c>
      <c r="P600" s="259" t="s">
        <v>371</v>
      </c>
      <c r="Q600" s="259">
        <v>345</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2329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374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3281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638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1289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v>0</v>
      </c>
      <c r="N607" s="259">
        <v>0</v>
      </c>
      <c r="O607" s="259">
        <v>0</v>
      </c>
      <c r="P607" s="259">
        <v>0</v>
      </c>
      <c r="Q607" s="259" t="s">
        <v>371</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371</v>
      </c>
      <c r="M609" s="259">
        <v>0</v>
      </c>
      <c r="N609" s="259">
        <v>0</v>
      </c>
      <c r="O609" s="259">
        <v>0</v>
      </c>
      <c r="P609" s="259">
        <v>0</v>
      </c>
      <c r="Q609" s="259" t="s">
        <v>371</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t="s">
        <v>371</v>
      </c>
      <c r="M610" s="259">
        <v>0</v>
      </c>
      <c r="N610" s="259">
        <v>0</v>
      </c>
      <c r="O610" s="259">
        <v>0</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t="s">
        <v>371</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t="s">
        <v>371</v>
      </c>
      <c r="M620" s="259" t="s">
        <v>371</v>
      </c>
      <c r="N620" s="259" t="s">
        <v>371</v>
      </c>
      <c r="O620" s="259">
        <v>0</v>
      </c>
      <c r="P620" s="259" t="s">
        <v>371</v>
      </c>
      <c r="Q620" s="259" t="s">
        <v>371</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371</v>
      </c>
      <c r="M621" s="259" t="s">
        <v>371</v>
      </c>
      <c r="N621" s="259">
        <v>0</v>
      </c>
      <c r="O621" s="259">
        <v>0</v>
      </c>
      <c r="P621" s="259">
        <v>0</v>
      </c>
      <c r="Q621" s="259" t="s">
        <v>371</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t="s">
        <v>371</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t="s">
        <v>371</v>
      </c>
      <c r="N623" s="259" t="s">
        <v>371</v>
      </c>
      <c r="O623" s="259">
        <v>0</v>
      </c>
      <c r="P623" s="259" t="s">
        <v>371</v>
      </c>
      <c r="Q623" s="259" t="s">
        <v>371</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t="s">
        <v>371</v>
      </c>
      <c r="Q624" s="259">
        <v>0</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v>856</v>
      </c>
      <c r="O626" s="259" t="s">
        <v>371</v>
      </c>
      <c r="P626" s="259">
        <v>827</v>
      </c>
      <c r="Q626" s="259">
        <v>0</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371</v>
      </c>
      <c r="M629" s="259" t="s">
        <v>371</v>
      </c>
      <c r="N629" s="259">
        <v>0</v>
      </c>
      <c r="O629" s="259">
        <v>0</v>
      </c>
      <c r="P629" s="259" t="s">
        <v>371</v>
      </c>
      <c r="Q629" s="259" t="s">
        <v>371</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371</v>
      </c>
      <c r="M630" s="259" t="s">
        <v>371</v>
      </c>
      <c r="N630" s="259">
        <v>0</v>
      </c>
      <c r="O630" s="259">
        <v>0</v>
      </c>
      <c r="P630" s="259">
        <v>0</v>
      </c>
      <c r="Q630" s="259" t="s">
        <v>371</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t="s">
        <v>371</v>
      </c>
      <c r="N631" s="259">
        <v>0</v>
      </c>
      <c r="O631" s="259">
        <v>0</v>
      </c>
      <c r="P631" s="259">
        <v>0</v>
      </c>
      <c r="Q631" s="259" t="s">
        <v>371</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t="s">
        <v>371</v>
      </c>
      <c r="O639" s="259">
        <v>0</v>
      </c>
      <c r="P639" s="259">
        <v>0</v>
      </c>
      <c r="Q639" s="259" t="s">
        <v>371</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685</v>
      </c>
      <c r="M640" s="259">
        <v>401</v>
      </c>
      <c r="N640" s="259" t="s">
        <v>371</v>
      </c>
      <c r="O640" s="259">
        <v>0</v>
      </c>
      <c r="P640" s="259" t="s">
        <v>371</v>
      </c>
      <c r="Q640" s="259">
        <v>534</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353</v>
      </c>
      <c r="M641" s="259">
        <v>240</v>
      </c>
      <c r="N641" s="259" t="s">
        <v>371</v>
      </c>
      <c r="O641" s="259">
        <v>0</v>
      </c>
      <c r="P641" s="259" t="s">
        <v>371</v>
      </c>
      <c r="Q641" s="259">
        <v>276</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t="s">
        <v>371</v>
      </c>
      <c r="M642" s="259">
        <v>0</v>
      </c>
      <c r="N642" s="259">
        <v>0</v>
      </c>
      <c r="O642" s="259">
        <v>0</v>
      </c>
      <c r="P642" s="259">
        <v>0</v>
      </c>
      <c r="Q642" s="259" t="s">
        <v>371</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371</v>
      </c>
      <c r="M643" s="259" t="s">
        <v>371</v>
      </c>
      <c r="N643" s="259" t="s">
        <v>371</v>
      </c>
      <c r="O643" s="259">
        <v>0</v>
      </c>
      <c r="P643" s="259" t="s">
        <v>371</v>
      </c>
      <c r="Q643" s="259" t="s">
        <v>371</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371</v>
      </c>
      <c r="M644" s="259">
        <v>0</v>
      </c>
      <c r="N644" s="259">
        <v>0</v>
      </c>
      <c r="O644" s="259">
        <v>0</v>
      </c>
      <c r="P644" s="259">
        <v>0</v>
      </c>
      <c r="Q644" s="259">
        <v>0</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t="s">
        <v>371</v>
      </c>
      <c r="M645" s="259" t="s">
        <v>371</v>
      </c>
      <c r="N645" s="259" t="s">
        <v>371</v>
      </c>
      <c r="O645" s="259">
        <v>0</v>
      </c>
      <c r="P645" s="259" t="s">
        <v>371</v>
      </c>
      <c r="Q645" s="259" t="s">
        <v>371</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371</v>
      </c>
      <c r="M646" s="259">
        <v>0</v>
      </c>
      <c r="N646" s="259" t="s">
        <v>371</v>
      </c>
      <c r="O646" s="259">
        <v>0</v>
      </c>
      <c r="P646" s="259">
        <v>0</v>
      </c>
      <c r="Q646" s="259" t="s">
        <v>371</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277</v>
      </c>
      <c r="M654" s="259">
        <v>287</v>
      </c>
      <c r="N654" s="259" t="s">
        <v>371</v>
      </c>
      <c r="O654" s="259">
        <v>0</v>
      </c>
      <c r="P654" s="259" t="s">
        <v>371</v>
      </c>
      <c r="Q654" s="259">
        <v>556</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t="s">
        <v>371</v>
      </c>
      <c r="M655" s="259" t="s">
        <v>371</v>
      </c>
      <c r="N655" s="259" t="s">
        <v>371</v>
      </c>
      <c r="O655" s="259">
        <v>0</v>
      </c>
      <c r="P655" s="259" t="s">
        <v>371</v>
      </c>
      <c r="Q655" s="259" t="s">
        <v>371</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371</v>
      </c>
      <c r="M656" s="259" t="s">
        <v>371</v>
      </c>
      <c r="N656" s="259" t="s">
        <v>371</v>
      </c>
      <c r="O656" s="259">
        <v>0</v>
      </c>
      <c r="P656" s="259" t="s">
        <v>371</v>
      </c>
      <c r="Q656" s="259" t="s">
        <v>371</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t="s">
        <v>371</v>
      </c>
      <c r="M657" s="259" t="s">
        <v>371</v>
      </c>
      <c r="N657" s="259" t="s">
        <v>371</v>
      </c>
      <c r="O657" s="259">
        <v>0</v>
      </c>
      <c r="P657" s="259" t="s">
        <v>371</v>
      </c>
      <c r="Q657" s="259" t="s">
        <v>371</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t="s">
        <v>371</v>
      </c>
      <c r="M658" s="259" t="s">
        <v>371</v>
      </c>
      <c r="N658" s="259" t="s">
        <v>371</v>
      </c>
      <c r="O658" s="259">
        <v>0</v>
      </c>
      <c r="P658" s="259" t="s">
        <v>371</v>
      </c>
      <c r="Q658" s="259">
        <v>343</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t="s">
        <v>371</v>
      </c>
      <c r="M659" s="259" t="s">
        <v>371</v>
      </c>
      <c r="N659" s="259" t="s">
        <v>371</v>
      </c>
      <c r="O659" s="259">
        <v>0</v>
      </c>
      <c r="P659" s="259" t="s">
        <v>371</v>
      </c>
      <c r="Q659" s="259" t="s">
        <v>371</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t="s">
        <v>371</v>
      </c>
      <c r="M661" s="259" t="s">
        <v>371</v>
      </c>
      <c r="N661" s="259" t="s">
        <v>371</v>
      </c>
      <c r="O661" s="259">
        <v>0</v>
      </c>
      <c r="P661" s="259" t="s">
        <v>371</v>
      </c>
      <c r="Q661" s="259" t="s">
        <v>371</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240</v>
      </c>
      <c r="M663" s="259" t="s">
        <v>371</v>
      </c>
      <c r="N663" s="259" t="s">
        <v>371</v>
      </c>
      <c r="O663" s="259">
        <v>0</v>
      </c>
      <c r="P663" s="259" t="s">
        <v>371</v>
      </c>
      <c r="Q663" s="259">
        <v>451</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209</v>
      </c>
      <c r="M665" s="259" t="s">
        <v>371</v>
      </c>
      <c r="N665" s="259" t="s">
        <v>371</v>
      </c>
      <c r="O665" s="259">
        <v>0</v>
      </c>
      <c r="P665" s="259" t="s">
        <v>371</v>
      </c>
      <c r="Q665" s="259">
        <v>400</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371</v>
      </c>
      <c r="M666" s="259" t="s">
        <v>371</v>
      </c>
      <c r="N666" s="259" t="s">
        <v>371</v>
      </c>
      <c r="O666" s="259">
        <v>0</v>
      </c>
      <c r="P666" s="259" t="s">
        <v>371</v>
      </c>
      <c r="Q666" s="259" t="s">
        <v>371</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v>0</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38</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776</v>
      </c>
      <c r="B676" s="68"/>
      <c r="C676" s="280" t="s">
        <v>777</v>
      </c>
      <c r="D676" s="281"/>
      <c r="E676" s="281"/>
      <c r="F676" s="281"/>
      <c r="G676" s="281"/>
      <c r="H676" s="282"/>
      <c r="I676" s="103" t="s">
        <v>778</v>
      </c>
      <c r="J676" s="165"/>
      <c r="K676" s="166"/>
      <c r="L676" s="167">
        <v>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779</v>
      </c>
      <c r="B677" s="68"/>
      <c r="C677" s="280" t="s">
        <v>780</v>
      </c>
      <c r="D677" s="281"/>
      <c r="E677" s="281"/>
      <c r="F677" s="281"/>
      <c r="G677" s="281"/>
      <c r="H677" s="282"/>
      <c r="I677" s="103" t="s">
        <v>781</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782</v>
      </c>
      <c r="B678" s="68"/>
      <c r="C678" s="283" t="s">
        <v>783</v>
      </c>
      <c r="D678" s="284"/>
      <c r="E678" s="284"/>
      <c r="F678" s="284"/>
      <c r="G678" s="284"/>
      <c r="H678" s="285"/>
      <c r="I678" s="277" t="s">
        <v>784</v>
      </c>
      <c r="J678" s="165"/>
      <c r="K678" s="166"/>
      <c r="L678" s="225">
        <v>608</v>
      </c>
      <c r="M678" s="253">
        <v>737</v>
      </c>
      <c r="N678" s="253">
        <v>729</v>
      </c>
      <c r="O678" s="253">
        <v>724</v>
      </c>
      <c r="P678" s="253">
        <v>550</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785</v>
      </c>
      <c r="B679" s="68"/>
      <c r="C679" s="168"/>
      <c r="D679" s="169"/>
      <c r="E679" s="283" t="s">
        <v>786</v>
      </c>
      <c r="F679" s="284"/>
      <c r="G679" s="284"/>
      <c r="H679" s="285"/>
      <c r="I679" s="278"/>
      <c r="J679" s="165"/>
      <c r="K679" s="166"/>
      <c r="L679" s="225">
        <v>0</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787</v>
      </c>
      <c r="H680" s="292"/>
      <c r="I680" s="278"/>
      <c r="J680" s="165"/>
      <c r="K680" s="166"/>
      <c r="L680" s="225">
        <v>0</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788</v>
      </c>
      <c r="H681" s="292"/>
      <c r="I681" s="278"/>
      <c r="J681" s="165"/>
      <c r="K681" s="166"/>
      <c r="L681" s="225">
        <v>0</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789</v>
      </c>
      <c r="B682" s="68"/>
      <c r="C682" s="170"/>
      <c r="D682" s="268"/>
      <c r="E682" s="286"/>
      <c r="F682" s="287"/>
      <c r="G682" s="267"/>
      <c r="H682" s="235" t="s">
        <v>790</v>
      </c>
      <c r="I682" s="279"/>
      <c r="J682" s="165"/>
      <c r="K682" s="166"/>
      <c r="L682" s="225">
        <v>0</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791</v>
      </c>
      <c r="B683" s="68"/>
      <c r="C683" s="283" t="s">
        <v>792</v>
      </c>
      <c r="D683" s="284"/>
      <c r="E683" s="284"/>
      <c r="F683" s="284"/>
      <c r="G683" s="288"/>
      <c r="H683" s="285"/>
      <c r="I683" s="277" t="s">
        <v>793</v>
      </c>
      <c r="J683" s="165"/>
      <c r="K683" s="166"/>
      <c r="L683" s="225">
        <v>0</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794</v>
      </c>
      <c r="B684" s="68"/>
      <c r="C684" s="264"/>
      <c r="D684" s="266"/>
      <c r="E684" s="280" t="s">
        <v>795</v>
      </c>
      <c r="F684" s="281"/>
      <c r="G684" s="281"/>
      <c r="H684" s="282"/>
      <c r="I684" s="324"/>
      <c r="J684" s="165"/>
      <c r="K684" s="166"/>
      <c r="L684" s="225">
        <v>0</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796</v>
      </c>
      <c r="D685" s="284"/>
      <c r="E685" s="284"/>
      <c r="F685" s="284"/>
      <c r="G685" s="288"/>
      <c r="H685" s="285"/>
      <c r="I685" s="324"/>
      <c r="J685" s="165"/>
      <c r="K685" s="166"/>
      <c r="L685" s="225">
        <v>0</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797</v>
      </c>
      <c r="F686" s="281"/>
      <c r="G686" s="281"/>
      <c r="H686" s="282"/>
      <c r="I686" s="324"/>
      <c r="J686" s="165"/>
      <c r="K686" s="166"/>
      <c r="L686" s="225">
        <v>0</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798</v>
      </c>
      <c r="D687" s="284"/>
      <c r="E687" s="284"/>
      <c r="F687" s="284"/>
      <c r="G687" s="288"/>
      <c r="H687" s="285"/>
      <c r="I687" s="324"/>
      <c r="J687" s="165"/>
      <c r="K687" s="166"/>
      <c r="L687" s="225">
        <v>0</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799</v>
      </c>
      <c r="F688" s="281"/>
      <c r="G688" s="281"/>
      <c r="H688" s="282"/>
      <c r="I688" s="324"/>
      <c r="J688" s="165"/>
      <c r="K688" s="166"/>
      <c r="L688" s="225">
        <v>0</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800</v>
      </c>
      <c r="D689" s="284"/>
      <c r="E689" s="284"/>
      <c r="F689" s="284"/>
      <c r="G689" s="288"/>
      <c r="H689" s="285"/>
      <c r="I689" s="324"/>
      <c r="J689" s="165"/>
      <c r="K689" s="166"/>
      <c r="L689" s="225">
        <v>0</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801</v>
      </c>
      <c r="F690" s="281"/>
      <c r="G690" s="281"/>
      <c r="H690" s="282"/>
      <c r="I690" s="325"/>
      <c r="J690" s="165"/>
      <c r="K690" s="166"/>
      <c r="L690" s="225">
        <v>0</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802</v>
      </c>
      <c r="B691" s="68"/>
      <c r="C691" s="280" t="s">
        <v>803</v>
      </c>
      <c r="D691" s="281"/>
      <c r="E691" s="281"/>
      <c r="F691" s="281"/>
      <c r="G691" s="281"/>
      <c r="H691" s="282"/>
      <c r="I691" s="356" t="s">
        <v>804</v>
      </c>
      <c r="J691" s="236"/>
      <c r="K691" s="166"/>
      <c r="L691" s="229">
        <v>0</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805</v>
      </c>
      <c r="D692" s="281"/>
      <c r="E692" s="281"/>
      <c r="F692" s="281"/>
      <c r="G692" s="281"/>
      <c r="H692" s="282"/>
      <c r="I692" s="356"/>
      <c r="J692" s="275"/>
      <c r="K692" s="276"/>
      <c r="L692" s="229">
        <v>0</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806</v>
      </c>
      <c r="D693" s="281"/>
      <c r="E693" s="281"/>
      <c r="F693" s="281"/>
      <c r="G693" s="281"/>
      <c r="H693" s="282"/>
      <c r="I693" s="356"/>
      <c r="J693" s="275"/>
      <c r="K693" s="276"/>
      <c r="L693" s="229">
        <v>0</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807</v>
      </c>
      <c r="D694" s="281"/>
      <c r="E694" s="281"/>
      <c r="F694" s="281"/>
      <c r="G694" s="281"/>
      <c r="H694" s="282"/>
      <c r="I694" s="356"/>
      <c r="J694" s="275"/>
      <c r="K694" s="276"/>
      <c r="L694" s="229">
        <v>0</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809</v>
      </c>
      <c r="B702" s="96"/>
      <c r="C702" s="280" t="s">
        <v>810</v>
      </c>
      <c r="D702" s="281"/>
      <c r="E702" s="281"/>
      <c r="F702" s="281"/>
      <c r="G702" s="281"/>
      <c r="H702" s="282"/>
      <c r="I702" s="103" t="s">
        <v>811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812</v>
      </c>
      <c r="B703" s="96"/>
      <c r="C703" s="289" t="s">
        <v>813</v>
      </c>
      <c r="D703" s="290"/>
      <c r="E703" s="290"/>
      <c r="F703" s="290"/>
      <c r="G703" s="290"/>
      <c r="H703" s="291"/>
      <c r="I703" s="98" t="s">
        <v>814</v>
      </c>
      <c r="J703" s="156" t="str">
        <f>IF(SUM(L703:BS703)=0,IF(COUNTIF(L703:BS703,"未確認")&gt;0,"未確認",IF(COUNTIF(L703:BS703,"~*")&gt;0,"*",SUM(L703:BS703))),SUM(L703:BS703))</f>
        <v>未確認</v>
      </c>
      <c r="K703" s="152" t="str">
        <f>IF(OR(COUNTIF(L703:BS703,"未確認")&gt;0,COUNTIF(L703:BS703,"*")&gt;0),"※","")</f>
        <v>※</v>
      </c>
      <c r="L703" s="94" t="s">
        <v>371</v>
      </c>
      <c r="M703" s="259" t="s">
        <v>371</v>
      </c>
      <c r="N703" s="259" t="s">
        <v>371</v>
      </c>
      <c r="O703" s="259">
        <v>0</v>
      </c>
      <c r="P703" s="259">
        <v>0</v>
      </c>
      <c r="Q703" s="259" t="s">
        <v>371</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815</v>
      </c>
      <c r="B704" s="96"/>
      <c r="C704" s="289" t="s">
        <v>816</v>
      </c>
      <c r="D704" s="290"/>
      <c r="E704" s="290"/>
      <c r="F704" s="290"/>
      <c r="G704" s="290"/>
      <c r="H704" s="291"/>
      <c r="I704" s="98" t="s">
        <v>817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819</v>
      </c>
      <c r="B712" s="92"/>
      <c r="C712" s="289" t="s">
        <v>820</v>
      </c>
      <c r="D712" s="290"/>
      <c r="E712" s="290"/>
      <c r="F712" s="290"/>
      <c r="G712" s="290"/>
      <c r="H712" s="291"/>
      <c r="I712" s="98" t="s">
        <v>821</v>
      </c>
      <c r="J712" s="93" t="str">
        <f>IF(SUM(L712:BS712)=0,IF(COUNTIF(L712:BS712,"未確認")&gt;0,"未確認",IF(COUNTIF(L712:BS712,"~*")&gt;0,"*",SUM(L712:BS712))),SUM(L712:BS712))</f>
        <v>未確認</v>
      </c>
      <c r="K712" s="152" t="str">
        <f>IF(OR(COUNTIF(L712:BS712,"未確認")&gt;0,COUNTIF(L712:BS712,"*")&gt;0),"※","")</f>
        <v>※</v>
      </c>
      <c r="L712" s="94" t="s">
        <v>371</v>
      </c>
      <c r="M712" s="259" t="s">
        <v>371</v>
      </c>
      <c r="N712" s="259" t="s">
        <v>371</v>
      </c>
      <c r="O712" s="259">
        <v>0</v>
      </c>
      <c r="P712" s="259" t="s">
        <v>371</v>
      </c>
      <c r="Q712" s="259" t="s">
        <v>371</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822</v>
      </c>
      <c r="B713" s="96"/>
      <c r="C713" s="289" t="s">
        <v>823</v>
      </c>
      <c r="D713" s="290"/>
      <c r="E713" s="290"/>
      <c r="F713" s="290"/>
      <c r="G713" s="290"/>
      <c r="H713" s="291"/>
      <c r="I713" s="98" t="s">
        <v>824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825</v>
      </c>
      <c r="B714" s="96"/>
      <c r="C714" s="280" t="s">
        <v>826</v>
      </c>
      <c r="D714" s="281"/>
      <c r="E714" s="281"/>
      <c r="F714" s="281"/>
      <c r="G714" s="281"/>
      <c r="H714" s="282"/>
      <c r="I714" s="98" t="s">
        <v>827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828</v>
      </c>
      <c r="B715" s="96"/>
      <c r="C715" s="289" t="s">
        <v>829</v>
      </c>
      <c r="D715" s="290"/>
      <c r="E715" s="290"/>
      <c r="F715" s="290"/>
      <c r="G715" s="290"/>
      <c r="H715" s="291"/>
      <c r="I715" s="98" t="s">
        <v>830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832</v>
      </c>
      <c r="B724" s="92"/>
      <c r="C724" s="289" t="s">
        <v>833</v>
      </c>
      <c r="D724" s="290"/>
      <c r="E724" s="290"/>
      <c r="F724" s="290"/>
      <c r="G724" s="290"/>
      <c r="H724" s="291"/>
      <c r="I724" s="98" t="s">
        <v>834</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835</v>
      </c>
      <c r="B725" s="96"/>
      <c r="C725" s="289" t="s">
        <v>836</v>
      </c>
      <c r="D725" s="290"/>
      <c r="E725" s="290"/>
      <c r="F725" s="290"/>
      <c r="G725" s="290"/>
      <c r="H725" s="291"/>
      <c r="I725" s="98" t="s">
        <v>837</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838</v>
      </c>
      <c r="B726" s="96"/>
      <c r="C726" s="280" t="s">
        <v>839</v>
      </c>
      <c r="D726" s="281"/>
      <c r="E726" s="281"/>
      <c r="F726" s="281"/>
      <c r="G726" s="281"/>
      <c r="H726" s="282"/>
      <c r="I726" s="98" t="s">
        <v>840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841</v>
      </c>
      <c r="B727" s="96"/>
      <c r="C727" s="280" t="s">
        <v>842</v>
      </c>
      <c r="D727" s="281"/>
      <c r="E727" s="281"/>
      <c r="F727" s="281"/>
      <c r="G727" s="281"/>
      <c r="H727" s="282"/>
      <c r="I727" s="98" t="s">
        <v>843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2022-04-25T17:02:46Z</dcterms:created>
  <dcterms:modified xsi:type="dcterms:W3CDTF">2022-04-25T17:02:46Z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