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<sst xmlns="http://schemas.openxmlformats.org/spreadsheetml/2006/main" count="833" uniqueCount="833">
  <si>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俵町浜野病院</t>
  </si>
  <si>
    <t>〒857-0016 長崎県 佐世保市俵町２２－１</t>
  </si>
  <si>
    <t>病棟の建築時期と構造</t>
  </si>
  <si>
    <t>建物情報＼病棟名</t>
  </si>
  <si>
    <t>一般病棟</t>
  </si>
  <si>
    <t>療養病棟</t>
  </si>
  <si>
    <t>様式１病院病棟票(1)</t>
  </si>
  <si>
    <t>建築時期</t>
  </si>
  <si>
    <t>-</t>
  </si>
  <si>
    <t>構造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</si>
  <si>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</si>
  <si>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</si>
  <si>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</si>
  <si>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</si>
  <si>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</si>
  <si>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</si>
  <si>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</si>
  <si>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</si>
  <si>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</si>
  <si>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</si>
  <si>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</si>
  <si>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</si>
  <si>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</si>
  <si>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</si>
  <si>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</si>
  <si>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</si>
  <si>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</si>
  <si>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</si>
  <si>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</si>
  <si>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</si>
  <si>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</si>
  <si>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</si>
  <si>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</si>
  <si>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</si>
  <si>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</si>
  <si>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</si>
  <si>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</si>
  <si>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</si>
  <si>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</si>
  <si>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</si>
  <si>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</si>
  <si>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</si>
  <si>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</si>
  <si>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</si>
  <si>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</si>
  <si>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</si>
  <si>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</si>
  <si>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</si>
  <si>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</si>
  <si>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</si>
  <si>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</si>
  <si>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</si>
  <si>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</si>
  <si>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</si>
  <si>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</si>
  <si>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</si>
  <si>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</si>
  <si>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</si>
  <si>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</si>
  <si>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</si>
  <si>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</si>
  <si>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</si>
  <si>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</si>
  <si>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</si>
  <si>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</si>
  <si>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</si>
  <si>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</si>
  <si>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</si>
  <si>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</si>
  <si>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</si>
  <si>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</si>
  <si>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</si>
  <si>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</si>
  <si>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</si>
  <si>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</si>
  <si>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</si>
  <si>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</si>
  <si>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</si>
  <si>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</si>
  <si>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</si>
  <si>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</si>
  <si>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</si>
  <si>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</si>
  <si>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</si>
  <si>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</si>
  <si>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</si>
  <si>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</si>
  <si>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</si>
  <si>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</si>
  <si>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</si>
  <si>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</si>
  <si>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</si>
  <si>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</si>
  <si>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</si>
  <si>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</si>
  <si>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</si>
  <si>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</si>
  <si>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</si>
  <si>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</si>
  <si>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</si>
  <si>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</si>
  <si>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</si>
  <si>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</si>
  <si>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</si>
  <si>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</si>
  <si>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</si>
  <si>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</si>
  <si>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</si>
  <si>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</si>
  <si>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</si>
  <si>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</si>
  <si>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</si>
  <si>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</si>
  <si>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療養病棟入院料１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</si>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</sst>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8</v>
      </c>
      <c r="M11" s="20" t="s">
        <v>8</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14</v>
      </c>
      <c r="J19" s="394"/>
      <c r="K19" s="394"/>
      <c r="L19" s="22" t="s">
        <v>15</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16</v>
      </c>
      <c r="J20" s="394"/>
      <c r="K20" s="394"/>
      <c r="L20" s="21"/>
      <c r="M20" s="21" t="s">
        <v>15</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t="s">
        <v>15</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t="s">
        <v>15</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8</v>
      </c>
      <c r="M58" s="21" t="s">
        <v>8</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34</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35</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36</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37</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38</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39</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40</v>
      </c>
      <c r="F71" s="36"/>
      <c r="G71" s="34"/>
      <c r="H71" s="35" t="s">
        <v>41</v>
      </c>
      <c r="I71" s="35"/>
      <c r="J71" s="35" t="s">
        <v>42</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43</v>
      </c>
      <c r="D76" s="395"/>
      <c r="E76" s="395"/>
      <c r="F76" s="395"/>
      <c r="G76" s="395"/>
      <c r="H76" s="395" t="s">
        <v>44</v>
      </c>
      <c r="I76" s="395"/>
      <c r="J76" s="395" t="s">
        <v>45</v>
      </c>
      <c r="K76" s="395"/>
      <c r="L76" s="395"/>
      <c r="M76" s="395"/>
      <c r="N76" s="395"/>
      <c r="O76" s="212"/>
      <c r="P76" s="212"/>
      <c r="R76" s="41"/>
      <c r="S76" s="41"/>
      <c r="T76" s="41"/>
      <c r="U76" s="41"/>
      <c r="V76" s="41"/>
      <c r="W76" s="8"/>
    </row>
    <row r="77" s="17" customFormat="1">
      <c r="A77" s="178"/>
      <c r="B77" s="1"/>
      <c r="C77" s="395" t="s">
        <v>46</v>
      </c>
      <c r="D77" s="395"/>
      <c r="E77" s="395"/>
      <c r="F77" s="395"/>
      <c r="G77" s="395"/>
      <c r="H77" s="395" t="s">
        <v>47</v>
      </c>
      <c r="I77" s="395"/>
      <c r="J77" s="234" t="s">
        <v>48</v>
      </c>
      <c r="K77" s="234"/>
      <c r="L77" s="234"/>
      <c r="O77" s="212"/>
      <c r="P77" s="212"/>
      <c r="R77" s="29"/>
      <c r="S77" s="29"/>
      <c r="T77" s="29"/>
      <c r="U77" s="29"/>
      <c r="V77" s="29"/>
      <c r="W77" s="8"/>
    </row>
    <row r="78" s="17" customFormat="1">
      <c r="A78" s="178"/>
      <c r="B78" s="1"/>
      <c r="C78" s="395" t="s">
        <v>49</v>
      </c>
      <c r="D78" s="395"/>
      <c r="E78" s="395"/>
      <c r="F78" s="395"/>
      <c r="G78" s="395"/>
      <c r="H78" s="395" t="s">
        <v>50</v>
      </c>
      <c r="I78" s="395"/>
      <c r="J78" s="305" t="s">
        <v>51</v>
      </c>
      <c r="K78" s="305"/>
      <c r="L78" s="305"/>
      <c r="M78" s="305"/>
      <c r="N78" s="305"/>
      <c r="O78" s="212"/>
      <c r="P78" s="212"/>
      <c r="R78" s="41"/>
      <c r="S78" s="41"/>
      <c r="T78" s="41"/>
      <c r="U78" s="41"/>
      <c r="V78" s="41"/>
      <c r="W78" s="8"/>
    </row>
    <row r="79" s="17" customFormat="1">
      <c r="A79" s="178"/>
      <c r="B79" s="1"/>
      <c r="C79" s="395" t="s">
        <v>52</v>
      </c>
      <c r="D79" s="395"/>
      <c r="E79" s="395"/>
      <c r="F79" s="395"/>
      <c r="G79" s="395"/>
      <c r="H79" s="395" t="s">
        <v>53</v>
      </c>
      <c r="I79" s="395"/>
      <c r="J79" s="305" t="s">
        <v>54</v>
      </c>
      <c r="K79" s="305"/>
      <c r="L79" s="305"/>
      <c r="M79" s="305"/>
      <c r="N79" s="305"/>
      <c r="O79" s="212"/>
      <c r="P79" s="212"/>
      <c r="R79" s="29"/>
      <c r="S79" s="29"/>
      <c r="T79" s="29"/>
      <c r="U79" s="29"/>
      <c r="V79" s="29"/>
      <c r="W79" s="8"/>
    </row>
    <row r="80" s="17" customFormat="1">
      <c r="A80" s="178"/>
      <c r="B80" s="1"/>
      <c r="C80" s="305" t="s">
        <v>55</v>
      </c>
      <c r="D80" s="305"/>
      <c r="E80" s="305"/>
      <c r="F80" s="305"/>
      <c r="G80" s="305"/>
      <c r="H80" s="223"/>
      <c r="I80" s="223"/>
      <c r="J80" s="305" t="s">
        <v>56</v>
      </c>
      <c r="K80" s="305"/>
      <c r="L80" s="305"/>
      <c r="M80" s="305"/>
      <c r="N80" s="305"/>
      <c r="O80" s="212"/>
      <c r="P80" s="212"/>
      <c r="R80" s="29"/>
      <c r="S80" s="29"/>
      <c r="T80" s="29"/>
      <c r="U80" s="29"/>
      <c r="V80" s="29"/>
      <c r="W80" s="8"/>
    </row>
    <row r="81" s="17" customFormat="1">
      <c r="A81" s="178"/>
      <c r="C81" s="305" t="s">
        <v>57</v>
      </c>
      <c r="D81" s="305"/>
      <c r="E81" s="305"/>
      <c r="F81" s="305"/>
      <c r="G81" s="305"/>
      <c r="J81" s="305" t="s">
        <v>58</v>
      </c>
      <c r="K81" s="305"/>
      <c r="L81" s="305"/>
      <c r="M81" s="305"/>
      <c r="N81" s="305"/>
      <c r="O81" s="7"/>
      <c r="P81" s="7"/>
      <c r="Q81" s="7"/>
      <c r="R81" s="7"/>
      <c r="S81" s="7"/>
      <c r="T81" s="7"/>
      <c r="U81" s="7"/>
      <c r="V81" s="7"/>
      <c r="W81" s="8"/>
    </row>
    <row r="82" s="17" customFormat="1">
      <c r="A82" s="178"/>
      <c r="B82" s="1"/>
      <c r="C82" s="305" t="s">
        <v>59</v>
      </c>
      <c r="D82" s="305"/>
      <c r="E82" s="305"/>
      <c r="F82" s="305"/>
      <c r="G82" s="305"/>
      <c r="J82" s="305" t="s">
        <v>60</v>
      </c>
      <c r="K82" s="305"/>
      <c r="L82" s="305"/>
      <c r="M82" s="305"/>
      <c r="N82" s="305"/>
      <c r="O82" s="7"/>
      <c r="P82" s="7"/>
      <c r="Q82" s="7"/>
      <c r="R82" s="7"/>
      <c r="S82" s="7"/>
      <c r="T82" s="7"/>
      <c r="U82" s="7"/>
      <c r="V82" s="7"/>
      <c r="W82" s="8"/>
    </row>
    <row r="83" s="17" customFormat="1">
      <c r="A83" s="178"/>
      <c r="B83" s="1"/>
      <c r="C83" s="305" t="s">
        <v>61</v>
      </c>
      <c r="D83" s="305"/>
      <c r="E83" s="305"/>
      <c r="F83" s="305"/>
      <c r="G83" s="305"/>
      <c r="H83" s="223"/>
      <c r="I83" s="223"/>
      <c r="J83" s="305" t="s">
        <v>62</v>
      </c>
      <c r="K83" s="305"/>
      <c r="L83" s="305"/>
      <c r="M83" s="305"/>
      <c r="N83" s="305"/>
      <c r="O83" s="7"/>
      <c r="P83" s="7"/>
      <c r="Q83" s="7"/>
      <c r="R83" s="7"/>
      <c r="S83" s="7"/>
      <c r="T83" s="7"/>
      <c r="U83" s="7"/>
      <c r="V83" s="7"/>
      <c r="W83" s="8"/>
    </row>
    <row r="84" s="17" customFormat="1">
      <c r="A84" s="178"/>
      <c r="B84" s="1"/>
      <c r="C84" s="305" t="s">
        <v>63</v>
      </c>
      <c r="D84" s="305"/>
      <c r="E84" s="305"/>
      <c r="F84" s="305"/>
      <c r="G84" s="305"/>
      <c r="H84" s="223"/>
      <c r="I84" s="223"/>
      <c r="J84" s="305" t="s">
        <v>64</v>
      </c>
      <c r="K84" s="305"/>
      <c r="L84" s="305"/>
      <c r="M84" s="305"/>
      <c r="N84" s="305"/>
      <c r="O84" s="7"/>
      <c r="P84" s="7"/>
      <c r="Q84" s="7"/>
      <c r="R84" s="7"/>
      <c r="S84" s="7"/>
      <c r="T84" s="7"/>
      <c r="U84" s="7"/>
      <c r="V84" s="7"/>
      <c r="W84" s="8"/>
    </row>
    <row r="85" s="17" customFormat="1">
      <c r="A85" s="178"/>
      <c r="B85" s="1"/>
      <c r="C85" s="305" t="s">
        <v>65</v>
      </c>
      <c r="D85" s="305"/>
      <c r="E85" s="305"/>
      <c r="F85" s="305"/>
      <c r="G85" s="305"/>
      <c r="H85" s="223"/>
      <c r="I85" s="223"/>
      <c r="J85" s="305" t="s">
        <v>66</v>
      </c>
      <c r="K85" s="305"/>
      <c r="L85" s="305"/>
      <c r="M85" s="305"/>
      <c r="N85" s="305"/>
      <c r="O85" s="7"/>
      <c r="P85" s="7"/>
      <c r="Q85" s="7"/>
      <c r="R85" s="7"/>
      <c r="S85" s="7"/>
      <c r="T85" s="7"/>
      <c r="U85" s="7"/>
      <c r="V85" s="7"/>
      <c r="W85" s="8"/>
    </row>
    <row r="86" s="17" customFormat="1">
      <c r="A86" s="178"/>
      <c r="B86" s="1"/>
      <c r="C86" s="305" t="s">
        <v>67</v>
      </c>
      <c r="D86" s="305"/>
      <c r="E86" s="305"/>
      <c r="F86" s="305"/>
      <c r="G86" s="305"/>
      <c r="H86" s="223"/>
      <c r="I86" s="223"/>
      <c r="J86" s="305" t="s">
        <v>68</v>
      </c>
      <c r="K86" s="305"/>
      <c r="L86" s="305"/>
      <c r="M86" s="305"/>
      <c r="N86" s="305"/>
      <c r="O86" s="7"/>
      <c r="P86" s="7"/>
      <c r="Q86" s="7"/>
      <c r="R86" s="7"/>
      <c r="S86" s="7"/>
      <c r="T86" s="7"/>
      <c r="U86" s="7"/>
      <c r="V86" s="7"/>
      <c r="W86" s="8"/>
    </row>
    <row r="87" s="17" customFormat="1">
      <c r="A87" s="178"/>
      <c r="B87" s="1"/>
      <c r="C87" s="395" t="s">
        <v>69</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70</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71</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72</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73</v>
      </c>
      <c r="J95" s="57"/>
      <c r="K95" s="58"/>
      <c r="L95" s="194" t="s">
        <v>14</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74</v>
      </c>
      <c r="B96" s="1"/>
      <c r="C96" s="289" t="s">
        <v>75</v>
      </c>
      <c r="D96" s="290"/>
      <c r="E96" s="290"/>
      <c r="F96" s="290"/>
      <c r="G96" s="290"/>
      <c r="H96" s="291"/>
      <c r="I96" s="220" t="s">
        <v>76</v>
      </c>
      <c r="J96" s="193" t="s">
        <v>77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78</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72</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73</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79</v>
      </c>
      <c r="B104" s="1"/>
      <c r="C104" s="296" t="s">
        <v>80</v>
      </c>
      <c r="D104" s="298"/>
      <c r="E104" s="398" t="s">
        <v>81</v>
      </c>
      <c r="F104" s="399"/>
      <c r="G104" s="399"/>
      <c r="H104" s="400"/>
      <c r="I104" s="391" t="s">
        <v>82</v>
      </c>
      <c r="J104" s="190">
        <f>IF(SUM(L104:BS104)=0,IF(COUNTIF(L104:BS104,"未確認")&gt;0,"未確認",IF(COUNTIF(L104:BS104,"~*")&gt;0,"*",SUM(L104:BS104))),SUM(L104:BS104))</f>
        <v>0</v>
      </c>
      <c r="K104" s="172" t="str">
        <f>IF(OR(COUNTIF(L104:BS104,"未確認")&gt;0,COUNTIF(L104:BS104,"~*")&gt;0),"※","")</f>
      </c>
      <c r="L104" s="192">
        <v>26</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83</v>
      </c>
      <c r="B105" s="68"/>
      <c r="C105" s="357"/>
      <c r="D105" s="358"/>
      <c r="E105" s="381"/>
      <c r="F105" s="382"/>
      <c r="G105" s="387" t="s">
        <v>84</v>
      </c>
      <c r="H105" s="389"/>
      <c r="I105" s="392"/>
      <c r="J105" s="190">
        <f>IF(SUM(L105:BS105)=0,IF(COUNTIF(L105:BS105,"未確認")&gt;0,"未確認",IF(COUNTIF(L105:BS105,"~*")&gt;0,"*",SUM(L105:BS105))),SUM(L105:BS105))</f>
        <v>0</v>
      </c>
      <c r="K105" s="172" t="str">
        <f>IF(OR(COUNTIF(L105:BS105,"未確認")&gt;0,COUNTIF(L105:BS105,"~*")&gt;0),"※","")</f>
      </c>
      <c r="L105" s="192">
        <v>1</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79</v>
      </c>
      <c r="B106" s="68"/>
      <c r="C106" s="357"/>
      <c r="D106" s="358"/>
      <c r="E106" s="289" t="s">
        <v>85</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26</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79</v>
      </c>
      <c r="B107" s="68"/>
      <c r="C107" s="359"/>
      <c r="D107" s="360"/>
      <c r="E107" s="280" t="s">
        <v>86</v>
      </c>
      <c r="F107" s="281"/>
      <c r="G107" s="281"/>
      <c r="H107" s="282"/>
      <c r="I107" s="392"/>
      <c r="J107" s="190">
        <f>IF(SUM(L107:BS107)=0,IF(COUNTIF(L107:BS107,"未確認")&gt;0,"未確認",IF(COUNTIF(L107:BS107,"~*")&gt;0,"*",SUM(L107:BS107))),SUM(L107:BS107))</f>
        <v>0</v>
      </c>
      <c r="K107" s="172" t="str">
        <f t="shared" si="8"/>
      </c>
      <c r="L107" s="192">
        <v>26</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87</v>
      </c>
      <c r="B108" s="68"/>
      <c r="C108" s="296" t="s">
        <v>88</v>
      </c>
      <c r="D108" s="298"/>
      <c r="E108" s="296" t="s">
        <v>81</v>
      </c>
      <c r="F108" s="297"/>
      <c r="G108" s="297"/>
      <c r="H108" s="298"/>
      <c r="I108" s="392"/>
      <c r="J108" s="190">
        <f ref="J108:J116" t="shared" si="9">IF(SUM(L108:BS108)=0,IF(COUNTIF(L108:BS108,"未確認")&gt;0,"未確認",IF(COUNTIF(L108:BS108,"~*")&gt;0,"*",SUM(L108:BS108))),SUM(L108:BS108))</f>
        <v>0</v>
      </c>
      <c r="K108" s="172" t="str">
        <f t="shared" si="8"/>
      </c>
      <c r="L108" s="192">
        <v>0</v>
      </c>
      <c r="M108" s="192">
        <v>38</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89</v>
      </c>
      <c r="B109" s="68"/>
      <c r="C109" s="357"/>
      <c r="D109" s="358"/>
      <c r="E109" s="401"/>
      <c r="F109" s="402"/>
      <c r="G109" s="289" t="s">
        <v>90</v>
      </c>
      <c r="H109" s="291"/>
      <c r="I109" s="392"/>
      <c r="J109" s="190">
        <f t="shared" si="9"/>
        <v>0</v>
      </c>
      <c r="K109" s="172" t="str">
        <f t="shared" si="8"/>
      </c>
      <c r="L109" s="192">
        <v>0</v>
      </c>
      <c r="M109" s="192">
        <v>38</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91</v>
      </c>
      <c r="B110" s="68"/>
      <c r="C110" s="357"/>
      <c r="D110" s="358"/>
      <c r="E110" s="401"/>
      <c r="F110" s="382"/>
      <c r="G110" s="289" t="s">
        <v>92</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87</v>
      </c>
      <c r="B111" s="68"/>
      <c r="C111" s="357"/>
      <c r="D111" s="358"/>
      <c r="E111" s="296" t="s">
        <v>85</v>
      </c>
      <c r="F111" s="297"/>
      <c r="G111" s="297"/>
      <c r="H111" s="298"/>
      <c r="I111" s="392"/>
      <c r="J111" s="190">
        <f t="shared" si="9"/>
        <v>0</v>
      </c>
      <c r="K111" s="172" t="str">
        <f t="shared" si="8"/>
      </c>
      <c r="L111" s="192">
        <v>0</v>
      </c>
      <c r="M111" s="192">
        <v>38</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89</v>
      </c>
      <c r="B112" s="68"/>
      <c r="C112" s="357"/>
      <c r="D112" s="358"/>
      <c r="E112" s="401"/>
      <c r="F112" s="402"/>
      <c r="G112" s="289" t="s">
        <v>90</v>
      </c>
      <c r="H112" s="291"/>
      <c r="I112" s="392"/>
      <c r="J112" s="190">
        <f t="shared" si="9"/>
        <v>0</v>
      </c>
      <c r="K112" s="172" t="str">
        <f t="shared" si="8"/>
      </c>
      <c r="L112" s="192">
        <v>0</v>
      </c>
      <c r="M112" s="192">
        <v>38</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91</v>
      </c>
      <c r="B113" s="68"/>
      <c r="C113" s="357"/>
      <c r="D113" s="358"/>
      <c r="E113" s="381"/>
      <c r="F113" s="382"/>
      <c r="G113" s="289" t="s">
        <v>92</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87</v>
      </c>
      <c r="B114" s="68"/>
      <c r="C114" s="357"/>
      <c r="D114" s="358"/>
      <c r="E114" s="283" t="s">
        <v>86</v>
      </c>
      <c r="F114" s="284"/>
      <c r="G114" s="284"/>
      <c r="H114" s="285"/>
      <c r="I114" s="392"/>
      <c r="J114" s="190">
        <f t="shared" si="9"/>
        <v>0</v>
      </c>
      <c r="K114" s="172" t="str">
        <f t="shared" si="8"/>
      </c>
      <c r="L114" s="192">
        <v>0</v>
      </c>
      <c r="M114" s="192">
        <v>38</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89</v>
      </c>
      <c r="B115" s="68"/>
      <c r="C115" s="357"/>
      <c r="D115" s="358"/>
      <c r="E115" s="405"/>
      <c r="F115" s="406"/>
      <c r="G115" s="280" t="s">
        <v>90</v>
      </c>
      <c r="H115" s="282"/>
      <c r="I115" s="392"/>
      <c r="J115" s="190">
        <f t="shared" si="9"/>
        <v>0</v>
      </c>
      <c r="K115" s="172" t="str">
        <f t="shared" si="8"/>
      </c>
      <c r="L115" s="192">
        <v>0</v>
      </c>
      <c r="M115" s="192">
        <v>38</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91</v>
      </c>
      <c r="B116" s="68"/>
      <c r="C116" s="359"/>
      <c r="D116" s="360"/>
      <c r="E116" s="383"/>
      <c r="F116" s="384"/>
      <c r="G116" s="280" t="s">
        <v>92</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93</v>
      </c>
      <c r="B117" s="68"/>
      <c r="C117" s="387" t="s">
        <v>94</v>
      </c>
      <c r="D117" s="388"/>
      <c r="E117" s="388"/>
      <c r="F117" s="388"/>
      <c r="G117" s="388"/>
      <c r="H117" s="389"/>
      <c r="I117" s="393"/>
      <c r="J117" s="69"/>
      <c r="K117" s="70" t="s">
        <v>95</v>
      </c>
      <c r="L117" s="191" t="s">
        <v>8</v>
      </c>
      <c r="M117" s="191" t="s">
        <v>8</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96</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72</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73</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97</v>
      </c>
      <c r="B125" s="1"/>
      <c r="C125" s="296" t="s">
        <v>98</v>
      </c>
      <c r="D125" s="297"/>
      <c r="E125" s="297"/>
      <c r="F125" s="297"/>
      <c r="G125" s="297"/>
      <c r="H125" s="298"/>
      <c r="I125" s="277" t="s">
        <v>99</v>
      </c>
      <c r="J125" s="78"/>
      <c r="K125" s="79"/>
      <c r="L125" s="253" t="s">
        <v>100</v>
      </c>
      <c r="M125" s="253" t="s">
        <v>100</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101</v>
      </c>
      <c r="B126" s="1"/>
      <c r="C126" s="221"/>
      <c r="D126" s="222"/>
      <c r="E126" s="296" t="s">
        <v>102</v>
      </c>
      <c r="F126" s="297"/>
      <c r="G126" s="297"/>
      <c r="H126" s="298"/>
      <c r="I126" s="294"/>
      <c r="J126" s="81"/>
      <c r="K126" s="82"/>
      <c r="L126" s="253" t="s">
        <v>103</v>
      </c>
      <c r="M126" s="253" t="s">
        <v>103</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105</v>
      </c>
      <c r="M127" s="253" t="s">
        <v>105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59"/>
      <c r="F128" s="365"/>
      <c r="G128" s="365"/>
      <c r="H128" s="360"/>
      <c r="I128" s="295"/>
      <c r="J128" s="83"/>
      <c r="K128" s="84"/>
      <c r="L128" s="253" t="s">
        <v>107</v>
      </c>
      <c r="M128" s="253" t="s">
        <v>107</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72</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73</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t="s">
        <v>113</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114</v>
      </c>
      <c r="F137" s="290"/>
      <c r="G137" s="290"/>
      <c r="H137" s="291"/>
      <c r="I137" s="356"/>
      <c r="J137" s="81"/>
      <c r="K137" s="82"/>
      <c r="L137" s="80">
        <v>26</v>
      </c>
      <c r="M137" s="253">
        <v>38</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8</v>
      </c>
      <c r="M138" s="253" t="s">
        <v>117</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0</v>
      </c>
      <c r="M139" s="253">
        <v>26</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6" t="s">
        <v>116</v>
      </c>
      <c r="D140" s="297"/>
      <c r="E140" s="297"/>
      <c r="F140" s="297"/>
      <c r="G140" s="297"/>
      <c r="H140" s="298"/>
      <c r="I140" s="356"/>
      <c r="J140" s="81"/>
      <c r="K140" s="82"/>
      <c r="L140" s="80" t="s">
        <v>8</v>
      </c>
      <c r="M140" s="253" t="s">
        <v>8</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89" t="s">
        <v>114</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0" t="s">
        <v>120</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72</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73</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89" t="s">
        <v>121</v>
      </c>
      <c r="D150" s="290"/>
      <c r="E150" s="290"/>
      <c r="F150" s="290"/>
      <c r="G150" s="290"/>
      <c r="H150" s="291"/>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72</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73</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89" t="s">
        <v>128</v>
      </c>
      <c r="D158" s="290"/>
      <c r="E158" s="290"/>
      <c r="F158" s="290"/>
      <c r="G158" s="290"/>
      <c r="H158" s="291"/>
      <c r="I158" s="375"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89" t="s">
        <v>132</v>
      </c>
      <c r="D159" s="290"/>
      <c r="E159" s="290"/>
      <c r="F159" s="290"/>
      <c r="G159" s="290"/>
      <c r="H159" s="291"/>
      <c r="I159" s="376"/>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89" t="s">
        <v>134</v>
      </c>
      <c r="D160" s="290"/>
      <c r="E160" s="290"/>
      <c r="F160" s="290"/>
      <c r="G160" s="290"/>
      <c r="H160" s="291"/>
      <c r="I160" s="377"/>
      <c r="J160" s="193" t="s">
        <v>135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72</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73</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137</v>
      </c>
      <c r="B168" s="96"/>
      <c r="C168" s="289" t="s">
        <v>138</v>
      </c>
      <c r="D168" s="290"/>
      <c r="E168" s="290"/>
      <c r="F168" s="290"/>
      <c r="G168" s="290"/>
      <c r="H168" s="291"/>
      <c r="I168" s="213" t="s">
        <v>139</v>
      </c>
      <c r="J168" s="193" t="s">
        <v>135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140</v>
      </c>
      <c r="B169" s="96"/>
      <c r="C169" s="289" t="s">
        <v>141</v>
      </c>
      <c r="D169" s="290"/>
      <c r="E169" s="290"/>
      <c r="F169" s="290"/>
      <c r="G169" s="290"/>
      <c r="H169" s="291"/>
      <c r="I169" s="100" t="s">
        <v>142</v>
      </c>
      <c r="J169" s="193" t="s">
        <v>135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72</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73</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144</v>
      </c>
      <c r="B177" s="96"/>
      <c r="C177" s="289" t="s">
        <v>145</v>
      </c>
      <c r="D177" s="290"/>
      <c r="E177" s="290"/>
      <c r="F177" s="290"/>
      <c r="G177" s="290"/>
      <c r="H177" s="291"/>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148</v>
      </c>
      <c r="B178" s="96"/>
      <c r="C178" s="289" t="s">
        <v>149</v>
      </c>
      <c r="D178" s="290"/>
      <c r="E178" s="290"/>
      <c r="F178" s="290"/>
      <c r="G178" s="290"/>
      <c r="H178" s="291"/>
      <c r="I178" s="103" t="s">
        <v>150</v>
      </c>
      <c r="J178" s="193" t="s">
        <v>130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151</v>
      </c>
      <c r="B179" s="96"/>
      <c r="C179" s="289" t="s">
        <v>152</v>
      </c>
      <c r="D179" s="290"/>
      <c r="E179" s="290"/>
      <c r="F179" s="290"/>
      <c r="G179" s="290"/>
      <c r="H179" s="291"/>
      <c r="I179" s="103" t="s">
        <v>153</v>
      </c>
      <c r="J179" s="193" t="s">
        <v>135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72</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73</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36" t="s">
        <v>156</v>
      </c>
      <c r="D187" s="338"/>
      <c r="E187" s="338"/>
      <c r="F187" s="338"/>
      <c r="G187" s="336" t="s">
        <v>157</v>
      </c>
      <c r="H187" s="336"/>
      <c r="I187" s="378" t="s">
        <v>158</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38"/>
      <c r="D188" s="338"/>
      <c r="E188" s="338"/>
      <c r="F188" s="338"/>
      <c r="G188" s="336" t="s">
        <v>159</v>
      </c>
      <c r="H188" s="336"/>
      <c r="I188" s="379"/>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36" t="s">
        <v>161</v>
      </c>
      <c r="D189" s="338"/>
      <c r="E189" s="338"/>
      <c r="F189" s="338"/>
      <c r="G189" s="336" t="s">
        <v>157</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38"/>
      <c r="D190" s="338"/>
      <c r="E190" s="338"/>
      <c r="F190" s="338"/>
      <c r="G190" s="336" t="s">
        <v>159</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36" t="s">
        <v>163</v>
      </c>
      <c r="D191" s="336"/>
      <c r="E191" s="336"/>
      <c r="F191" s="336"/>
      <c r="G191" s="336" t="s">
        <v>157</v>
      </c>
      <c r="H191" s="336"/>
      <c r="I191" s="379"/>
      <c r="J191" s="198" t="str">
        <f>IF(SUM(L191:BS191)=0,IF(COUNTIF(L191:BS191,"未確認")&gt;0,"未確認",IF(COUNTIF(L191:BS191,"~*")&gt;0,"*",SUM(L191:BS191))),SUM(L191:BS191))</f>
        <v>未確認</v>
      </c>
      <c r="K191" s="66" t="str">
        <f t="shared" si="30"/>
        <v>※</v>
      </c>
      <c r="L191" s="108">
        <v>7</v>
      </c>
      <c r="M191" s="255">
        <v>11</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36"/>
      <c r="D192" s="336"/>
      <c r="E192" s="336"/>
      <c r="F192" s="336"/>
      <c r="G192" s="336" t="s">
        <v>159</v>
      </c>
      <c r="H192" s="336"/>
      <c r="I192" s="379"/>
      <c r="J192" s="198" t="str">
        <f ref="J192:J214" t="shared" si="31">IF(SUM(L192:BS192)=0,IF(COUNTIF(L192:BS192,"未確認")&gt;0,"未確認",IF(COUNTIF(L192:BS192,"~*")&gt;0,"*",SUM(L192:BS192))),SUM(L192:BS192))</f>
        <v>未確認</v>
      </c>
      <c r="K192" s="66" t="str">
        <f t="shared" si="30"/>
        <v>※</v>
      </c>
      <c r="L192" s="109">
        <v>0</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36" t="s">
        <v>165</v>
      </c>
      <c r="D193" s="337"/>
      <c r="E193" s="337"/>
      <c r="F193" s="337"/>
      <c r="G193" s="336" t="s">
        <v>157</v>
      </c>
      <c r="H193" s="336"/>
      <c r="I193" s="379"/>
      <c r="J193" s="198" t="str">
        <f t="shared" si="31"/>
        <v>未確認</v>
      </c>
      <c r="K193" s="66" t="str">
        <f t="shared" si="30"/>
        <v>※</v>
      </c>
      <c r="L193" s="108">
        <v>5</v>
      </c>
      <c r="M193" s="255">
        <v>7</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37"/>
      <c r="D194" s="337"/>
      <c r="E194" s="337"/>
      <c r="F194" s="337"/>
      <c r="G194" s="336" t="s">
        <v>159</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36" t="s">
        <v>167</v>
      </c>
      <c r="D195" s="337"/>
      <c r="E195" s="337"/>
      <c r="F195" s="337"/>
      <c r="G195" s="336" t="s">
        <v>157</v>
      </c>
      <c r="H195" s="336"/>
      <c r="I195" s="379"/>
      <c r="J195" s="198" t="str">
        <f t="shared" si="31"/>
        <v>未確認</v>
      </c>
      <c r="K195" s="66" t="str">
        <f t="shared" si="30"/>
        <v>※</v>
      </c>
      <c r="L195" s="108">
        <v>6</v>
      </c>
      <c r="M195" s="255">
        <v>7</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37"/>
      <c r="D196" s="337"/>
      <c r="E196" s="337"/>
      <c r="F196" s="337"/>
      <c r="G196" s="336" t="s">
        <v>159</v>
      </c>
      <c r="H196" s="336"/>
      <c r="I196" s="379"/>
      <c r="J196" s="198" t="str">
        <f t="shared" si="31"/>
        <v>未確認</v>
      </c>
      <c r="K196" s="66" t="str">
        <f t="shared" si="30"/>
        <v>※</v>
      </c>
      <c r="L196" s="109">
        <v>0</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36" t="s">
        <v>169</v>
      </c>
      <c r="D197" s="337"/>
      <c r="E197" s="337"/>
      <c r="F197" s="337"/>
      <c r="G197" s="336" t="s">
        <v>157</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37"/>
      <c r="D198" s="337"/>
      <c r="E198" s="337"/>
      <c r="F198" s="337"/>
      <c r="G198" s="336" t="s">
        <v>159</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36" t="s">
        <v>171</v>
      </c>
      <c r="D199" s="337"/>
      <c r="E199" s="337"/>
      <c r="F199" s="337"/>
      <c r="G199" s="336" t="s">
        <v>157</v>
      </c>
      <c r="H199" s="336"/>
      <c r="I199" s="379"/>
      <c r="J199" s="198" t="str">
        <f t="shared" si="31"/>
        <v>未確認</v>
      </c>
      <c r="K199" s="66" t="str">
        <f t="shared" si="30"/>
        <v>※</v>
      </c>
      <c r="L199" s="108">
        <v>1</v>
      </c>
      <c r="M199" s="255">
        <v>1</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37"/>
      <c r="D200" s="337"/>
      <c r="E200" s="337"/>
      <c r="F200" s="337"/>
      <c r="G200" s="336" t="s">
        <v>159</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36" t="s">
        <v>173</v>
      </c>
      <c r="D201" s="337"/>
      <c r="E201" s="337"/>
      <c r="F201" s="337"/>
      <c r="G201" s="336" t="s">
        <v>157</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37"/>
      <c r="D202" s="337"/>
      <c r="E202" s="337"/>
      <c r="F202" s="337"/>
      <c r="G202" s="336" t="s">
        <v>159</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36" t="s">
        <v>175</v>
      </c>
      <c r="D203" s="337"/>
      <c r="E203" s="337"/>
      <c r="F203" s="337"/>
      <c r="G203" s="336" t="s">
        <v>157</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37"/>
      <c r="D204" s="337"/>
      <c r="E204" s="337"/>
      <c r="F204" s="337"/>
      <c r="G204" s="336" t="s">
        <v>159</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36" t="s">
        <v>177</v>
      </c>
      <c r="D205" s="337"/>
      <c r="E205" s="337"/>
      <c r="F205" s="337"/>
      <c r="G205" s="336" t="s">
        <v>157</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37"/>
      <c r="D206" s="337"/>
      <c r="E206" s="337"/>
      <c r="F206" s="337"/>
      <c r="G206" s="336" t="s">
        <v>159</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36" t="s">
        <v>179</v>
      </c>
      <c r="D207" s="338"/>
      <c r="E207" s="338"/>
      <c r="F207" s="338"/>
      <c r="G207" s="336" t="s">
        <v>157</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38"/>
      <c r="D208" s="338"/>
      <c r="E208" s="338"/>
      <c r="F208" s="338"/>
      <c r="G208" s="336" t="s">
        <v>159</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36" t="s">
        <v>181</v>
      </c>
      <c r="D209" s="338"/>
      <c r="E209" s="338"/>
      <c r="F209" s="338"/>
      <c r="G209" s="336" t="s">
        <v>157</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38"/>
      <c r="D210" s="338"/>
      <c r="E210" s="338"/>
      <c r="F210" s="338"/>
      <c r="G210" s="336" t="s">
        <v>159</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36" t="s">
        <v>183</v>
      </c>
      <c r="D211" s="337"/>
      <c r="E211" s="337"/>
      <c r="F211" s="337"/>
      <c r="G211" s="336" t="s">
        <v>157</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37"/>
      <c r="D212" s="337"/>
      <c r="E212" s="337"/>
      <c r="F212" s="337"/>
      <c r="G212" s="336" t="s">
        <v>159</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36" t="s">
        <v>185</v>
      </c>
      <c r="D213" s="338"/>
      <c r="E213" s="338"/>
      <c r="F213" s="338"/>
      <c r="G213" s="336" t="s">
        <v>157</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38"/>
      <c r="D214" s="338"/>
      <c r="E214" s="338"/>
      <c r="F214" s="338"/>
      <c r="G214" s="336" t="s">
        <v>159</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72</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73</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36" t="s">
        <v>163</v>
      </c>
      <c r="D219" s="336"/>
      <c r="E219" s="336"/>
      <c r="F219" s="336"/>
      <c r="G219" s="289" t="s">
        <v>157</v>
      </c>
      <c r="H219" s="291"/>
      <c r="I219" s="372" t="s">
        <v>191</v>
      </c>
      <c r="J219" s="112"/>
      <c r="K219" s="113"/>
      <c r="L219" s="108">
        <v>0</v>
      </c>
      <c r="M219" s="108">
        <v>3</v>
      </c>
      <c r="N219" s="108">
        <v>0</v>
      </c>
      <c r="O219" s="104"/>
      <c r="P219" s="104"/>
      <c r="Q219" s="104"/>
      <c r="R219" s="104"/>
      <c r="S219" s="104"/>
      <c r="T219" s="104"/>
      <c r="U219" s="104"/>
    </row>
    <row r="220" ht="34.5" customHeight="1" s="67" customFormat="1">
      <c r="A220" s="183" t="s">
        <v>190</v>
      </c>
      <c r="B220" s="97"/>
      <c r="C220" s="336"/>
      <c r="D220" s="336"/>
      <c r="E220" s="336"/>
      <c r="F220" s="336"/>
      <c r="G220" s="289" t="s">
        <v>159</v>
      </c>
      <c r="H220" s="291"/>
      <c r="I220" s="373"/>
      <c r="J220" s="112"/>
      <c r="K220" s="114"/>
      <c r="L220" s="109">
        <v>0</v>
      </c>
      <c r="M220" s="109">
        <v>0.5</v>
      </c>
      <c r="N220" s="109">
        <v>0</v>
      </c>
      <c r="O220" s="104"/>
      <c r="P220" s="104"/>
      <c r="Q220" s="104"/>
      <c r="R220" s="104"/>
      <c r="S220" s="104"/>
      <c r="T220" s="104"/>
      <c r="U220" s="104"/>
    </row>
    <row r="221" ht="34.5" customHeight="1" s="67" customFormat="1">
      <c r="A221" s="183" t="s">
        <v>192</v>
      </c>
      <c r="B221" s="97"/>
      <c r="C221" s="336" t="s">
        <v>165</v>
      </c>
      <c r="D221" s="337"/>
      <c r="E221" s="337"/>
      <c r="F221" s="337"/>
      <c r="G221" s="289" t="s">
        <v>157</v>
      </c>
      <c r="H221" s="291"/>
      <c r="I221" s="373"/>
      <c r="J221" s="112"/>
      <c r="K221" s="113"/>
      <c r="L221" s="108">
        <v>0</v>
      </c>
      <c r="M221" s="108">
        <v>0</v>
      </c>
      <c r="N221" s="108">
        <v>0</v>
      </c>
      <c r="O221" s="104"/>
      <c r="P221" s="104"/>
      <c r="Q221" s="104"/>
      <c r="R221" s="104"/>
      <c r="S221" s="104"/>
      <c r="T221" s="104"/>
      <c r="U221" s="104"/>
    </row>
    <row r="222" ht="34.5" customHeight="1" s="67" customFormat="1">
      <c r="A222" s="183" t="s">
        <v>192</v>
      </c>
      <c r="B222" s="97"/>
      <c r="C222" s="337"/>
      <c r="D222" s="337"/>
      <c r="E222" s="337"/>
      <c r="F222" s="337"/>
      <c r="G222" s="289" t="s">
        <v>159</v>
      </c>
      <c r="H222" s="291"/>
      <c r="I222" s="373"/>
      <c r="J222" s="112"/>
      <c r="K222" s="114"/>
      <c r="L222" s="109">
        <v>0</v>
      </c>
      <c r="M222" s="109">
        <v>0</v>
      </c>
      <c r="N222" s="109">
        <v>0</v>
      </c>
      <c r="O222" s="104"/>
      <c r="P222" s="104"/>
      <c r="Q222" s="104"/>
      <c r="R222" s="104"/>
      <c r="S222" s="104"/>
      <c r="T222" s="104"/>
      <c r="U222" s="104"/>
    </row>
    <row r="223" ht="34.5" customHeight="1" s="67" customFormat="1">
      <c r="A223" s="183" t="s">
        <v>193</v>
      </c>
      <c r="B223" s="97"/>
      <c r="C223" s="336" t="s">
        <v>167</v>
      </c>
      <c r="D223" s="337"/>
      <c r="E223" s="337"/>
      <c r="F223" s="337"/>
      <c r="G223" s="289" t="s">
        <v>157</v>
      </c>
      <c r="H223" s="291"/>
      <c r="I223" s="373"/>
      <c r="J223" s="112"/>
      <c r="K223" s="113"/>
      <c r="L223" s="108">
        <v>0</v>
      </c>
      <c r="M223" s="108">
        <v>0</v>
      </c>
      <c r="N223" s="108">
        <v>0</v>
      </c>
      <c r="O223" s="104"/>
      <c r="P223" s="104"/>
      <c r="Q223" s="104"/>
      <c r="R223" s="104"/>
      <c r="S223" s="104"/>
      <c r="T223" s="104"/>
      <c r="U223" s="104"/>
    </row>
    <row r="224" ht="34.5" customHeight="1" s="67" customFormat="1">
      <c r="A224" s="183" t="s">
        <v>193</v>
      </c>
      <c r="B224" s="97"/>
      <c r="C224" s="337"/>
      <c r="D224" s="337"/>
      <c r="E224" s="337"/>
      <c r="F224" s="337"/>
      <c r="G224" s="289" t="s">
        <v>159</v>
      </c>
      <c r="H224" s="291"/>
      <c r="I224" s="373"/>
      <c r="J224" s="112"/>
      <c r="K224" s="114"/>
      <c r="L224" s="109">
        <v>0</v>
      </c>
      <c r="M224" s="109">
        <v>0</v>
      </c>
      <c r="N224" s="109">
        <v>0</v>
      </c>
      <c r="O224" s="104"/>
      <c r="P224" s="104"/>
      <c r="Q224" s="104"/>
      <c r="R224" s="104"/>
      <c r="S224" s="104"/>
      <c r="T224" s="104"/>
      <c r="U224" s="104"/>
    </row>
    <row r="225" ht="34.5" customHeight="1" s="67" customFormat="1">
      <c r="A225" s="183" t="s">
        <v>194</v>
      </c>
      <c r="B225" s="97"/>
      <c r="C225" s="336" t="s">
        <v>169</v>
      </c>
      <c r="D225" s="337"/>
      <c r="E225" s="337"/>
      <c r="F225" s="337"/>
      <c r="G225" s="289" t="s">
        <v>157</v>
      </c>
      <c r="H225" s="291"/>
      <c r="I225" s="373"/>
      <c r="J225" s="112"/>
      <c r="K225" s="113"/>
      <c r="L225" s="108">
        <v>0</v>
      </c>
      <c r="M225" s="108">
        <v>0</v>
      </c>
      <c r="N225" s="108">
        <v>0</v>
      </c>
      <c r="O225" s="104"/>
      <c r="P225" s="104"/>
      <c r="Q225" s="104"/>
      <c r="R225" s="104"/>
      <c r="S225" s="104"/>
      <c r="T225" s="104"/>
      <c r="U225" s="104"/>
    </row>
    <row r="226" ht="34.5" customHeight="1" s="67" customFormat="1">
      <c r="A226" s="183" t="s">
        <v>194</v>
      </c>
      <c r="B226" s="68"/>
      <c r="C226" s="337"/>
      <c r="D226" s="337"/>
      <c r="E226" s="337"/>
      <c r="F226" s="337"/>
      <c r="G226" s="289" t="s">
        <v>159</v>
      </c>
      <c r="H226" s="291"/>
      <c r="I226" s="373"/>
      <c r="J226" s="112"/>
      <c r="K226" s="114"/>
      <c r="L226" s="109">
        <v>0</v>
      </c>
      <c r="M226" s="109">
        <v>0</v>
      </c>
      <c r="N226" s="109">
        <v>0</v>
      </c>
      <c r="O226" s="104"/>
      <c r="P226" s="104"/>
      <c r="Q226" s="104"/>
      <c r="R226" s="104"/>
      <c r="S226" s="104"/>
      <c r="T226" s="104"/>
      <c r="U226" s="104"/>
    </row>
    <row r="227" ht="34.5" customHeight="1" s="67" customFormat="1">
      <c r="A227" s="183" t="s">
        <v>195</v>
      </c>
      <c r="B227" s="68"/>
      <c r="C227" s="336" t="s">
        <v>171</v>
      </c>
      <c r="D227" s="337"/>
      <c r="E227" s="337"/>
      <c r="F227" s="337"/>
      <c r="G227" s="289" t="s">
        <v>157</v>
      </c>
      <c r="H227" s="291"/>
      <c r="I227" s="373"/>
      <c r="J227" s="112"/>
      <c r="K227" s="113"/>
      <c r="L227" s="108">
        <v>0</v>
      </c>
      <c r="M227" s="108">
        <v>0</v>
      </c>
      <c r="N227" s="108">
        <v>5</v>
      </c>
      <c r="O227" s="104"/>
      <c r="P227" s="104"/>
      <c r="Q227" s="104"/>
      <c r="R227" s="104"/>
      <c r="S227" s="104"/>
      <c r="T227" s="104"/>
      <c r="U227" s="104"/>
    </row>
    <row r="228" ht="34.5" customHeight="1" s="67" customFormat="1">
      <c r="A228" s="183" t="s">
        <v>195</v>
      </c>
      <c r="B228" s="68"/>
      <c r="C228" s="337"/>
      <c r="D228" s="337"/>
      <c r="E228" s="337"/>
      <c r="F228" s="337"/>
      <c r="G228" s="289" t="s">
        <v>159</v>
      </c>
      <c r="H228" s="291"/>
      <c r="I228" s="373"/>
      <c r="J228" s="112"/>
      <c r="K228" s="114"/>
      <c r="L228" s="109">
        <v>0</v>
      </c>
      <c r="M228" s="109">
        <v>0</v>
      </c>
      <c r="N228" s="109">
        <v>0</v>
      </c>
      <c r="O228" s="104"/>
      <c r="P228" s="104"/>
      <c r="Q228" s="104"/>
      <c r="R228" s="104"/>
      <c r="S228" s="104"/>
      <c r="T228" s="104"/>
      <c r="U228" s="104"/>
    </row>
    <row r="229" ht="34.5" customHeight="1" s="67" customFormat="1">
      <c r="A229" s="183" t="s">
        <v>196</v>
      </c>
      <c r="B229" s="68"/>
      <c r="C229" s="336" t="s">
        <v>173</v>
      </c>
      <c r="D229" s="337"/>
      <c r="E229" s="337"/>
      <c r="F229" s="337"/>
      <c r="G229" s="289" t="s">
        <v>157</v>
      </c>
      <c r="H229" s="291"/>
      <c r="I229" s="373"/>
      <c r="J229" s="112"/>
      <c r="K229" s="113"/>
      <c r="L229" s="108">
        <v>0</v>
      </c>
      <c r="M229" s="108">
        <v>0</v>
      </c>
      <c r="N229" s="108">
        <v>2</v>
      </c>
      <c r="O229" s="104"/>
      <c r="P229" s="104"/>
      <c r="Q229" s="104"/>
      <c r="R229" s="104"/>
      <c r="S229" s="104"/>
      <c r="T229" s="104"/>
      <c r="U229" s="104"/>
    </row>
    <row r="230" ht="34.5" customHeight="1" s="67" customFormat="1">
      <c r="A230" s="183" t="s">
        <v>196</v>
      </c>
      <c r="B230" s="68"/>
      <c r="C230" s="337"/>
      <c r="D230" s="337"/>
      <c r="E230" s="337"/>
      <c r="F230" s="337"/>
      <c r="G230" s="289" t="s">
        <v>159</v>
      </c>
      <c r="H230" s="291"/>
      <c r="I230" s="373"/>
      <c r="J230" s="112"/>
      <c r="K230" s="114"/>
      <c r="L230" s="109">
        <v>0</v>
      </c>
      <c r="M230" s="109">
        <v>0</v>
      </c>
      <c r="N230" s="109">
        <v>0</v>
      </c>
      <c r="O230" s="104"/>
      <c r="P230" s="104"/>
      <c r="Q230" s="104"/>
      <c r="R230" s="104"/>
      <c r="S230" s="104"/>
      <c r="T230" s="104"/>
      <c r="U230" s="104"/>
    </row>
    <row r="231" ht="34.5" customHeight="1" s="67" customFormat="1">
      <c r="A231" s="183" t="s">
        <v>197</v>
      </c>
      <c r="B231" s="68"/>
      <c r="C231" s="336" t="s">
        <v>175</v>
      </c>
      <c r="D231" s="337"/>
      <c r="E231" s="337"/>
      <c r="F231" s="337"/>
      <c r="G231" s="289" t="s">
        <v>157</v>
      </c>
      <c r="H231" s="291"/>
      <c r="I231" s="373"/>
      <c r="J231" s="112"/>
      <c r="K231" s="113"/>
      <c r="L231" s="108">
        <v>0</v>
      </c>
      <c r="M231" s="108">
        <v>0</v>
      </c>
      <c r="N231" s="108">
        <v>1</v>
      </c>
      <c r="O231" s="104"/>
      <c r="P231" s="104"/>
      <c r="Q231" s="104"/>
      <c r="R231" s="104"/>
      <c r="S231" s="104"/>
      <c r="T231" s="104"/>
      <c r="U231" s="104"/>
    </row>
    <row r="232" ht="34.5" customHeight="1" s="67" customFormat="1">
      <c r="A232" s="183" t="s">
        <v>197</v>
      </c>
      <c r="B232" s="68"/>
      <c r="C232" s="337"/>
      <c r="D232" s="337"/>
      <c r="E232" s="337"/>
      <c r="F232" s="337"/>
      <c r="G232" s="289" t="s">
        <v>159</v>
      </c>
      <c r="H232" s="291"/>
      <c r="I232" s="373"/>
      <c r="J232" s="112"/>
      <c r="K232" s="114"/>
      <c r="L232" s="109">
        <v>0</v>
      </c>
      <c r="M232" s="109">
        <v>0</v>
      </c>
      <c r="N232" s="109">
        <v>0</v>
      </c>
      <c r="O232" s="104"/>
      <c r="P232" s="104"/>
      <c r="Q232" s="104"/>
      <c r="R232" s="104"/>
      <c r="S232" s="104"/>
      <c r="T232" s="104"/>
      <c r="U232" s="104"/>
    </row>
    <row r="233" ht="34.5" customHeight="1" s="67" customFormat="1">
      <c r="A233" s="183" t="s">
        <v>198</v>
      </c>
      <c r="B233" s="68"/>
      <c r="C233" s="336" t="s">
        <v>177</v>
      </c>
      <c r="D233" s="337"/>
      <c r="E233" s="337"/>
      <c r="F233" s="337"/>
      <c r="G233" s="289" t="s">
        <v>157</v>
      </c>
      <c r="H233" s="291"/>
      <c r="I233" s="373"/>
      <c r="J233" s="112"/>
      <c r="K233" s="113"/>
      <c r="L233" s="108">
        <v>0</v>
      </c>
      <c r="M233" s="108">
        <v>0</v>
      </c>
      <c r="N233" s="108">
        <v>1</v>
      </c>
      <c r="O233" s="104"/>
      <c r="P233" s="104"/>
      <c r="Q233" s="104"/>
      <c r="R233" s="104"/>
      <c r="S233" s="104"/>
      <c r="T233" s="104"/>
      <c r="U233" s="104"/>
    </row>
    <row r="234" ht="34.5" customHeight="1" s="67" customFormat="1">
      <c r="A234" s="183" t="s">
        <v>198</v>
      </c>
      <c r="B234" s="68"/>
      <c r="C234" s="337"/>
      <c r="D234" s="337"/>
      <c r="E234" s="337"/>
      <c r="F234" s="337"/>
      <c r="G234" s="289" t="s">
        <v>159</v>
      </c>
      <c r="H234" s="291"/>
      <c r="I234" s="373"/>
      <c r="J234" s="112"/>
      <c r="K234" s="114"/>
      <c r="L234" s="109">
        <v>0</v>
      </c>
      <c r="M234" s="109">
        <v>0</v>
      </c>
      <c r="N234" s="109">
        <v>0.5</v>
      </c>
      <c r="O234" s="104"/>
      <c r="P234" s="104"/>
      <c r="Q234" s="104"/>
      <c r="R234" s="104"/>
      <c r="S234" s="104"/>
      <c r="T234" s="104"/>
      <c r="U234" s="104"/>
    </row>
    <row r="235" ht="34.5" customHeight="1" s="67" customFormat="1">
      <c r="A235" s="183" t="s">
        <v>199</v>
      </c>
      <c r="B235" s="68"/>
      <c r="C235" s="336" t="s">
        <v>183</v>
      </c>
      <c r="D235" s="337"/>
      <c r="E235" s="337"/>
      <c r="F235" s="337"/>
      <c r="G235" s="289" t="s">
        <v>157</v>
      </c>
      <c r="H235" s="291"/>
      <c r="I235" s="373"/>
      <c r="J235" s="112"/>
      <c r="K235" s="113"/>
      <c r="L235" s="108">
        <v>0</v>
      </c>
      <c r="M235" s="108">
        <v>0</v>
      </c>
      <c r="N235" s="108">
        <v>0</v>
      </c>
      <c r="O235" s="104"/>
      <c r="P235" s="104"/>
      <c r="Q235" s="104"/>
      <c r="R235" s="104"/>
      <c r="S235" s="104"/>
      <c r="T235" s="104"/>
      <c r="U235" s="104"/>
    </row>
    <row r="236" ht="34.5" customHeight="1" s="67" customFormat="1">
      <c r="A236" s="183" t="s">
        <v>199</v>
      </c>
      <c r="B236" s="68"/>
      <c r="C236" s="337"/>
      <c r="D236" s="337"/>
      <c r="E236" s="337"/>
      <c r="F236" s="337"/>
      <c r="G236" s="289" t="s">
        <v>159</v>
      </c>
      <c r="H236" s="291"/>
      <c r="I236" s="373"/>
      <c r="J236" s="112"/>
      <c r="K236" s="114"/>
      <c r="L236" s="109">
        <v>0</v>
      </c>
      <c r="M236" s="109">
        <v>0</v>
      </c>
      <c r="N236" s="109">
        <v>0</v>
      </c>
      <c r="O236" s="104"/>
      <c r="P236" s="104"/>
      <c r="Q236" s="104"/>
      <c r="R236" s="104"/>
      <c r="S236" s="104"/>
      <c r="T236" s="104"/>
      <c r="U236" s="104"/>
    </row>
    <row r="237" ht="34.5" customHeight="1" s="67" customFormat="1">
      <c r="A237" s="183" t="s">
        <v>200</v>
      </c>
      <c r="B237" s="68"/>
      <c r="C237" s="336" t="s">
        <v>185</v>
      </c>
      <c r="D237" s="338"/>
      <c r="E237" s="338"/>
      <c r="F237" s="338"/>
      <c r="G237" s="289" t="s">
        <v>157</v>
      </c>
      <c r="H237" s="291"/>
      <c r="I237" s="373"/>
      <c r="J237" s="112"/>
      <c r="K237" s="115"/>
      <c r="L237" s="108">
        <v>0</v>
      </c>
      <c r="M237" s="108">
        <v>0</v>
      </c>
      <c r="N237" s="108">
        <v>2</v>
      </c>
      <c r="O237" s="104"/>
      <c r="P237" s="104"/>
      <c r="Q237" s="104"/>
      <c r="R237" s="104"/>
      <c r="S237" s="104"/>
      <c r="T237" s="104"/>
      <c r="U237" s="104"/>
    </row>
    <row r="238" ht="34.5" customHeight="1" s="67" customFormat="1">
      <c r="A238" s="183" t="s">
        <v>200</v>
      </c>
      <c r="B238" s="68"/>
      <c r="C238" s="338"/>
      <c r="D238" s="338"/>
      <c r="E238" s="338"/>
      <c r="F238" s="338"/>
      <c r="G238" s="289" t="s">
        <v>159</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72</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73</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89" t="s">
        <v>203</v>
      </c>
      <c r="D246" s="290"/>
      <c r="E246" s="290"/>
      <c r="F246" s="290"/>
      <c r="G246" s="290"/>
      <c r="H246" s="291"/>
      <c r="I246" s="293" t="s">
        <v>204</v>
      </c>
      <c r="J246" s="193" t="s">
        <v>130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66" t="s">
        <v>206</v>
      </c>
      <c r="D247" s="366"/>
      <c r="E247" s="366"/>
      <c r="F247" s="330"/>
      <c r="G247" s="336" t="s">
        <v>156</v>
      </c>
      <c r="H247" s="215" t="s">
        <v>207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36"/>
      <c r="D248" s="336"/>
      <c r="E248" s="336"/>
      <c r="F248" s="337"/>
      <c r="G248" s="336"/>
      <c r="H248" s="215" t="s">
        <v>208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36"/>
      <c r="D249" s="336"/>
      <c r="E249" s="336"/>
      <c r="F249" s="337"/>
      <c r="G249" s="336" t="s">
        <v>210</v>
      </c>
      <c r="H249" s="215" t="s">
        <v>207</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36"/>
      <c r="D250" s="336"/>
      <c r="E250" s="336"/>
      <c r="F250" s="337"/>
      <c r="G250" s="337"/>
      <c r="H250" s="215" t="s">
        <v>208</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36"/>
      <c r="D251" s="336"/>
      <c r="E251" s="336"/>
      <c r="F251" s="337"/>
      <c r="G251" s="336" t="s">
        <v>212</v>
      </c>
      <c r="H251" s="215" t="s">
        <v>207</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36"/>
      <c r="D252" s="336"/>
      <c r="E252" s="336"/>
      <c r="F252" s="337"/>
      <c r="G252" s="337"/>
      <c r="H252" s="215" t="s">
        <v>208</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36"/>
      <c r="D253" s="336"/>
      <c r="E253" s="336"/>
      <c r="F253" s="337"/>
      <c r="G253" s="350" t="s">
        <v>214</v>
      </c>
      <c r="H253" s="215" t="s">
        <v>207</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36"/>
      <c r="D254" s="336"/>
      <c r="E254" s="336"/>
      <c r="F254" s="337"/>
      <c r="G254" s="337"/>
      <c r="H254" s="215" t="s">
        <v>208</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36"/>
      <c r="D255" s="336"/>
      <c r="E255" s="336"/>
      <c r="F255" s="337"/>
      <c r="G255" s="336" t="s">
        <v>216</v>
      </c>
      <c r="H255" s="215" t="s">
        <v>207</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36"/>
      <c r="D256" s="336"/>
      <c r="E256" s="336"/>
      <c r="F256" s="337"/>
      <c r="G256" s="337"/>
      <c r="H256" s="215" t="s">
        <v>208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36"/>
      <c r="D257" s="336"/>
      <c r="E257" s="336"/>
      <c r="F257" s="337"/>
      <c r="G257" s="336" t="s">
        <v>189</v>
      </c>
      <c r="H257" s="215" t="s">
        <v>207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36"/>
      <c r="D258" s="336"/>
      <c r="E258" s="336"/>
      <c r="F258" s="337"/>
      <c r="G258" s="337"/>
      <c r="H258" s="215" t="s">
        <v>208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72</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73</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6" t="s">
        <v>220</v>
      </c>
      <c r="D266" s="298"/>
      <c r="E266" s="361" t="s">
        <v>221</v>
      </c>
      <c r="F266" s="362"/>
      <c r="G266" s="289" t="s">
        <v>222</v>
      </c>
      <c r="H266" s="291"/>
      <c r="I266" s="293"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57"/>
      <c r="D267" s="358"/>
      <c r="E267" s="362"/>
      <c r="F267" s="362"/>
      <c r="G267" s="289" t="s">
        <v>225</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57"/>
      <c r="D268" s="358"/>
      <c r="E268" s="362"/>
      <c r="F268" s="362"/>
      <c r="G268" s="289" t="s">
        <v>227</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59"/>
      <c r="D269" s="360"/>
      <c r="E269" s="289" t="s">
        <v>189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6" t="s">
        <v>230</v>
      </c>
      <c r="D270" s="367"/>
      <c r="E270" s="289" t="s">
        <v>231</v>
      </c>
      <c r="F270" s="290"/>
      <c r="G270" s="290"/>
      <c r="H270" s="291"/>
      <c r="I270" s="293"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68"/>
      <c r="D271" s="369"/>
      <c r="E271" s="289" t="s">
        <v>234</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0"/>
      <c r="D272" s="371"/>
      <c r="E272" s="289" t="s">
        <v>236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6" t="s">
        <v>189</v>
      </c>
      <c r="D273" s="367"/>
      <c r="E273" s="289" t="s">
        <v>238</v>
      </c>
      <c r="F273" s="290"/>
      <c r="G273" s="290"/>
      <c r="H273" s="291"/>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68"/>
      <c r="D274" s="369"/>
      <c r="E274" s="289" t="s">
        <v>241</v>
      </c>
      <c r="F274" s="290"/>
      <c r="G274" s="290"/>
      <c r="H274" s="291"/>
      <c r="I274" s="277"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68"/>
      <c r="D275" s="369"/>
      <c r="E275" s="289" t="s">
        <v>244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245</v>
      </c>
      <c r="B276" s="118"/>
      <c r="C276" s="368"/>
      <c r="D276" s="369"/>
      <c r="E276" s="289" t="s">
        <v>246</v>
      </c>
      <c r="F276" s="290"/>
      <c r="G276" s="290"/>
      <c r="H276" s="291"/>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248</v>
      </c>
      <c r="B277" s="118"/>
      <c r="C277" s="368"/>
      <c r="D277" s="369"/>
      <c r="E277" s="289" t="s">
        <v>249</v>
      </c>
      <c r="F277" s="290"/>
      <c r="G277" s="290"/>
      <c r="H277" s="291"/>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68"/>
      <c r="D278" s="369"/>
      <c r="E278" s="289" t="s">
        <v>252</v>
      </c>
      <c r="F278" s="290"/>
      <c r="G278" s="290"/>
      <c r="H278" s="291"/>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68"/>
      <c r="D279" s="369"/>
      <c r="E279" s="289" t="s">
        <v>255</v>
      </c>
      <c r="F279" s="290"/>
      <c r="G279" s="290"/>
      <c r="H279" s="291"/>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68"/>
      <c r="D280" s="369"/>
      <c r="E280" s="289" t="s">
        <v>258</v>
      </c>
      <c r="F280" s="290"/>
      <c r="G280" s="290"/>
      <c r="H280" s="291"/>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260</v>
      </c>
      <c r="B281" s="118"/>
      <c r="C281" s="368"/>
      <c r="D281" s="369"/>
      <c r="E281" s="289" t="s">
        <v>261</v>
      </c>
      <c r="F281" s="290"/>
      <c r="G281" s="290"/>
      <c r="H281" s="291"/>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263</v>
      </c>
      <c r="B282" s="118"/>
      <c r="C282" s="370"/>
      <c r="D282" s="371"/>
      <c r="E282" s="289" t="s">
        <v>264</v>
      </c>
      <c r="F282" s="290"/>
      <c r="G282" s="290"/>
      <c r="H282" s="291"/>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72</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73</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266</v>
      </c>
      <c r="D291" s="284"/>
      <c r="E291" s="284"/>
      <c r="F291" s="284"/>
      <c r="G291" s="284"/>
      <c r="H291" s="285"/>
      <c r="I291" s="356"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72</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73</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45" t="s">
        <v>273</v>
      </c>
      <c r="D314" s="296" t="s">
        <v>274</v>
      </c>
      <c r="E314" s="297"/>
      <c r="F314" s="297"/>
      <c r="G314" s="297"/>
      <c r="H314" s="298"/>
      <c r="I314" s="277" t="s">
        <v>275</v>
      </c>
      <c r="J314" s="105">
        <f ref="J314:J319" t="shared" si="46">IF(SUM(L314:BS314)=0,IF(COUNTIF(L314:BS314,"未確認")&gt;0,"未確認",IF(COUNTIF(L314:BS314,"~*")&gt;0,"*",SUM(L314:BS314))),SUM(L314:BS314))</f>
        <v>0</v>
      </c>
      <c r="K314" s="66" t="str">
        <f ref="K314:K319" t="shared" si="47">IF(OR(COUNTIF(L314:BS314,"未確認")&gt;0,COUNTIF(L314:BS314,"~*")&gt;0),"※","")</f>
      </c>
      <c r="L314" s="108">
        <v>549</v>
      </c>
      <c r="M314" s="255">
        <v>396</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46"/>
      <c r="D315" s="347"/>
      <c r="E315" s="289" t="s">
        <v>277</v>
      </c>
      <c r="F315" s="290"/>
      <c r="G315" s="290"/>
      <c r="H315" s="291"/>
      <c r="I315" s="324"/>
      <c r="J315" s="105">
        <f t="shared" si="46"/>
        <v>0</v>
      </c>
      <c r="K315" s="66" t="str">
        <f t="shared" si="47"/>
      </c>
      <c r="L315" s="108">
        <v>214</v>
      </c>
      <c r="M315" s="255">
        <v>396</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46"/>
      <c r="D316" s="348"/>
      <c r="E316" s="289" t="s">
        <v>279</v>
      </c>
      <c r="F316" s="290"/>
      <c r="G316" s="290"/>
      <c r="H316" s="291"/>
      <c r="I316" s="324"/>
      <c r="J316" s="105">
        <f t="shared" si="46"/>
        <v>0</v>
      </c>
      <c r="K316" s="66" t="str">
        <f t="shared" si="47"/>
      </c>
      <c r="L316" s="108">
        <v>335</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46"/>
      <c r="D317" s="349"/>
      <c r="E317" s="289" t="s">
        <v>281</v>
      </c>
      <c r="F317" s="290"/>
      <c r="G317" s="290"/>
      <c r="H317" s="291"/>
      <c r="I317" s="324"/>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46"/>
      <c r="D318" s="289" t="s">
        <v>283</v>
      </c>
      <c r="E318" s="290"/>
      <c r="F318" s="290"/>
      <c r="G318" s="290"/>
      <c r="H318" s="291"/>
      <c r="I318" s="324"/>
      <c r="J318" s="105">
        <f t="shared" si="46"/>
        <v>0</v>
      </c>
      <c r="K318" s="66" t="str">
        <f t="shared" si="47"/>
      </c>
      <c r="L318" s="108">
        <v>9185</v>
      </c>
      <c r="M318" s="255">
        <v>13809</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46"/>
      <c r="D319" s="289" t="s">
        <v>285</v>
      </c>
      <c r="E319" s="290"/>
      <c r="F319" s="290"/>
      <c r="G319" s="290"/>
      <c r="H319" s="291"/>
      <c r="I319" s="325"/>
      <c r="J319" s="105">
        <f t="shared" si="46"/>
        <v>0</v>
      </c>
      <c r="K319" s="66" t="str">
        <f t="shared" si="47"/>
      </c>
      <c r="L319" s="108">
        <v>149</v>
      </c>
      <c r="M319" s="255">
        <v>396</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72</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73</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45" t="s">
        <v>273</v>
      </c>
      <c r="D327" s="289" t="s">
        <v>274</v>
      </c>
      <c r="E327" s="290"/>
      <c r="F327" s="290"/>
      <c r="G327" s="290"/>
      <c r="H327" s="291"/>
      <c r="I327" s="277" t="s">
        <v>288</v>
      </c>
      <c r="J327" s="105">
        <f>IF(SUM(L327:BS327)=0,IF(COUNTIF(L327:BS327,"未確認")&gt;0,"未確認",IF(COUNTIF(L327:BS327,"~*")&gt;0,"*",SUM(L327:BS327))),SUM(L327:BS327))</f>
        <v>0</v>
      </c>
      <c r="K327" s="66" t="str">
        <f>IF(OR(COUNTIF(L327:BS327,"未確認")&gt;0,COUNTIF(L327:BS327,"~*")&gt;0),"※","")</f>
      </c>
      <c r="L327" s="108">
        <v>549</v>
      </c>
      <c r="M327" s="255">
        <v>396</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45"/>
      <c r="D328" s="363" t="s">
        <v>290</v>
      </c>
      <c r="E328" s="359" t="s">
        <v>291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395</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45"/>
      <c r="D329" s="345"/>
      <c r="E329" s="289" t="s">
        <v>293</v>
      </c>
      <c r="F329" s="290"/>
      <c r="G329" s="290"/>
      <c r="H329" s="291"/>
      <c r="I329" s="334"/>
      <c r="J329" s="105">
        <f t="shared" si="50"/>
        <v>0</v>
      </c>
      <c r="K329" s="66" t="str">
        <f t="shared" si="51"/>
      </c>
      <c r="L329" s="108">
        <v>348</v>
      </c>
      <c r="M329" s="255">
        <v>1</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45"/>
      <c r="D330" s="345"/>
      <c r="E330" s="289" t="s">
        <v>295</v>
      </c>
      <c r="F330" s="290"/>
      <c r="G330" s="290"/>
      <c r="H330" s="291"/>
      <c r="I330" s="334"/>
      <c r="J330" s="105">
        <f t="shared" si="50"/>
        <v>0</v>
      </c>
      <c r="K330" s="66" t="str">
        <f t="shared" si="51"/>
      </c>
      <c r="L330" s="108">
        <v>117</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45"/>
      <c r="D331" s="345"/>
      <c r="E331" s="280" t="s">
        <v>297</v>
      </c>
      <c r="F331" s="281"/>
      <c r="G331" s="281"/>
      <c r="H331" s="282"/>
      <c r="I331" s="334"/>
      <c r="J331" s="105">
        <f t="shared" si="50"/>
        <v>0</v>
      </c>
      <c r="K331" s="66" t="str">
        <f t="shared" si="51"/>
      </c>
      <c r="L331" s="108">
        <v>84</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45"/>
      <c r="D332" s="345"/>
      <c r="E332" s="280" t="s">
        <v>299</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45"/>
      <c r="D333" s="345"/>
      <c r="E333" s="289" t="s">
        <v>301</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45"/>
      <c r="D334" s="364"/>
      <c r="E334" s="296" t="s">
        <v>189</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45"/>
      <c r="D335" s="289" t="s">
        <v>285</v>
      </c>
      <c r="E335" s="290"/>
      <c r="F335" s="290"/>
      <c r="G335" s="290"/>
      <c r="H335" s="291"/>
      <c r="I335" s="334"/>
      <c r="J335" s="105">
        <f t="shared" si="50"/>
        <v>0</v>
      </c>
      <c r="K335" s="66" t="str">
        <f t="shared" si="51"/>
      </c>
      <c r="L335" s="108">
        <v>149</v>
      </c>
      <c r="M335" s="255">
        <v>396</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45"/>
      <c r="D336" s="363" t="s">
        <v>305</v>
      </c>
      <c r="E336" s="359" t="s">
        <v>306</v>
      </c>
      <c r="F336" s="365"/>
      <c r="G336" s="365"/>
      <c r="H336" s="360"/>
      <c r="I336" s="334"/>
      <c r="J336" s="105">
        <f t="shared" si="50"/>
        <v>0</v>
      </c>
      <c r="K336" s="66" t="str">
        <f t="shared" si="51"/>
      </c>
      <c r="L336" s="108">
        <v>1</v>
      </c>
      <c r="M336" s="255">
        <v>29</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45"/>
      <c r="D337" s="345"/>
      <c r="E337" s="289" t="s">
        <v>308</v>
      </c>
      <c r="F337" s="290"/>
      <c r="G337" s="290"/>
      <c r="H337" s="291"/>
      <c r="I337" s="334"/>
      <c r="J337" s="105">
        <f t="shared" si="50"/>
        <v>0</v>
      </c>
      <c r="K337" s="66" t="str">
        <f t="shared" si="51"/>
      </c>
      <c r="L337" s="108">
        <v>111</v>
      </c>
      <c r="M337" s="255">
        <v>221</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45"/>
      <c r="D338" s="345"/>
      <c r="E338" s="289" t="s">
        <v>310</v>
      </c>
      <c r="F338" s="290"/>
      <c r="G338" s="290"/>
      <c r="H338" s="291"/>
      <c r="I338" s="334"/>
      <c r="J338" s="105">
        <f t="shared" si="50"/>
        <v>0</v>
      </c>
      <c r="K338" s="66" t="str">
        <f t="shared" si="51"/>
      </c>
      <c r="L338" s="108">
        <v>16</v>
      </c>
      <c r="M338" s="255">
        <v>19</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45"/>
      <c r="D339" s="345"/>
      <c r="E339" s="289" t="s">
        <v>312</v>
      </c>
      <c r="F339" s="290"/>
      <c r="G339" s="290"/>
      <c r="H339" s="291"/>
      <c r="I339" s="334"/>
      <c r="J339" s="105">
        <f t="shared" si="50"/>
        <v>0</v>
      </c>
      <c r="K339" s="66" t="str">
        <f t="shared" si="51"/>
      </c>
      <c r="L339" s="108">
        <v>0</v>
      </c>
      <c r="M339" s="255">
        <v>19</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45"/>
      <c r="D340" s="345"/>
      <c r="E340" s="289" t="s">
        <v>314</v>
      </c>
      <c r="F340" s="290"/>
      <c r="G340" s="290"/>
      <c r="H340" s="291"/>
      <c r="I340" s="334"/>
      <c r="J340" s="105">
        <f t="shared" si="50"/>
        <v>0</v>
      </c>
      <c r="K340" s="66" t="str">
        <f t="shared" si="51"/>
      </c>
      <c r="L340" s="108">
        <v>0</v>
      </c>
      <c r="M340" s="255">
        <v>1</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45"/>
      <c r="D341" s="345"/>
      <c r="E341" s="280" t="s">
        <v>316</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45"/>
      <c r="D342" s="345"/>
      <c r="E342" s="289" t="s">
        <v>318</v>
      </c>
      <c r="F342" s="290"/>
      <c r="G342" s="290"/>
      <c r="H342" s="291"/>
      <c r="I342" s="334"/>
      <c r="J342" s="105">
        <f t="shared" si="50"/>
        <v>0</v>
      </c>
      <c r="K342" s="66" t="str">
        <f t="shared" si="51"/>
      </c>
      <c r="L342" s="108">
        <v>11</v>
      </c>
      <c r="M342" s="255">
        <v>77</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45"/>
      <c r="D343" s="345"/>
      <c r="E343" s="289" t="s">
        <v>320</v>
      </c>
      <c r="F343" s="290"/>
      <c r="G343" s="290"/>
      <c r="H343" s="291"/>
      <c r="I343" s="334"/>
      <c r="J343" s="105">
        <f t="shared" si="50"/>
        <v>0</v>
      </c>
      <c r="K343" s="66" t="str">
        <f t="shared" si="51"/>
      </c>
      <c r="L343" s="108">
        <v>10</v>
      </c>
      <c r="M343" s="255">
        <v>30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45"/>
      <c r="D344" s="345"/>
      <c r="E344" s="289" t="s">
        <v>189</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72</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73</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6" t="s">
        <v>324</v>
      </c>
      <c r="D352" s="297"/>
      <c r="E352" s="297"/>
      <c r="F352" s="297"/>
      <c r="G352" s="297"/>
      <c r="H352" s="298"/>
      <c r="I352" s="277" t="s">
        <v>325</v>
      </c>
      <c r="J352" s="143">
        <f>IF(SUM(L352:BS352)=0,IF(COUNTIF(L352:BS352,"未確認")&gt;0,"未確認",IF(COUNTIF(L352:BS352,"~*")&gt;0,"*",SUM(L352:BS352))),SUM(L352:BS352))</f>
        <v>0</v>
      </c>
      <c r="K352" s="144" t="str">
        <f>IF(OR(COUNTIF(L352:BS352,"未確認")&gt;0,COUNTIF(L352:BS352,"~*")&gt;0),"※","")</f>
      </c>
      <c r="L352" s="108">
        <v>148</v>
      </c>
      <c r="M352" s="255">
        <v>367</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2" t="s">
        <v>327</v>
      </c>
      <c r="F353" s="343"/>
      <c r="G353" s="343"/>
      <c r="H353" s="344"/>
      <c r="I353" s="334"/>
      <c r="J353" s="143">
        <f>IF(SUM(L353:BS353)=0,IF(COUNTIF(L353:BS353,"未確認")&gt;0,"未確認",IF(COUNTIF(L353:BS353,"~*")&gt;0,"*",SUM(L353:BS353))),SUM(L353:BS353))</f>
        <v>0</v>
      </c>
      <c r="K353" s="144" t="str">
        <f>IF(OR(COUNTIF(L353:BS353,"未確認")&gt;0,COUNTIF(L353:BS353,"~*")&gt;0),"※","")</f>
      </c>
      <c r="L353" s="108">
        <v>134</v>
      </c>
      <c r="M353" s="255">
        <v>286</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2" t="s">
        <v>329</v>
      </c>
      <c r="F354" s="343"/>
      <c r="G354" s="343"/>
      <c r="H354" s="344"/>
      <c r="I354" s="334"/>
      <c r="J354" s="143">
        <f>IF(SUM(L354:BS354)=0,IF(COUNTIF(L354:BS354,"未確認")&gt;0,"未確認",IF(COUNTIF(L354:BS354,"~*")&gt;0,"*",SUM(L354:BS354))),SUM(L354:BS354))</f>
        <v>0</v>
      </c>
      <c r="K354" s="144" t="str">
        <f>IF(OR(COUNTIF(L354:BS354,"未確認")&gt;0,COUNTIF(L354:BS354,"~*")&gt;0),"※","")</f>
      </c>
      <c r="L354" s="108">
        <v>14</v>
      </c>
      <c r="M354" s="255">
        <v>81</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2" t="s">
        <v>331</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2" t="s">
        <v>333</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72</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73</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39" t="s">
        <v>337</v>
      </c>
      <c r="D365" s="340"/>
      <c r="E365" s="340"/>
      <c r="F365" s="340"/>
      <c r="G365" s="340"/>
      <c r="H365" s="341"/>
      <c r="I365" s="277" t="s">
        <v>338</v>
      </c>
      <c r="J365" s="143">
        <v>11</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89" t="s">
        <v>340</v>
      </c>
      <c r="F366" s="290"/>
      <c r="G366" s="290"/>
      <c r="H366" s="291"/>
      <c r="I366" s="278"/>
      <c r="J366" s="143">
        <v>1</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89" t="s">
        <v>342</v>
      </c>
      <c r="F367" s="290"/>
      <c r="G367" s="290"/>
      <c r="H367" s="291"/>
      <c r="I367" s="278"/>
      <c r="J367" s="143">
        <v>10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1" t="s">
        <v>344</v>
      </c>
      <c r="D368" s="332"/>
      <c r="E368" s="332"/>
      <c r="F368" s="332"/>
      <c r="G368" s="332"/>
      <c r="H368" s="333"/>
      <c r="I368" s="278"/>
      <c r="J368" s="143">
        <v>5</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89" t="s">
        <v>346</v>
      </c>
      <c r="F369" s="290"/>
      <c r="G369" s="290"/>
      <c r="H369" s="291"/>
      <c r="I369" s="278"/>
      <c r="J369" s="143">
        <v>4</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89" t="s">
        <v>348</v>
      </c>
      <c r="F370" s="290"/>
      <c r="G370" s="290"/>
      <c r="H370" s="291"/>
      <c r="I370" s="279"/>
      <c r="J370" s="143">
        <v>1</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72</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73</v>
      </c>
      <c r="J389" s="57"/>
      <c r="K389" s="65"/>
      <c r="L389" s="238" t="s">
        <v>14</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351</v>
      </c>
      <c r="D390" s="281"/>
      <c r="E390" s="281"/>
      <c r="F390" s="281"/>
      <c r="G390" s="281"/>
      <c r="H390" s="282"/>
      <c r="I390" s="293"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353</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354</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355</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356</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357</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358</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359</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360</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361</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362</v>
      </c>
      <c r="D400" s="281"/>
      <c r="E400" s="281"/>
      <c r="F400" s="281"/>
      <c r="G400" s="281"/>
      <c r="H400" s="282"/>
      <c r="I400" s="385"/>
      <c r="J400" s="195" t="str">
        <f t="shared" si="59"/>
        <v>未確認</v>
      </c>
      <c r="K400" s="196" t="str">
        <f t="shared" si="60"/>
        <v>※</v>
      </c>
      <c r="L400" s="94" t="s">
        <v>363</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364</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113</v>
      </c>
      <c r="D402" s="281"/>
      <c r="E402" s="281"/>
      <c r="F402" s="281"/>
      <c r="G402" s="281"/>
      <c r="H402" s="282"/>
      <c r="I402" s="385"/>
      <c r="J402" s="195" t="str">
        <f t="shared" si="59"/>
        <v>未確認</v>
      </c>
      <c r="K402" s="196" t="str">
        <f t="shared" si="60"/>
        <v>※</v>
      </c>
      <c r="L402" s="94">
        <v>176</v>
      </c>
      <c r="M402" s="259">
        <v>176</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365</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366</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367</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368</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369</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370</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371</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372</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373</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374</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375</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376</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377</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378</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379</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380</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381</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382</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383</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384</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385</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386</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387</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388</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389</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390</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391</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392</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393</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394</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395</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396</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397</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398</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399</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400</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401</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402</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403</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404</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405</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406</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112</v>
      </c>
      <c r="D445" s="281"/>
      <c r="E445" s="281"/>
      <c r="F445" s="281"/>
      <c r="G445" s="281"/>
      <c r="H445" s="282"/>
      <c r="I445" s="385"/>
      <c r="J445" s="195" t="str">
        <f t="shared" si="61"/>
        <v>未確認</v>
      </c>
      <c r="K445" s="196" t="str">
        <f t="shared" si="62"/>
        <v>※</v>
      </c>
      <c r="L445" s="94">
        <v>798</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407</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408</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409</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410</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117</v>
      </c>
      <c r="D450" s="281"/>
      <c r="E450" s="281"/>
      <c r="F450" s="281"/>
      <c r="G450" s="281"/>
      <c r="H450" s="282"/>
      <c r="I450" s="385"/>
      <c r="J450" s="195" t="str">
        <f t="shared" si="61"/>
        <v>未確認</v>
      </c>
      <c r="K450" s="196" t="str">
        <f t="shared" si="62"/>
        <v>※</v>
      </c>
      <c r="L450" s="94">
        <v>674</v>
      </c>
      <c r="M450" s="259">
        <v>674</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411</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412</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413</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415</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416</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417</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418</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419</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420</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421</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422</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423</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424</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72</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73</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6" t="s">
        <v>428</v>
      </c>
      <c r="D473" s="297"/>
      <c r="E473" s="297"/>
      <c r="F473" s="297"/>
      <c r="G473" s="297"/>
      <c r="H473" s="298"/>
      <c r="I473" s="293" t="s">
        <v>429</v>
      </c>
      <c r="J473" s="93" t="str">
        <f>IF(SUM(L473:BS473)=0,IF(COUNTIF(L473:BS473,"未確認")&gt;0,"未確認",IF(COUNTIF(L473:BS473,"~*")&gt;0,"*",SUM(L473:BS473))),SUM(L473:BS473))</f>
        <v>未確認</v>
      </c>
      <c r="K473" s="152" t="str">
        <f ref="K473:K480" t="shared" si="69">IF(OR(COUNTIF(L473:BS473,"未確認")&gt;0,COUNTIF(L473:BS473,"*")&gt;0),"※","")</f>
        <v>※</v>
      </c>
      <c r="L473" s="94" t="s">
        <v>363</v>
      </c>
      <c r="M473" s="259" t="s">
        <v>363</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t="s">
        <v>363</v>
      </c>
      <c r="M474" s="259" t="s">
        <v>363</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v>0</v>
      </c>
      <c r="M478" s="259" t="s">
        <v>363</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t="s">
        <v>363</v>
      </c>
      <c r="M481" s="259" t="s">
        <v>363</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72</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73</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0" t="s">
        <v>497</v>
      </c>
      <c r="D514" s="281"/>
      <c r="E514" s="281"/>
      <c r="F514" s="281"/>
      <c r="G514" s="281"/>
      <c r="H514" s="282"/>
      <c r="I514" s="98" t="s">
        <v>498</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499</v>
      </c>
      <c r="B515" s="155"/>
      <c r="C515" s="289" t="s">
        <v>500</v>
      </c>
      <c r="D515" s="290"/>
      <c r="E515" s="290"/>
      <c r="F515" s="290"/>
      <c r="G515" s="290"/>
      <c r="H515" s="291"/>
      <c r="I515" s="98" t="s">
        <v>501</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89" t="s">
        <v>503</v>
      </c>
      <c r="D516" s="290"/>
      <c r="E516" s="290"/>
      <c r="F516" s="290"/>
      <c r="G516" s="290"/>
      <c r="H516" s="291"/>
      <c r="I516" s="98" t="s">
        <v>504</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72</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73</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506</v>
      </c>
      <c r="B521" s="155"/>
      <c r="C521" s="306" t="s">
        <v>507</v>
      </c>
      <c r="D521" s="307"/>
      <c r="E521" s="307"/>
      <c r="F521" s="307"/>
      <c r="G521" s="307"/>
      <c r="H521" s="308"/>
      <c r="I521" s="98" t="s">
        <v>508</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509</v>
      </c>
      <c r="D522" s="307"/>
      <c r="E522" s="307"/>
      <c r="F522" s="307"/>
      <c r="G522" s="307"/>
      <c r="H522" s="308"/>
      <c r="I522" s="98" t="s">
        <v>510</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511</v>
      </c>
      <c r="B523" s="155"/>
      <c r="C523" s="306" t="s">
        <v>512</v>
      </c>
      <c r="D523" s="307"/>
      <c r="E523" s="307"/>
      <c r="F523" s="307"/>
      <c r="G523" s="307"/>
      <c r="H523" s="308"/>
      <c r="I523" s="98" t="s">
        <v>513</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72</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73</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515</v>
      </c>
      <c r="B528" s="155"/>
      <c r="C528" s="306" t="s">
        <v>516</v>
      </c>
      <c r="D528" s="307"/>
      <c r="E528" s="307"/>
      <c r="F528" s="307"/>
      <c r="G528" s="307"/>
      <c r="H528" s="308"/>
      <c r="I528" s="98" t="s">
        <v>517</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72</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73</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89" t="s">
        <v>520</v>
      </c>
      <c r="D533" s="290"/>
      <c r="E533" s="290"/>
      <c r="F533" s="290"/>
      <c r="G533" s="290"/>
      <c r="H533" s="291"/>
      <c r="I533" s="98" t="s">
        <v>521</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72</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73</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523</v>
      </c>
      <c r="B538" s="155"/>
      <c r="C538" s="289" t="s">
        <v>524</v>
      </c>
      <c r="D538" s="290"/>
      <c r="E538" s="290"/>
      <c r="F538" s="290"/>
      <c r="G538" s="290"/>
      <c r="H538" s="291"/>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526</v>
      </c>
      <c r="B539" s="155"/>
      <c r="C539" s="289" t="s">
        <v>527</v>
      </c>
      <c r="D539" s="290"/>
      <c r="E539" s="290"/>
      <c r="F539" s="290"/>
      <c r="G539" s="290"/>
      <c r="H539" s="291"/>
      <c r="I539" s="98" t="s">
        <v>528</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89" t="s">
        <v>530</v>
      </c>
      <c r="D540" s="290"/>
      <c r="E540" s="290"/>
      <c r="F540" s="290"/>
      <c r="G540" s="290"/>
      <c r="H540" s="291"/>
      <c r="I540" s="293" t="s">
        <v>531</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89" t="s">
        <v>533</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535</v>
      </c>
      <c r="B543" s="155"/>
      <c r="C543" s="289" t="s">
        <v>536</v>
      </c>
      <c r="D543" s="290"/>
      <c r="E543" s="290"/>
      <c r="F543" s="290"/>
      <c r="G543" s="290"/>
      <c r="H543" s="291"/>
      <c r="I543" s="98" t="s">
        <v>537</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538</v>
      </c>
      <c r="B544" s="155"/>
      <c r="C544" s="289" t="s">
        <v>539</v>
      </c>
      <c r="D544" s="290"/>
      <c r="E544" s="290"/>
      <c r="F544" s="290"/>
      <c r="G544" s="290"/>
      <c r="H544" s="291"/>
      <c r="I544" s="98" t="s">
        <v>540</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72</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73</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542</v>
      </c>
      <c r="C552" s="289" t="s">
        <v>543</v>
      </c>
      <c r="D552" s="290"/>
      <c r="E552" s="290"/>
      <c r="F552" s="290"/>
      <c r="G552" s="290"/>
      <c r="H552" s="291"/>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545</v>
      </c>
      <c r="B553" s="96"/>
      <c r="C553" s="289" t="s">
        <v>546</v>
      </c>
      <c r="D553" s="290"/>
      <c r="E553" s="290"/>
      <c r="F553" s="290"/>
      <c r="G553" s="290"/>
      <c r="H553" s="291"/>
      <c r="I553" s="98" t="s">
        <v>547</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548</v>
      </c>
      <c r="B554" s="96"/>
      <c r="C554" s="289" t="s">
        <v>549</v>
      </c>
      <c r="D554" s="290"/>
      <c r="E554" s="290"/>
      <c r="F554" s="290"/>
      <c r="G554" s="290"/>
      <c r="H554" s="291"/>
      <c r="I554" s="98" t="s">
        <v>550</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551</v>
      </c>
      <c r="B555" s="96"/>
      <c r="C555" s="289" t="s">
        <v>552</v>
      </c>
      <c r="D555" s="290"/>
      <c r="E555" s="290"/>
      <c r="F555" s="290"/>
      <c r="G555" s="290"/>
      <c r="H555" s="291"/>
      <c r="I555" s="98" t="s">
        <v>553</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554</v>
      </c>
      <c r="B556" s="96"/>
      <c r="C556" s="289" t="s">
        <v>555</v>
      </c>
      <c r="D556" s="290"/>
      <c r="E556" s="290"/>
      <c r="F556" s="290"/>
      <c r="G556" s="290"/>
      <c r="H556" s="291"/>
      <c r="I556" s="98" t="s">
        <v>556</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557</v>
      </c>
      <c r="B557" s="96"/>
      <c r="C557" s="289" t="s">
        <v>558</v>
      </c>
      <c r="D557" s="290"/>
      <c r="E557" s="290"/>
      <c r="F557" s="290"/>
      <c r="G557" s="290"/>
      <c r="H557" s="291"/>
      <c r="I557" s="98" t="s">
        <v>559</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89" t="s">
        <v>561</v>
      </c>
      <c r="D558" s="290"/>
      <c r="E558" s="290"/>
      <c r="F558" s="290"/>
      <c r="G558" s="290"/>
      <c r="H558" s="291"/>
      <c r="I558" s="98" t="s">
        <v>562</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563</v>
      </c>
      <c r="B559" s="96"/>
      <c r="C559" s="289" t="s">
        <v>564</v>
      </c>
      <c r="D559" s="290"/>
      <c r="E559" s="290"/>
      <c r="F559" s="290"/>
      <c r="G559" s="290"/>
      <c r="H559" s="291"/>
      <c r="I559" s="98" t="s">
        <v>565</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566</v>
      </c>
      <c r="B560" s="96"/>
      <c r="C560" s="280" t="s">
        <v>567</v>
      </c>
      <c r="D560" s="281"/>
      <c r="E560" s="281"/>
      <c r="F560" s="281"/>
      <c r="G560" s="281"/>
      <c r="H560" s="282"/>
      <c r="I560" s="103" t="s">
        <v>568</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569</v>
      </c>
      <c r="B561" s="96"/>
      <c r="C561" s="289" t="s">
        <v>570</v>
      </c>
      <c r="D561" s="290"/>
      <c r="E561" s="290"/>
      <c r="F561" s="290"/>
      <c r="G561" s="290"/>
      <c r="H561" s="291"/>
      <c r="I561" s="103" t="s">
        <v>571</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572</v>
      </c>
      <c r="B562" s="96"/>
      <c r="C562" s="289" t="s">
        <v>573</v>
      </c>
      <c r="D562" s="290"/>
      <c r="E562" s="290"/>
      <c r="F562" s="290"/>
      <c r="G562" s="290"/>
      <c r="H562" s="291"/>
      <c r="I562" s="103" t="s">
        <v>574</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575</v>
      </c>
      <c r="B563" s="96"/>
      <c r="C563" s="289" t="s">
        <v>576</v>
      </c>
      <c r="D563" s="290"/>
      <c r="E563" s="290"/>
      <c r="F563" s="290"/>
      <c r="G563" s="290"/>
      <c r="H563" s="291"/>
      <c r="I563" s="103" t="s">
        <v>577</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578</v>
      </c>
      <c r="B564" s="96"/>
      <c r="C564" s="289" t="s">
        <v>579</v>
      </c>
      <c r="D564" s="290"/>
      <c r="E564" s="290"/>
      <c r="F564" s="290"/>
      <c r="G564" s="290"/>
      <c r="H564" s="291"/>
      <c r="I564" s="103" t="s">
        <v>580</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72</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73</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581</v>
      </c>
      <c r="B568" s="96"/>
      <c r="C568" s="280" t="s">
        <v>582</v>
      </c>
      <c r="D568" s="281"/>
      <c r="E568" s="281"/>
      <c r="F568" s="281"/>
      <c r="G568" s="281"/>
      <c r="H568" s="282"/>
      <c r="I568" s="269" t="s">
        <v>583</v>
      </c>
      <c r="J568" s="165"/>
      <c r="K568" s="177"/>
      <c r="L568" s="270" t="s">
        <v>8</v>
      </c>
      <c r="M568" s="271" t="s">
        <v>8</v>
      </c>
      <c r="N568" s="271" t="s">
        <v>8</v>
      </c>
      <c r="O568" s="271" t="s">
        <v>8</v>
      </c>
      <c r="P568" s="271" t="s">
        <v>8</v>
      </c>
      <c r="Q568" s="271" t="s">
        <v>8</v>
      </c>
      <c r="R568" s="271" t="s">
        <v>8</v>
      </c>
      <c r="S568" s="271" t="s">
        <v>8</v>
      </c>
      <c r="T568" s="271" t="s">
        <v>8</v>
      </c>
      <c r="U568" s="271" t="s">
        <v>8</v>
      </c>
      <c r="V568" s="271" t="s">
        <v>8</v>
      </c>
      <c r="W568" s="271" t="s">
        <v>8</v>
      </c>
      <c r="X568" s="271" t="s">
        <v>8</v>
      </c>
      <c r="Y568" s="271" t="s">
        <v>8</v>
      </c>
      <c r="Z568" s="271" t="s">
        <v>8</v>
      </c>
      <c r="AA568" s="271" t="s">
        <v>8</v>
      </c>
      <c r="AB568" s="271" t="s">
        <v>8</v>
      </c>
      <c r="AC568" s="271" t="s">
        <v>8</v>
      </c>
      <c r="AD568" s="271" t="s">
        <v>8</v>
      </c>
      <c r="AE568" s="271" t="s">
        <v>8</v>
      </c>
      <c r="AF568" s="271" t="s">
        <v>8</v>
      </c>
      <c r="AG568" s="271" t="s">
        <v>8</v>
      </c>
      <c r="AH568" s="271" t="s">
        <v>8</v>
      </c>
      <c r="AI568" s="271" t="s">
        <v>8</v>
      </c>
      <c r="AJ568" s="271" t="s">
        <v>8</v>
      </c>
      <c r="AK568" s="271" t="s">
        <v>8</v>
      </c>
      <c r="AL568" s="271" t="s">
        <v>8</v>
      </c>
      <c r="AM568" s="271" t="s">
        <v>8</v>
      </c>
      <c r="AN568" s="271" t="s">
        <v>8</v>
      </c>
      <c r="AO568" s="271" t="s">
        <v>8</v>
      </c>
      <c r="AP568" s="271" t="s">
        <v>8</v>
      </c>
      <c r="AQ568" s="271" t="s">
        <v>8</v>
      </c>
      <c r="AR568" s="271" t="s">
        <v>8</v>
      </c>
      <c r="AS568" s="271" t="s">
        <v>8</v>
      </c>
      <c r="AT568" s="271" t="s">
        <v>8</v>
      </c>
      <c r="AU568" s="271" t="s">
        <v>8</v>
      </c>
      <c r="AV568" s="271" t="s">
        <v>8</v>
      </c>
      <c r="AW568" s="271" t="s">
        <v>8</v>
      </c>
      <c r="AX568" s="271" t="s">
        <v>8</v>
      </c>
      <c r="AY568" s="271" t="s">
        <v>8</v>
      </c>
      <c r="AZ568" s="271" t="s">
        <v>8</v>
      </c>
      <c r="BA568" s="271" t="s">
        <v>8</v>
      </c>
      <c r="BB568" s="271" t="s">
        <v>8</v>
      </c>
      <c r="BC568" s="271" t="s">
        <v>8</v>
      </c>
      <c r="BD568" s="271" t="s">
        <v>8</v>
      </c>
      <c r="BE568" s="271" t="s">
        <v>8</v>
      </c>
      <c r="BF568" s="271" t="s">
        <v>8</v>
      </c>
      <c r="BG568" s="271" t="s">
        <v>8</v>
      </c>
      <c r="BH568" s="271" t="s">
        <v>8</v>
      </c>
      <c r="BI568" s="271" t="s">
        <v>8</v>
      </c>
      <c r="BJ568" s="271" t="s">
        <v>8</v>
      </c>
      <c r="BK568" s="271" t="s">
        <v>8</v>
      </c>
      <c r="BL568" s="271" t="s">
        <v>8</v>
      </c>
      <c r="BM568" s="271" t="s">
        <v>8</v>
      </c>
      <c r="BN568" s="271" t="s">
        <v>8</v>
      </c>
      <c r="BO568" s="271" t="s">
        <v>8</v>
      </c>
      <c r="BP568" s="271" t="s">
        <v>8</v>
      </c>
      <c r="BQ568" s="271" t="s">
        <v>8</v>
      </c>
      <c r="BR568" s="271" t="s">
        <v>8</v>
      </c>
      <c r="BS568" s="271" t="s">
        <v>8</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56.9</v>
      </c>
      <c r="M577" s="260">
        <v>42.2</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26.6</v>
      </c>
      <c r="M578" s="260">
        <v>12</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7.9</v>
      </c>
      <c r="M580" s="260">
        <v>1.3</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0</v>
      </c>
      <c r="M581" s="260">
        <v>0.2</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7.9</v>
      </c>
      <c r="M582" s="260">
        <v>1.5</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72</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73</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t="s">
        <v>363</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11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391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82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98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363</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v>0</v>
      </c>
      <c r="M609" s="259" t="s">
        <v>363</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72</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73</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v>643</v>
      </c>
      <c r="M626" s="259" t="s">
        <v>363</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0" t="s">
        <v>677</v>
      </c>
      <c r="D627" s="281"/>
      <c r="E627" s="281"/>
      <c r="F627" s="281"/>
      <c r="G627" s="281"/>
      <c r="H627" s="282"/>
      <c r="I627" s="103" t="s">
        <v>678</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679</v>
      </c>
      <c r="B628" s="96"/>
      <c r="C628" s="289" t="s">
        <v>680</v>
      </c>
      <c r="D628" s="290"/>
      <c r="E628" s="290"/>
      <c r="F628" s="290"/>
      <c r="G628" s="290"/>
      <c r="H628" s="291"/>
      <c r="I628" s="98" t="s">
        <v>681</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0" t="s">
        <v>683</v>
      </c>
      <c r="D629" s="281"/>
      <c r="E629" s="281"/>
      <c r="F629" s="281"/>
      <c r="G629" s="281"/>
      <c r="H629" s="282"/>
      <c r="I629" s="98" t="s">
        <v>684</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685</v>
      </c>
      <c r="B630" s="96"/>
      <c r="C630" s="289" t="s">
        <v>686</v>
      </c>
      <c r="D630" s="290"/>
      <c r="E630" s="290"/>
      <c r="F630" s="290"/>
      <c r="G630" s="290"/>
      <c r="H630" s="291"/>
      <c r="I630" s="98" t="s">
        <v>687</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89" t="s">
        <v>689</v>
      </c>
      <c r="D631" s="290"/>
      <c r="E631" s="290"/>
      <c r="F631" s="290"/>
      <c r="G631" s="290"/>
      <c r="H631" s="291"/>
      <c r="I631" s="98" t="s">
        <v>690</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72</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73</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692</v>
      </c>
      <c r="B639" s="92"/>
      <c r="C639" s="289" t="s">
        <v>693</v>
      </c>
      <c r="D639" s="290"/>
      <c r="E639" s="290"/>
      <c r="F639" s="290"/>
      <c r="G639" s="290"/>
      <c r="H639" s="291"/>
      <c r="I639" s="98" t="s">
        <v>694</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695</v>
      </c>
      <c r="B640" s="96"/>
      <c r="C640" s="289" t="s">
        <v>696</v>
      </c>
      <c r="D640" s="290"/>
      <c r="E640" s="290"/>
      <c r="F640" s="290"/>
      <c r="G640" s="290"/>
      <c r="H640" s="291"/>
      <c r="I640" s="98" t="s">
        <v>697</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698</v>
      </c>
      <c r="B641" s="96"/>
      <c r="C641" s="289" t="s">
        <v>699</v>
      </c>
      <c r="D641" s="290"/>
      <c r="E641" s="290"/>
      <c r="F641" s="290"/>
      <c r="G641" s="290"/>
      <c r="H641" s="291"/>
      <c r="I641" s="98" t="s">
        <v>700</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701</v>
      </c>
      <c r="B642" s="96"/>
      <c r="C642" s="280" t="s">
        <v>702</v>
      </c>
      <c r="D642" s="281"/>
      <c r="E642" s="281"/>
      <c r="F642" s="281"/>
      <c r="G642" s="281"/>
      <c r="H642" s="282"/>
      <c r="I642" s="98" t="s">
        <v>703</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89" t="s">
        <v>705</v>
      </c>
      <c r="D643" s="290"/>
      <c r="E643" s="290"/>
      <c r="F643" s="290"/>
      <c r="G643" s="290"/>
      <c r="H643" s="291"/>
      <c r="I643" s="98" t="s">
        <v>706</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707</v>
      </c>
      <c r="B644" s="96"/>
      <c r="C644" s="289" t="s">
        <v>708</v>
      </c>
      <c r="D644" s="290"/>
      <c r="E644" s="290"/>
      <c r="F644" s="290"/>
      <c r="G644" s="290"/>
      <c r="H644" s="291"/>
      <c r="I644" s="98" t="s">
        <v>709</v>
      </c>
      <c r="J644" s="93" t="str">
        <f t="shared" si="121"/>
        <v>未確認</v>
      </c>
      <c r="K644" s="152" t="str">
        <f t="shared" si="120"/>
        <v>※</v>
      </c>
      <c r="L644" s="94">
        <v>0</v>
      </c>
      <c r="M644" s="259" t="s">
        <v>363</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710</v>
      </c>
      <c r="B645" s="96"/>
      <c r="C645" s="289" t="s">
        <v>711</v>
      </c>
      <c r="D645" s="290"/>
      <c r="E645" s="290"/>
      <c r="F645" s="290"/>
      <c r="G645" s="290"/>
      <c r="H645" s="291"/>
      <c r="I645" s="98" t="s">
        <v>712</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0" t="s">
        <v>714</v>
      </c>
      <c r="D646" s="281"/>
      <c r="E646" s="281"/>
      <c r="F646" s="281"/>
      <c r="G646" s="281"/>
      <c r="H646" s="282"/>
      <c r="I646" s="98" t="s">
        <v>715</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72</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73</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6" t="s">
        <v>718</v>
      </c>
      <c r="D654" s="297"/>
      <c r="E654" s="297"/>
      <c r="F654" s="297"/>
      <c r="G654" s="297"/>
      <c r="H654" s="298"/>
      <c r="I654" s="98" t="s">
        <v>719</v>
      </c>
      <c r="J654" s="93" t="str">
        <f>IF(SUM(L654:BS654)=0,IF(COUNTIF(L654:BS654,"未確認")&gt;0,"未確認",IF(COUNTIF(L654:BS654,"~*")&gt;0,"*",SUM(L654:BS654))),SUM(L654:BS654))</f>
        <v>未確認</v>
      </c>
      <c r="K654" s="152" t="str">
        <f ref="K654:K668" t="shared" si="126">IF(OR(COUNTIF(L654:BS654,"未確認")&gt;0,COUNTIF(L654:BS654,"*")&gt;0),"※","")</f>
        <v>※</v>
      </c>
      <c r="L654" s="94">
        <v>0</v>
      </c>
      <c r="M654" s="259" t="s">
        <v>363</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720</v>
      </c>
      <c r="B655" s="68"/>
      <c r="C655" s="139"/>
      <c r="D655" s="163"/>
      <c r="E655" s="289" t="s">
        <v>721</v>
      </c>
      <c r="F655" s="290"/>
      <c r="G655" s="290"/>
      <c r="H655" s="291"/>
      <c r="I655" s="98" t="s">
        <v>722</v>
      </c>
      <c r="J655" s="93" t="str">
        <f ref="J655:J668" t="shared" si="127">IF(SUM(L655:BS655)=0,IF(COUNTIF(L655:BS655,"未確認")&gt;0,"未確認",IF(COUNTIF(L655:BS655,"~*")&gt;0,"*",SUM(L655:BS655))),SUM(L655:BS655))</f>
        <v>未確認</v>
      </c>
      <c r="K655" s="152" t="str">
        <f t="shared" si="126"/>
        <v>※</v>
      </c>
      <c r="L655" s="94">
        <v>0</v>
      </c>
      <c r="M655" s="259" t="s">
        <v>363</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723</v>
      </c>
      <c r="B656" s="68"/>
      <c r="C656" s="139"/>
      <c r="D656" s="163"/>
      <c r="E656" s="289" t="s">
        <v>724</v>
      </c>
      <c r="F656" s="290"/>
      <c r="G656" s="290"/>
      <c r="H656" s="291"/>
      <c r="I656" s="98" t="s">
        <v>725</v>
      </c>
      <c r="J656" s="93" t="str">
        <f t="shared" si="127"/>
        <v>未確認</v>
      </c>
      <c r="K656" s="152" t="str">
        <f t="shared" si="126"/>
        <v>※</v>
      </c>
      <c r="L656" s="94">
        <v>0</v>
      </c>
      <c r="M656" s="259" t="s">
        <v>363</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726</v>
      </c>
      <c r="B657" s="68"/>
      <c r="C657" s="221"/>
      <c r="D657" s="222"/>
      <c r="E657" s="289" t="s">
        <v>727</v>
      </c>
      <c r="F657" s="290"/>
      <c r="G657" s="290"/>
      <c r="H657" s="291"/>
      <c r="I657" s="98" t="s">
        <v>728</v>
      </c>
      <c r="J657" s="93" t="str">
        <f t="shared" si="127"/>
        <v>未確認</v>
      </c>
      <c r="K657" s="152" t="str">
        <f t="shared" si="126"/>
        <v>※</v>
      </c>
      <c r="L657" s="94">
        <v>0</v>
      </c>
      <c r="M657" s="259" t="s">
        <v>363</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89" t="s">
        <v>730</v>
      </c>
      <c r="F658" s="290"/>
      <c r="G658" s="290"/>
      <c r="H658" s="291"/>
      <c r="I658" s="98" t="s">
        <v>731</v>
      </c>
      <c r="J658" s="93" t="str">
        <f t="shared" si="127"/>
        <v>未確認</v>
      </c>
      <c r="K658" s="152" t="str">
        <f t="shared" si="126"/>
        <v>※</v>
      </c>
      <c r="L658" s="94">
        <v>0</v>
      </c>
      <c r="M658" s="259" t="s">
        <v>363</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732</v>
      </c>
      <c r="B659" s="68"/>
      <c r="C659" s="139"/>
      <c r="D659" s="163"/>
      <c r="E659" s="289" t="s">
        <v>733</v>
      </c>
      <c r="F659" s="290"/>
      <c r="G659" s="290"/>
      <c r="H659" s="291"/>
      <c r="I659" s="98" t="s">
        <v>734</v>
      </c>
      <c r="J659" s="93" t="str">
        <f t="shared" si="127"/>
        <v>未確認</v>
      </c>
      <c r="K659" s="152" t="str">
        <f t="shared" si="126"/>
        <v>※</v>
      </c>
      <c r="L659" s="94">
        <v>0</v>
      </c>
      <c r="M659" s="259" t="s">
        <v>363</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735</v>
      </c>
      <c r="B660" s="68"/>
      <c r="C660" s="139"/>
      <c r="D660" s="163"/>
      <c r="E660" s="289" t="s">
        <v>736</v>
      </c>
      <c r="F660" s="290"/>
      <c r="G660" s="290"/>
      <c r="H660" s="291"/>
      <c r="I660" s="98" t="s">
        <v>737</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738</v>
      </c>
      <c r="B661" s="68"/>
      <c r="C661" s="139"/>
      <c r="D661" s="163"/>
      <c r="E661" s="289" t="s">
        <v>739</v>
      </c>
      <c r="F661" s="290"/>
      <c r="G661" s="290"/>
      <c r="H661" s="291"/>
      <c r="I661" s="98" t="s">
        <v>740</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741</v>
      </c>
      <c r="B662" s="68"/>
      <c r="C662" s="141"/>
      <c r="D662" s="164"/>
      <c r="E662" s="289" t="s">
        <v>742</v>
      </c>
      <c r="F662" s="290"/>
      <c r="G662" s="290"/>
      <c r="H662" s="291"/>
      <c r="I662" s="98" t="s">
        <v>743</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744</v>
      </c>
      <c r="B663" s="68"/>
      <c r="C663" s="289" t="s">
        <v>745</v>
      </c>
      <c r="D663" s="290"/>
      <c r="E663" s="290"/>
      <c r="F663" s="290"/>
      <c r="G663" s="290"/>
      <c r="H663" s="291"/>
      <c r="I663" s="98" t="s">
        <v>746</v>
      </c>
      <c r="J663" s="93" t="str">
        <f t="shared" si="127"/>
        <v>未確認</v>
      </c>
      <c r="K663" s="152" t="str">
        <f t="shared" si="126"/>
        <v>※</v>
      </c>
      <c r="L663" s="94">
        <v>0</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0" t="s">
        <v>748</v>
      </c>
      <c r="D664" s="281"/>
      <c r="E664" s="281"/>
      <c r="F664" s="281"/>
      <c r="G664" s="281"/>
      <c r="H664" s="282"/>
      <c r="I664" s="103" t="s">
        <v>749</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750</v>
      </c>
      <c r="B665" s="68"/>
      <c r="C665" s="289" t="s">
        <v>751</v>
      </c>
      <c r="D665" s="290"/>
      <c r="E665" s="290"/>
      <c r="F665" s="290"/>
      <c r="G665" s="290"/>
      <c r="H665" s="291"/>
      <c r="I665" s="98" t="s">
        <v>752</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753</v>
      </c>
      <c r="B666" s="68"/>
      <c r="C666" s="289" t="s">
        <v>754</v>
      </c>
      <c r="D666" s="290"/>
      <c r="E666" s="290"/>
      <c r="F666" s="290"/>
      <c r="G666" s="290"/>
      <c r="H666" s="291"/>
      <c r="I666" s="98" t="s">
        <v>755</v>
      </c>
      <c r="J666" s="93" t="str">
        <f t="shared" si="127"/>
        <v>未確認</v>
      </c>
      <c r="K666" s="152" t="str">
        <f t="shared" si="126"/>
        <v>※</v>
      </c>
      <c r="L666" s="94" t="s">
        <v>363</v>
      </c>
      <c r="M666" s="259" t="s">
        <v>363</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756</v>
      </c>
      <c r="B667" s="68"/>
      <c r="C667" s="280" t="s">
        <v>757</v>
      </c>
      <c r="D667" s="281"/>
      <c r="E667" s="281"/>
      <c r="F667" s="281"/>
      <c r="G667" s="281"/>
      <c r="H667" s="282"/>
      <c r="I667" s="98" t="s">
        <v>758</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89" t="s">
        <v>760</v>
      </c>
      <c r="D668" s="290"/>
      <c r="E668" s="290"/>
      <c r="F668" s="290"/>
      <c r="G668" s="290"/>
      <c r="H668" s="291"/>
      <c r="I668" s="98" t="s">
        <v>761</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72</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73</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762</v>
      </c>
      <c r="B675" s="68"/>
      <c r="C675" s="280" t="s">
        <v>763</v>
      </c>
      <c r="D675" s="281"/>
      <c r="E675" s="281"/>
      <c r="F675" s="281"/>
      <c r="G675" s="281"/>
      <c r="H675" s="282"/>
      <c r="I675" s="103" t="s">
        <v>764</v>
      </c>
      <c r="J675" s="165"/>
      <c r="K675" s="166"/>
      <c r="L675" s="80" t="s">
        <v>8</v>
      </c>
      <c r="M675" s="253" t="s">
        <v>8</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765</v>
      </c>
      <c r="B676" s="68"/>
      <c r="C676" s="280" t="s">
        <v>766</v>
      </c>
      <c r="D676" s="281"/>
      <c r="E676" s="281"/>
      <c r="F676" s="281"/>
      <c r="G676" s="281"/>
      <c r="H676" s="282"/>
      <c r="I676" s="103" t="s">
        <v>767</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768</v>
      </c>
      <c r="B677" s="68"/>
      <c r="C677" s="280" t="s">
        <v>769</v>
      </c>
      <c r="D677" s="281"/>
      <c r="E677" s="281"/>
      <c r="F677" s="281"/>
      <c r="G677" s="281"/>
      <c r="H677" s="282"/>
      <c r="I677" s="103" t="s">
        <v>770</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3" t="s">
        <v>772</v>
      </c>
      <c r="D678" s="284"/>
      <c r="E678" s="284"/>
      <c r="F678" s="284"/>
      <c r="G678" s="284"/>
      <c r="H678" s="285"/>
      <c r="I678" s="277" t="s">
        <v>773</v>
      </c>
      <c r="J678" s="165"/>
      <c r="K678" s="166"/>
      <c r="L678" s="225">
        <v>148</v>
      </c>
      <c r="M678" s="253">
        <v>367</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774</v>
      </c>
      <c r="B679" s="68"/>
      <c r="C679" s="168"/>
      <c r="D679" s="169"/>
      <c r="E679" s="283" t="s">
        <v>775</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776</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777</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778</v>
      </c>
      <c r="B682" s="68"/>
      <c r="C682" s="170"/>
      <c r="D682" s="268"/>
      <c r="E682" s="286"/>
      <c r="F682" s="287"/>
      <c r="G682" s="267"/>
      <c r="H682" s="235" t="s">
        <v>779</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780</v>
      </c>
      <c r="B683" s="68"/>
      <c r="C683" s="283" t="s">
        <v>781</v>
      </c>
      <c r="D683" s="284"/>
      <c r="E683" s="284"/>
      <c r="F683" s="284"/>
      <c r="G683" s="288"/>
      <c r="H683" s="285"/>
      <c r="I683" s="277" t="s">
        <v>782</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0" t="s">
        <v>784</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785</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786</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787</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788</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789</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790</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791</v>
      </c>
      <c r="B691" s="68"/>
      <c r="C691" s="280" t="s">
        <v>792</v>
      </c>
      <c r="D691" s="281"/>
      <c r="E691" s="281"/>
      <c r="F691" s="281"/>
      <c r="G691" s="281"/>
      <c r="H691" s="282"/>
      <c r="I691" s="356" t="s">
        <v>793</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794</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795</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796</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72</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73</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798</v>
      </c>
      <c r="B702" s="96"/>
      <c r="C702" s="280" t="s">
        <v>799</v>
      </c>
      <c r="D702" s="281"/>
      <c r="E702" s="281"/>
      <c r="F702" s="281"/>
      <c r="G702" s="281"/>
      <c r="H702" s="282"/>
      <c r="I702" s="103" t="s">
        <v>800</v>
      </c>
      <c r="J702" s="156" t="str">
        <f>IF(SUM(L702:BS702)=0,IF(COUNTIF(L702:BS702,"未確認")&gt;0,"未確認",IF(COUNTIF(L702:BS702,"~*")&gt;0,"*",SUM(L702:BS702))),SUM(L702:BS702))</f>
        <v>未確認</v>
      </c>
      <c r="K702" s="152" t="str">
        <f>IF(OR(COUNTIF(L702:BS702,"未確認")&gt;0,COUNTIF(L702:BS702,"*")&gt;0),"※","")</f>
        <v>※</v>
      </c>
      <c r="L702" s="94">
        <v>0</v>
      </c>
      <c r="M702" s="259" t="s">
        <v>363</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89" t="s">
        <v>802</v>
      </c>
      <c r="D703" s="290"/>
      <c r="E703" s="290"/>
      <c r="F703" s="290"/>
      <c r="G703" s="290"/>
      <c r="H703" s="291"/>
      <c r="I703" s="98" t="s">
        <v>803</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89" t="s">
        <v>805</v>
      </c>
      <c r="D704" s="290"/>
      <c r="E704" s="290"/>
      <c r="F704" s="290"/>
      <c r="G704" s="290"/>
      <c r="H704" s="291"/>
      <c r="I704" s="98" t="s">
        <v>806</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72</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73</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808</v>
      </c>
      <c r="B712" s="92"/>
      <c r="C712" s="289" t="s">
        <v>809</v>
      </c>
      <c r="D712" s="290"/>
      <c r="E712" s="290"/>
      <c r="F712" s="290"/>
      <c r="G712" s="290"/>
      <c r="H712" s="291"/>
      <c r="I712" s="98" t="s">
        <v>810</v>
      </c>
      <c r="J712" s="93" t="str">
        <f>IF(SUM(L712:BS712)=0,IF(COUNTIF(L712:BS712,"未確認")&gt;0,"未確認",IF(COUNTIF(L712:BS712,"~*")&gt;0,"*",SUM(L712:BS712))),SUM(L712:BS712))</f>
        <v>未確認</v>
      </c>
      <c r="K712" s="152" t="str">
        <f>IF(OR(COUNTIF(L712:BS712,"未確認")&gt;0,COUNTIF(L712:BS712,"*")&gt;0),"※","")</f>
        <v>※</v>
      </c>
      <c r="L712" s="94" t="s">
        <v>363</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811</v>
      </c>
      <c r="B713" s="96"/>
      <c r="C713" s="289" t="s">
        <v>812</v>
      </c>
      <c r="D713" s="290"/>
      <c r="E713" s="290"/>
      <c r="F713" s="290"/>
      <c r="G713" s="290"/>
      <c r="H713" s="291"/>
      <c r="I713" s="98" t="s">
        <v>813</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814</v>
      </c>
      <c r="B714" s="96"/>
      <c r="C714" s="280" t="s">
        <v>815</v>
      </c>
      <c r="D714" s="281"/>
      <c r="E714" s="281"/>
      <c r="F714" s="281"/>
      <c r="G714" s="281"/>
      <c r="H714" s="282"/>
      <c r="I714" s="98" t="s">
        <v>816</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817</v>
      </c>
      <c r="B715" s="96"/>
      <c r="C715" s="289" t="s">
        <v>818</v>
      </c>
      <c r="D715" s="290"/>
      <c r="E715" s="290"/>
      <c r="F715" s="290"/>
      <c r="G715" s="290"/>
      <c r="H715" s="291"/>
      <c r="I715" s="98" t="s">
        <v>819</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72</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73</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821</v>
      </c>
      <c r="B724" s="92"/>
      <c r="C724" s="289" t="s">
        <v>822</v>
      </c>
      <c r="D724" s="290"/>
      <c r="E724" s="290"/>
      <c r="F724" s="290"/>
      <c r="G724" s="290"/>
      <c r="H724" s="291"/>
      <c r="I724" s="98" t="s">
        <v>823</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824</v>
      </c>
      <c r="B725" s="96"/>
      <c r="C725" s="289" t="s">
        <v>825</v>
      </c>
      <c r="D725" s="290"/>
      <c r="E725" s="290"/>
      <c r="F725" s="290"/>
      <c r="G725" s="290"/>
      <c r="H725" s="291"/>
      <c r="I725" s="98" t="s">
        <v>826</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827</v>
      </c>
      <c r="B726" s="96"/>
      <c r="C726" s="280" t="s">
        <v>828</v>
      </c>
      <c r="D726" s="281"/>
      <c r="E726" s="281"/>
      <c r="F726" s="281"/>
      <c r="G726" s="281"/>
      <c r="H726" s="282"/>
      <c r="I726" s="98" t="s">
        <v>829</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830</v>
      </c>
      <c r="B727" s="96"/>
      <c r="C727" s="280" t="s">
        <v>831</v>
      </c>
      <c r="D727" s="281"/>
      <c r="E727" s="281"/>
      <c r="F727" s="281"/>
      <c r="G727" s="281"/>
      <c r="H727" s="282"/>
      <c r="I727" s="98" t="s">
        <v>832</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2022-04-25T16:59:54Z</dcterms:created>
  <dcterms:modified xsi:type="dcterms:W3CDTF">2022-04-25T16:59:54Z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