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<sst xmlns="http://schemas.openxmlformats.org/spreadsheetml/2006/main" count="845" uniqueCount="845">
  <si>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杏林病院</t>
  </si>
  <si>
    <t>〒859-3211 長崎県 佐世保市早苗町４９１番地１４</t>
  </si>
  <si>
    <t>病棟の建築時期と構造</t>
  </si>
  <si>
    <t>建物情報＼病棟名</t>
  </si>
  <si>
    <t>2階西</t>
  </si>
  <si>
    <t>2階東</t>
  </si>
  <si>
    <t>3階</t>
  </si>
  <si>
    <t>4階</t>
  </si>
  <si>
    <t>様式１病院病棟票(1)</t>
  </si>
  <si>
    <t>建築時期</t>
  </si>
  <si>
    <t>1990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</si>
  <si>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</si>
  <si>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</si>
  <si>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</si>
  <si>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</si>
  <si>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</si>
  <si>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</si>
  <si>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</si>
  <si>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</si>
  <si>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</si>
  <si>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</si>
  <si>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</si>
  <si>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</si>
  <si>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</si>
  <si>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</si>
  <si>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</si>
  <si>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</si>
  <si>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</si>
  <si>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</si>
  <si>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</si>
  <si>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</si>
  <si>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</si>
  <si>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</si>
  <si>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</si>
  <si>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</si>
  <si>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</si>
  <si>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</si>
  <si>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</si>
  <si>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</si>
  <si>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</si>
  <si>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</si>
  <si>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</si>
  <si>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</si>
  <si>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</si>
  <si>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</si>
  <si>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</si>
  <si>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</si>
  <si>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</si>
  <si>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</si>
  <si>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</si>
  <si>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</si>
  <si>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</si>
  <si>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</si>
  <si>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</si>
  <si>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</si>
  <si>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</si>
  <si>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</si>
  <si>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</si>
  <si>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</si>
  <si>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</si>
  <si>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</si>
  <si>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</si>
  <si>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</si>
  <si>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</si>
  <si>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</si>
  <si>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</si>
  <si>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</si>
  <si>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</si>
  <si>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</si>
  <si>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</si>
  <si>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</si>
  <si>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</si>
  <si>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</si>
  <si>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</si>
  <si>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</si>
  <si>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</si>
  <si>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</si>
  <si>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</si>
  <si>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</si>
  <si>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</si>
  <si>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</si>
  <si>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</si>
  <si>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</si>
  <si>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</si>
  <si>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</si>
  <si>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</si>
  <si>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</si>
  <si>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</si>
  <si>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</si>
  <si>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</si>
  <si>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</si>
  <si>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</si>
  <si>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</si>
  <si>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</si>
  <si>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</si>
  <si>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</si>
  <si>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</si>
  <si>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</si>
  <si>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</si>
  <si>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</si>
  <si>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</si>
  <si>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</si>
  <si>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</si>
  <si>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</si>
  <si>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</si>
  <si>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</si>
  <si>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様式１病院施設票(43)-1</t>
  </si>
  <si>
    <t>複数ある場合、上位３つ</t>
  </si>
  <si>
    <t>内科</t>
  </si>
  <si>
    <t>外科</t>
  </si>
  <si>
    <t>様式１病院施設票(43)-2</t>
  </si>
  <si>
    <t>呼吸器内科</t>
  </si>
  <si>
    <t>様式１病院施設票(43)-3</t>
  </si>
  <si>
    <t>消化器内科（胃腸内科）</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</si>
  <si>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</si>
  <si>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</si>
  <si>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</si>
  <si>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</si>
  <si>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</si>
  <si>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</si>
  <si>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</si>
  <si>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</si>
  <si>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</si>
  <si>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</si>
  <si>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</si>
  <si>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</si>
  <si>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</si>
  <si>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</si>
  <si>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</si>
  <si>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</si>
  <si>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</si>
  <si>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</si>
  <si>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</si>
  <si>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</si>
  <si>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</si>
  <si>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</si>
  <si>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</si>
  <si>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</si>
  <si>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</si>
  <si>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</si>
  <si>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</si>
  <si>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</si>
  <si>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</si>
  <si>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</si>
  <si>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</si>
  <si>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</si>
  <si>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</si>
  <si>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</si>
  <si>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</si>
  <si>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</si>
  <si>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</si>
  <si>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</si>
  <si>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</si>
  <si>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</si>
  <si>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</si>
  <si>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</si>
  <si>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</si>
  <si>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</si>
  <si>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</si>
  <si>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</si>
  <si>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</si>
  <si>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</si>
  <si>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</si>
  <si>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</si>
  <si>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</si>
  <si>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</si>
  <si>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</si>
  <si>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</si>
  <si>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</si>
  <si>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</si>
  <si>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</si>
  <si>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</si>
  <si>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</si>
  <si>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</si>
  <si>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</si>
  <si>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</si>
  <si>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</si>
  <si>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</si>
  <si>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</si>
  <si>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</si>
  <si>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</si>
  <si>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</si>
  <si>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</si>
  <si>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</si>
  <si>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</si>
  <si>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</si>
  <si>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</si>
  <si>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</si>
  <si>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</si>
  <si>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</si>
  <si>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</si>
  <si>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</si>
  <si>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</si>
  <si>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</si>
  <si>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</si>
  <si>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</si>
  <si>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</si>
  <si>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</si>
  <si>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</si>
  <si>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</si>
  <si>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</si>
  <si>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</si>
  <si>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</si>
  <si>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</si>
  <si>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</si>
  <si>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</si>
  <si>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</si>
  <si>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</si>
  <si>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</si>
  <si>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</si>
  <si>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</si>
  <si>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</si>
  <si>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</si>
  <si>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</si>
  <si>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</si>
  <si>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</si>
  <si>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</si>
  <si>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</si>
  <si>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</si>
  <si>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</si>
  <si>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</si>
  <si>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</si>
  <si>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</si>
  <si>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</si>
  <si>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</si>
  <si>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</si>
  <si>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</si>
  <si>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</si>
  <si>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</si>
  <si>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</si>
  <si>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</si>
  <si>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</si>
  <si>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</si>
  <si>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</si>
  <si>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</si>
  <si>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</si>
  <si>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</si>
  <si>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</si>
  <si>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</si>
  <si>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</si>
  <si>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</si>
  <si>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</si>
  <si>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</si>
  <si>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</si>
  <si>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</si>
  <si>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</si>
  <si>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</si>
  <si>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</si>
  <si>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</si>
  <si>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</si>
  <si>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</si>
  <si>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</si>
  <si>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</si>
  <si>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</si>
  <si>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</si>
  <si>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</si>
  <si>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</si>
  <si>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</si>
  <si>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</si>
  <si>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</si>
  <si>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</si>
  <si>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</si>
  <si>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</si>
  <si>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</si>
  <si>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</si>
  <si>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</si>
  <si>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</si>
  <si>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</si>
  <si>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</si>
  <si>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</si>
  <si>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</si>
  <si>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</si>
  <si>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</si>
  <si>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</si>
  <si>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</si>
  <si>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</si>
  <si>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</si>
  <si>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</si>
  <si>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</si>
  <si>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</si>
  <si>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</si>
  <si>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</si>
  <si>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</si>
  <si>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</si>
  <si>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</si>
  <si>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</si>
  <si>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</si>
  <si>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</si>
  <si>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</si>
  <si>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</si>
  <si>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</si>
  <si>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</si>
  <si>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</si>
  <si>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</si>
  <si>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</si>
  <si>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</si>
  <si>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</si>
  <si>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</si>
  <si>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</si>
  <si>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</si>
  <si>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</si>
  <si>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</si>
  <si>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</si>
  <si>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</si>
  <si>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</si>
  <si>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</si>
  <si>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</si>
  <si>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</si>
  <si>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</si>
  <si>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</si>
  <si>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</si>
  <si>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</si>
  <si>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</si>
  <si>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</si>
  <si>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</si>
  <si>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</si>
  <si>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</si>
  <si>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</si>
  <si>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</si>
  <si>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</si>
  <si>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</si>
  <si>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</si>
  <si>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</si>
  <si>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</si>
  <si>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</si>
  <si>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</si>
  <si>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</si>
  <si>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</si>
  <si>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</si>
  <si>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</si>
  <si>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</si>
  <si>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</si>
  <si>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</si>
  <si>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</si>
  <si>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</si>
  <si>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</si>
  <si>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</si>
  <si>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</si>
  <si>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</si>
  <si>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</si>
  <si>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</si>
  <si>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</si>
  <si>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</si>
  <si>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</si>
  <si>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</si>
  <si>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</si>
  <si>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</si>
  <si>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</si>
  <si>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</si>
  <si>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</si>
  <si>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</si>
  <si>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</si>
  <si>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</si>
  <si>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</si>
  <si>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</si>
  <si>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</si>
  <si>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２階西</t>
  </si>
  <si>
    <t>２階東</t>
  </si>
  <si>
    <t>３階</t>
  </si>
  <si>
    <t>４階</t>
  </si>
  <si>
    <t>外来</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</si>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</sst>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18</v>
      </c>
      <c r="J20" s="394"/>
      <c r="K20" s="394"/>
      <c r="L20" s="21" t="s">
        <v>19</v>
      </c>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18</v>
      </c>
      <c r="J31" s="300"/>
      <c r="K31" s="301"/>
      <c r="L31" s="21" t="s">
        <v>19</v>
      </c>
      <c r="M31" s="21" t="s">
        <v>19</v>
      </c>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18</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42</v>
      </c>
      <c r="M104" s="248">
        <v>49</v>
      </c>
      <c r="N104" s="192">
        <v>49</v>
      </c>
      <c r="O104" s="192">
        <v>40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42</v>
      </c>
      <c r="M105" s="192">
        <v>49</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v>48</v>
      </c>
      <c r="N106" s="192">
        <v>46</v>
      </c>
      <c r="O106" s="192">
        <v>40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42</v>
      </c>
      <c r="M107" s="192">
        <v>49</v>
      </c>
      <c r="N107" s="192">
        <v>49</v>
      </c>
      <c r="O107" s="192">
        <v>40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37</v>
      </c>
      <c r="M126" s="253" t="s">
        <v>108</v>
      </c>
      <c r="N126" s="253" t="s">
        <v>108</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37</v>
      </c>
      <c r="M127" s="253" t="s">
        <v>111</v>
      </c>
      <c r="N127" s="253" t="s">
        <v>111</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37</v>
      </c>
      <c r="M128" s="253" t="s">
        <v>113</v>
      </c>
      <c r="N128" s="253" t="s">
        <v>114</v>
      </c>
      <c r="O128" s="253" t="s">
        <v>111</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119</v>
      </c>
      <c r="N136" s="253" t="s">
        <v>37</v>
      </c>
      <c r="O136" s="253" t="s">
        <v>37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120</v>
      </c>
      <c r="F137" s="290"/>
      <c r="G137" s="290"/>
      <c r="H137" s="291"/>
      <c r="I137" s="356"/>
      <c r="J137" s="81"/>
      <c r="K137" s="82"/>
      <c r="L137" s="80">
        <v>42</v>
      </c>
      <c r="M137" s="253">
        <v>49</v>
      </c>
      <c r="N137" s="253">
        <v>0</v>
      </c>
      <c r="O137" s="253">
        <v>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11</v>
      </c>
      <c r="M191" s="255">
        <v>9</v>
      </c>
      <c r="N191" s="255">
        <v>11</v>
      </c>
      <c r="O191" s="255">
        <v>11</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0.3</v>
      </c>
      <c r="N192" s="255">
        <v>0.4</v>
      </c>
      <c r="O192" s="255">
        <v>0.4</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3</v>
      </c>
      <c r="M193" s="255">
        <v>5</v>
      </c>
      <c r="N193" s="255">
        <v>3</v>
      </c>
      <c r="O193" s="255">
        <v>3</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3</v>
      </c>
      <c r="M195" s="255">
        <v>5</v>
      </c>
      <c r="N195" s="255">
        <v>4</v>
      </c>
      <c r="O195" s="255">
        <v>4</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5</v>
      </c>
      <c r="M219" s="108">
        <v>7</v>
      </c>
      <c r="N219" s="108">
        <v>1</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1</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3</v>
      </c>
      <c r="M221" s="108">
        <v>2</v>
      </c>
      <c r="N221" s="108">
        <v>2</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0.5</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1</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7</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4</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0</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2</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0</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3</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280</v>
      </c>
      <c r="M314" s="255">
        <v>342</v>
      </c>
      <c r="N314" s="255">
        <v>350</v>
      </c>
      <c r="O314" s="255">
        <v>313</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71</v>
      </c>
      <c r="M315" s="255">
        <v>4</v>
      </c>
      <c r="N315" s="255">
        <v>12</v>
      </c>
      <c r="O315" s="255">
        <v>60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28</v>
      </c>
      <c r="M316" s="255">
        <v>243</v>
      </c>
      <c r="N316" s="255">
        <v>215</v>
      </c>
      <c r="O316" s="255">
        <v>134</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181</v>
      </c>
      <c r="M317" s="255">
        <v>95</v>
      </c>
      <c r="N317" s="255">
        <v>123</v>
      </c>
      <c r="O317" s="255">
        <v>119</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12726</v>
      </c>
      <c r="M318" s="255">
        <v>14098</v>
      </c>
      <c r="N318" s="255">
        <v>13852</v>
      </c>
      <c r="O318" s="255">
        <v>12344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275</v>
      </c>
      <c r="M319" s="255">
        <v>339</v>
      </c>
      <c r="N319" s="255">
        <v>347</v>
      </c>
      <c r="O319" s="255">
        <v>311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280</v>
      </c>
      <c r="M327" s="255">
        <v>342</v>
      </c>
      <c r="N327" s="255">
        <v>350</v>
      </c>
      <c r="O327" s="255">
        <v>313</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v>
      </c>
      <c r="M328" s="255">
        <v>4</v>
      </c>
      <c r="N328" s="255">
        <v>14</v>
      </c>
      <c r="O328" s="255">
        <v>20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243</v>
      </c>
      <c r="M329" s="255">
        <v>254</v>
      </c>
      <c r="N329" s="255">
        <v>221</v>
      </c>
      <c r="O329" s="255">
        <v>239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8</v>
      </c>
      <c r="M330" s="255">
        <v>17</v>
      </c>
      <c r="N330" s="255">
        <v>21</v>
      </c>
      <c r="O330" s="255">
        <v>18</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23</v>
      </c>
      <c r="M331" s="255">
        <v>67</v>
      </c>
      <c r="N331" s="255">
        <v>94</v>
      </c>
      <c r="O331" s="255">
        <v>36</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275</v>
      </c>
      <c r="M335" s="255">
        <v>339</v>
      </c>
      <c r="N335" s="255">
        <v>347</v>
      </c>
      <c r="O335" s="255">
        <v>311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7</v>
      </c>
      <c r="M336" s="255">
        <v>10</v>
      </c>
      <c r="N336" s="255">
        <v>11</v>
      </c>
      <c r="O336" s="255">
        <v>13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202</v>
      </c>
      <c r="M337" s="255">
        <v>216</v>
      </c>
      <c r="N337" s="255">
        <v>172</v>
      </c>
      <c r="O337" s="255">
        <v>201</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23</v>
      </c>
      <c r="M338" s="255">
        <v>27</v>
      </c>
      <c r="N338" s="255">
        <v>43</v>
      </c>
      <c r="O338" s="255">
        <v>36</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14</v>
      </c>
      <c r="M339" s="255">
        <v>9</v>
      </c>
      <c r="N339" s="255">
        <v>14</v>
      </c>
      <c r="O339" s="255">
        <v>35</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9</v>
      </c>
      <c r="M340" s="255">
        <v>14</v>
      </c>
      <c r="N340" s="255">
        <v>21</v>
      </c>
      <c r="O340" s="255">
        <v>3</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18</v>
      </c>
      <c r="M342" s="255">
        <v>19</v>
      </c>
      <c r="N342" s="255">
        <v>34</v>
      </c>
      <c r="O342" s="255">
        <v>1</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2</v>
      </c>
      <c r="M343" s="255">
        <v>44</v>
      </c>
      <c r="N343" s="255">
        <v>52</v>
      </c>
      <c r="O343" s="255">
        <v>22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268</v>
      </c>
      <c r="M352" s="255">
        <v>329</v>
      </c>
      <c r="N352" s="255">
        <v>336</v>
      </c>
      <c r="O352" s="255">
        <v>298</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268</v>
      </c>
      <c r="M353" s="255">
        <v>329</v>
      </c>
      <c r="N353" s="255">
        <v>336</v>
      </c>
      <c r="O353" s="255">
        <v>298</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356</v>
      </c>
      <c r="M388" s="249" t="s">
        <v>357</v>
      </c>
      <c r="N388" s="247" t="s">
        <v>358</v>
      </c>
      <c r="O388" s="247" t="s">
        <v>359</v>
      </c>
      <c r="P388" s="247" t="s">
        <v>360</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18</v>
      </c>
      <c r="N389" s="59" t="s">
        <v>18</v>
      </c>
      <c r="O389" s="59" t="s">
        <v>18</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361</v>
      </c>
      <c r="D390" s="281"/>
      <c r="E390" s="281"/>
      <c r="F390" s="281"/>
      <c r="G390" s="281"/>
      <c r="H390" s="282"/>
      <c r="I390" s="293"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363</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364</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365</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366</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367</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368</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369</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370</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119</v>
      </c>
      <c r="D399" s="281"/>
      <c r="E399" s="281"/>
      <c r="F399" s="281"/>
      <c r="G399" s="281"/>
      <c r="H399" s="282"/>
      <c r="I399" s="385"/>
      <c r="J399" s="195" t="str">
        <f t="shared" si="59"/>
        <v>未確認</v>
      </c>
      <c r="K399" s="196" t="str">
        <f t="shared" si="60"/>
        <v>※</v>
      </c>
      <c r="L399" s="94">
        <v>591</v>
      </c>
      <c r="M399" s="259">
        <v>773</v>
      </c>
      <c r="N399" s="259">
        <v>769</v>
      </c>
      <c r="O399" s="259">
        <v>662</v>
      </c>
      <c r="P399" s="259" t="s">
        <v>371</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372</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373</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374</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375</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376</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377</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378</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379</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380</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381</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382</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383</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384</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385</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386</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387</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388</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389</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390</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391</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392</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393</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395</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396</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397</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398</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399</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400</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401</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402</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403</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404</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405</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406</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407</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408</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409</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410</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411</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412</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413</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414</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415</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416</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417</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418</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419</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420</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421</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422</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423</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424</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425</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427</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428</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v>228</v>
      </c>
      <c r="M473" s="259" t="s">
        <v>371</v>
      </c>
      <c r="N473" s="259" t="s">
        <v>371</v>
      </c>
      <c r="O473" s="259" t="s">
        <v>371</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t="s">
        <v>371</v>
      </c>
      <c r="M474" s="259">
        <v>0</v>
      </c>
      <c r="N474" s="259" t="s">
        <v>371</v>
      </c>
      <c r="O474" s="259" t="s">
        <v>371</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v>329</v>
      </c>
      <c r="M475" s="259">
        <v>0</v>
      </c>
      <c r="N475" s="259" t="s">
        <v>371</v>
      </c>
      <c r="O475" s="259" t="s">
        <v>371</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v>0</v>
      </c>
      <c r="M478" s="259" t="s">
        <v>371</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v>0</v>
      </c>
      <c r="M480" s="259" t="s">
        <v>371</v>
      </c>
      <c r="N480" s="259" t="s">
        <v>371</v>
      </c>
      <c r="O480" s="259" t="s">
        <v>371</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v>0</v>
      </c>
      <c r="M481" s="259" t="s">
        <v>371</v>
      </c>
      <c r="N481" s="259">
        <v>0</v>
      </c>
      <c r="O481" s="259" t="s">
        <v>371</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t="s">
        <v>371</v>
      </c>
      <c r="M482" s="259" t="s">
        <v>371</v>
      </c>
      <c r="N482" s="259" t="s">
        <v>371</v>
      </c>
      <c r="O482" s="259" t="s">
        <v>371</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t="s">
        <v>371</v>
      </c>
      <c r="M486" s="259">
        <v>0</v>
      </c>
      <c r="N486" s="259" t="s">
        <v>371</v>
      </c>
      <c r="O486" s="259" t="s">
        <v>371</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t="s">
        <v>371</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v>195</v>
      </c>
      <c r="M488" s="259">
        <v>0</v>
      </c>
      <c r="N488" s="259" t="s">
        <v>371</v>
      </c>
      <c r="O488" s="259" t="s">
        <v>371</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v>0</v>
      </c>
      <c r="M495" s="259">
        <v>0</v>
      </c>
      <c r="N495" s="259">
        <v>0</v>
      </c>
      <c r="O495" s="259" t="s">
        <v>371</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v>0</v>
      </c>
      <c r="M501" s="259">
        <v>0</v>
      </c>
      <c r="N501" s="259">
        <v>0</v>
      </c>
      <c r="O501" s="259" t="s">
        <v>371</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t="s">
        <v>371</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t="s">
        <v>371</v>
      </c>
      <c r="M510" s="259" t="s">
        <v>371</v>
      </c>
      <c r="N510" s="259" t="s">
        <v>371</v>
      </c>
      <c r="O510" s="259" t="s">
        <v>371</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t="s">
        <v>371</v>
      </c>
      <c r="M513" s="259" t="s">
        <v>371</v>
      </c>
      <c r="N513" s="259" t="s">
        <v>371</v>
      </c>
      <c r="O513" s="259" t="s">
        <v>371</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v>0</v>
      </c>
      <c r="M515" s="259">
        <v>0</v>
      </c>
      <c r="N515" s="259">
        <v>0</v>
      </c>
      <c r="O515" s="259" t="s">
        <v>371</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v>0</v>
      </c>
      <c r="M556" s="259" t="s">
        <v>371</v>
      </c>
      <c r="N556" s="259" t="s">
        <v>371</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596</v>
      </c>
      <c r="D569" s="284"/>
      <c r="E569" s="284"/>
      <c r="F569" s="284"/>
      <c r="G569" s="284"/>
      <c r="H569" s="285"/>
      <c r="I569" s="277" t="s">
        <v>597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1" t="s">
        <v>599</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1" t="s">
        <v>601</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1" t="s">
        <v>603</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1" t="s">
        <v>605</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1" t="s">
        <v>607</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1" t="s">
        <v>609</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1" t="s">
        <v>599</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1" t="s">
        <v>601</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1" t="s">
        <v>603</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1" t="s">
        <v>605</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1" t="s">
        <v>607</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1" t="s">
        <v>609</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1" t="s">
        <v>599</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1" t="s">
        <v>601</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1" t="s">
        <v>603</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1" t="s">
        <v>605</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1" t="s">
        <v>607</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1" t="s">
        <v>609</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625</v>
      </c>
      <c r="C597" s="289" t="s">
        <v>626</v>
      </c>
      <c r="D597" s="290"/>
      <c r="E597" s="290"/>
      <c r="F597" s="290"/>
      <c r="G597" s="290"/>
      <c r="H597" s="291"/>
      <c r="I597" s="100" t="s">
        <v>627</v>
      </c>
      <c r="J597" s="93" t="str">
        <f>IF(SUM(L597:BS597)=0,IF(COUNTIF(L597:BS597,"未確認")&gt;0,"未確認",IF(COUNTIF(L597:BS597,"~*")&gt;0,"*",SUM(L597:BS597))),SUM(L597:BS597))</f>
        <v>未確認</v>
      </c>
      <c r="K597" s="152" t="str">
        <f>IF(OR(COUNTIF(L597:BS597,"未確認")&gt;0,COUNTIF(L597:BS597,"*")&gt;0),"※","")</f>
        <v>※</v>
      </c>
      <c r="L597" s="94" t="s">
        <v>371</v>
      </c>
      <c r="M597" s="259" t="s">
        <v>371</v>
      </c>
      <c r="N597" s="259">
        <v>61</v>
      </c>
      <c r="O597" s="259" t="s">
        <v>371</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628</v>
      </c>
      <c r="B598" s="68"/>
      <c r="C598" s="289" t="s">
        <v>629</v>
      </c>
      <c r="D598" s="290"/>
      <c r="E598" s="290"/>
      <c r="F598" s="290"/>
      <c r="G598" s="290"/>
      <c r="H598" s="291"/>
      <c r="I598" s="100" t="s">
        <v>630</v>
      </c>
      <c r="J598" s="93" t="str">
        <f>IF(SUM(L598:BS598)=0,IF(COUNTIF(L598:BS598,"未確認")&gt;0,"未確認",IF(COUNTIF(L598:BS598,"~*")&gt;0,"*",SUM(L598:BS598))),SUM(L598:BS598))</f>
        <v>未確認</v>
      </c>
      <c r="K598" s="152" t="str">
        <f>IF(OR(COUNTIF(L598:BS598,"未確認")&gt;0,COUNTIF(L598:BS598,"*")&gt;0),"※","")</f>
        <v>※</v>
      </c>
      <c r="L598" s="94" t="s">
        <v>371</v>
      </c>
      <c r="M598" s="259" t="s">
        <v>371</v>
      </c>
      <c r="N598" s="259" t="s">
        <v>371</v>
      </c>
      <c r="O598" s="259" t="s">
        <v>371</v>
      </c>
      <c r="P598" s="259" t="s">
        <v>371</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89" t="s">
        <v>632</v>
      </c>
      <c r="D599" s="290"/>
      <c r="E599" s="290"/>
      <c r="F599" s="290"/>
      <c r="G599" s="290"/>
      <c r="H599" s="291"/>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634</v>
      </c>
      <c r="B600" s="68"/>
      <c r="C600" s="289" t="s">
        <v>635</v>
      </c>
      <c r="D600" s="290"/>
      <c r="E600" s="290"/>
      <c r="F600" s="290"/>
      <c r="G600" s="290"/>
      <c r="H600" s="291"/>
      <c r="I600" s="220" t="s">
        <v>636</v>
      </c>
      <c r="J600" s="93" t="str">
        <f>IF(SUM(L600:BS600)=0,IF(COUNTIF(L600:BS600,"未確認")&gt;0,"未確認",IF(COUNTIF(L600:BS600,"~*")&gt;0,"*",SUM(L600:BS600))),SUM(L600:BS600))</f>
        <v>未確認</v>
      </c>
      <c r="K600" s="152" t="str">
        <f>IF(OR(COUNTIF(L600:BS600,"未確認")&gt;0,COUNTIF(L600:BS600,"*")&gt;0),"※","")</f>
        <v>※</v>
      </c>
      <c r="L600" s="94">
        <v>0</v>
      </c>
      <c r="M600" s="259" t="s">
        <v>371</v>
      </c>
      <c r="N600" s="259">
        <v>0</v>
      </c>
      <c r="O600" s="259" t="s">
        <v>371</v>
      </c>
      <c r="P600" s="259" t="s">
        <v>371</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89" t="s">
        <v>638</v>
      </c>
      <c r="D601" s="290"/>
      <c r="E601" s="290"/>
      <c r="F601" s="290"/>
      <c r="G601" s="290"/>
      <c r="H601" s="291"/>
      <c r="I601" s="100" t="s">
        <v>639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640</v>
      </c>
      <c r="B602" s="68"/>
      <c r="C602" s="283" t="s">
        <v>641</v>
      </c>
      <c r="D602" s="284"/>
      <c r="E602" s="284"/>
      <c r="F602" s="284"/>
      <c r="G602" s="284"/>
      <c r="H602" s="285"/>
      <c r="I602" s="293" t="s">
        <v>642</v>
      </c>
      <c r="J602" s="105">
        <v>1040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643</v>
      </c>
      <c r="B603" s="68"/>
      <c r="C603" s="218"/>
      <c r="D603" s="219"/>
      <c r="E603" s="280" t="s">
        <v>644</v>
      </c>
      <c r="F603" s="281"/>
      <c r="G603" s="281"/>
      <c r="H603" s="282"/>
      <c r="I603" s="295"/>
      <c r="J603" s="105">
        <v>86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645</v>
      </c>
      <c r="B604" s="68"/>
      <c r="C604" s="283" t="s">
        <v>646</v>
      </c>
      <c r="D604" s="284"/>
      <c r="E604" s="284"/>
      <c r="F604" s="284"/>
      <c r="G604" s="284"/>
      <c r="H604" s="285"/>
      <c r="I604" s="277" t="s">
        <v>647</v>
      </c>
      <c r="J604" s="105">
        <v>1551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648</v>
      </c>
      <c r="B605" s="68"/>
      <c r="C605" s="218"/>
      <c r="D605" s="219"/>
      <c r="E605" s="280" t="s">
        <v>644</v>
      </c>
      <c r="F605" s="281"/>
      <c r="G605" s="281"/>
      <c r="H605" s="282"/>
      <c r="I605" s="279"/>
      <c r="J605" s="105">
        <v>200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0" t="s">
        <v>650</v>
      </c>
      <c r="D606" s="281"/>
      <c r="E606" s="281"/>
      <c r="F606" s="281"/>
      <c r="G606" s="281"/>
      <c r="H606" s="282"/>
      <c r="I606" s="98" t="s">
        <v>651</v>
      </c>
      <c r="J606" s="93">
        <v>976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652</v>
      </c>
      <c r="B607" s="68"/>
      <c r="C607" s="289" t="s">
        <v>653</v>
      </c>
      <c r="D607" s="290"/>
      <c r="E607" s="290"/>
      <c r="F607" s="290"/>
      <c r="G607" s="290"/>
      <c r="H607" s="291"/>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371</v>
      </c>
      <c r="M607" s="259" t="s">
        <v>371</v>
      </c>
      <c r="N607" s="259" t="s">
        <v>371</v>
      </c>
      <c r="O607" s="259" t="s">
        <v>371</v>
      </c>
      <c r="P607" s="259" t="s">
        <v>371</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655</v>
      </c>
      <c r="B608" s="68"/>
      <c r="C608" s="289" t="s">
        <v>656</v>
      </c>
      <c r="D608" s="290"/>
      <c r="E608" s="290"/>
      <c r="F608" s="290"/>
      <c r="G608" s="290"/>
      <c r="H608" s="291"/>
      <c r="I608" s="98" t="s">
        <v>657</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658</v>
      </c>
      <c r="B609" s="68"/>
      <c r="C609" s="289" t="s">
        <v>659</v>
      </c>
      <c r="D609" s="290"/>
      <c r="E609" s="290"/>
      <c r="F609" s="290"/>
      <c r="G609" s="290"/>
      <c r="H609" s="291"/>
      <c r="I609" s="98" t="s">
        <v>660</v>
      </c>
      <c r="J609" s="93" t="str">
        <f t="shared" si="108"/>
        <v>未確認</v>
      </c>
      <c r="K609" s="152" t="str">
        <f t="shared" si="109"/>
        <v>※</v>
      </c>
      <c r="L609" s="94">
        <v>0</v>
      </c>
      <c r="M609" s="259" t="s">
        <v>371</v>
      </c>
      <c r="N609" s="259" t="s">
        <v>371</v>
      </c>
      <c r="O609" s="259" t="s">
        <v>371</v>
      </c>
      <c r="P609" s="259" t="s">
        <v>371</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661</v>
      </c>
      <c r="B610" s="68"/>
      <c r="C610" s="289" t="s">
        <v>662</v>
      </c>
      <c r="D610" s="290"/>
      <c r="E610" s="290"/>
      <c r="F610" s="290"/>
      <c r="G610" s="290"/>
      <c r="H610" s="291"/>
      <c r="I610" s="98" t="s">
        <v>663</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89" t="s">
        <v>665</v>
      </c>
      <c r="D611" s="290"/>
      <c r="E611" s="290"/>
      <c r="F611" s="290"/>
      <c r="G611" s="290"/>
      <c r="H611" s="291"/>
      <c r="I611" s="160" t="s">
        <v>666</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667</v>
      </c>
      <c r="B612" s="68"/>
      <c r="C612" s="289" t="s">
        <v>668</v>
      </c>
      <c r="D612" s="290"/>
      <c r="E612" s="290"/>
      <c r="F612" s="290"/>
      <c r="G612" s="290"/>
      <c r="H612" s="291"/>
      <c r="I612" s="98" t="s">
        <v>669</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0" t="s">
        <v>672</v>
      </c>
      <c r="D620" s="281"/>
      <c r="E620" s="281"/>
      <c r="F620" s="281"/>
      <c r="G620" s="281"/>
      <c r="H620" s="282"/>
      <c r="I620" s="318" t="s">
        <v>673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0" t="s">
        <v>675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0" t="s">
        <v>677</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678</v>
      </c>
      <c r="B623" s="92"/>
      <c r="C623" s="280" t="s">
        <v>679</v>
      </c>
      <c r="D623" s="281"/>
      <c r="E623" s="281"/>
      <c r="F623" s="281"/>
      <c r="G623" s="281"/>
      <c r="H623" s="282"/>
      <c r="I623" s="273" t="s">
        <v>680</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89" t="s">
        <v>683</v>
      </c>
      <c r="D625" s="290"/>
      <c r="E625" s="290"/>
      <c r="F625" s="290"/>
      <c r="G625" s="290"/>
      <c r="H625" s="291"/>
      <c r="I625" s="98" t="s">
        <v>684</v>
      </c>
      <c r="J625" s="93" t="str">
        <f t="shared" si="115"/>
        <v>未確認</v>
      </c>
      <c r="K625" s="152" t="str">
        <f t="shared" si="114"/>
        <v>※</v>
      </c>
      <c r="L625" s="94">
        <v>281</v>
      </c>
      <c r="M625" s="259">
        <v>411</v>
      </c>
      <c r="N625" s="259">
        <v>392</v>
      </c>
      <c r="O625" s="259">
        <v>338</v>
      </c>
      <c r="P625" s="259" t="s">
        <v>371</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685</v>
      </c>
      <c r="B626" s="92"/>
      <c r="C626" s="280" t="s">
        <v>686</v>
      </c>
      <c r="D626" s="281"/>
      <c r="E626" s="281"/>
      <c r="F626" s="281"/>
      <c r="G626" s="281"/>
      <c r="H626" s="282"/>
      <c r="I626" s="103" t="s">
        <v>687</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0" t="s">
        <v>689</v>
      </c>
      <c r="D627" s="281"/>
      <c r="E627" s="281"/>
      <c r="F627" s="281"/>
      <c r="G627" s="281"/>
      <c r="H627" s="282"/>
      <c r="I627" s="103" t="s">
        <v>690</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691</v>
      </c>
      <c r="B628" s="96"/>
      <c r="C628" s="289" t="s">
        <v>692</v>
      </c>
      <c r="D628" s="290"/>
      <c r="E628" s="290"/>
      <c r="F628" s="290"/>
      <c r="G628" s="290"/>
      <c r="H628" s="291"/>
      <c r="I628" s="98" t="s">
        <v>693</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0" t="s">
        <v>695</v>
      </c>
      <c r="D629" s="281"/>
      <c r="E629" s="281"/>
      <c r="F629" s="281"/>
      <c r="G629" s="281"/>
      <c r="H629" s="282"/>
      <c r="I629" s="98" t="s">
        <v>696</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697</v>
      </c>
      <c r="B630" s="96"/>
      <c r="C630" s="289" t="s">
        <v>698</v>
      </c>
      <c r="D630" s="290"/>
      <c r="E630" s="290"/>
      <c r="F630" s="290"/>
      <c r="G630" s="290"/>
      <c r="H630" s="291"/>
      <c r="I630" s="98" t="s">
        <v>699</v>
      </c>
      <c r="J630" s="93" t="str">
        <f t="shared" si="115"/>
        <v>未確認</v>
      </c>
      <c r="K630" s="152" t="str">
        <f t="shared" si="114"/>
        <v>※</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89" t="s">
        <v>701</v>
      </c>
      <c r="D631" s="290"/>
      <c r="E631" s="290"/>
      <c r="F631" s="290"/>
      <c r="G631" s="290"/>
      <c r="H631" s="291"/>
      <c r="I631" s="98" t="s">
        <v>702</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704</v>
      </c>
      <c r="B639" s="92"/>
      <c r="C639" s="289" t="s">
        <v>705</v>
      </c>
      <c r="D639" s="290"/>
      <c r="E639" s="290"/>
      <c r="F639" s="290"/>
      <c r="G639" s="290"/>
      <c r="H639" s="291"/>
      <c r="I639" s="98" t="s">
        <v>706</v>
      </c>
      <c r="J639" s="93" t="str">
        <f>IF(SUM(L639:BS639)=0,IF(COUNTIF(L639:BS639,"未確認")&gt;0,"未確認",IF(COUNTIF(L639:BS639,"~*")&gt;0,"*",SUM(L639:BS639))),SUM(L639:BS639))</f>
        <v>未確認</v>
      </c>
      <c r="K639" s="152" t="str">
        <f ref="K639:K646" t="shared" si="120">IF(OR(COUNTIF(L639:BS639,"未確認")&gt;0,COUNTIF(L639:BS639,"*")&gt;0),"※","")</f>
        <v>※</v>
      </c>
      <c r="L639" s="94" t="s">
        <v>371</v>
      </c>
      <c r="M639" s="259" t="s">
        <v>371</v>
      </c>
      <c r="N639" s="259" t="s">
        <v>371</v>
      </c>
      <c r="O639" s="259" t="s">
        <v>371</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707</v>
      </c>
      <c r="B640" s="96"/>
      <c r="C640" s="289" t="s">
        <v>708</v>
      </c>
      <c r="D640" s="290"/>
      <c r="E640" s="290"/>
      <c r="F640" s="290"/>
      <c r="G640" s="290"/>
      <c r="H640" s="291"/>
      <c r="I640" s="98" t="s">
        <v>709</v>
      </c>
      <c r="J640" s="93" t="str">
        <f ref="J640:J646" t="shared" si="121">IF(SUM(L640:BS640)=0,IF(COUNTIF(L640:BS640,"未確認")&gt;0,"未確認",IF(COUNTIF(L640:BS640,"~*")&gt;0,"*",SUM(L640:BS640))),SUM(L640:BS640))</f>
        <v>未確認</v>
      </c>
      <c r="K640" s="152" t="str">
        <f t="shared" si="120"/>
        <v>※</v>
      </c>
      <c r="L640" s="94" t="s">
        <v>371</v>
      </c>
      <c r="M640" s="259" t="s">
        <v>371</v>
      </c>
      <c r="N640" s="259">
        <v>198</v>
      </c>
      <c r="O640" s="259" t="s">
        <v>371</v>
      </c>
      <c r="P640" s="259" t="s">
        <v>371</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710</v>
      </c>
      <c r="B641" s="96"/>
      <c r="C641" s="289" t="s">
        <v>711</v>
      </c>
      <c r="D641" s="290"/>
      <c r="E641" s="290"/>
      <c r="F641" s="290"/>
      <c r="G641" s="290"/>
      <c r="H641" s="291"/>
      <c r="I641" s="98" t="s">
        <v>712</v>
      </c>
      <c r="J641" s="93" t="str">
        <f t="shared" si="121"/>
        <v>未確認</v>
      </c>
      <c r="K641" s="152" t="str">
        <f t="shared" si="120"/>
        <v>※</v>
      </c>
      <c r="L641" s="94" t="s">
        <v>371</v>
      </c>
      <c r="M641" s="259">
        <v>235</v>
      </c>
      <c r="N641" s="259">
        <v>267</v>
      </c>
      <c r="O641" s="259" t="s">
        <v>371</v>
      </c>
      <c r="P641" s="259" t="s">
        <v>371</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713</v>
      </c>
      <c r="B642" s="96"/>
      <c r="C642" s="280" t="s">
        <v>714</v>
      </c>
      <c r="D642" s="281"/>
      <c r="E642" s="281"/>
      <c r="F642" s="281"/>
      <c r="G642" s="281"/>
      <c r="H642" s="282"/>
      <c r="I642" s="98" t="s">
        <v>715</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89" t="s">
        <v>717</v>
      </c>
      <c r="D643" s="290"/>
      <c r="E643" s="290"/>
      <c r="F643" s="290"/>
      <c r="G643" s="290"/>
      <c r="H643" s="291"/>
      <c r="I643" s="98" t="s">
        <v>718</v>
      </c>
      <c r="J643" s="93" t="str">
        <f t="shared" si="121"/>
        <v>未確認</v>
      </c>
      <c r="K643" s="152" t="str">
        <f t="shared" si="120"/>
        <v>※</v>
      </c>
      <c r="L643" s="94" t="s">
        <v>371</v>
      </c>
      <c r="M643" s="259" t="s">
        <v>371</v>
      </c>
      <c r="N643" s="259" t="s">
        <v>371</v>
      </c>
      <c r="O643" s="259" t="s">
        <v>371</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719</v>
      </c>
      <c r="B644" s="96"/>
      <c r="C644" s="289" t="s">
        <v>720</v>
      </c>
      <c r="D644" s="290"/>
      <c r="E644" s="290"/>
      <c r="F644" s="290"/>
      <c r="G644" s="290"/>
      <c r="H644" s="291"/>
      <c r="I644" s="98" t="s">
        <v>721</v>
      </c>
      <c r="J644" s="93" t="str">
        <f t="shared" si="121"/>
        <v>未確認</v>
      </c>
      <c r="K644" s="152" t="str">
        <f t="shared" si="120"/>
        <v>※</v>
      </c>
      <c r="L644" s="94" t="s">
        <v>371</v>
      </c>
      <c r="M644" s="259" t="s">
        <v>371</v>
      </c>
      <c r="N644" s="259" t="s">
        <v>371</v>
      </c>
      <c r="O644" s="259" t="s">
        <v>371</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722</v>
      </c>
      <c r="B645" s="96"/>
      <c r="C645" s="289" t="s">
        <v>723</v>
      </c>
      <c r="D645" s="290"/>
      <c r="E645" s="290"/>
      <c r="F645" s="290"/>
      <c r="G645" s="290"/>
      <c r="H645" s="291"/>
      <c r="I645" s="98" t="s">
        <v>724</v>
      </c>
      <c r="J645" s="93" t="str">
        <f t="shared" si="121"/>
        <v>未確認</v>
      </c>
      <c r="K645" s="152" t="str">
        <f t="shared" si="120"/>
        <v>※</v>
      </c>
      <c r="L645" s="94" t="s">
        <v>371</v>
      </c>
      <c r="M645" s="259" t="s">
        <v>371</v>
      </c>
      <c r="N645" s="259" t="s">
        <v>371</v>
      </c>
      <c r="O645" s="259" t="s">
        <v>371</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0" t="s">
        <v>726</v>
      </c>
      <c r="D646" s="281"/>
      <c r="E646" s="281"/>
      <c r="F646" s="281"/>
      <c r="G646" s="281"/>
      <c r="H646" s="282"/>
      <c r="I646" s="98" t="s">
        <v>727</v>
      </c>
      <c r="J646" s="93" t="str">
        <f t="shared" si="121"/>
        <v>未確認</v>
      </c>
      <c r="K646" s="152" t="str">
        <f t="shared" si="120"/>
        <v>※</v>
      </c>
      <c r="L646" s="94">
        <v>0</v>
      </c>
      <c r="M646" s="259">
        <v>0</v>
      </c>
      <c r="N646" s="259" t="s">
        <v>371</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6" t="s">
        <v>730</v>
      </c>
      <c r="D654" s="297"/>
      <c r="E654" s="297"/>
      <c r="F654" s="297"/>
      <c r="G654" s="297"/>
      <c r="H654" s="298"/>
      <c r="I654" s="98" t="s">
        <v>731</v>
      </c>
      <c r="J654" s="93" t="str">
        <f>IF(SUM(L654:BS654)=0,IF(COUNTIF(L654:BS654,"未確認")&gt;0,"未確認",IF(COUNTIF(L654:BS654,"~*")&gt;0,"*",SUM(L654:BS654))),SUM(L654:BS654))</f>
        <v>未確認</v>
      </c>
      <c r="K654" s="152" t="str">
        <f ref="K654:K668" t="shared" si="126">IF(OR(COUNTIF(L654:BS654,"未確認")&gt;0,COUNTIF(L654:BS654,"*")&gt;0),"※","")</f>
        <v>※</v>
      </c>
      <c r="L654" s="94">
        <v>531</v>
      </c>
      <c r="M654" s="259" t="s">
        <v>371</v>
      </c>
      <c r="N654" s="259" t="s">
        <v>371</v>
      </c>
      <c r="O654" s="259">
        <v>318</v>
      </c>
      <c r="P654" s="259">
        <v>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732</v>
      </c>
      <c r="B655" s="68"/>
      <c r="C655" s="139"/>
      <c r="D655" s="163"/>
      <c r="E655" s="289" t="s">
        <v>733</v>
      </c>
      <c r="F655" s="290"/>
      <c r="G655" s="290"/>
      <c r="H655" s="291"/>
      <c r="I655" s="98" t="s">
        <v>734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735</v>
      </c>
      <c r="B656" s="68"/>
      <c r="C656" s="139"/>
      <c r="D656" s="163"/>
      <c r="E656" s="289" t="s">
        <v>736</v>
      </c>
      <c r="F656" s="290"/>
      <c r="G656" s="290"/>
      <c r="H656" s="291"/>
      <c r="I656" s="98" t="s">
        <v>737</v>
      </c>
      <c r="J656" s="93" t="str">
        <f t="shared" si="127"/>
        <v>未確認</v>
      </c>
      <c r="K656" s="152" t="str">
        <f t="shared" si="126"/>
        <v>※</v>
      </c>
      <c r="L656" s="94">
        <v>0</v>
      </c>
      <c r="M656" s="259" t="s">
        <v>371</v>
      </c>
      <c r="N656" s="259" t="s">
        <v>371</v>
      </c>
      <c r="O656" s="259" t="s">
        <v>371</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738</v>
      </c>
      <c r="B657" s="68"/>
      <c r="C657" s="221"/>
      <c r="D657" s="222"/>
      <c r="E657" s="289" t="s">
        <v>739</v>
      </c>
      <c r="F657" s="290"/>
      <c r="G657" s="290"/>
      <c r="H657" s="291"/>
      <c r="I657" s="98" t="s">
        <v>740</v>
      </c>
      <c r="J657" s="93" t="str">
        <f t="shared" si="127"/>
        <v>未確認</v>
      </c>
      <c r="K657" s="152" t="str">
        <f t="shared" si="126"/>
        <v>※</v>
      </c>
      <c r="L657" s="94">
        <v>0</v>
      </c>
      <c r="M657" s="259">
        <v>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89" t="s">
        <v>742</v>
      </c>
      <c r="F658" s="290"/>
      <c r="G658" s="290"/>
      <c r="H658" s="291"/>
      <c r="I658" s="98" t="s">
        <v>743</v>
      </c>
      <c r="J658" s="93" t="str">
        <f t="shared" si="127"/>
        <v>未確認</v>
      </c>
      <c r="K658" s="152" t="str">
        <f t="shared" si="126"/>
        <v>※</v>
      </c>
      <c r="L658" s="94">
        <v>531</v>
      </c>
      <c r="M658" s="259" t="s">
        <v>371</v>
      </c>
      <c r="N658" s="259" t="s">
        <v>371</v>
      </c>
      <c r="O658" s="259">
        <v>308</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744</v>
      </c>
      <c r="B659" s="68"/>
      <c r="C659" s="139"/>
      <c r="D659" s="163"/>
      <c r="E659" s="289" t="s">
        <v>745</v>
      </c>
      <c r="F659" s="290"/>
      <c r="G659" s="290"/>
      <c r="H659" s="291"/>
      <c r="I659" s="98" t="s">
        <v>746</v>
      </c>
      <c r="J659" s="93" t="str">
        <f t="shared" si="127"/>
        <v>未確認</v>
      </c>
      <c r="K659" s="152" t="str">
        <f t="shared" si="126"/>
        <v>※</v>
      </c>
      <c r="L659" s="94">
        <v>0</v>
      </c>
      <c r="M659" s="259" t="s">
        <v>371</v>
      </c>
      <c r="N659" s="259" t="s">
        <v>371</v>
      </c>
      <c r="O659" s="259" t="s">
        <v>371</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747</v>
      </c>
      <c r="B660" s="68"/>
      <c r="C660" s="139"/>
      <c r="D660" s="163"/>
      <c r="E660" s="289" t="s">
        <v>748</v>
      </c>
      <c r="F660" s="290"/>
      <c r="G660" s="290"/>
      <c r="H660" s="291"/>
      <c r="I660" s="98" t="s">
        <v>749</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750</v>
      </c>
      <c r="B661" s="68"/>
      <c r="C661" s="139"/>
      <c r="D661" s="163"/>
      <c r="E661" s="289" t="s">
        <v>751</v>
      </c>
      <c r="F661" s="290"/>
      <c r="G661" s="290"/>
      <c r="H661" s="291"/>
      <c r="I661" s="98" t="s">
        <v>752</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753</v>
      </c>
      <c r="B662" s="68"/>
      <c r="C662" s="141"/>
      <c r="D662" s="164"/>
      <c r="E662" s="289" t="s">
        <v>754</v>
      </c>
      <c r="F662" s="290"/>
      <c r="G662" s="290"/>
      <c r="H662" s="291"/>
      <c r="I662" s="98" t="s">
        <v>755</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756</v>
      </c>
      <c r="B663" s="68"/>
      <c r="C663" s="289" t="s">
        <v>757</v>
      </c>
      <c r="D663" s="290"/>
      <c r="E663" s="290"/>
      <c r="F663" s="290"/>
      <c r="G663" s="290"/>
      <c r="H663" s="291"/>
      <c r="I663" s="98" t="s">
        <v>758</v>
      </c>
      <c r="J663" s="93" t="str">
        <f t="shared" si="127"/>
        <v>未確認</v>
      </c>
      <c r="K663" s="152" t="str">
        <f t="shared" si="126"/>
        <v>※</v>
      </c>
      <c r="L663" s="94">
        <v>329</v>
      </c>
      <c r="M663" s="259" t="s">
        <v>371</v>
      </c>
      <c r="N663" s="259" t="s">
        <v>371</v>
      </c>
      <c r="O663" s="259" t="s">
        <v>371</v>
      </c>
      <c r="P663" s="259">
        <v>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0" t="s">
        <v>760</v>
      </c>
      <c r="D664" s="281"/>
      <c r="E664" s="281"/>
      <c r="F664" s="281"/>
      <c r="G664" s="281"/>
      <c r="H664" s="282"/>
      <c r="I664" s="103" t="s">
        <v>761</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762</v>
      </c>
      <c r="B665" s="68"/>
      <c r="C665" s="289" t="s">
        <v>763</v>
      </c>
      <c r="D665" s="290"/>
      <c r="E665" s="290"/>
      <c r="F665" s="290"/>
      <c r="G665" s="290"/>
      <c r="H665" s="291"/>
      <c r="I665" s="98" t="s">
        <v>764</v>
      </c>
      <c r="J665" s="93" t="str">
        <f t="shared" si="127"/>
        <v>未確認</v>
      </c>
      <c r="K665" s="152" t="str">
        <f t="shared" si="126"/>
        <v>※</v>
      </c>
      <c r="L665" s="94">
        <v>244</v>
      </c>
      <c r="M665" s="259" t="s">
        <v>371</v>
      </c>
      <c r="N665" s="259" t="s">
        <v>371</v>
      </c>
      <c r="O665" s="259" t="s">
        <v>371</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765</v>
      </c>
      <c r="B666" s="68"/>
      <c r="C666" s="289" t="s">
        <v>766</v>
      </c>
      <c r="D666" s="290"/>
      <c r="E666" s="290"/>
      <c r="F666" s="290"/>
      <c r="G666" s="290"/>
      <c r="H666" s="291"/>
      <c r="I666" s="98" t="s">
        <v>767</v>
      </c>
      <c r="J666" s="93" t="str">
        <f t="shared" si="127"/>
        <v>未確認</v>
      </c>
      <c r="K666" s="152" t="str">
        <f t="shared" si="126"/>
        <v>※</v>
      </c>
      <c r="L666" s="94">
        <v>0</v>
      </c>
      <c r="M666" s="259" t="s">
        <v>371</v>
      </c>
      <c r="N666" s="259" t="s">
        <v>371</v>
      </c>
      <c r="O666" s="259" t="s">
        <v>371</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768</v>
      </c>
      <c r="B667" s="68"/>
      <c r="C667" s="280" t="s">
        <v>769</v>
      </c>
      <c r="D667" s="281"/>
      <c r="E667" s="281"/>
      <c r="F667" s="281"/>
      <c r="G667" s="281"/>
      <c r="H667" s="282"/>
      <c r="I667" s="98" t="s">
        <v>770</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89" t="s">
        <v>772</v>
      </c>
      <c r="D668" s="290"/>
      <c r="E668" s="290"/>
      <c r="F668" s="290"/>
      <c r="G668" s="290"/>
      <c r="H668" s="291"/>
      <c r="I668" s="98" t="s">
        <v>773</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774</v>
      </c>
      <c r="B675" s="68"/>
      <c r="C675" s="280" t="s">
        <v>775</v>
      </c>
      <c r="D675" s="281"/>
      <c r="E675" s="281"/>
      <c r="F675" s="281"/>
      <c r="G675" s="281"/>
      <c r="H675" s="282"/>
      <c r="I675" s="103" t="s">
        <v>776</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268</v>
      </c>
      <c r="M678" s="253">
        <v>329</v>
      </c>
      <c r="N678" s="253">
        <v>336</v>
      </c>
      <c r="O678" s="253">
        <v>298</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2022-04-25T17:00:36Z</dcterms:created>
  <dcterms:modified xsi:type="dcterms:W3CDTF">2022-04-25T17:00:36Z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