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<sst xmlns="http://schemas.openxmlformats.org/spreadsheetml/2006/main" count="834" uniqueCount="834">
  <si>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長崎百合野病院</t>
  </si>
  <si>
    <t>〒851-2103 長崎県 西彼杵郡時津町元村郷１１５５－２</t>
  </si>
  <si>
    <t>病棟の建築時期と構造</t>
  </si>
  <si>
    <t>建物情報＼病棟名</t>
  </si>
  <si>
    <t>西２病棟</t>
  </si>
  <si>
    <t>東２病棟</t>
  </si>
  <si>
    <t>東３病棟</t>
  </si>
  <si>
    <t>様式１病院病棟票(1)</t>
  </si>
  <si>
    <t>建築時期</t>
  </si>
  <si>
    <t>-</t>
  </si>
  <si>
    <t>構造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</si>
  <si>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</si>
  <si>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</si>
  <si>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</si>
  <si>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</si>
  <si>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</si>
  <si>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</si>
  <si>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</si>
  <si>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</si>
  <si>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</si>
  <si>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</si>
  <si>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</si>
  <si>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</si>
  <si>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</si>
  <si>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</si>
  <si>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</si>
  <si>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</si>
  <si>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</si>
  <si>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</si>
  <si>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</si>
  <si>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</si>
  <si>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</si>
  <si>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</si>
  <si>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</si>
  <si>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</si>
  <si>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</si>
  <si>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</si>
  <si>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</si>
  <si>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</si>
  <si>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</si>
  <si>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</si>
  <si>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</si>
  <si>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</si>
  <si>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</si>
  <si>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</si>
  <si>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</si>
  <si>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</si>
  <si>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</si>
  <si>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</si>
  <si>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</si>
  <si>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</si>
  <si>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</si>
  <si>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</si>
  <si>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</si>
  <si>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</si>
  <si>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</si>
  <si>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</si>
  <si>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</si>
  <si>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</si>
  <si>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</si>
  <si>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</si>
  <si>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</si>
  <si>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</si>
  <si>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</si>
  <si>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</si>
  <si>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</si>
  <si>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</si>
  <si>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</si>
  <si>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</si>
  <si>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</si>
  <si>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</si>
  <si>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</si>
  <si>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</si>
  <si>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</si>
  <si>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</si>
  <si>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</si>
  <si>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</si>
  <si>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</si>
  <si>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</si>
  <si>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</si>
  <si>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</si>
  <si>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</si>
  <si>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</si>
  <si>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</si>
  <si>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</si>
  <si>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</si>
  <si>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</si>
  <si>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</si>
  <si>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</si>
  <si>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</si>
  <si>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</si>
  <si>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</si>
  <si>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</si>
  <si>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</si>
  <si>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</si>
  <si>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</si>
  <si>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</si>
  <si>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</si>
  <si>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</si>
  <si>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</si>
  <si>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</si>
  <si>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</si>
  <si>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</si>
  <si>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</si>
  <si>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</si>
  <si>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</si>
  <si>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</si>
  <si>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</si>
  <si>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</si>
  <si>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</si>
  <si>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</si>
  <si>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地域包括ケア病棟入院料１</t>
  </si>
  <si>
    <t>回復期ﾘﾊﾋﾞﾘﾃｰｼｮﾝ病棟入院料３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</si>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</sst>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9</v>
      </c>
      <c r="M11" s="20" t="s">
        <v>9</v>
      </c>
      <c r="N11" s="20" t="s">
        <v>9</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14</v>
      </c>
      <c r="J18" s="394"/>
      <c r="K18" s="394"/>
      <c r="L18" s="20" t="s">
        <v>15</v>
      </c>
      <c r="M18" s="20" t="s">
        <v>15</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16</v>
      </c>
      <c r="J19" s="394"/>
      <c r="K19" s="394"/>
      <c r="L19" s="22"/>
      <c r="M19" s="21"/>
      <c r="N19" s="21" t="s">
        <v>15</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t="s">
        <v>15</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t="s">
        <v>15</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t="s">
        <v>15</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9</v>
      </c>
      <c r="M58" s="21" t="s">
        <v>9</v>
      </c>
      <c r="N58" s="21" t="s">
        <v>9</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14</v>
      </c>
      <c r="M95" s="249" t="s">
        <v>14</v>
      </c>
      <c r="N95" s="249" t="s">
        <v>16</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60</v>
      </c>
      <c r="M104" s="248">
        <v>52</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60</v>
      </c>
      <c r="M106" s="192">
        <v>50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60</v>
      </c>
      <c r="M107" s="192">
        <v>52</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48</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v>0</v>
      </c>
      <c r="N109" s="192">
        <v>48</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v>0</v>
      </c>
      <c r="N111" s="192">
        <v>48</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v>0</v>
      </c>
      <c r="N112" s="192">
        <v>48</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v>0</v>
      </c>
      <c r="N114" s="192">
        <v>48</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v>0</v>
      </c>
      <c r="N115" s="192">
        <v>48</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9</v>
      </c>
      <c r="M117" s="191" t="s">
        <v>9</v>
      </c>
      <c r="N117" s="191" t="s">
        <v>9</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t="s">
        <v>101</v>
      </c>
      <c r="N125" s="253" t="s">
        <v>101</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9</v>
      </c>
      <c r="M126" s="253" t="s">
        <v>9</v>
      </c>
      <c r="N126" s="253" t="s">
        <v>9</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9</v>
      </c>
      <c r="M127" s="253" t="s">
        <v>9</v>
      </c>
      <c r="N127" s="253" t="s">
        <v>9</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9</v>
      </c>
      <c r="M128" s="253" t="s">
        <v>9</v>
      </c>
      <c r="N128" s="253" t="s">
        <v>9</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t="s">
        <v>111</v>
      </c>
      <c r="N136" s="253" t="s">
        <v>112</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113</v>
      </c>
      <c r="F137" s="290"/>
      <c r="G137" s="290"/>
      <c r="H137" s="291"/>
      <c r="I137" s="356"/>
      <c r="J137" s="81"/>
      <c r="K137" s="82"/>
      <c r="L137" s="80">
        <v>60</v>
      </c>
      <c r="M137" s="253">
        <v>52</v>
      </c>
      <c r="N137" s="253">
        <v>48</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9</v>
      </c>
      <c r="M138" s="253" t="s">
        <v>9</v>
      </c>
      <c r="N138" s="253" t="s">
        <v>9</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6" t="s">
        <v>115</v>
      </c>
      <c r="D140" s="297"/>
      <c r="E140" s="297"/>
      <c r="F140" s="297"/>
      <c r="G140" s="297"/>
      <c r="H140" s="298"/>
      <c r="I140" s="356"/>
      <c r="J140" s="81"/>
      <c r="K140" s="82"/>
      <c r="L140" s="80" t="s">
        <v>9</v>
      </c>
      <c r="M140" s="253" t="s">
        <v>9</v>
      </c>
      <c r="N140" s="253" t="s">
        <v>9</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89" t="s">
        <v>113</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0" t="s">
        <v>118</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89" t="s">
        <v>119</v>
      </c>
      <c r="D150" s="290"/>
      <c r="E150" s="290"/>
      <c r="F150" s="290"/>
      <c r="G150" s="290"/>
      <c r="H150" s="291"/>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89" t="s">
        <v>126</v>
      </c>
      <c r="D158" s="290"/>
      <c r="E158" s="290"/>
      <c r="F158" s="290"/>
      <c r="G158" s="290"/>
      <c r="H158" s="291"/>
      <c r="I158" s="375"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89" t="s">
        <v>130</v>
      </c>
      <c r="D159" s="290"/>
      <c r="E159" s="290"/>
      <c r="F159" s="290"/>
      <c r="G159" s="290"/>
      <c r="H159" s="291"/>
      <c r="I159" s="376"/>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89" t="s">
        <v>132</v>
      </c>
      <c r="D160" s="290"/>
      <c r="E160" s="290"/>
      <c r="F160" s="290"/>
      <c r="G160" s="290"/>
      <c r="H160" s="291"/>
      <c r="I160" s="377"/>
      <c r="J160" s="193" t="s">
        <v>133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133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133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128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133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12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7.6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40</v>
      </c>
      <c r="M191" s="255">
        <v>26</v>
      </c>
      <c r="N191" s="255">
        <v>16</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1.5</v>
      </c>
      <c r="M192" s="255">
        <v>0.9</v>
      </c>
      <c r="N192" s="255">
        <v>3.7</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1</v>
      </c>
      <c r="M193" s="255">
        <v>1</v>
      </c>
      <c r="N193" s="255">
        <v>3</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4</v>
      </c>
      <c r="M195" s="255">
        <v>6</v>
      </c>
      <c r="N195" s="255">
        <v>9</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3</v>
      </c>
      <c r="M196" s="255">
        <v>4.8</v>
      </c>
      <c r="N196" s="255">
        <v>1.9</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6</v>
      </c>
      <c r="M199" s="255">
        <v>8</v>
      </c>
      <c r="N199" s="255">
        <v>25</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0</v>
      </c>
      <c r="M201" s="255">
        <v>1</v>
      </c>
      <c r="N201" s="255">
        <v>4</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v>1</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7</v>
      </c>
      <c r="M219" s="108">
        <v>10</v>
      </c>
      <c r="N219" s="108">
        <v>4</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3.1</v>
      </c>
      <c r="N220" s="109">
        <v>2</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2</v>
      </c>
      <c r="M221" s="108">
        <v>3</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0.8</v>
      </c>
      <c r="M222" s="109">
        <v>1.7</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0</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2.7</v>
      </c>
      <c r="M224" s="109">
        <v>2.5</v>
      </c>
      <c r="N224" s="109">
        <v>0</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6</v>
      </c>
      <c r="N227" s="108">
        <v>3</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2</v>
      </c>
      <c r="N229" s="108">
        <v>0</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2</v>
      </c>
      <c r="N231" s="108">
        <v>0</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5</v>
      </c>
      <c r="N233" s="108">
        <v>0</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0.4</v>
      </c>
      <c r="N234" s="109">
        <v>0</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4</v>
      </c>
      <c r="N237" s="108">
        <v>0</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0.8</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128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154</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1.8</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3</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3</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187</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187</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1615</v>
      </c>
      <c r="M314" s="255">
        <v>842</v>
      </c>
      <c r="N314" s="255">
        <v>385</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354</v>
      </c>
      <c r="M315" s="255">
        <v>775</v>
      </c>
      <c r="N315" s="255">
        <v>385</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852</v>
      </c>
      <c r="M316" s="255">
        <v>67</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409</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19070</v>
      </c>
      <c r="M318" s="255">
        <v>16244</v>
      </c>
      <c r="N318" s="255">
        <v>16892</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1629</v>
      </c>
      <c r="M319" s="255">
        <v>842</v>
      </c>
      <c r="N319" s="255">
        <v>385</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1613</v>
      </c>
      <c r="M327" s="255">
        <v>842</v>
      </c>
      <c r="N327" s="255">
        <v>385</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18</v>
      </c>
      <c r="M328" s="255">
        <v>534</v>
      </c>
      <c r="N328" s="255">
        <v>295</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1421</v>
      </c>
      <c r="M329" s="255">
        <v>213</v>
      </c>
      <c r="N329" s="255">
        <v>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30</v>
      </c>
      <c r="M330" s="255">
        <v>90</v>
      </c>
      <c r="N330" s="255">
        <v>90</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144</v>
      </c>
      <c r="M331" s="255">
        <v>5</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187</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1629</v>
      </c>
      <c r="M335" s="255">
        <v>842</v>
      </c>
      <c r="N335" s="255">
        <v>385</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829</v>
      </c>
      <c r="M336" s="255">
        <v>7</v>
      </c>
      <c r="N336" s="255">
        <v>11</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613</v>
      </c>
      <c r="M337" s="255">
        <v>692</v>
      </c>
      <c r="N337" s="255">
        <v>311</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98</v>
      </c>
      <c r="M338" s="255">
        <v>70</v>
      </c>
      <c r="N338" s="255">
        <v>26</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7</v>
      </c>
      <c r="M339" s="255">
        <v>19</v>
      </c>
      <c r="N339" s="255">
        <v>16</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18</v>
      </c>
      <c r="M340" s="255">
        <v>13</v>
      </c>
      <c r="N340" s="255">
        <v>4</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35</v>
      </c>
      <c r="M342" s="255">
        <v>29</v>
      </c>
      <c r="N342" s="255">
        <v>16</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29</v>
      </c>
      <c r="M343" s="255">
        <v>12</v>
      </c>
      <c r="N343" s="255">
        <v>1</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187</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800</v>
      </c>
      <c r="M352" s="255">
        <v>835</v>
      </c>
      <c r="N352" s="255">
        <v>374</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782</v>
      </c>
      <c r="M353" s="255">
        <v>816</v>
      </c>
      <c r="N353" s="255">
        <v>366</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1</v>
      </c>
      <c r="M354" s="255">
        <v>1</v>
      </c>
      <c r="N354" s="255">
        <v>2</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17</v>
      </c>
      <c r="M355" s="255">
        <v>18</v>
      </c>
      <c r="N355" s="255">
        <v>6</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14</v>
      </c>
      <c r="M389" s="250" t="s">
        <v>14</v>
      </c>
      <c r="N389" s="59" t="s">
        <v>16</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110</v>
      </c>
      <c r="D390" s="281"/>
      <c r="E390" s="281"/>
      <c r="F390" s="281"/>
      <c r="G390" s="281"/>
      <c r="H390" s="282"/>
      <c r="I390" s="293"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2178</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350</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351</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352</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353</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354</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355</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356</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357</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358</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359</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360</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361</v>
      </c>
      <c r="D402" s="281"/>
      <c r="E402" s="281"/>
      <c r="F402" s="281"/>
      <c r="G402" s="281"/>
      <c r="H402" s="282"/>
      <c r="I402" s="385"/>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362</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363</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364</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365</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366</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367</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368</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369</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370</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371</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372</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373</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374</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375</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376</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377</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378</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379</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380</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382</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383</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384</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385</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386</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387</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388</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389</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390</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391</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392</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393</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394</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395</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396</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397</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398</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399</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400</v>
      </c>
      <c r="D441" s="281"/>
      <c r="E441" s="281"/>
      <c r="F441" s="281"/>
      <c r="G441" s="281"/>
      <c r="H441" s="282"/>
      <c r="I441" s="385"/>
      <c r="J441" s="195" t="str">
        <f t="shared" si="61"/>
        <v>未確認</v>
      </c>
      <c r="K441" s="196" t="str">
        <f t="shared" si="62"/>
        <v>※</v>
      </c>
      <c r="L441" s="94">
        <v>0</v>
      </c>
      <c r="M441" s="259">
        <v>0</v>
      </c>
      <c r="N441" s="259">
        <v>919</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401</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402</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403</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111</v>
      </c>
      <c r="D445" s="281"/>
      <c r="E445" s="281"/>
      <c r="F445" s="281"/>
      <c r="G445" s="281"/>
      <c r="H445" s="282"/>
      <c r="I445" s="385"/>
      <c r="J445" s="195" t="str">
        <f t="shared" si="61"/>
        <v>未確認</v>
      </c>
      <c r="K445" s="196" t="str">
        <f t="shared" si="62"/>
        <v>※</v>
      </c>
      <c r="L445" s="94">
        <v>0</v>
      </c>
      <c r="M445" s="259">
        <v>1226</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404</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405</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406</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407</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408</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409</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410</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411</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413</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414</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415</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416</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417</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418</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419</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420</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421</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422</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423</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6" t="s">
        <v>426</v>
      </c>
      <c r="D473" s="297"/>
      <c r="E473" s="297"/>
      <c r="F473" s="297"/>
      <c r="G473" s="297"/>
      <c r="H473" s="298"/>
      <c r="I473" s="293" t="s">
        <v>427</v>
      </c>
      <c r="J473" s="93" t="str">
        <f>IF(SUM(L473:BS473)=0,IF(COUNTIF(L473:BS473,"未確認")&gt;0,"未確認",IF(COUNTIF(L473:BS473,"~*")&gt;0,"*",SUM(L473:BS473))),SUM(L473:BS473))</f>
        <v>未確認</v>
      </c>
      <c r="K473" s="152" t="str">
        <f ref="K473:K480" t="shared" si="69">IF(OR(COUNTIF(L473:BS473,"未確認")&gt;0,COUNTIF(L473:BS473,"*")&gt;0),"※","")</f>
        <v>※</v>
      </c>
      <c r="L473" s="94">
        <v>657</v>
      </c>
      <c r="M473" s="259">
        <v>170</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28" t="s">
        <v>429</v>
      </c>
      <c r="E474" s="289" t="s">
        <v>430</v>
      </c>
      <c r="F474" s="290"/>
      <c r="G474" s="290"/>
      <c r="H474" s="291"/>
      <c r="I474" s="294"/>
      <c r="J474" s="93" t="str">
        <f ref="J474:J501" t="shared" si="70">IF(SUM(L474:BS474)=0,IF(COUNTIF(L474:BS474,"未確認")&gt;0,"未確認",IF(COUNTIF(L474:BS474,"~*")&gt;0,"*",SUM(L474:BS474))),SUM(L474:BS474))</f>
        <v>未確認</v>
      </c>
      <c r="K474" s="152" t="str">
        <f t="shared" si="69"/>
        <v>※</v>
      </c>
      <c r="L474" s="94" t="s">
        <v>431</v>
      </c>
      <c r="M474" s="259" t="s">
        <v>431</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29"/>
      <c r="E475" s="289" t="s">
        <v>433</v>
      </c>
      <c r="F475" s="290"/>
      <c r="G475" s="290"/>
      <c r="H475" s="291"/>
      <c r="I475" s="294"/>
      <c r="J475" s="93" t="str">
        <f t="shared" si="70"/>
        <v>未確認</v>
      </c>
      <c r="K475" s="152" t="str">
        <f t="shared" si="69"/>
        <v>※</v>
      </c>
      <c r="L475" s="94">
        <v>585</v>
      </c>
      <c r="M475" s="259" t="s">
        <v>431</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29"/>
      <c r="E476" s="289" t="s">
        <v>435</v>
      </c>
      <c r="F476" s="290"/>
      <c r="G476" s="290"/>
      <c r="H476" s="291"/>
      <c r="I476" s="294"/>
      <c r="J476" s="93" t="str">
        <f t="shared" si="70"/>
        <v>未確認</v>
      </c>
      <c r="K476" s="152" t="str">
        <f t="shared" si="69"/>
        <v>※</v>
      </c>
      <c r="L476" s="94" t="s">
        <v>431</v>
      </c>
      <c r="M476" s="259" t="s">
        <v>431</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29"/>
      <c r="E477" s="289" t="s">
        <v>437</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29"/>
      <c r="E478" s="289" t="s">
        <v>439</v>
      </c>
      <c r="F478" s="290"/>
      <c r="G478" s="290"/>
      <c r="H478" s="291"/>
      <c r="I478" s="294"/>
      <c r="J478" s="93" t="str">
        <f t="shared" si="70"/>
        <v>未確認</v>
      </c>
      <c r="K478" s="152" t="str">
        <f t="shared" si="69"/>
        <v>※</v>
      </c>
      <c r="L478" s="94" t="s">
        <v>431</v>
      </c>
      <c r="M478" s="259" t="s">
        <v>431</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29"/>
      <c r="E479" s="289" t="s">
        <v>441</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29"/>
      <c r="E480" s="289" t="s">
        <v>443</v>
      </c>
      <c r="F480" s="290"/>
      <c r="G480" s="290"/>
      <c r="H480" s="291"/>
      <c r="I480" s="294"/>
      <c r="J480" s="93" t="str">
        <f t="shared" si="70"/>
        <v>未確認</v>
      </c>
      <c r="K480" s="152" t="str">
        <f t="shared" si="69"/>
        <v>※</v>
      </c>
      <c r="L480" s="94" t="s">
        <v>431</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29"/>
      <c r="E481" s="289" t="s">
        <v>445</v>
      </c>
      <c r="F481" s="290"/>
      <c r="G481" s="290"/>
      <c r="H481" s="291"/>
      <c r="I481" s="294"/>
      <c r="J481" s="93" t="str">
        <f t="shared" si="70"/>
        <v>未確認</v>
      </c>
      <c r="K481" s="152" t="str">
        <f>IF(OR(COUNTIF(L481:BS481,"未確認")&gt;0,COUNTIF(L481:BS481,"*")&gt;0),"※","")</f>
        <v>※</v>
      </c>
      <c r="L481" s="94" t="s">
        <v>431</v>
      </c>
      <c r="M481" s="259" t="s">
        <v>431</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29"/>
      <c r="E482" s="289" t="s">
        <v>447</v>
      </c>
      <c r="F482" s="290"/>
      <c r="G482" s="290"/>
      <c r="H482" s="291"/>
      <c r="I482" s="294"/>
      <c r="J482" s="93" t="str">
        <f t="shared" si="70"/>
        <v>未確認</v>
      </c>
      <c r="K482" s="152" t="str">
        <f ref="K482:K501" t="shared" si="71">IF(OR(COUNTIF(L482:BS482,"未確認")&gt;0,COUNTIF(L482:BS482,"*")&gt;0),"※","")</f>
        <v>※</v>
      </c>
      <c r="L482" s="94" t="s">
        <v>431</v>
      </c>
      <c r="M482" s="259" t="s">
        <v>431</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29"/>
      <c r="E483" s="289" t="s">
        <v>449</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29"/>
      <c r="E484" s="289" t="s">
        <v>451</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0"/>
      <c r="E485" s="289" t="s">
        <v>453</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6" t="s">
        <v>455</v>
      </c>
      <c r="D486" s="297"/>
      <c r="E486" s="297"/>
      <c r="F486" s="297"/>
      <c r="G486" s="297"/>
      <c r="H486" s="298"/>
      <c r="I486" s="293" t="s">
        <v>456</v>
      </c>
      <c r="J486" s="93" t="str">
        <f>IF(SUM(L486:BS486)=0,IF(COUNTIF(L486:BS486,"未確認")&gt;0,"未確認",IF(COUNTIF(L486:BS486,"~*")&gt;0,"*",SUM(L486:BS486))),SUM(L486:BS486))</f>
        <v>未確認</v>
      </c>
      <c r="K486" s="152" t="str">
        <f t="shared" si="71"/>
        <v>※</v>
      </c>
      <c r="L486" s="94">
        <v>311</v>
      </c>
      <c r="M486" s="259" t="s">
        <v>431</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28" t="s">
        <v>429</v>
      </c>
      <c r="E487" s="289" t="s">
        <v>430</v>
      </c>
      <c r="F487" s="290"/>
      <c r="G487" s="290"/>
      <c r="H487" s="291"/>
      <c r="I487" s="294"/>
      <c r="J487" s="93" t="str">
        <f t="shared" si="70"/>
        <v>未確認</v>
      </c>
      <c r="K487" s="152" t="str">
        <f t="shared" si="71"/>
        <v>※</v>
      </c>
      <c r="L487" s="94" t="s">
        <v>431</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29"/>
      <c r="E488" s="289" t="s">
        <v>433</v>
      </c>
      <c r="F488" s="290"/>
      <c r="G488" s="290"/>
      <c r="H488" s="291"/>
      <c r="I488" s="294"/>
      <c r="J488" s="93" t="str">
        <f t="shared" si="70"/>
        <v>未確認</v>
      </c>
      <c r="K488" s="152" t="str">
        <f t="shared" si="71"/>
        <v>※</v>
      </c>
      <c r="L488" s="94">
        <v>296</v>
      </c>
      <c r="M488" s="259" t="s">
        <v>431</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29"/>
      <c r="E489" s="289" t="s">
        <v>435</v>
      </c>
      <c r="F489" s="290"/>
      <c r="G489" s="290"/>
      <c r="H489" s="291"/>
      <c r="I489" s="294"/>
      <c r="J489" s="93" t="str">
        <f t="shared" si="70"/>
        <v>未確認</v>
      </c>
      <c r="K489" s="152" t="str">
        <f t="shared" si="71"/>
        <v>※</v>
      </c>
      <c r="L489" s="94" t="s">
        <v>431</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29"/>
      <c r="E490" s="289" t="s">
        <v>437</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29"/>
      <c r="E491" s="289" t="s">
        <v>439</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29"/>
      <c r="E492" s="289" t="s">
        <v>441</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29"/>
      <c r="E493" s="289" t="s">
        <v>443</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29"/>
      <c r="E494" s="289" t="s">
        <v>445</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29"/>
      <c r="E495" s="289" t="s">
        <v>447</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29"/>
      <c r="E496" s="289" t="s">
        <v>449</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29"/>
      <c r="E497" s="289" t="s">
        <v>451</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0"/>
      <c r="E498" s="289" t="s">
        <v>453</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469</v>
      </c>
      <c r="B499" s="118"/>
      <c r="C499" s="289" t="s">
        <v>470</v>
      </c>
      <c r="D499" s="290"/>
      <c r="E499" s="290"/>
      <c r="F499" s="290"/>
      <c r="G499" s="290"/>
      <c r="H499" s="291"/>
      <c r="I499" s="98" t="s">
        <v>471</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472</v>
      </c>
      <c r="B500" s="118"/>
      <c r="C500" s="289" t="s">
        <v>473</v>
      </c>
      <c r="D500" s="290"/>
      <c r="E500" s="290"/>
      <c r="F500" s="290"/>
      <c r="G500" s="290"/>
      <c r="H500" s="291"/>
      <c r="I500" s="98" t="s">
        <v>474</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475</v>
      </c>
      <c r="B501" s="118"/>
      <c r="C501" s="289" t="s">
        <v>476</v>
      </c>
      <c r="D501" s="290"/>
      <c r="E501" s="290"/>
      <c r="F501" s="290"/>
      <c r="G501" s="290"/>
      <c r="H501" s="291"/>
      <c r="I501" s="98" t="s">
        <v>477</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89" t="s">
        <v>481</v>
      </c>
      <c r="D509" s="290"/>
      <c r="E509" s="290"/>
      <c r="F509" s="290"/>
      <c r="G509" s="290"/>
      <c r="H509" s="291"/>
      <c r="I509" s="100" t="s">
        <v>482</v>
      </c>
      <c r="J509" s="93" t="str">
        <f>IF(SUM(L509:BS509)=0,IF(COUNTIF(L509:BS509,"未確認")&gt;0,"未確認",IF(COUNTIF(L509:BS509,"~*")&gt;0,"*",SUM(L509:BS509))),SUM(L509:BS509))</f>
        <v>未確認</v>
      </c>
      <c r="K509" s="152" t="str">
        <f ref="K509:K516" t="shared" si="76">IF(OR(COUNTIF(L509:BS509,"未確認")&gt;0,COUNTIF(L509:BS509,"*")&gt;0),"※","")</f>
        <v>※</v>
      </c>
      <c r="L509" s="94" t="s">
        <v>431</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89" t="s">
        <v>484</v>
      </c>
      <c r="D510" s="290"/>
      <c r="E510" s="290"/>
      <c r="F510" s="290"/>
      <c r="G510" s="290"/>
      <c r="H510" s="291"/>
      <c r="I510" s="98" t="s">
        <v>485</v>
      </c>
      <c r="J510" s="93" t="str">
        <f ref="J510:J516" t="shared" si="77">IF(SUM(L510:BS510)=0,IF(COUNTIF(L510:BS510,"未確認")&gt;0,"未確認",IF(COUNTIF(L510:BS510,"~*")&gt;0,"*",SUM(L510:BS510))),SUM(L510:BS510))</f>
        <v>未確認</v>
      </c>
      <c r="K510" s="152" t="str">
        <f t="shared" si="76"/>
        <v>※</v>
      </c>
      <c r="L510" s="94" t="s">
        <v>431</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486</v>
      </c>
      <c r="B511" s="155"/>
      <c r="C511" s="289" t="s">
        <v>487</v>
      </c>
      <c r="D511" s="290"/>
      <c r="E511" s="290"/>
      <c r="F511" s="290"/>
      <c r="G511" s="290"/>
      <c r="H511" s="291"/>
      <c r="I511" s="98" t="s">
        <v>488</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489</v>
      </c>
      <c r="B512" s="155"/>
      <c r="C512" s="289" t="s">
        <v>490</v>
      </c>
      <c r="D512" s="290"/>
      <c r="E512" s="290"/>
      <c r="F512" s="290"/>
      <c r="G512" s="290"/>
      <c r="H512" s="291"/>
      <c r="I512" s="98" t="s">
        <v>491</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492</v>
      </c>
      <c r="B513" s="155"/>
      <c r="C513" s="289" t="s">
        <v>493</v>
      </c>
      <c r="D513" s="290"/>
      <c r="E513" s="290"/>
      <c r="F513" s="290"/>
      <c r="G513" s="290"/>
      <c r="H513" s="291"/>
      <c r="I513" s="98" t="s">
        <v>494</v>
      </c>
      <c r="J513" s="93" t="str">
        <f t="shared" si="77"/>
        <v>未確認</v>
      </c>
      <c r="K513" s="152" t="str">
        <f t="shared" si="76"/>
        <v>※</v>
      </c>
      <c r="L513" s="94" t="s">
        <v>431</v>
      </c>
      <c r="M513" s="259" t="s">
        <v>431</v>
      </c>
      <c r="N513" s="259" t="s">
        <v>431</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0" t="s">
        <v>496</v>
      </c>
      <c r="D514" s="281"/>
      <c r="E514" s="281"/>
      <c r="F514" s="281"/>
      <c r="G514" s="281"/>
      <c r="H514" s="282"/>
      <c r="I514" s="98" t="s">
        <v>497</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498</v>
      </c>
      <c r="B515" s="155"/>
      <c r="C515" s="289" t="s">
        <v>499</v>
      </c>
      <c r="D515" s="290"/>
      <c r="E515" s="290"/>
      <c r="F515" s="290"/>
      <c r="G515" s="290"/>
      <c r="H515" s="291"/>
      <c r="I515" s="98" t="s">
        <v>500</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89" t="s">
        <v>502</v>
      </c>
      <c r="D516" s="290"/>
      <c r="E516" s="290"/>
      <c r="F516" s="290"/>
      <c r="G516" s="290"/>
      <c r="H516" s="291"/>
      <c r="I516" s="98" t="s">
        <v>503</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505</v>
      </c>
      <c r="B521" s="155"/>
      <c r="C521" s="306" t="s">
        <v>506</v>
      </c>
      <c r="D521" s="307"/>
      <c r="E521" s="307"/>
      <c r="F521" s="307"/>
      <c r="G521" s="307"/>
      <c r="H521" s="308"/>
      <c r="I521" s="98" t="s">
        <v>507</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508</v>
      </c>
      <c r="D522" s="307"/>
      <c r="E522" s="307"/>
      <c r="F522" s="307"/>
      <c r="G522" s="307"/>
      <c r="H522" s="308"/>
      <c r="I522" s="98" t="s">
        <v>509</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510</v>
      </c>
      <c r="B523" s="155"/>
      <c r="C523" s="306" t="s">
        <v>511</v>
      </c>
      <c r="D523" s="307"/>
      <c r="E523" s="307"/>
      <c r="F523" s="307"/>
      <c r="G523" s="307"/>
      <c r="H523" s="308"/>
      <c r="I523" s="98" t="s">
        <v>512</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514</v>
      </c>
      <c r="B528" s="155"/>
      <c r="C528" s="306" t="s">
        <v>515</v>
      </c>
      <c r="D528" s="307"/>
      <c r="E528" s="307"/>
      <c r="F528" s="307"/>
      <c r="G528" s="307"/>
      <c r="H528" s="308"/>
      <c r="I528" s="98" t="s">
        <v>516</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89" t="s">
        <v>519</v>
      </c>
      <c r="D533" s="290"/>
      <c r="E533" s="290"/>
      <c r="F533" s="290"/>
      <c r="G533" s="290"/>
      <c r="H533" s="291"/>
      <c r="I533" s="98" t="s">
        <v>520</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522</v>
      </c>
      <c r="B538" s="155"/>
      <c r="C538" s="289" t="s">
        <v>523</v>
      </c>
      <c r="D538" s="290"/>
      <c r="E538" s="290"/>
      <c r="F538" s="290"/>
      <c r="G538" s="290"/>
      <c r="H538" s="291"/>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525</v>
      </c>
      <c r="B539" s="155"/>
      <c r="C539" s="289" t="s">
        <v>526</v>
      </c>
      <c r="D539" s="290"/>
      <c r="E539" s="290"/>
      <c r="F539" s="290"/>
      <c r="G539" s="290"/>
      <c r="H539" s="291"/>
      <c r="I539" s="98" t="s">
        <v>527</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89" t="s">
        <v>529</v>
      </c>
      <c r="D540" s="290"/>
      <c r="E540" s="290"/>
      <c r="F540" s="290"/>
      <c r="G540" s="290"/>
      <c r="H540" s="291"/>
      <c r="I540" s="293" t="s">
        <v>530</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89" t="s">
        <v>532</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431</v>
      </c>
      <c r="M542" s="259" t="s">
        <v>431</v>
      </c>
      <c r="N542" s="259" t="s">
        <v>431</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534</v>
      </c>
      <c r="B543" s="155"/>
      <c r="C543" s="289" t="s">
        <v>535</v>
      </c>
      <c r="D543" s="290"/>
      <c r="E543" s="290"/>
      <c r="F543" s="290"/>
      <c r="G543" s="290"/>
      <c r="H543" s="291"/>
      <c r="I543" s="98" t="s">
        <v>536</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537</v>
      </c>
      <c r="B544" s="155"/>
      <c r="C544" s="289" t="s">
        <v>538</v>
      </c>
      <c r="D544" s="290"/>
      <c r="E544" s="290"/>
      <c r="F544" s="290"/>
      <c r="G544" s="290"/>
      <c r="H544" s="291"/>
      <c r="I544" s="98" t="s">
        <v>539</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541</v>
      </c>
      <c r="C552" s="289" t="s">
        <v>542</v>
      </c>
      <c r="D552" s="290"/>
      <c r="E552" s="290"/>
      <c r="F552" s="290"/>
      <c r="G552" s="290"/>
      <c r="H552" s="291"/>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544</v>
      </c>
      <c r="B553" s="96"/>
      <c r="C553" s="289" t="s">
        <v>545</v>
      </c>
      <c r="D553" s="290"/>
      <c r="E553" s="290"/>
      <c r="F553" s="290"/>
      <c r="G553" s="290"/>
      <c r="H553" s="291"/>
      <c r="I553" s="98" t="s">
        <v>546</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547</v>
      </c>
      <c r="B554" s="96"/>
      <c r="C554" s="289" t="s">
        <v>548</v>
      </c>
      <c r="D554" s="290"/>
      <c r="E554" s="290"/>
      <c r="F554" s="290"/>
      <c r="G554" s="290"/>
      <c r="H554" s="291"/>
      <c r="I554" s="98" t="s">
        <v>549</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550</v>
      </c>
      <c r="B555" s="96"/>
      <c r="C555" s="289" t="s">
        <v>551</v>
      </c>
      <c r="D555" s="290"/>
      <c r="E555" s="290"/>
      <c r="F555" s="290"/>
      <c r="G555" s="290"/>
      <c r="H555" s="291"/>
      <c r="I555" s="98" t="s">
        <v>552</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553</v>
      </c>
      <c r="B556" s="96"/>
      <c r="C556" s="289" t="s">
        <v>554</v>
      </c>
      <c r="D556" s="290"/>
      <c r="E556" s="290"/>
      <c r="F556" s="290"/>
      <c r="G556" s="290"/>
      <c r="H556" s="291"/>
      <c r="I556" s="98" t="s">
        <v>555</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556</v>
      </c>
      <c r="B557" s="96"/>
      <c r="C557" s="289" t="s">
        <v>557</v>
      </c>
      <c r="D557" s="290"/>
      <c r="E557" s="290"/>
      <c r="F557" s="290"/>
      <c r="G557" s="290"/>
      <c r="H557" s="291"/>
      <c r="I557" s="98" t="s">
        <v>558</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89" t="s">
        <v>560</v>
      </c>
      <c r="D558" s="290"/>
      <c r="E558" s="290"/>
      <c r="F558" s="290"/>
      <c r="G558" s="290"/>
      <c r="H558" s="291"/>
      <c r="I558" s="98" t="s">
        <v>561</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562</v>
      </c>
      <c r="B559" s="96"/>
      <c r="C559" s="289" t="s">
        <v>563</v>
      </c>
      <c r="D559" s="290"/>
      <c r="E559" s="290"/>
      <c r="F559" s="290"/>
      <c r="G559" s="290"/>
      <c r="H559" s="291"/>
      <c r="I559" s="98" t="s">
        <v>564</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565</v>
      </c>
      <c r="B560" s="96"/>
      <c r="C560" s="280" t="s">
        <v>566</v>
      </c>
      <c r="D560" s="281"/>
      <c r="E560" s="281"/>
      <c r="F560" s="281"/>
      <c r="G560" s="281"/>
      <c r="H560" s="282"/>
      <c r="I560" s="103" t="s">
        <v>567</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568</v>
      </c>
      <c r="B561" s="96"/>
      <c r="C561" s="289" t="s">
        <v>569</v>
      </c>
      <c r="D561" s="290"/>
      <c r="E561" s="290"/>
      <c r="F561" s="290"/>
      <c r="G561" s="290"/>
      <c r="H561" s="291"/>
      <c r="I561" s="103" t="s">
        <v>570</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571</v>
      </c>
      <c r="B562" s="96"/>
      <c r="C562" s="289" t="s">
        <v>572</v>
      </c>
      <c r="D562" s="290"/>
      <c r="E562" s="290"/>
      <c r="F562" s="290"/>
      <c r="G562" s="290"/>
      <c r="H562" s="291"/>
      <c r="I562" s="103" t="s">
        <v>573</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574</v>
      </c>
      <c r="B563" s="96"/>
      <c r="C563" s="289" t="s">
        <v>575</v>
      </c>
      <c r="D563" s="290"/>
      <c r="E563" s="290"/>
      <c r="F563" s="290"/>
      <c r="G563" s="290"/>
      <c r="H563" s="291"/>
      <c r="I563" s="103" t="s">
        <v>576</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577</v>
      </c>
      <c r="B564" s="96"/>
      <c r="C564" s="289" t="s">
        <v>578</v>
      </c>
      <c r="D564" s="290"/>
      <c r="E564" s="290"/>
      <c r="F564" s="290"/>
      <c r="G564" s="290"/>
      <c r="H564" s="291"/>
      <c r="I564" s="103" t="s">
        <v>579</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580</v>
      </c>
      <c r="B568" s="96"/>
      <c r="C568" s="280" t="s">
        <v>581</v>
      </c>
      <c r="D568" s="281"/>
      <c r="E568" s="281"/>
      <c r="F568" s="281"/>
      <c r="G568" s="281"/>
      <c r="H568" s="282"/>
      <c r="I568" s="269" t="s">
        <v>582</v>
      </c>
      <c r="J568" s="165"/>
      <c r="K568" s="177"/>
      <c r="L568" s="270" t="s">
        <v>583</v>
      </c>
      <c r="M568" s="271" t="s">
        <v>583</v>
      </c>
      <c r="N568" s="271" t="s">
        <v>9</v>
      </c>
      <c r="O568" s="271" t="s">
        <v>9</v>
      </c>
      <c r="P568" s="271" t="s">
        <v>9</v>
      </c>
      <c r="Q568" s="271" t="s">
        <v>9</v>
      </c>
      <c r="R568" s="271" t="s">
        <v>9</v>
      </c>
      <c r="S568" s="271" t="s">
        <v>9</v>
      </c>
      <c r="T568" s="271" t="s">
        <v>9</v>
      </c>
      <c r="U568" s="271" t="s">
        <v>9</v>
      </c>
      <c r="V568" s="271" t="s">
        <v>9</v>
      </c>
      <c r="W568" s="271" t="s">
        <v>9</v>
      </c>
      <c r="X568" s="271" t="s">
        <v>9</v>
      </c>
      <c r="Y568" s="271" t="s">
        <v>9</v>
      </c>
      <c r="Z568" s="271" t="s">
        <v>9</v>
      </c>
      <c r="AA568" s="271" t="s">
        <v>9</v>
      </c>
      <c r="AB568" s="271" t="s">
        <v>9</v>
      </c>
      <c r="AC568" s="271" t="s">
        <v>9</v>
      </c>
      <c r="AD568" s="271" t="s">
        <v>9</v>
      </c>
      <c r="AE568" s="271" t="s">
        <v>9</v>
      </c>
      <c r="AF568" s="271" t="s">
        <v>9</v>
      </c>
      <c r="AG568" s="271" t="s">
        <v>9</v>
      </c>
      <c r="AH568" s="271" t="s">
        <v>9</v>
      </c>
      <c r="AI568" s="271" t="s">
        <v>9</v>
      </c>
      <c r="AJ568" s="271" t="s">
        <v>9</v>
      </c>
      <c r="AK568" s="271" t="s">
        <v>9</v>
      </c>
      <c r="AL568" s="271" t="s">
        <v>9</v>
      </c>
      <c r="AM568" s="271" t="s">
        <v>9</v>
      </c>
      <c r="AN568" s="271" t="s">
        <v>9</v>
      </c>
      <c r="AO568" s="271" t="s">
        <v>9</v>
      </c>
      <c r="AP568" s="271" t="s">
        <v>9</v>
      </c>
      <c r="AQ568" s="271" t="s">
        <v>9</v>
      </c>
      <c r="AR568" s="271" t="s">
        <v>9</v>
      </c>
      <c r="AS568" s="271" t="s">
        <v>9</v>
      </c>
      <c r="AT568" s="271" t="s">
        <v>9</v>
      </c>
      <c r="AU568" s="271" t="s">
        <v>9</v>
      </c>
      <c r="AV568" s="271" t="s">
        <v>9</v>
      </c>
      <c r="AW568" s="271" t="s">
        <v>9</v>
      </c>
      <c r="AX568" s="271" t="s">
        <v>9</v>
      </c>
      <c r="AY568" s="271" t="s">
        <v>9</v>
      </c>
      <c r="AZ568" s="271" t="s">
        <v>9</v>
      </c>
      <c r="BA568" s="271" t="s">
        <v>9</v>
      </c>
      <c r="BB568" s="271" t="s">
        <v>9</v>
      </c>
      <c r="BC568" s="271" t="s">
        <v>9</v>
      </c>
      <c r="BD568" s="271" t="s">
        <v>9</v>
      </c>
      <c r="BE568" s="271" t="s">
        <v>9</v>
      </c>
      <c r="BF568" s="271" t="s">
        <v>9</v>
      </c>
      <c r="BG568" s="271" t="s">
        <v>9</v>
      </c>
      <c r="BH568" s="271" t="s">
        <v>9</v>
      </c>
      <c r="BI568" s="271" t="s">
        <v>9</v>
      </c>
      <c r="BJ568" s="271" t="s">
        <v>9</v>
      </c>
      <c r="BK568" s="271" t="s">
        <v>9</v>
      </c>
      <c r="BL568" s="271" t="s">
        <v>9</v>
      </c>
      <c r="BM568" s="271" t="s">
        <v>9</v>
      </c>
      <c r="BN568" s="271" t="s">
        <v>9</v>
      </c>
      <c r="BO568" s="271" t="s">
        <v>9</v>
      </c>
      <c r="BP568" s="271" t="s">
        <v>9</v>
      </c>
      <c r="BQ568" s="271" t="s">
        <v>9</v>
      </c>
      <c r="BR568" s="271" t="s">
        <v>9</v>
      </c>
      <c r="BS568" s="271" t="s">
        <v>9</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36.3</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25.6</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23.1</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5.9</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19.7</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48.7</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0</v>
      </c>
      <c r="M577" s="260">
        <v>16</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0</v>
      </c>
      <c r="M578" s="260">
        <v>3.1</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v>2.7</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v>
      </c>
      <c r="M580" s="260">
        <v>0.4</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v>2.9</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v>6</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t="s">
        <v>431</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282</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v>517</v>
      </c>
      <c r="M600" s="259" t="s">
        <v>431</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t="s">
        <v>431</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1399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180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1669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395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1097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431</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t="s">
        <v>431</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t="s">
        <v>431</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t="s">
        <v>431</v>
      </c>
      <c r="M620" s="259">
        <v>216</v>
      </c>
      <c r="N620" s="259" t="s">
        <v>431</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v>0</v>
      </c>
      <c r="M626" s="259">
        <v>999</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t="s">
        <v>431</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t="s">
        <v>431</v>
      </c>
      <c r="M630" s="259">
        <v>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t="s">
        <v>431</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t="s">
        <v>431</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v>822</v>
      </c>
      <c r="M640" s="259" t="s">
        <v>431</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v>567</v>
      </c>
      <c r="M641" s="259" t="s">
        <v>431</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t="s">
        <v>431</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t="s">
        <v>431</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t="s">
        <v>431</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v>0</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v>1267</v>
      </c>
      <c r="M654" s="259">
        <v>298</v>
      </c>
      <c r="N654" s="259">
        <v>914</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t="s">
        <v>431</v>
      </c>
      <c r="M656" s="259" t="s">
        <v>431</v>
      </c>
      <c r="N656" s="259" t="s">
        <v>431</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t="s">
        <v>431</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v>1090</v>
      </c>
      <c r="M658" s="259">
        <v>284</v>
      </c>
      <c r="N658" s="259">
        <v>856</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t="s">
        <v>431</v>
      </c>
      <c r="M659" s="259" t="s">
        <v>431</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v>1140</v>
      </c>
      <c r="M663" s="259">
        <v>283</v>
      </c>
      <c r="N663" s="259">
        <v>544</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v>1067</v>
      </c>
      <c r="M665" s="259">
        <v>257</v>
      </c>
      <c r="N665" s="259">
        <v>249</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t="s">
        <v>431</v>
      </c>
      <c r="M666" s="259" t="s">
        <v>431</v>
      </c>
      <c r="N666" s="259" t="s">
        <v>431</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v>0</v>
      </c>
      <c r="N667" s="259">
        <v>919</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9</v>
      </c>
      <c r="M675" s="253" t="s">
        <v>9</v>
      </c>
      <c r="N675" s="253" t="s">
        <v>765</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v>0</v>
      </c>
      <c r="N676" s="253">
        <v>100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v>0</v>
      </c>
      <c r="N677" s="253">
        <v>5.3</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800</v>
      </c>
      <c r="M678" s="253">
        <v>835</v>
      </c>
      <c r="N678" s="253">
        <v>374</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v>0</v>
      </c>
      <c r="N679" s="253">
        <v>74</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v>0</v>
      </c>
      <c r="N680" s="253">
        <v>74</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v>0</v>
      </c>
      <c r="N681" s="253">
        <v>58</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v>0</v>
      </c>
      <c r="N682" s="253">
        <v>58</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v>0</v>
      </c>
      <c r="N683" s="253">
        <v>197</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v>0</v>
      </c>
      <c r="N684" s="253">
        <v>156</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v>0</v>
      </c>
      <c r="N685" s="253">
        <v>198</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v>0</v>
      </c>
      <c r="N686" s="253">
        <v>158</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v>0</v>
      </c>
      <c r="N687" s="253">
        <v>192</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v>0</v>
      </c>
      <c r="N688" s="253">
        <v>149</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v>0</v>
      </c>
      <c r="N689" s="253">
        <v>183</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v>0</v>
      </c>
      <c r="N690" s="253">
        <v>147</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v>0</v>
      </c>
      <c r="N691" s="253">
        <v>40.9</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v>0</v>
      </c>
      <c r="N692" s="253">
        <v>43.7</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v>0</v>
      </c>
      <c r="N693" s="253">
        <v>47.2</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v>0</v>
      </c>
      <c r="N694" s="253">
        <v>40.7</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t="s">
        <v>431</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v>0</v>
      </c>
      <c r="M712" s="259" t="s">
        <v>431</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2022-04-25T17:02:03Z</dcterms:created>
  <dcterms:modified xsi:type="dcterms:W3CDTF">2022-04-25T17:02:03Z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