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<sst xmlns="http://schemas.openxmlformats.org/spreadsheetml/2006/main" count="841" uniqueCount="841">
  <si>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聖フランシスコ病院</t>
  </si>
  <si>
    <t>〒852-8125 長崎県 長崎市小峰町9番20号</t>
  </si>
  <si>
    <t>病棟の建築時期と構造</t>
  </si>
  <si>
    <t>建物情報＼病棟名</t>
  </si>
  <si>
    <t>ホスピス病棟3階</t>
  </si>
  <si>
    <t>ホスピス病棟4階</t>
  </si>
  <si>
    <t>西病棟2階</t>
  </si>
  <si>
    <t>西病棟3階</t>
  </si>
  <si>
    <t>地域包括ケア病棟</t>
  </si>
  <si>
    <t>東病棟2階</t>
  </si>
  <si>
    <t>様式１病院病棟票(1)</t>
  </si>
  <si>
    <t>建築時期</t>
  </si>
  <si>
    <t>1970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</si>
  <si>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</si>
  <si>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</si>
  <si>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</si>
  <si>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</si>
  <si>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</si>
  <si>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</si>
  <si>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</si>
  <si>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</si>
  <si>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</si>
  <si>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</si>
  <si>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</si>
  <si>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</si>
  <si>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</si>
  <si>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</si>
  <si>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</si>
  <si>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</si>
  <si>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</si>
  <si>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</si>
  <si>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</si>
  <si>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</si>
  <si>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</si>
  <si>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</si>
  <si>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</si>
  <si>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</si>
  <si>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</si>
  <si>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</si>
  <si>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</si>
  <si>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</si>
  <si>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</si>
  <si>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</si>
  <si>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</si>
  <si>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</si>
  <si>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</si>
  <si>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</si>
  <si>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</si>
  <si>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</si>
  <si>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</si>
  <si>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</si>
  <si>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</si>
  <si>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</si>
  <si>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</si>
  <si>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</si>
  <si>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</si>
  <si>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</si>
  <si>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</si>
  <si>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</si>
  <si>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</si>
  <si>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</si>
  <si>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</si>
  <si>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</si>
  <si>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</si>
  <si>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</si>
  <si>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</si>
  <si>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</si>
  <si>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</si>
  <si>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</si>
  <si>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</si>
  <si>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</si>
  <si>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</si>
  <si>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</si>
  <si>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</si>
  <si>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</si>
  <si>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</si>
  <si>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</si>
  <si>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</si>
  <si>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</si>
  <si>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</si>
  <si>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</si>
  <si>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</si>
  <si>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</si>
  <si>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</si>
  <si>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</si>
  <si>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</si>
  <si>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</si>
  <si>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</si>
  <si>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</si>
  <si>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</si>
  <si>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</si>
  <si>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</si>
  <si>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</si>
  <si>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</si>
  <si>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</si>
  <si>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</si>
  <si>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</si>
  <si>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</si>
  <si>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</si>
  <si>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</si>
  <si>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</si>
  <si>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</si>
  <si>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</si>
  <si>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</si>
  <si>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</si>
  <si>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</si>
  <si>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</si>
  <si>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</si>
  <si>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</si>
  <si>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</si>
  <si>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</si>
  <si>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様式１病院施設票(43)-2</t>
  </si>
  <si>
    <t>泌尿器科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</si>
  <si>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</si>
  <si>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</si>
  <si>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</si>
  <si>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</si>
  <si>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</si>
  <si>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緩和ケア病棟入院料１</t>
  </si>
  <si>
    <t>急性期一般入院料１</t>
  </si>
  <si>
    <t>地域包括ケア病棟入院料１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</si>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</sst>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13</v>
      </c>
      <c r="J11" s="394"/>
      <c r="K11" s="394"/>
      <c r="L11" s="20" t="s">
        <v>14</v>
      </c>
      <c r="M11" s="20" t="s">
        <v>14</v>
      </c>
      <c r="N11" s="20" t="s">
        <v>14</v>
      </c>
      <c r="O11" s="20" t="s">
        <v>14</v>
      </c>
      <c r="P11" s="20" t="s">
        <v>14</v>
      </c>
      <c r="Q11" s="20" t="s">
        <v>14</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18</v>
      </c>
      <c r="J18" s="394"/>
      <c r="K18" s="394"/>
      <c r="L18" s="20" t="s">
        <v>19</v>
      </c>
      <c r="M18" s="20" t="s">
        <v>19</v>
      </c>
      <c r="N18" s="20" t="s">
        <v>19</v>
      </c>
      <c r="O18" s="20" t="s">
        <v>19</v>
      </c>
      <c r="P18" s="20"/>
      <c r="Q18" s="20" t="s">
        <v>19</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20</v>
      </c>
      <c r="J19" s="394"/>
      <c r="K19" s="394"/>
      <c r="L19" s="22"/>
      <c r="M19" s="21"/>
      <c r="N19" s="21"/>
      <c r="O19" s="21"/>
      <c r="P19" s="21" t="s">
        <v>19</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t="s">
        <v>19</v>
      </c>
      <c r="M29" s="20" t="s">
        <v>19</v>
      </c>
      <c r="N29" s="20" t="s">
        <v>19</v>
      </c>
      <c r="O29" s="20" t="s">
        <v>19</v>
      </c>
      <c r="P29" s="20"/>
      <c r="Q29" s="20" t="s">
        <v>19</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c r="M30" s="21"/>
      <c r="N30" s="21"/>
      <c r="O30" s="21"/>
      <c r="P30" s="21" t="s">
        <v>19</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19</v>
      </c>
      <c r="M57" s="21" t="s">
        <v>19</v>
      </c>
      <c r="N57" s="21" t="s">
        <v>19</v>
      </c>
      <c r="O57" s="21" t="s">
        <v>19</v>
      </c>
      <c r="P57" s="21" t="s">
        <v>19</v>
      </c>
      <c r="Q57" s="21" t="s">
        <v>19</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t="s">
        <v>39</v>
      </c>
      <c r="Q58" s="21" t="s">
        <v>39</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18</v>
      </c>
      <c r="M95" s="249" t="s">
        <v>18</v>
      </c>
      <c r="N95" s="249" t="s">
        <v>18</v>
      </c>
      <c r="O95" s="249" t="s">
        <v>18</v>
      </c>
      <c r="P95" s="249" t="s">
        <v>20</v>
      </c>
      <c r="Q95" s="249" t="s">
        <v>18</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12</v>
      </c>
      <c r="M104" s="248">
        <v>22</v>
      </c>
      <c r="N104" s="192">
        <v>50</v>
      </c>
      <c r="O104" s="192">
        <v>45</v>
      </c>
      <c r="P104" s="192">
        <v>0</v>
      </c>
      <c r="Q104" s="192">
        <v>30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12</v>
      </c>
      <c r="M106" s="192">
        <v>22</v>
      </c>
      <c r="N106" s="192">
        <v>50</v>
      </c>
      <c r="O106" s="192">
        <v>43</v>
      </c>
      <c r="P106" s="192">
        <v>0</v>
      </c>
      <c r="Q106" s="192">
        <v>30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12</v>
      </c>
      <c r="M107" s="192">
        <v>22</v>
      </c>
      <c r="N107" s="192">
        <v>50</v>
      </c>
      <c r="O107" s="192">
        <v>45</v>
      </c>
      <c r="P107" s="192">
        <v>0</v>
      </c>
      <c r="Q107" s="192">
        <v>30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31</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v>31</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v>31</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v>31</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v>31</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v>31</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t="s">
        <v>39</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107</v>
      </c>
      <c r="P125" s="253" t="s">
        <v>106</v>
      </c>
      <c r="Q125" s="253" t="s">
        <v>107</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107</v>
      </c>
      <c r="M126" s="253" t="s">
        <v>107</v>
      </c>
      <c r="N126" s="253" t="s">
        <v>110</v>
      </c>
      <c r="O126" s="253" t="s">
        <v>39</v>
      </c>
      <c r="P126" s="253" t="s">
        <v>107</v>
      </c>
      <c r="Q126" s="253" t="s">
        <v>39</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110</v>
      </c>
      <c r="M127" s="253" t="s">
        <v>110</v>
      </c>
      <c r="N127" s="253" t="s">
        <v>112</v>
      </c>
      <c r="O127" s="253" t="s">
        <v>39</v>
      </c>
      <c r="P127" s="253" t="s">
        <v>110</v>
      </c>
      <c r="Q127" s="253" t="s">
        <v>39</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112</v>
      </c>
      <c r="M128" s="253" t="s">
        <v>112</v>
      </c>
      <c r="N128" s="253" t="s">
        <v>107</v>
      </c>
      <c r="O128" s="253" t="s">
        <v>39</v>
      </c>
      <c r="P128" s="253" t="s">
        <v>112</v>
      </c>
      <c r="Q128" s="253" t="s">
        <v>39</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118</v>
      </c>
      <c r="N136" s="253" t="s">
        <v>119</v>
      </c>
      <c r="O136" s="253" t="s">
        <v>119</v>
      </c>
      <c r="P136" s="253" t="s">
        <v>120</v>
      </c>
      <c r="Q136" s="253" t="s">
        <v>119</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12</v>
      </c>
      <c r="M137" s="253">
        <v>22</v>
      </c>
      <c r="N137" s="253">
        <v>50</v>
      </c>
      <c r="O137" s="253">
        <v>45</v>
      </c>
      <c r="P137" s="253">
        <v>31</v>
      </c>
      <c r="Q137" s="253">
        <v>30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39</v>
      </c>
      <c r="M138" s="253" t="s">
        <v>39</v>
      </c>
      <c r="N138" s="253" t="s">
        <v>124</v>
      </c>
      <c r="O138" s="253" t="s">
        <v>39</v>
      </c>
      <c r="P138" s="253" t="s">
        <v>39</v>
      </c>
      <c r="Q138" s="253" t="s">
        <v>39</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10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123</v>
      </c>
      <c r="D140" s="297"/>
      <c r="E140" s="297"/>
      <c r="F140" s="297"/>
      <c r="G140" s="297"/>
      <c r="H140" s="298"/>
      <c r="I140" s="356"/>
      <c r="J140" s="81"/>
      <c r="K140" s="82"/>
      <c r="L140" s="80" t="s">
        <v>39</v>
      </c>
      <c r="M140" s="253" t="s">
        <v>39</v>
      </c>
      <c r="N140" s="253" t="s">
        <v>39</v>
      </c>
      <c r="O140" s="253" t="s">
        <v>39</v>
      </c>
      <c r="P140" s="253" t="s">
        <v>39</v>
      </c>
      <c r="Q140" s="253" t="s">
        <v>39</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121</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144</v>
      </c>
      <c r="B168" s="96"/>
      <c r="C168" s="289" t="s">
        <v>145</v>
      </c>
      <c r="D168" s="290"/>
      <c r="E168" s="290"/>
      <c r="F168" s="290"/>
      <c r="G168" s="290"/>
      <c r="H168" s="291"/>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147</v>
      </c>
      <c r="B169" s="96"/>
      <c r="C169" s="289" t="s">
        <v>148</v>
      </c>
      <c r="D169" s="290"/>
      <c r="E169" s="290"/>
      <c r="F169" s="290"/>
      <c r="G169" s="290"/>
      <c r="H169" s="291"/>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151</v>
      </c>
      <c r="B177" s="96"/>
      <c r="C177" s="289" t="s">
        <v>152</v>
      </c>
      <c r="D177" s="290"/>
      <c r="E177" s="290"/>
      <c r="F177" s="290"/>
      <c r="G177" s="290"/>
      <c r="H177" s="291"/>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155</v>
      </c>
      <c r="B178" s="96"/>
      <c r="C178" s="289" t="s">
        <v>156</v>
      </c>
      <c r="D178" s="290"/>
      <c r="E178" s="290"/>
      <c r="F178" s="290"/>
      <c r="G178" s="290"/>
      <c r="H178" s="291"/>
      <c r="I178" s="103" t="s">
        <v>157</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22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2.6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10</v>
      </c>
      <c r="M191" s="255">
        <v>16</v>
      </c>
      <c r="N191" s="255">
        <v>25</v>
      </c>
      <c r="O191" s="255">
        <v>23</v>
      </c>
      <c r="P191" s="255">
        <v>12</v>
      </c>
      <c r="Q191" s="255">
        <v>18</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3</v>
      </c>
      <c r="M192" s="255">
        <v>0.8</v>
      </c>
      <c r="N192" s="255">
        <v>2.5</v>
      </c>
      <c r="O192" s="255">
        <v>3.3</v>
      </c>
      <c r="P192" s="255">
        <v>2.4</v>
      </c>
      <c r="Q192" s="255">
        <v>2</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0</v>
      </c>
      <c r="M193" s="255">
        <v>0</v>
      </c>
      <c r="N193" s="255">
        <v>1</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0</v>
      </c>
      <c r="M194" s="255">
        <v>0</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3</v>
      </c>
      <c r="M195" s="255">
        <v>3</v>
      </c>
      <c r="N195" s="255">
        <v>6</v>
      </c>
      <c r="O195" s="255">
        <v>5</v>
      </c>
      <c r="P195" s="255">
        <v>7</v>
      </c>
      <c r="Q195" s="255">
        <v>3</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0.4</v>
      </c>
      <c r="M196" s="255">
        <v>0</v>
      </c>
      <c r="N196" s="255">
        <v>0.8</v>
      </c>
      <c r="O196" s="255">
        <v>1.1</v>
      </c>
      <c r="P196" s="255">
        <v>1.5</v>
      </c>
      <c r="Q196" s="255">
        <v>0.8</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0</v>
      </c>
      <c r="M199" s="255">
        <v>0</v>
      </c>
      <c r="N199" s="255">
        <v>1</v>
      </c>
      <c r="O199" s="255">
        <v>0</v>
      </c>
      <c r="P199" s="255">
        <v>1</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12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0.1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8</v>
      </c>
      <c r="M219" s="108">
        <v>11</v>
      </c>
      <c r="N219" s="108">
        <v>29</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0</v>
      </c>
      <c r="M220" s="109">
        <v>3.5</v>
      </c>
      <c r="N220" s="109">
        <v>2.8</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0</v>
      </c>
      <c r="M221" s="108">
        <v>2</v>
      </c>
      <c r="N221" s="108">
        <v>0</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0</v>
      </c>
      <c r="M222" s="109">
        <v>0</v>
      </c>
      <c r="N222" s="109">
        <v>0.8</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3</v>
      </c>
      <c r="M223" s="108">
        <v>1</v>
      </c>
      <c r="N223" s="108">
        <v>3</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v>
      </c>
      <c r="M224" s="109">
        <v>0.6</v>
      </c>
      <c r="N224" s="109">
        <v>0.9</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0</v>
      </c>
      <c r="N225" s="108">
        <v>0</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0</v>
      </c>
      <c r="N227" s="108">
        <v>7</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0</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0</v>
      </c>
      <c r="N229" s="108">
        <v>3</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v>
      </c>
      <c r="N230" s="109">
        <v>0</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0</v>
      </c>
      <c r="N231" s="108">
        <v>2</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0</v>
      </c>
      <c r="N233" s="108">
        <v>4</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0</v>
      </c>
      <c r="N234" s="109">
        <v>1.8</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0</v>
      </c>
      <c r="M235" s="108">
        <v>0</v>
      </c>
      <c r="N235" s="108">
        <v>3</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0</v>
      </c>
      <c r="N237" s="108">
        <v>6</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45" t="s">
        <v>280</v>
      </c>
      <c r="D314" s="296" t="s">
        <v>281</v>
      </c>
      <c r="E314" s="297"/>
      <c r="F314" s="297"/>
      <c r="G314" s="297"/>
      <c r="H314" s="298"/>
      <c r="I314" s="277" t="s">
        <v>282</v>
      </c>
      <c r="J314" s="105">
        <f ref="J314:J319" t="shared" si="46">IF(SUM(L314:BS314)=0,IF(COUNTIF(L314:BS314,"未確認")&gt;0,"未確認",IF(COUNTIF(L314:BS314,"~*")&gt;0,"*",SUM(L314:BS314))),SUM(L314:BS314))</f>
        <v>0</v>
      </c>
      <c r="K314" s="66" t="str">
        <f ref="K314:K319" t="shared" si="47">IF(OR(COUNTIF(L314:BS314,"未確認")&gt;0,COUNTIF(L314:BS314,"~*")&gt;0),"※","")</f>
      </c>
      <c r="L314" s="108">
        <v>122</v>
      </c>
      <c r="M314" s="255">
        <v>215</v>
      </c>
      <c r="N314" s="255">
        <v>1155</v>
      </c>
      <c r="O314" s="255">
        <v>682</v>
      </c>
      <c r="P314" s="255">
        <v>455</v>
      </c>
      <c r="Q314" s="255">
        <v>834</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46"/>
      <c r="D315" s="347"/>
      <c r="E315" s="289" t="s">
        <v>284</v>
      </c>
      <c r="F315" s="290"/>
      <c r="G315" s="290"/>
      <c r="H315" s="291"/>
      <c r="I315" s="324"/>
      <c r="J315" s="105">
        <f t="shared" si="46"/>
        <v>0</v>
      </c>
      <c r="K315" s="66" t="str">
        <f t="shared" si="47"/>
      </c>
      <c r="L315" s="108">
        <v>121</v>
      </c>
      <c r="M315" s="255">
        <v>212</v>
      </c>
      <c r="N315" s="255">
        <v>739</v>
      </c>
      <c r="O315" s="255">
        <v>207</v>
      </c>
      <c r="P315" s="255">
        <v>435</v>
      </c>
      <c r="Q315" s="255">
        <v>612</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46"/>
      <c r="D316" s="348"/>
      <c r="E316" s="289" t="s">
        <v>286</v>
      </c>
      <c r="F316" s="290"/>
      <c r="G316" s="290"/>
      <c r="H316" s="291"/>
      <c r="I316" s="324"/>
      <c r="J316" s="105">
        <f t="shared" si="46"/>
        <v>0</v>
      </c>
      <c r="K316" s="66" t="str">
        <f t="shared" si="47"/>
      </c>
      <c r="L316" s="108">
        <v>1</v>
      </c>
      <c r="M316" s="255">
        <v>3</v>
      </c>
      <c r="N316" s="255">
        <v>330</v>
      </c>
      <c r="O316" s="255">
        <v>380</v>
      </c>
      <c r="P316" s="255">
        <v>19</v>
      </c>
      <c r="Q316" s="255">
        <v>178</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46"/>
      <c r="D317" s="349"/>
      <c r="E317" s="289" t="s">
        <v>288</v>
      </c>
      <c r="F317" s="290"/>
      <c r="G317" s="290"/>
      <c r="H317" s="291"/>
      <c r="I317" s="324"/>
      <c r="J317" s="105">
        <f t="shared" si="46"/>
        <v>0</v>
      </c>
      <c r="K317" s="66" t="str">
        <f t="shared" si="47"/>
      </c>
      <c r="L317" s="108">
        <v>0</v>
      </c>
      <c r="M317" s="255">
        <v>0</v>
      </c>
      <c r="N317" s="255">
        <v>86</v>
      </c>
      <c r="O317" s="255">
        <v>95</v>
      </c>
      <c r="P317" s="255">
        <v>1</v>
      </c>
      <c r="Q317" s="255">
        <v>44</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46"/>
      <c r="D318" s="289" t="s">
        <v>290</v>
      </c>
      <c r="E318" s="290"/>
      <c r="F318" s="290"/>
      <c r="G318" s="290"/>
      <c r="H318" s="291"/>
      <c r="I318" s="324"/>
      <c r="J318" s="105">
        <f t="shared" si="46"/>
        <v>0</v>
      </c>
      <c r="K318" s="66" t="str">
        <f t="shared" si="47"/>
      </c>
      <c r="L318" s="108">
        <v>4135</v>
      </c>
      <c r="M318" s="255">
        <v>7525</v>
      </c>
      <c r="N318" s="255">
        <v>13783</v>
      </c>
      <c r="O318" s="255">
        <v>10248</v>
      </c>
      <c r="P318" s="255">
        <v>9944</v>
      </c>
      <c r="Q318" s="255">
        <v>7979</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46"/>
      <c r="D319" s="289" t="s">
        <v>292</v>
      </c>
      <c r="E319" s="290"/>
      <c r="F319" s="290"/>
      <c r="G319" s="290"/>
      <c r="H319" s="291"/>
      <c r="I319" s="325"/>
      <c r="J319" s="105">
        <f t="shared" si="46"/>
        <v>0</v>
      </c>
      <c r="K319" s="66" t="str">
        <f t="shared" si="47"/>
      </c>
      <c r="L319" s="108">
        <v>122</v>
      </c>
      <c r="M319" s="255">
        <v>213</v>
      </c>
      <c r="N319" s="255">
        <v>1148</v>
      </c>
      <c r="O319" s="255">
        <v>689</v>
      </c>
      <c r="P319" s="255">
        <v>449</v>
      </c>
      <c r="Q319" s="255">
        <v>831</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45" t="s">
        <v>280</v>
      </c>
      <c r="D327" s="289" t="s">
        <v>281</v>
      </c>
      <c r="E327" s="290"/>
      <c r="F327" s="290"/>
      <c r="G327" s="290"/>
      <c r="H327" s="291"/>
      <c r="I327" s="277" t="s">
        <v>295</v>
      </c>
      <c r="J327" s="105">
        <f>IF(SUM(L327:BS327)=0,IF(COUNTIF(L327:BS327,"未確認")&gt;0,"未確認",IF(COUNTIF(L327:BS327,"~*")&gt;0,"*",SUM(L327:BS327))),SUM(L327:BS327))</f>
        <v>0</v>
      </c>
      <c r="K327" s="66" t="str">
        <f>IF(OR(COUNTIF(L327:BS327,"未確認")&gt;0,COUNTIF(L327:BS327,"~*")&gt;0),"※","")</f>
      </c>
      <c r="L327" s="108">
        <v>122</v>
      </c>
      <c r="M327" s="255">
        <v>215</v>
      </c>
      <c r="N327" s="255">
        <v>1155</v>
      </c>
      <c r="O327" s="255">
        <v>682</v>
      </c>
      <c r="P327" s="255">
        <v>455</v>
      </c>
      <c r="Q327" s="255">
        <v>834</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45"/>
      <c r="D328" s="363" t="s">
        <v>297</v>
      </c>
      <c r="E328" s="359" t="s">
        <v>298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90</v>
      </c>
      <c r="M328" s="255">
        <v>149</v>
      </c>
      <c r="N328" s="255">
        <v>38</v>
      </c>
      <c r="O328" s="255">
        <v>2</v>
      </c>
      <c r="P328" s="255">
        <v>281</v>
      </c>
      <c r="Q328" s="255">
        <v>20</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45"/>
      <c r="D329" s="345"/>
      <c r="E329" s="289" t="s">
        <v>300</v>
      </c>
      <c r="F329" s="290"/>
      <c r="G329" s="290"/>
      <c r="H329" s="291"/>
      <c r="I329" s="334"/>
      <c r="J329" s="105">
        <f t="shared" si="50"/>
        <v>0</v>
      </c>
      <c r="K329" s="66" t="str">
        <f t="shared" si="51"/>
      </c>
      <c r="L329" s="108">
        <v>11</v>
      </c>
      <c r="M329" s="255">
        <v>28</v>
      </c>
      <c r="N329" s="255">
        <v>845</v>
      </c>
      <c r="O329" s="255">
        <v>434</v>
      </c>
      <c r="P329" s="255">
        <v>143</v>
      </c>
      <c r="Q329" s="255">
        <v>626</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5"/>
      <c r="D330" s="345"/>
      <c r="E330" s="289" t="s">
        <v>302</v>
      </c>
      <c r="F330" s="290"/>
      <c r="G330" s="290"/>
      <c r="H330" s="291"/>
      <c r="I330" s="334"/>
      <c r="J330" s="105">
        <f t="shared" si="50"/>
        <v>0</v>
      </c>
      <c r="K330" s="66" t="str">
        <f t="shared" si="51"/>
      </c>
      <c r="L330" s="108">
        <v>21</v>
      </c>
      <c r="M330" s="255">
        <v>36</v>
      </c>
      <c r="N330" s="255">
        <v>144</v>
      </c>
      <c r="O330" s="255">
        <v>63</v>
      </c>
      <c r="P330" s="255">
        <v>23</v>
      </c>
      <c r="Q330" s="255">
        <v>105</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45"/>
      <c r="D331" s="345"/>
      <c r="E331" s="280" t="s">
        <v>304</v>
      </c>
      <c r="F331" s="281"/>
      <c r="G331" s="281"/>
      <c r="H331" s="282"/>
      <c r="I331" s="334"/>
      <c r="J331" s="105">
        <f t="shared" si="50"/>
        <v>0</v>
      </c>
      <c r="K331" s="66" t="str">
        <f t="shared" si="51"/>
      </c>
      <c r="L331" s="108">
        <v>0</v>
      </c>
      <c r="M331" s="255">
        <v>2</v>
      </c>
      <c r="N331" s="255">
        <v>128</v>
      </c>
      <c r="O331" s="255">
        <v>183</v>
      </c>
      <c r="P331" s="255">
        <v>8</v>
      </c>
      <c r="Q331" s="255">
        <v>83</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45"/>
      <c r="D332" s="345"/>
      <c r="E332" s="280" t="s">
        <v>306</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45"/>
      <c r="D333" s="345"/>
      <c r="E333" s="289" t="s">
        <v>308</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45"/>
      <c r="D334" s="364"/>
      <c r="E334" s="296" t="s">
        <v>196</v>
      </c>
      <c r="F334" s="297"/>
      <c r="G334" s="297"/>
      <c r="H334" s="298"/>
      <c r="I334" s="334"/>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5"/>
      <c r="D335" s="289" t="s">
        <v>292</v>
      </c>
      <c r="E335" s="290"/>
      <c r="F335" s="290"/>
      <c r="G335" s="290"/>
      <c r="H335" s="291"/>
      <c r="I335" s="334"/>
      <c r="J335" s="105">
        <f t="shared" si="50"/>
        <v>0</v>
      </c>
      <c r="K335" s="66" t="str">
        <f t="shared" si="51"/>
      </c>
      <c r="L335" s="108">
        <v>122</v>
      </c>
      <c r="M335" s="255">
        <v>213</v>
      </c>
      <c r="N335" s="255">
        <v>1148</v>
      </c>
      <c r="O335" s="255">
        <v>689</v>
      </c>
      <c r="P335" s="255">
        <v>449</v>
      </c>
      <c r="Q335" s="255">
        <v>831</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5"/>
      <c r="D336" s="363" t="s">
        <v>312</v>
      </c>
      <c r="E336" s="359" t="s">
        <v>313</v>
      </c>
      <c r="F336" s="365"/>
      <c r="G336" s="365"/>
      <c r="H336" s="360"/>
      <c r="I336" s="334"/>
      <c r="J336" s="105">
        <f t="shared" si="50"/>
        <v>0</v>
      </c>
      <c r="K336" s="66" t="str">
        <f t="shared" si="51"/>
      </c>
      <c r="L336" s="108">
        <v>2</v>
      </c>
      <c r="M336" s="255">
        <v>3</v>
      </c>
      <c r="N336" s="255">
        <v>159</v>
      </c>
      <c r="O336" s="255">
        <v>214</v>
      </c>
      <c r="P336" s="255">
        <v>23</v>
      </c>
      <c r="Q336" s="255">
        <v>186</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45"/>
      <c r="D337" s="345"/>
      <c r="E337" s="289" t="s">
        <v>315</v>
      </c>
      <c r="F337" s="290"/>
      <c r="G337" s="290"/>
      <c r="H337" s="291"/>
      <c r="I337" s="334"/>
      <c r="J337" s="105">
        <f t="shared" si="50"/>
        <v>0</v>
      </c>
      <c r="K337" s="66" t="str">
        <f t="shared" si="51"/>
      </c>
      <c r="L337" s="108">
        <v>11</v>
      </c>
      <c r="M337" s="255">
        <v>22</v>
      </c>
      <c r="N337" s="255">
        <v>710</v>
      </c>
      <c r="O337" s="255">
        <v>266</v>
      </c>
      <c r="P337" s="255">
        <v>295</v>
      </c>
      <c r="Q337" s="255">
        <v>519</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5"/>
      <c r="D338" s="345"/>
      <c r="E338" s="289" t="s">
        <v>317</v>
      </c>
      <c r="F338" s="290"/>
      <c r="G338" s="290"/>
      <c r="H338" s="291"/>
      <c r="I338" s="334"/>
      <c r="J338" s="105">
        <f t="shared" si="50"/>
        <v>0</v>
      </c>
      <c r="K338" s="66" t="str">
        <f t="shared" si="51"/>
      </c>
      <c r="L338" s="108">
        <v>0</v>
      </c>
      <c r="M338" s="255">
        <v>2</v>
      </c>
      <c r="N338" s="255">
        <v>142</v>
      </c>
      <c r="O338" s="255">
        <v>89</v>
      </c>
      <c r="P338" s="255">
        <v>32</v>
      </c>
      <c r="Q338" s="255">
        <v>58</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45"/>
      <c r="D339" s="345"/>
      <c r="E339" s="289" t="s">
        <v>319</v>
      </c>
      <c r="F339" s="290"/>
      <c r="G339" s="290"/>
      <c r="H339" s="291"/>
      <c r="I339" s="334"/>
      <c r="J339" s="105">
        <f t="shared" si="50"/>
        <v>0</v>
      </c>
      <c r="K339" s="66" t="str">
        <f t="shared" si="51"/>
      </c>
      <c r="L339" s="108">
        <v>0</v>
      </c>
      <c r="M339" s="255">
        <v>0</v>
      </c>
      <c r="N339" s="255">
        <v>10</v>
      </c>
      <c r="O339" s="255">
        <v>10</v>
      </c>
      <c r="P339" s="255">
        <v>6</v>
      </c>
      <c r="Q339" s="255">
        <v>4</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45"/>
      <c r="D340" s="345"/>
      <c r="E340" s="289" t="s">
        <v>321</v>
      </c>
      <c r="F340" s="290"/>
      <c r="G340" s="290"/>
      <c r="H340" s="291"/>
      <c r="I340" s="334"/>
      <c r="J340" s="105">
        <f t="shared" si="50"/>
        <v>0</v>
      </c>
      <c r="K340" s="66" t="str">
        <f t="shared" si="51"/>
      </c>
      <c r="L340" s="108">
        <v>0</v>
      </c>
      <c r="M340" s="255">
        <v>0</v>
      </c>
      <c r="N340" s="255">
        <v>45</v>
      </c>
      <c r="O340" s="255">
        <v>46</v>
      </c>
      <c r="P340" s="255">
        <v>56</v>
      </c>
      <c r="Q340" s="255">
        <v>19</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45"/>
      <c r="D341" s="345"/>
      <c r="E341" s="280" t="s">
        <v>323</v>
      </c>
      <c r="F341" s="281"/>
      <c r="G341" s="281"/>
      <c r="H341" s="282"/>
      <c r="I341" s="334"/>
      <c r="J341" s="105">
        <f t="shared" si="50"/>
        <v>0</v>
      </c>
      <c r="K341" s="66" t="str">
        <f t="shared" si="51"/>
      </c>
      <c r="L341" s="108">
        <v>0</v>
      </c>
      <c r="M341" s="255">
        <v>0</v>
      </c>
      <c r="N341" s="255">
        <v>1</v>
      </c>
      <c r="O341" s="255">
        <v>1</v>
      </c>
      <c r="P341" s="255">
        <v>1</v>
      </c>
      <c r="Q341" s="255">
        <v>1</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45"/>
      <c r="D342" s="345"/>
      <c r="E342" s="289" t="s">
        <v>325</v>
      </c>
      <c r="F342" s="290"/>
      <c r="G342" s="290"/>
      <c r="H342" s="291"/>
      <c r="I342" s="334"/>
      <c r="J342" s="105">
        <f t="shared" si="50"/>
        <v>0</v>
      </c>
      <c r="K342" s="66" t="str">
        <f t="shared" si="51"/>
      </c>
      <c r="L342" s="108">
        <v>0</v>
      </c>
      <c r="M342" s="255">
        <v>1</v>
      </c>
      <c r="N342" s="255">
        <v>38</v>
      </c>
      <c r="O342" s="255">
        <v>25</v>
      </c>
      <c r="P342" s="255">
        <v>27</v>
      </c>
      <c r="Q342" s="255">
        <v>26</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45"/>
      <c r="D343" s="345"/>
      <c r="E343" s="289" t="s">
        <v>327</v>
      </c>
      <c r="F343" s="290"/>
      <c r="G343" s="290"/>
      <c r="H343" s="291"/>
      <c r="I343" s="334"/>
      <c r="J343" s="105">
        <f t="shared" si="50"/>
        <v>0</v>
      </c>
      <c r="K343" s="66" t="str">
        <f t="shared" si="51"/>
      </c>
      <c r="L343" s="108">
        <v>109</v>
      </c>
      <c r="M343" s="255">
        <v>184</v>
      </c>
      <c r="N343" s="255">
        <v>43</v>
      </c>
      <c r="O343" s="255">
        <v>38</v>
      </c>
      <c r="P343" s="255">
        <v>9</v>
      </c>
      <c r="Q343" s="255">
        <v>18</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45"/>
      <c r="D344" s="345"/>
      <c r="E344" s="289" t="s">
        <v>196</v>
      </c>
      <c r="F344" s="290"/>
      <c r="G344" s="290"/>
      <c r="H344" s="291"/>
      <c r="I344" s="335"/>
      <c r="J344" s="105">
        <f t="shared" si="50"/>
        <v>0</v>
      </c>
      <c r="K344" s="66" t="str">
        <f t="shared" si="51"/>
      </c>
      <c r="L344" s="108">
        <v>0</v>
      </c>
      <c r="M344" s="255">
        <v>1</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6" t="s">
        <v>331</v>
      </c>
      <c r="D352" s="297"/>
      <c r="E352" s="297"/>
      <c r="F352" s="297"/>
      <c r="G352" s="297"/>
      <c r="H352" s="298"/>
      <c r="I352" s="277" t="s">
        <v>332</v>
      </c>
      <c r="J352" s="143">
        <f>IF(SUM(L352:BS352)=0,IF(COUNTIF(L352:BS352,"未確認")&gt;0,"未確認",IF(COUNTIF(L352:BS352,"~*")&gt;0,"*",SUM(L352:BS352))),SUM(L352:BS352))</f>
        <v>0</v>
      </c>
      <c r="K352" s="144" t="str">
        <f>IF(OR(COUNTIF(L352:BS352,"未確認")&gt;0,COUNTIF(L352:BS352,"~*")&gt;0),"※","")</f>
      </c>
      <c r="L352" s="108">
        <v>120</v>
      </c>
      <c r="M352" s="255">
        <v>210</v>
      </c>
      <c r="N352" s="255">
        <v>989</v>
      </c>
      <c r="O352" s="255">
        <v>475</v>
      </c>
      <c r="P352" s="255">
        <v>426</v>
      </c>
      <c r="Q352" s="255">
        <v>645</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2" t="s">
        <v>334</v>
      </c>
      <c r="F353" s="343"/>
      <c r="G353" s="343"/>
      <c r="H353" s="344"/>
      <c r="I353" s="334"/>
      <c r="J353" s="143">
        <f>IF(SUM(L353:BS353)=0,IF(COUNTIF(L353:BS353,"未確認")&gt;0,"未確認",IF(COUNTIF(L353:BS353,"~*")&gt;0,"*",SUM(L353:BS353))),SUM(L353:BS353))</f>
        <v>0</v>
      </c>
      <c r="K353" s="144" t="str">
        <f>IF(OR(COUNTIF(L353:BS353,"未確認")&gt;0,COUNTIF(L353:BS353,"~*")&gt;0),"※","")</f>
      </c>
      <c r="L353" s="108">
        <v>110</v>
      </c>
      <c r="M353" s="255">
        <v>196</v>
      </c>
      <c r="N353" s="255">
        <v>929</v>
      </c>
      <c r="O353" s="255">
        <v>414</v>
      </c>
      <c r="P353" s="255">
        <v>327</v>
      </c>
      <c r="Q353" s="255">
        <v>596</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2" t="s">
        <v>336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v>
      </c>
      <c r="N354" s="255">
        <v>9</v>
      </c>
      <c r="O354" s="255">
        <v>15</v>
      </c>
      <c r="P354" s="255">
        <v>15</v>
      </c>
      <c r="Q354" s="255">
        <v>9</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2" t="s">
        <v>338</v>
      </c>
      <c r="F355" s="343"/>
      <c r="G355" s="343"/>
      <c r="H355" s="344"/>
      <c r="I355" s="334"/>
      <c r="J355" s="143">
        <f>IF(SUM(L355:BS355)=0,IF(COUNTIF(L355:BS355,"未確認")&gt;0,"未確認",IF(COUNTIF(L355:BS355,"~*")&gt;0,"*",SUM(L355:BS355))),SUM(L355:BS355))</f>
        <v>0</v>
      </c>
      <c r="K355" s="144" t="str">
        <f>IF(OR(COUNTIF(L355:BS355,"未確認")&gt;0,COUNTIF(L355:BS355,"~*")&gt;0),"※","")</f>
      </c>
      <c r="L355" s="108">
        <v>10</v>
      </c>
      <c r="M355" s="255">
        <v>13</v>
      </c>
      <c r="N355" s="255">
        <v>50</v>
      </c>
      <c r="O355" s="255">
        <v>46</v>
      </c>
      <c r="P355" s="255">
        <v>84</v>
      </c>
      <c r="Q355" s="255">
        <v>39</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2" t="s">
        <v>340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1</v>
      </c>
      <c r="O356" s="255">
        <v>0</v>
      </c>
      <c r="P356" s="255">
        <v>0</v>
      </c>
      <c r="Q356" s="255">
        <v>1</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39" t="s">
        <v>344</v>
      </c>
      <c r="D365" s="340"/>
      <c r="E365" s="340"/>
      <c r="F365" s="340"/>
      <c r="G365" s="340"/>
      <c r="H365" s="341"/>
      <c r="I365" s="277"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89" t="s">
        <v>347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89" t="s">
        <v>349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1" t="s">
        <v>351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89" t="s">
        <v>353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89" t="s">
        <v>355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18</v>
      </c>
      <c r="M389" s="250" t="s">
        <v>18</v>
      </c>
      <c r="N389" s="59" t="s">
        <v>18</v>
      </c>
      <c r="O389" s="59" t="s">
        <v>18</v>
      </c>
      <c r="P389" s="59" t="s">
        <v>20</v>
      </c>
      <c r="Q389" s="59" t="s">
        <v>18</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119</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359</v>
      </c>
      <c r="M390" s="259">
        <v>0</v>
      </c>
      <c r="N390" s="259">
        <v>1460</v>
      </c>
      <c r="O390" s="259">
        <v>995</v>
      </c>
      <c r="P390" s="259">
        <v>0</v>
      </c>
      <c r="Q390" s="259">
        <v>950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360</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362</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363</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365</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366</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367</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368</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369</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370</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371</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381</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385</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386</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387</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388</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389</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390</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392</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393</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394</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395</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396</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397</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398</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399</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400</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401</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402</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403</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404</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405</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406</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120</v>
      </c>
      <c r="D445" s="281"/>
      <c r="E445" s="281"/>
      <c r="F445" s="281"/>
      <c r="G445" s="281"/>
      <c r="H445" s="282"/>
      <c r="I445" s="385"/>
      <c r="J445" s="195" t="str">
        <f t="shared" si="61"/>
        <v>未確認</v>
      </c>
      <c r="K445" s="196" t="str">
        <f t="shared" si="62"/>
        <v>※</v>
      </c>
      <c r="L445" s="94">
        <v>0</v>
      </c>
      <c r="M445" s="259">
        <v>0</v>
      </c>
      <c r="N445" s="259">
        <v>0</v>
      </c>
      <c r="O445" s="259">
        <v>0</v>
      </c>
      <c r="P445" s="259">
        <v>725</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414</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124</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118</v>
      </c>
      <c r="D455" s="281"/>
      <c r="E455" s="281"/>
      <c r="F455" s="281"/>
      <c r="G455" s="281"/>
      <c r="H455" s="282"/>
      <c r="I455" s="385"/>
      <c r="J455" s="195" t="str">
        <f t="shared" si="63"/>
        <v>未確認</v>
      </c>
      <c r="K455" s="196" t="str">
        <f t="shared" si="64"/>
        <v>※</v>
      </c>
      <c r="L455" s="94">
        <v>139</v>
      </c>
      <c r="M455" s="259">
        <v>261</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106</v>
      </c>
      <c r="M456" s="259">
        <v>186</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473</v>
      </c>
      <c r="O473" s="259" t="s">
        <v>359</v>
      </c>
      <c r="P473" s="259" t="s">
        <v>359</v>
      </c>
      <c r="Q473" s="259" t="s">
        <v>359</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359</v>
      </c>
      <c r="O474" s="259" t="s">
        <v>359</v>
      </c>
      <c r="P474" s="259" t="s">
        <v>359</v>
      </c>
      <c r="Q474" s="259" t="s">
        <v>359</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0</v>
      </c>
      <c r="M475" s="259">
        <v>0</v>
      </c>
      <c r="N475" s="259" t="s">
        <v>359</v>
      </c>
      <c r="O475" s="259">
        <v>0</v>
      </c>
      <c r="P475" s="259">
        <v>0</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t="s">
        <v>359</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v>0</v>
      </c>
      <c r="N480" s="259" t="s">
        <v>359</v>
      </c>
      <c r="O480" s="259" t="s">
        <v>359</v>
      </c>
      <c r="P480" s="259" t="s">
        <v>359</v>
      </c>
      <c r="Q480" s="259" t="s">
        <v>359</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0</v>
      </c>
      <c r="M481" s="259">
        <v>0</v>
      </c>
      <c r="N481" s="259" t="s">
        <v>359</v>
      </c>
      <c r="O481" s="259" t="s">
        <v>359</v>
      </c>
      <c r="P481" s="259" t="s">
        <v>359</v>
      </c>
      <c r="Q481" s="259" t="s">
        <v>359</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v>0</v>
      </c>
      <c r="M482" s="259">
        <v>0</v>
      </c>
      <c r="N482" s="259">
        <v>211</v>
      </c>
      <c r="O482" s="259" t="s">
        <v>359</v>
      </c>
      <c r="P482" s="259" t="s">
        <v>359</v>
      </c>
      <c r="Q482" s="259" t="s">
        <v>359</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t="s">
        <v>359</v>
      </c>
      <c r="O483" s="259">
        <v>0</v>
      </c>
      <c r="P483" s="259">
        <v>0</v>
      </c>
      <c r="Q483" s="259" t="s">
        <v>359</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t="s">
        <v>359</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0</v>
      </c>
      <c r="M486" s="259">
        <v>0</v>
      </c>
      <c r="N486" s="259">
        <v>174</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v>0</v>
      </c>
      <c r="N487" s="259" t="s">
        <v>359</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v>0</v>
      </c>
      <c r="N488" s="259">
        <v>0</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t="s">
        <v>359</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t="s">
        <v>359</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v>0</v>
      </c>
      <c r="N495" s="259" t="s">
        <v>359</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t="s">
        <v>359</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t="s">
        <v>359</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v>0</v>
      </c>
      <c r="N501" s="259" t="s">
        <v>359</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359</v>
      </c>
      <c r="O509" s="259" t="s">
        <v>359</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v>0</v>
      </c>
      <c r="M510" s="259">
        <v>0</v>
      </c>
      <c r="N510" s="259">
        <v>230</v>
      </c>
      <c r="O510" s="259" t="s">
        <v>359</v>
      </c>
      <c r="P510" s="259">
        <v>0</v>
      </c>
      <c r="Q510" s="259" t="s">
        <v>359</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t="s">
        <v>359</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v>0</v>
      </c>
      <c r="M513" s="259">
        <v>0</v>
      </c>
      <c r="N513" s="259" t="s">
        <v>359</v>
      </c>
      <c r="O513" s="259" t="s">
        <v>359</v>
      </c>
      <c r="P513" s="259" t="s">
        <v>359</v>
      </c>
      <c r="Q513" s="259">
        <v>162</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t="s">
        <v>359</v>
      </c>
      <c r="O514" s="259">
        <v>0</v>
      </c>
      <c r="P514" s="259">
        <v>0</v>
      </c>
      <c r="Q514" s="259" t="s">
        <v>359</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t="s">
        <v>359</v>
      </c>
      <c r="O515" s="259">
        <v>0</v>
      </c>
      <c r="P515" s="259">
        <v>0</v>
      </c>
      <c r="Q515" s="259" t="s">
        <v>359</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t="s">
        <v>359</v>
      </c>
      <c r="O540" s="259">
        <v>203</v>
      </c>
      <c r="P540" s="259" t="s">
        <v>359</v>
      </c>
      <c r="Q540" s="259" t="s">
        <v>359</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v>0</v>
      </c>
      <c r="P556" s="259">
        <v>0</v>
      </c>
      <c r="Q556" s="259" t="s">
        <v>359</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t="s">
        <v>359</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39</v>
      </c>
      <c r="M568" s="271" t="s">
        <v>39</v>
      </c>
      <c r="N568" s="271" t="s">
        <v>590</v>
      </c>
      <c r="O568" s="271" t="s">
        <v>590</v>
      </c>
      <c r="P568" s="271" t="s">
        <v>590</v>
      </c>
      <c r="Q568" s="271" t="s">
        <v>590</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0</v>
      </c>
      <c r="N570" s="260">
        <v>50.2</v>
      </c>
      <c r="O570" s="260">
        <v>53.5</v>
      </c>
      <c r="P570" s="260">
        <v>0</v>
      </c>
      <c r="Q570" s="260">
        <v>39.9</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0</v>
      </c>
      <c r="N571" s="260">
        <v>32.6</v>
      </c>
      <c r="O571" s="260">
        <v>27.1</v>
      </c>
      <c r="P571" s="260">
        <v>0</v>
      </c>
      <c r="Q571" s="260">
        <v>23.4</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0</v>
      </c>
      <c r="N572" s="260">
        <v>24.1</v>
      </c>
      <c r="O572" s="260">
        <v>25.1</v>
      </c>
      <c r="P572" s="260">
        <v>0</v>
      </c>
      <c r="Q572" s="260">
        <v>11.8</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0</v>
      </c>
      <c r="N573" s="260">
        <v>19.2</v>
      </c>
      <c r="O573" s="260">
        <v>14.4</v>
      </c>
      <c r="P573" s="260">
        <v>0</v>
      </c>
      <c r="Q573" s="260">
        <v>12.1</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0</v>
      </c>
      <c r="N574" s="260">
        <v>11.2</v>
      </c>
      <c r="O574" s="260">
        <v>1.6</v>
      </c>
      <c r="P574" s="260">
        <v>0</v>
      </c>
      <c r="Q574" s="260">
        <v>1.4</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0</v>
      </c>
      <c r="N575" s="260">
        <v>28.2</v>
      </c>
      <c r="O575" s="260">
        <v>26</v>
      </c>
      <c r="P575" s="260">
        <v>0</v>
      </c>
      <c r="Q575" s="260">
        <v>12.6</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31.6</v>
      </c>
      <c r="O577" s="260">
        <v>0</v>
      </c>
      <c r="P577" s="260">
        <v>22.6</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14.4</v>
      </c>
      <c r="O578" s="260">
        <v>0</v>
      </c>
      <c r="P578" s="260">
        <v>4.3</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24.1</v>
      </c>
      <c r="O579" s="260">
        <v>0</v>
      </c>
      <c r="P579" s="260">
        <v>3.5</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3</v>
      </c>
      <c r="O580" s="260">
        <v>0</v>
      </c>
      <c r="P580" s="260">
        <v>0.9</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1</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10.3</v>
      </c>
      <c r="O582" s="260">
        <v>0</v>
      </c>
      <c r="P582" s="260">
        <v>3.5</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t="s">
        <v>359</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t="s">
        <v>359</v>
      </c>
      <c r="O598" s="259" t="s">
        <v>359</v>
      </c>
      <c r="P598" s="259">
        <v>0</v>
      </c>
      <c r="Q598" s="259" t="s">
        <v>359</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0</v>
      </c>
      <c r="M600" s="259">
        <v>0</v>
      </c>
      <c r="N600" s="259" t="s">
        <v>359</v>
      </c>
      <c r="O600" s="259" t="s">
        <v>359</v>
      </c>
      <c r="P600" s="259">
        <v>0</v>
      </c>
      <c r="Q600" s="259" t="s">
        <v>359</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t="s">
        <v>359</v>
      </c>
      <c r="O601" s="259" t="s">
        <v>359</v>
      </c>
      <c r="P601" s="259" t="s">
        <v>359</v>
      </c>
      <c r="Q601" s="259" t="s">
        <v>359</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658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359</v>
      </c>
      <c r="O607" s="259" t="s">
        <v>359</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v>0</v>
      </c>
      <c r="M609" s="259">
        <v>0</v>
      </c>
      <c r="N609" s="259" t="s">
        <v>359</v>
      </c>
      <c r="O609" s="259" t="s">
        <v>359</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t="s">
        <v>359</v>
      </c>
      <c r="M620" s="259" t="s">
        <v>359</v>
      </c>
      <c r="N620" s="259">
        <v>455</v>
      </c>
      <c r="O620" s="259">
        <v>303</v>
      </c>
      <c r="P620" s="259">
        <v>357</v>
      </c>
      <c r="Q620" s="259">
        <v>271</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t="s">
        <v>359</v>
      </c>
      <c r="O624" s="259">
        <v>0</v>
      </c>
      <c r="P624" s="259" t="s">
        <v>359</v>
      </c>
      <c r="Q624" s="259" t="s">
        <v>359</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v>0</v>
      </c>
      <c r="O626" s="259">
        <v>0</v>
      </c>
      <c r="P626" s="259">
        <v>526</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t="s">
        <v>359</v>
      </c>
      <c r="O628" s="259" t="s">
        <v>359</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v>0</v>
      </c>
      <c r="M629" s="259">
        <v>0</v>
      </c>
      <c r="N629" s="259" t="s">
        <v>359</v>
      </c>
      <c r="O629" s="259" t="s">
        <v>359</v>
      </c>
      <c r="P629" s="259">
        <v>0</v>
      </c>
      <c r="Q629" s="259" t="s">
        <v>359</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v>0</v>
      </c>
      <c r="M630" s="259">
        <v>0</v>
      </c>
      <c r="N630" s="259" t="s">
        <v>359</v>
      </c>
      <c r="O630" s="259" t="s">
        <v>359</v>
      </c>
      <c r="P630" s="259">
        <v>0</v>
      </c>
      <c r="Q630" s="259" t="s">
        <v>359</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v>0</v>
      </c>
      <c r="O631" s="259" t="s">
        <v>359</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359</v>
      </c>
      <c r="O639" s="259" t="s">
        <v>359</v>
      </c>
      <c r="P639" s="259">
        <v>0</v>
      </c>
      <c r="Q639" s="259" t="s">
        <v>359</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0</v>
      </c>
      <c r="M640" s="259">
        <v>0</v>
      </c>
      <c r="N640" s="259">
        <v>382</v>
      </c>
      <c r="O640" s="259">
        <v>255</v>
      </c>
      <c r="P640" s="259">
        <v>0</v>
      </c>
      <c r="Q640" s="259">
        <v>340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0</v>
      </c>
      <c r="M641" s="259">
        <v>0</v>
      </c>
      <c r="N641" s="259">
        <v>374</v>
      </c>
      <c r="O641" s="259">
        <v>298</v>
      </c>
      <c r="P641" s="259">
        <v>0</v>
      </c>
      <c r="Q641" s="259" t="s">
        <v>359</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v>0</v>
      </c>
      <c r="M643" s="259">
        <v>0</v>
      </c>
      <c r="N643" s="259">
        <v>261</v>
      </c>
      <c r="O643" s="259" t="s">
        <v>359</v>
      </c>
      <c r="P643" s="259">
        <v>0</v>
      </c>
      <c r="Q643" s="259" t="s">
        <v>359</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v>0</v>
      </c>
      <c r="M644" s="259">
        <v>0</v>
      </c>
      <c r="N644" s="259" t="s">
        <v>359</v>
      </c>
      <c r="O644" s="259" t="s">
        <v>359</v>
      </c>
      <c r="P644" s="259">
        <v>0</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v>0</v>
      </c>
      <c r="N645" s="259" t="s">
        <v>359</v>
      </c>
      <c r="O645" s="259" t="s">
        <v>359</v>
      </c>
      <c r="P645" s="259" t="s">
        <v>359</v>
      </c>
      <c r="Q645" s="259" t="s">
        <v>359</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v>0</v>
      </c>
      <c r="M646" s="259">
        <v>0</v>
      </c>
      <c r="N646" s="259" t="s">
        <v>359</v>
      </c>
      <c r="O646" s="259">
        <v>0</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445</v>
      </c>
      <c r="O654" s="259">
        <v>454</v>
      </c>
      <c r="P654" s="259">
        <v>0</v>
      </c>
      <c r="Q654" s="259">
        <v>319</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v>0</v>
      </c>
      <c r="M656" s="259">
        <v>0</v>
      </c>
      <c r="N656" s="259" t="s">
        <v>359</v>
      </c>
      <c r="O656" s="259" t="s">
        <v>359</v>
      </c>
      <c r="P656" s="259">
        <v>0</v>
      </c>
      <c r="Q656" s="259" t="s">
        <v>359</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v>0</v>
      </c>
      <c r="M657" s="259">
        <v>0</v>
      </c>
      <c r="N657" s="259" t="s">
        <v>359</v>
      </c>
      <c r="O657" s="259" t="s">
        <v>359</v>
      </c>
      <c r="P657" s="259">
        <v>0</v>
      </c>
      <c r="Q657" s="259" t="s">
        <v>359</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0</v>
      </c>
      <c r="M658" s="259">
        <v>0</v>
      </c>
      <c r="N658" s="259" t="s">
        <v>359</v>
      </c>
      <c r="O658" s="259" t="s">
        <v>359</v>
      </c>
      <c r="P658" s="259">
        <v>0</v>
      </c>
      <c r="Q658" s="259">
        <v>208</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v>0</v>
      </c>
      <c r="N659" s="259" t="s">
        <v>359</v>
      </c>
      <c r="O659" s="259">
        <v>220</v>
      </c>
      <c r="P659" s="259">
        <v>0</v>
      </c>
      <c r="Q659" s="259" t="s">
        <v>359</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t="s">
        <v>359</v>
      </c>
      <c r="O661" s="259" t="s">
        <v>359</v>
      </c>
      <c r="P661" s="259">
        <v>0</v>
      </c>
      <c r="Q661" s="259" t="s">
        <v>359</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0</v>
      </c>
      <c r="M663" s="259">
        <v>0</v>
      </c>
      <c r="N663" s="259" t="s">
        <v>359</v>
      </c>
      <c r="O663" s="259">
        <v>226</v>
      </c>
      <c r="P663" s="259">
        <v>0</v>
      </c>
      <c r="Q663" s="259" t="s">
        <v>359</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v>0</v>
      </c>
      <c r="M665" s="259">
        <v>0</v>
      </c>
      <c r="N665" s="259" t="s">
        <v>359</v>
      </c>
      <c r="O665" s="259">
        <v>191</v>
      </c>
      <c r="P665" s="259">
        <v>0</v>
      </c>
      <c r="Q665" s="259" t="s">
        <v>359</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v>0</v>
      </c>
      <c r="M666" s="259">
        <v>0</v>
      </c>
      <c r="N666" s="259" t="s">
        <v>359</v>
      </c>
      <c r="O666" s="259" t="s">
        <v>359</v>
      </c>
      <c r="P666" s="259" t="s">
        <v>359</v>
      </c>
      <c r="Q666" s="259" t="s">
        <v>359</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772</v>
      </c>
      <c r="M675" s="253" t="s">
        <v>772</v>
      </c>
      <c r="N675" s="253" t="s">
        <v>772</v>
      </c>
      <c r="O675" s="253" t="s">
        <v>772</v>
      </c>
      <c r="P675" s="253" t="s">
        <v>772</v>
      </c>
      <c r="Q675" s="253" t="s">
        <v>772</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120</v>
      </c>
      <c r="M678" s="253">
        <v>210</v>
      </c>
      <c r="N678" s="253">
        <v>989</v>
      </c>
      <c r="O678" s="253">
        <v>475</v>
      </c>
      <c r="P678" s="253">
        <v>426</v>
      </c>
      <c r="Q678" s="253">
        <v>645</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t="s">
        <v>359</v>
      </c>
      <c r="O703" s="259" t="s">
        <v>359</v>
      </c>
      <c r="P703" s="259">
        <v>0</v>
      </c>
      <c r="Q703" s="259" t="s">
        <v>359</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2022-04-25T17:02:03Z</dcterms:created>
  <dcterms:modified xsi:type="dcterms:W3CDTF">2022-04-25T17:02:03Z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