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519642C1-07FA-42D1-AC4E-89833B964766}"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c r="U35" i="10" s="1"/>
  <c r="U36" i="10" s="1"/>
  <c r="U37" i="10" s="1"/>
  <c r="C34" i="10"/>
  <c r="AM34" i="10" l="1"/>
  <c r="BW34" i="10" s="1"/>
  <c r="BW35" i="10" s="1"/>
  <c r="BW36" i="10" s="1"/>
  <c r="BW37" i="10" s="1"/>
  <c r="BW38" i="10" s="1"/>
  <c r="BW39" i="10" s="1"/>
  <c r="BW40" i="10" s="1"/>
  <c r="BW41"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<sst xmlns="http://schemas.openxmlformats.org/spreadsheetml/2006/main" count="1183" uniqueCount="619">
  <si>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</si>
  <si>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</si>
  <si>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</si>
  <si>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</si>
  <si>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</si>
  <si>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</si>
  <si>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</si>
  <si>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</si>
  <si>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</si>
  <si>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</si>
  <si>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</si>
  <si>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</si>
  <si>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</si>
  <si>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</si>
  <si>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</si>
  <si>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</si>
  <si>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</si>
  <si>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</si>
  <si>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</si>
  <si>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</si>
  <si>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</si>
  <si>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</si>
  <si>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</si>
  <si>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</si>
  <si>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</si>
  <si>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</si>
  <si>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</si>
  <si>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</si>
  <si>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</si>
  <si>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</si>
  <si>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</si>
  <si>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</si>
  <si>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</si>
  <si>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</si>
  <si>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</si>
  <si>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</si>
  <si>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</si>
  <si>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</si>
  <si>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</si>
  <si>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</si>
  <si>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</si>
  <si>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</si>
  <si>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</si>
  <si>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</si>
  <si>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</si>
  <si>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</si>
  <si>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</si>
  <si>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</si>
  <si>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</si>
  <si>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</si>
  <si>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</si>
  <si>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</si>
  <si>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</si>
  <si>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</si>
  <si>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</si>
  <si>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</si>
  <si>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</si>
  <si>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</si>
  <si>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</si>
  <si>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</si>
  <si>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</si>
  <si>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</si>
  <si>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</si>
  <si>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</si>
  <si>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</si>
  <si>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</si>
  <si>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</si>
  <si>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</si>
  <si>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</si>
  <si>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</si>
  <si>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</si>
  <si>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</si>
  <si>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</si>
  <si>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</si>
  <si>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</si>
  <si>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</si>
  <si>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</si>
  <si>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</si>
  <si>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</si>
  <si>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</si>
  <si>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</si>
  <si>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</si>
  <si>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</si>
  <si>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</si>
  <si>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</si>
  <si>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</si>
  <si>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</si>
  <si>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</si>
  <si>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</si>
  <si>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</si>
  <si>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</si>
  <si>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</si>
  <si>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</si>
  <si>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</si>
  <si>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</si>
  <si>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</si>
  <si>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</si>
  <si>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</si>
  <si>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</si>
  <si>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</si>
  <si>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</si>
  <si>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</si>
  <si>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</si>
  <si>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</si>
  <si>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</si>
  <si>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</si>
  <si>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</si>
  <si>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</si>
  <si>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</si>
  <si>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</si>
  <si>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</si>
  <si>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</si>
  <si>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</si>
  <si>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</si>
  <si>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</si>
  <si>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</si>
  <si>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</si>
  <si>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</si>
  <si>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</si>
  <si>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</si>
  <si>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</si>
  <si>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</si>
  <si>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</si>
  <si>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</si>
  <si>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</si>
  <si>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</si>
  <si>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</si>
  <si>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</si>
  <si>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</si>
  <si>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</si>
  <si>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</si>
  <si>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</si>
  <si>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</si>
  <si>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</si>
  <si>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</si>
  <si>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</si>
  <si>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</si>
  <si>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</si>
  <si>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</si>
  <si>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</si>
  <si>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</si>
  <si>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</si>
  <si>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</si>
  <si>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</si>
  <si>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</si>
  <si>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</si>
  <si>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</si>
  <si>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</si>
  <si>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</si>
  <si>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</si>
  <si>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</si>
  <si>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</si>
  <si>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</si>
  <si>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</si>
  <si>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</si>
  <si>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</si>
  <si>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</si>
  <si>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</si>
  <si>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</si>
  <si>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</si>
  <si>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</si>
  <si>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</si>
  <si>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</si>
  <si>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</si>
  <si>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</si>
  <si>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</si>
  <si>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</si>
  <si>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</si>
  <si>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</si>
  <si>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</si>
  <si>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</si>
  <si>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</si>
  <si>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</si>
  <si>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</si>
  <si>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</si>
  <si>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</si>
  <si>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</si>
  <si>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</si>
  <si>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</si>
  <si>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</si>
  <si>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</si>
  <si>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</si>
  <si>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</si>
  <si>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</si>
  <si>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</si>
  <si>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</si>
  <si>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</si>
  <si>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</si>
  <si>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</si>
  <si>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</si>
  <si>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</si>
  <si>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</si>
  <si>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</si>
  <si>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</si>
  <si>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</si>
  <si>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</si>
  <si>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</si>
  <si>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</si>
  <si>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</si>
  <si>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</si>
  <si>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</si>
  <si>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</si>
  <si>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</si>
  <si>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</si>
  <si>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</si>
  <si>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</si>
  <si>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</si>
  <si>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</si>
  <si>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</si>
  <si>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</si>
  <si>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</si>
  <si>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長崎県佐々町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</si>
  <si>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</si>
  <si>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</si>
  <si>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</si>
  <si>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</si>
  <si>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</si>
  <si>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</si>
  <si>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</si>
  <si>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</si>
  <si>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</si>
  <si>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</si>
  <si>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</si>
  <si>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</si>
  <si>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</si>
  <si>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</si>
  <si>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</si>
  <si>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</si>
  <si>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</si>
  <si>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</si>
  <si>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</si>
  <si>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</si>
  <si>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</si>
  <si>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</si>
  <si>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</si>
  <si>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</si>
  <si>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</si>
  <si>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</si>
  <si>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</si>
  <si>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</si>
  <si>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</si>
  <si>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</si>
  <si>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</si>
  <si>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</si>
  <si>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</si>
  <si>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</si>
  <si>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</si>
  <si>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</si>
  <si>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</si>
  <si>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</si>
  <si>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</si>
  <si>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</si>
  <si>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</si>
  <si>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</si>
  <si>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</si>
  <si>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</si>
  <si>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</si>
  <si>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</si>
  <si>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</si>
  <si>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</si>
  <si>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</si>
  <si>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</si>
  <si>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</si>
  <si>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</si>
  <si>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</si>
  <si>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</si>
  <si>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</si>
  <si>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</si>
  <si>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</si>
  <si>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</si>
  <si>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</si>
  <si>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</si>
  <si>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</si>
  <si>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</si>
  <si>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</si>
  <si>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</si>
  <si>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</si>
  <si>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</si>
  <si>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</si>
  <si>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</si>
  <si>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</si>
  <si>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</si>
  <si>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</si>
  <si>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</si>
  <si>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</si>
  <si>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</si>
  <si>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</si>
  <si>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</si>
  <si>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</si>
  <si>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</si>
  <si>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</si>
  <si>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</si>
  <si>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</si>
  <si>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</si>
  <si>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</si>
  <si>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</si>
  <si>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</si>
  <si>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</si>
  <si>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</si>
  <si>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</si>
  <si>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</si>
  <si>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</si>
  <si>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</si>
  <si>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</si>
  <si>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</si>
  <si>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</si>
  <si>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</si>
  <si>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</si>
  <si>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</si>
  <si>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</si>
  <si>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</si>
  <si>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</si>
  <si>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</si>
  <si>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</si>
  <si>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</si>
  <si>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</si>
  <si>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</si>
  <si>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</si>
  <si>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</si>
  <si>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</si>
  <si>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</si>
  <si>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</si>
  <si>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</si>
  <si>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</si>
  <si>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</si>
  <si>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</si>
  <si>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</si>
  <si>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</si>
  <si>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</si>
  <si>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</si>
  <si>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</si>
  <si>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</si>
  <si>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</si>
  <si>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</si>
  <si>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</si>
  <si>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</si>
  <si>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</si>
  <si>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</si>
  <si>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</si>
  <si>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</si>
  <si>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</si>
  <si>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</si>
  <si>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</si>
  <si>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</si>
  <si>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</si>
  <si>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</si>
  <si>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</si>
  <si>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</si>
  <si>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</si>
  <si>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</si>
  <si>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</si>
  <si>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</si>
  <si>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</si>
  <si>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</si>
  <si>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</si>
  <si>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</si>
  <si>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</si>
  <si>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</si>
  <si>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</si>
  <si>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</si>
  <si>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</si>
  <si>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</si>
  <si>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</si>
  <si>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</si>
  <si>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</si>
  <si>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長崎県佐々町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</si>
  <si>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</si>
  <si>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</si>
  <si>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</si>
  <si>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</si>
  <si>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</si>
  <si>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</si>
  <si>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</si>
  <si>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</si>
  <si>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</si>
  <si>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</si>
  <si>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</si>
  <si>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</si>
  <si>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</si>
  <si>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</si>
  <si>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</si>
  <si>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</si>
  <si>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</si>
  <si>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</si>
  <si>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</si>
  <si>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</si>
  <si>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</si>
  <si>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</si>
  <si>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</si>
  <si>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</si>
  <si>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</si>
  <si>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</si>
  <si>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</si>
  <si>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</si>
  <si>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</si>
  <si>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</si>
  <si>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</si>
  <si>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</si>
  <si>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</si>
  <si>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</si>
  <si>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</si>
  <si>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</si>
  <si>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</si>
  <si>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</si>
  <si>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</si>
  <si>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</si>
  <si>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</si>
  <si>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</si>
  <si>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</si>
  <si>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</si>
  <si>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</si>
  <si>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</si>
  <si>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</si>
  <si>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</si>
  <si>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</si>
  <si>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</si>
  <si>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</si>
  <si>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</si>
  <si>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</si>
  <si>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</si>
  <si>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</si>
  <si>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</si>
  <si>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</si>
  <si>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</si>
  <si>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</si>
  <si>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</si>
  <si>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</si>
  <si>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</si>
  <si>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</si>
  <si>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</si>
  <si>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</si>
  <si>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</si>
  <si>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</si>
  <si>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</si>
  <si>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</si>
  <si>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</si>
  <si>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</si>
  <si>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</si>
  <si>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</si>
  <si>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</si>
  <si>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</si>
  <si>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</si>
  <si>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</si>
  <si>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</si>
  <si>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</si>
  <si>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</si>
  <si>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</si>
  <si>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</si>
  <si>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</si>
  <si>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</si>
  <si>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</si>
  <si>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</si>
  <si>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</si>
  <si>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</si>
  <si>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</si>
  <si>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</si>
  <si>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</si>
  <si>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</si>
  <si>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</si>
  <si>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</si>
  <si>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</si>
  <si>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</si>
  <si>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</si>
  <si>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</si>
  <si>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</si>
  <si>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</si>
  <si>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</si>
  <si>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</si>
  <si>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</si>
  <si>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</si>
  <si>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</si>
  <si>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</si>
  <si>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</si>
  <si>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</si>
  <si>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</si>
  <si>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</si>
  <si>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</si>
  <si>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</si>
  <si>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</si>
  <si>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</si>
  <si>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</si>
  <si>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</si>
  <si>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</si>
  <si>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</si>
  <si>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</si>
  <si>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</si>
  <si>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</si>
  <si>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</si>
  <si>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</si>
  <si>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</si>
  <si>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</si>
  <si>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</si>
  <si>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</si>
  <si>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</si>
  <si>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</si>
  <si>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</si>
  <si>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</si>
  <si>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</si>
  <si>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</si>
  <si>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</si>
  <si>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</si>
  <si>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</si>
  <si>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</si>
  <si>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</si>
  <si>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</si>
  <si>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</si>
  <si>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</si>
  <si>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</si>
  <si>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</si>
  <si>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</si>
  <si>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</si>
  <si>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</si>
  <si>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</si>
  <si>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</si>
  <si>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</si>
  <si>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</si>
  <si>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</si>
  <si>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</si>
  <si>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</si>
  <si>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</si>
  <si>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</si>
  <si>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</si>
  <si>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</si>
  <si>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</si>
  <si>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</si>
  <si>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</si>
  <si>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</si>
  <si>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</si>
  <si>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</si>
  <si>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</si>
  <si>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</si>
  <si>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</si>
  <si>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</si>
  <si>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</si>
  <si>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</si>
  <si>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</si>
  <si>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</si>
  <si>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</si>
  <si>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</si>
  <si>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</si>
  <si>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</si>
  <si>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</si>
  <si>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</si>
  <si>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</si>
  <si>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</si>
  <si>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</si>
  <si>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</si>
  <si>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</si>
  <si>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</si>
  <si>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</si>
  <si>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</si>
  <si>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</si>
  <si>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</si>
  <si>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</si>
  <si>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</si>
  <si>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</si>
  <si>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</si>
  <si>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</si>
  <si>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</si>
  <si>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</si>
  <si>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</si>
  <si>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</si>
  <si>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</si>
  <si>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</si>
  <si>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</si>
  <si>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</si>
  <si>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</si>
  <si>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</si>
  <si>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</si>
  <si>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</si>
  <si>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</si>
  <si>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1.87</t>
  </si>
  <si>
    <t>▲ 0.16</t>
  </si>
  <si>
    <t>水道事業会計</t>
  </si>
  <si>
    <t>一般会計</t>
  </si>
  <si>
    <t>公共下水道事業特別会計</t>
  </si>
  <si>
    <t>国民健康保険特別会計</t>
  </si>
  <si>
    <t>介護保険特別会計</t>
  </si>
  <si>
    <t>農業集落排水事業特別会計</t>
  </si>
  <si>
    <t>国民健康保険診療所特別会計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</si>
  <si>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</si>
  <si>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</si>
  <si>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</si>
  <si>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</si>
  <si>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</si>
  <si>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</si>
  <si>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</si>
  <si>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</si>
  <si>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</si>
  <si>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</si>
  <si>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</si>
  <si>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</si>
  <si>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</si>
  <si>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</si>
  <si>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</si>
  <si>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長崎県市町村総合事務組合（行政不服審査会事業特別会計）</t>
  </si>
  <si>
    <t>長崎県市町村総合事務組合（交通災害共済事業特別会計）</t>
  </si>
  <si>
    <t>長崎県後期高齢者医療広域連合（普通会計）</t>
  </si>
  <si>
    <t>長崎県後期高齢者医療広域連合（後期高齢者医療事業会計）</t>
  </si>
  <si>
    <t>長崎県林業公社</t>
  </si>
  <si>
    <t>◯</t>
    <phoneticPr fontId="2"/>
  </si>
  <si>
    <t>­</t>
  </si>
  <si>
    <t>公共施設整備基金</t>
  </si>
  <si>
    <t>下水道整備基金</t>
  </si>
  <si>
    <t>協働のまちづくり促進基金</t>
  </si>
  <si>
    <t>地域振興基金</t>
    <rPh sb="0" eb="2">
      <t>チイキ</t>
    </rPh>
    <rPh sb="2" eb="4">
      <t>シンコウ</t>
    </rPh>
    <rPh sb="4" eb="6">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</si>
  <si>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</si>
  <si>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</si>
  <si>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</si>
  <si>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</si>
  <si>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99.7%とマイナス計上しており、また、有形固定資産償却率についても、56.6%と類似団体平均を下回っている。しかし、今後計画している大型事業へ取り組むことにより、将来負担額の増加と充当可能財源等の減少による将来負担比率の悪化が見込まれるため、公共施設等総合管理計画に基づき、老朽化した施設の適正な維持管理に積極的に取り組んでいく。</t>
    <rPh sb="53" eb="55">
      <t>ルイジ</t>
    </rPh>
    <rPh sb="55" eb="57">
      <t>ダンタイ</t>
    </rPh>
    <rPh sb="57" eb="59">
      <t>ヘイキン</t>
    </rPh>
    <rPh sb="60" eb="62">
      <t>シタマワ</t>
    </rPh>
    <rPh sb="71" eb="73">
      <t>コンゴ</t>
    </rPh>
    <rPh sb="73" eb="75">
      <t>ケイカク</t>
    </rPh>
    <rPh sb="79" eb="81">
      <t>オオガタ</t>
    </rPh>
    <rPh sb="81" eb="83">
      <t>ジギョウ</t>
    </rPh>
    <rPh sb="84" eb="85">
      <t>ト</t>
    </rPh>
    <rPh sb="86" eb="87">
      <t>ク</t>
    </rPh>
    <rPh sb="94" eb="96">
      <t>ショウライ</t>
    </rPh>
    <rPh sb="96" eb="98">
      <t>フタン</t>
    </rPh>
    <rPh sb="98" eb="99">
      <t>ガク</t>
    </rPh>
    <rPh sb="100" eb="102">
      <t>ゾウカ</t>
    </rPh>
    <rPh sb="103" eb="105">
      <t>ジュウトウ</t>
    </rPh>
    <rPh sb="105" eb="107">
      <t>カノウ</t>
    </rPh>
    <rPh sb="107" eb="109">
      <t>ザイゲン</t>
    </rPh>
    <rPh sb="109" eb="110">
      <t>トウ</t>
    </rPh>
    <rPh sb="111" eb="113">
      <t>ゲンショウ</t>
    </rPh>
    <rPh sb="116" eb="118">
      <t>ショウライ</t>
    </rPh>
    <rPh sb="118" eb="120">
      <t>フタン</t>
    </rPh>
    <rPh sb="120" eb="122">
      <t>ヒリツ</t>
    </rPh>
    <rPh sb="123" eb="125">
      <t>アッカ</t>
    </rPh>
    <rPh sb="126" eb="128">
      <t>ミコ</t>
    </rPh>
    <rPh sb="134" eb="136">
      <t>コウキョウ</t>
    </rPh>
    <rPh sb="136" eb="138">
      <t>シセツ</t>
    </rPh>
    <rPh sb="138" eb="139">
      <t>トウ</t>
    </rPh>
    <rPh sb="139" eb="141">
      <t>ソウゴウ</t>
    </rPh>
    <rPh sb="141" eb="143">
      <t>カンリ</t>
    </rPh>
    <rPh sb="143" eb="145">
      <t>ケイカク</t>
    </rPh>
    <rPh sb="146" eb="147">
      <t>モト</t>
    </rPh>
    <rPh sb="150" eb="153">
      <t>ロウキュウカ</t>
    </rPh>
    <rPh sb="155" eb="157">
      <t>シセツ</t>
    </rPh>
    <rPh sb="158" eb="160">
      <t>テキセイ</t>
    </rPh>
    <rPh sb="161" eb="163">
      <t>イジ</t>
    </rPh>
    <rPh sb="163" eb="165">
      <t>カンリ</t>
    </rPh>
    <rPh sb="166" eb="169">
      <t>セッキョクテキ</t>
    </rPh>
    <rPh sb="170" eb="171">
      <t>ト</t>
    </rPh>
    <rPh sb="172" eb="17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</si>
  <si>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</si>
  <si>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</si>
  <si>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</si>
  <si>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</si>
  <si>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</si>
  <si>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</si>
  <si>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将来負担比率：前年度比-10.2ポイントの（△99.7%）となっており、特段の問題なし。
実質公債費比率：前年度比+0.2ポイント（8.9%）、類似団体内平均値比較+1.0ポイントとなっている。
実質公債費比率がプラスとなった要因は、平成28年度の数値（6.9%）が算定対象外となり、令和元年度の数値（9.0%)が新たに算定対象となったことである。
実質公債費比率は、単年度の数値が上昇傾向にあるため、健全な財政運営に努める。</t>
    <rPh sb="0" eb="2">
      <t>ショウライ</t>
    </rPh>
    <rPh sb="2" eb="4">
      <t>フタン</t>
    </rPh>
    <rPh sb="4" eb="6">
      <t>ヒリツ</t>
    </rPh>
    <rPh sb="7" eb="11">
      <t>ゼンネンドヒ</t>
    </rPh>
    <rPh sb="36" eb="38">
      <t>トクダン</t>
    </rPh>
    <rPh sb="39" eb="41">
      <t>モンダイ</t>
    </rPh>
    <rPh sb="45" eb="47">
      <t>ジッシツ</t>
    </rPh>
    <rPh sb="47" eb="50">
      <t>コウサイヒ</t>
    </rPh>
    <rPh sb="50" eb="52">
      <t>ヒリツ</t>
    </rPh>
    <rPh sb="53" eb="57">
      <t>ゼンネンドヒ</t>
    </rPh>
    <rPh sb="72" eb="74">
      <t>ルイジ</t>
    </rPh>
    <rPh sb="74" eb="76">
      <t>ダンタイ</t>
    </rPh>
    <rPh sb="76" eb="77">
      <t>ナイ</t>
    </rPh>
    <rPh sb="77" eb="80">
      <t>ヘイキンチ</t>
    </rPh>
    <rPh sb="80" eb="82">
      <t>ヒカク</t>
    </rPh>
    <rPh sb="98" eb="100">
      <t>ジッシツ</t>
    </rPh>
    <rPh sb="100" eb="103">
      <t>コウサイヒ</t>
    </rPh>
    <rPh sb="103" eb="105">
      <t>ヒリツ</t>
    </rPh>
    <rPh sb="113" eb="115">
      <t>ヨウイン</t>
    </rPh>
    <rPh sb="117" eb="119">
      <t>ヘイセイ</t>
    </rPh>
    <rPh sb="121" eb="123">
      <t>ネンド</t>
    </rPh>
    <rPh sb="124" eb="126">
      <t>スウチ</t>
    </rPh>
    <rPh sb="133" eb="135">
      <t>サンテイ</t>
    </rPh>
    <rPh sb="135" eb="137">
      <t>タイショウ</t>
    </rPh>
    <rPh sb="137" eb="138">
      <t>ガイ</t>
    </rPh>
    <rPh sb="142" eb="144">
      <t>レイワ</t>
    </rPh>
    <rPh sb="144" eb="146">
      <t>ガンネン</t>
    </rPh>
    <rPh sb="146" eb="147">
      <t>ド</t>
    </rPh>
    <rPh sb="148" eb="150">
      <t>スウチ</t>
    </rPh>
    <rPh sb="157" eb="158">
      <t>アラ</t>
    </rPh>
    <rPh sb="160" eb="162">
      <t>サンテイ</t>
    </rPh>
    <rPh sb="162" eb="164">
      <t>タイショウ</t>
    </rPh>
    <rPh sb="175" eb="177">
      <t>ジッシツ</t>
    </rPh>
    <rPh sb="177" eb="180">
      <t>コウサイヒ</t>
    </rPh>
    <rPh sb="180" eb="182">
      <t>ヒリツ</t>
    </rPh>
    <rPh sb="184" eb="187">
      <t>タンネンド</t>
    </rPh>
    <rPh sb="188" eb="190">
      <t>スウチ</t>
    </rPh>
    <rPh sb="191" eb="193">
      <t>ジョウショウ</t>
    </rPh>
    <rPh sb="193" eb="195">
      <t>ケイコウ</t>
    </rPh>
    <rPh sb="201" eb="203">
      <t>ケンゼン</t>
    </rPh>
    <rPh sb="204" eb="206">
      <t>ザイセイ</t>
    </rPh>
    <rPh sb="206" eb="208">
      <t>ウンエイ</t>
    </rPh>
    <rPh sb="209" eb="210">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</si>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</sst>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DFBB00-0464-4C66-B980-D0D1660304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48B6-462C-8D77-41FA606435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71719</c:v>
                </c:pt>
                <c:pt idx="1">
                  <c:v>87595</c:v>
                </c:pt>
                <c:pt idx="2">
                  <c:v>35944</c:v>
                </c:pt>
                <c:pt idx="3">
                  <c:v>60788</c:v>
                </c:pt>
                <c:pt idx="4">
                  <c:v>66564</c:v>
                </c:pt>
              </c:numCache>
            </c:numRef>
          </c:val>
          <c:smooth val="0"/>
          <c:extLst>
            <c:ext xmlns:c16="http://schemas.microsoft.com/office/drawing/2014/chart" uri="{C3380CC4-5D6E-409C-BE32-E72D297353CC}">
              <c16:uniqueId val="{00000001-48B6-462C-8D77-41FA606435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8.4600000000000009</c:v>
                </c:pt>
                <c:pt idx="1">
                  <c:v>6.13</c:v>
                </c:pt>
                <c:pt idx="2">
                  <c:v>6.86</c:v>
                </c:pt>
                <c:pt idx="3">
                  <c:v>6.75</c:v>
                </c:pt>
                <c:pt idx="4">
                  <c:v>7.52</c:v>
                </c:pt>
              </c:numCache>
            </c:numRef>
          </c:val>
          <c:extLst>
            <c:ext xmlns:c16="http://schemas.microsoft.com/office/drawing/2014/chart" uri="{C3380CC4-5D6E-409C-BE32-E72D297353CC}">
              <c16:uniqueId val="{00000000-A4CA-46A9-A442-B4E3C174FF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20.170000000000002</c:v>
                </c:pt>
                <c:pt idx="1">
                  <c:v>20.87</c:v>
                </c:pt>
                <c:pt idx="2">
                  <c:v>17.350000000000001</c:v>
                </c:pt>
                <c:pt idx="3">
                  <c:v>17.350000000000001</c:v>
                </c:pt>
                <c:pt idx="4">
                  <c:v>29.49</c:v>
                </c:pt>
              </c:numCache>
            </c:numRef>
          </c:val>
          <c:extLst>
            <c:ext xmlns:c16="http://schemas.microsoft.com/office/drawing/2014/chart" uri="{C3380CC4-5D6E-409C-BE32-E72D297353CC}">
              <c16:uniqueId val="{00000001-A4CA-46A9-A442-B4E3C174FF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c:v>
                </c:pt>
                <c:pt idx="1">
                  <c:v>-1.87</c:v>
                </c:pt>
                <c:pt idx="2">
                  <c:v>3.64</c:v>
                </c:pt>
                <c:pt idx="3">
                  <c:v>-0.16</c:v>
                </c:pt>
                <c:pt idx="4">
                  <c:v>13.36</c:v>
                </c:pt>
              </c:numCache>
            </c:numRef>
          </c:val>
          <c:smooth val="0"/>
          <c:extLst>
            <c:ext xmlns:c16="http://schemas.microsoft.com/office/drawing/2014/chart" uri="{C3380CC4-5D6E-409C-BE32-E72D297353CC}">
              <c16:uniqueId val="{00000002-A4CA-46A9-A442-B4E3C174FF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CF-40CC-8D7F-D304CE7684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CF-40CC-8D7F-D304CE7684D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0.06</c:v>
                </c:pt>
                <c:pt idx="4">
                  <c:v>#N/A</c:v>
                </c:pt>
                <c:pt idx="5">
                  <c:v>0.06</c:v>
                </c:pt>
                <c:pt idx="6">
                  <c:v>#N/A</c:v>
                </c:pt>
                <c:pt idx="7">
                  <c:v>0.01</c:v>
                </c:pt>
                <c:pt idx="8">
                  <c:v>#N/A</c:v>
                </c:pt>
                <c:pt idx="9">
                  <c:v>0</c:v>
                </c:pt>
              </c:numCache>
            </c:numRef>
          </c:val>
          <c:extLst>
            <c:ext xmlns:c16="http://schemas.microsoft.com/office/drawing/2014/chart" uri="{C3380CC4-5D6E-409C-BE32-E72D297353CC}">
              <c16:uniqueId val="{00000002-4ECF-40CC-8D7F-D304CE7684D3}"/>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0.03</c:v>
                </c:pt>
                <c:pt idx="8">
                  <c:v>#N/A</c:v>
                </c:pt>
                <c:pt idx="9">
                  <c:v>0.03</c:v>
                </c:pt>
              </c:numCache>
            </c:numRef>
          </c:val>
          <c:extLst>
            <c:ext xmlns:c16="http://schemas.microsoft.com/office/drawing/2014/chart" uri="{C3380CC4-5D6E-409C-BE32-E72D297353CC}">
              <c16:uniqueId val="{00000003-4ECF-40CC-8D7F-D304CE7684D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0.08</c:v>
                </c:pt>
                <c:pt idx="4">
                  <c:v>#N/A</c:v>
                </c:pt>
                <c:pt idx="5">
                  <c:v>7.0000000000000007E-2</c:v>
                </c:pt>
                <c:pt idx="6">
                  <c:v>#N/A</c:v>
                </c:pt>
                <c:pt idx="7">
                  <c:v>0.04</c:v>
                </c:pt>
                <c:pt idx="8">
                  <c:v>#N/A</c:v>
                </c:pt>
                <c:pt idx="9">
                  <c:v>0.12</c:v>
                </c:pt>
              </c:numCache>
            </c:numRef>
          </c:val>
          <c:extLst>
            <c:ext xmlns:c16="http://schemas.microsoft.com/office/drawing/2014/chart" uri="{C3380CC4-5D6E-409C-BE32-E72D297353CC}">
              <c16:uniqueId val="{00000004-4ECF-40CC-8D7F-D304CE7684D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1.73</c:v>
                </c:pt>
                <c:pt idx="2">
                  <c:v>#N/A</c:v>
                </c:pt>
                <c:pt idx="3">
                  <c:v>1.84</c:v>
                </c:pt>
                <c:pt idx="4">
                  <c:v>#N/A</c:v>
                </c:pt>
                <c:pt idx="5">
                  <c:v>1.85</c:v>
                </c:pt>
                <c:pt idx="6">
                  <c:v>#N/A</c:v>
                </c:pt>
                <c:pt idx="7">
                  <c:v>0.76</c:v>
                </c:pt>
                <c:pt idx="8">
                  <c:v>#N/A</c:v>
                </c:pt>
                <c:pt idx="9">
                  <c:v>0.44</c:v>
                </c:pt>
              </c:numCache>
            </c:numRef>
          </c:val>
          <c:extLst>
            <c:ext xmlns:c16="http://schemas.microsoft.com/office/drawing/2014/chart" uri="{C3380CC4-5D6E-409C-BE32-E72D297353CC}">
              <c16:uniqueId val="{00000005-4ECF-40CC-8D7F-D304CE7684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1.56</c:v>
                </c:pt>
                <c:pt idx="2">
                  <c:v>#N/A</c:v>
                </c:pt>
                <c:pt idx="3">
                  <c:v>2.0099999999999998</c:v>
                </c:pt>
                <c:pt idx="4">
                  <c:v>#N/A</c:v>
                </c:pt>
                <c:pt idx="5">
                  <c:v>2.66</c:v>
                </c:pt>
                <c:pt idx="6">
                  <c:v>#N/A</c:v>
                </c:pt>
                <c:pt idx="7">
                  <c:v>1.4</c:v>
                </c:pt>
                <c:pt idx="8">
                  <c:v>#N/A</c:v>
                </c:pt>
                <c:pt idx="9">
                  <c:v>0.56000000000000005</c:v>
                </c:pt>
              </c:numCache>
            </c:numRef>
          </c:val>
          <c:extLst>
            <c:ext xmlns:c16="http://schemas.microsoft.com/office/drawing/2014/chart" uri="{C3380CC4-5D6E-409C-BE32-E72D297353CC}">
              <c16:uniqueId val="{00000006-4ECF-40CC-8D7F-D304CE7684D3}"/>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0.99</c:v>
                </c:pt>
                <c:pt idx="2">
                  <c:v>#N/A</c:v>
                </c:pt>
                <c:pt idx="3">
                  <c:v>0.83</c:v>
                </c:pt>
                <c:pt idx="4">
                  <c:v>#N/A</c:v>
                </c:pt>
                <c:pt idx="5">
                  <c:v>0.96</c:v>
                </c:pt>
                <c:pt idx="6">
                  <c:v>#N/A</c:v>
                </c:pt>
                <c:pt idx="7">
                  <c:v>0.49</c:v>
                </c:pt>
                <c:pt idx="8">
                  <c:v>#N/A</c:v>
                </c:pt>
                <c:pt idx="9">
                  <c:v>2.64</c:v>
                </c:pt>
              </c:numCache>
            </c:numRef>
          </c:val>
          <c:extLst>
            <c:ext xmlns:c16="http://schemas.microsoft.com/office/drawing/2014/chart" uri="{C3380CC4-5D6E-409C-BE32-E72D297353CC}">
              <c16:uniqueId val="{00000007-4ECF-40CC-8D7F-D304CE7684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8.4600000000000009</c:v>
                </c:pt>
                <c:pt idx="2">
                  <c:v>#N/A</c:v>
                </c:pt>
                <c:pt idx="3">
                  <c:v>6.13</c:v>
                </c:pt>
                <c:pt idx="4">
                  <c:v>#N/A</c:v>
                </c:pt>
                <c:pt idx="5">
                  <c:v>6.86</c:v>
                </c:pt>
                <c:pt idx="6">
                  <c:v>#N/A</c:v>
                </c:pt>
                <c:pt idx="7">
                  <c:v>6.74</c:v>
                </c:pt>
                <c:pt idx="8">
                  <c:v>#N/A</c:v>
                </c:pt>
                <c:pt idx="9">
                  <c:v>7.51</c:v>
                </c:pt>
              </c:numCache>
            </c:numRef>
          </c:val>
          <c:extLst>
            <c:ext xmlns:c16="http://schemas.microsoft.com/office/drawing/2014/chart" uri="{C3380CC4-5D6E-409C-BE32-E72D297353CC}">
              <c16:uniqueId val="{00000008-4ECF-40CC-8D7F-D304CE7684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28.88</c:v>
                </c:pt>
                <c:pt idx="2">
                  <c:v>#N/A</c:v>
                </c:pt>
                <c:pt idx="3">
                  <c:v>28.61</c:v>
                </c:pt>
                <c:pt idx="4">
                  <c:v>#N/A</c:v>
                </c:pt>
                <c:pt idx="5">
                  <c:v>29.56</c:v>
                </c:pt>
                <c:pt idx="6">
                  <c:v>#N/A</c:v>
                </c:pt>
                <c:pt idx="7">
                  <c:v>26.4</c:v>
                </c:pt>
                <c:pt idx="8">
                  <c:v>#N/A</c:v>
                </c:pt>
                <c:pt idx="9">
                  <c:v>26.73</c:v>
                </c:pt>
              </c:numCache>
            </c:numRef>
          </c:val>
          <c:extLst>
            <c:ext xmlns:c16="http://schemas.microsoft.com/office/drawing/2014/chart" uri="{C3380CC4-5D6E-409C-BE32-E72D297353CC}">
              <c16:uniqueId val="{00000009-4ECF-40CC-8D7F-D304CE7684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537</c:v>
                </c:pt>
                <c:pt idx="5">
                  <c:v>531</c:v>
                </c:pt>
                <c:pt idx="8">
                  <c:v>524</c:v>
                </c:pt>
                <c:pt idx="11">
                  <c:v>530</c:v>
                </c:pt>
                <c:pt idx="14">
                  <c:v>533</c:v>
                </c:pt>
              </c:numCache>
            </c:numRef>
          </c:val>
          <c:extLst>
            <c:ext xmlns:c16="http://schemas.microsoft.com/office/drawing/2014/chart" uri="{C3380CC4-5D6E-409C-BE32-E72D297353CC}">
              <c16:uniqueId val="{00000000-F130-4668-886C-87ECC58F22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30-4668-886C-87ECC58F22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30-4668-886C-87ECC58F22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30-4668-886C-87ECC58F22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289</c:v>
                </c:pt>
                <c:pt idx="3">
                  <c:v>281</c:v>
                </c:pt>
                <c:pt idx="6">
                  <c:v>272</c:v>
                </c:pt>
                <c:pt idx="9">
                  <c:v>289</c:v>
                </c:pt>
                <c:pt idx="12">
                  <c:v>288</c:v>
                </c:pt>
              </c:numCache>
            </c:numRef>
          </c:val>
          <c:extLst>
            <c:ext xmlns:c16="http://schemas.microsoft.com/office/drawing/2014/chart" uri="{C3380CC4-5D6E-409C-BE32-E72D297353CC}">
              <c16:uniqueId val="{00000004-F130-4668-886C-87ECC58F22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30-4668-886C-87ECC58F22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30-4668-886C-87ECC58F22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470</c:v>
                </c:pt>
                <c:pt idx="3">
                  <c:v>504</c:v>
                </c:pt>
                <c:pt idx="6">
                  <c:v>519</c:v>
                </c:pt>
                <c:pt idx="9">
                  <c:v>493</c:v>
                </c:pt>
                <c:pt idx="12">
                  <c:v>514</c:v>
                </c:pt>
              </c:numCache>
            </c:numRef>
          </c:val>
          <c:extLst>
            <c:ext xmlns:c16="http://schemas.microsoft.com/office/drawing/2014/chart" uri="{C3380CC4-5D6E-409C-BE32-E72D297353CC}">
              <c16:uniqueId val="{00000007-F130-4668-886C-87ECC58F22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222</c:v>
                </c:pt>
                <c:pt idx="2">
                  <c:v>#N/A</c:v>
                </c:pt>
                <c:pt idx="3">
                  <c:v>#N/A</c:v>
                </c:pt>
                <c:pt idx="4">
                  <c:v>254</c:v>
                </c:pt>
                <c:pt idx="5">
                  <c:v>#N/A</c:v>
                </c:pt>
                <c:pt idx="6">
                  <c:v>#N/A</c:v>
                </c:pt>
                <c:pt idx="7">
                  <c:v>267</c:v>
                </c:pt>
                <c:pt idx="8">
                  <c:v>#N/A</c:v>
                </c:pt>
                <c:pt idx="9">
                  <c:v>#N/A</c:v>
                </c:pt>
                <c:pt idx="10">
                  <c:v>252</c:v>
                </c:pt>
                <c:pt idx="11">
                  <c:v>#N/A</c:v>
                </c:pt>
                <c:pt idx="12">
                  <c:v>#N/A</c:v>
                </c:pt>
                <c:pt idx="13">
                  <c:v>269</c:v>
                </c:pt>
                <c:pt idx="14">
                  <c:v>#N/A</c:v>
                </c:pt>
              </c:numCache>
            </c:numRef>
          </c:val>
          <c:smooth val="0"/>
          <c:extLst>
            <c:ext xmlns:c16="http://schemas.microsoft.com/office/drawing/2014/chart" uri="{C3380CC4-5D6E-409C-BE32-E72D297353CC}">
              <c16:uniqueId val="{00000008-F130-4668-886C-87ECC58F22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5971</c:v>
                </c:pt>
                <c:pt idx="5">
                  <c:v>5827</c:v>
                </c:pt>
                <c:pt idx="8">
                  <c:v>5036</c:v>
                </c:pt>
                <c:pt idx="11">
                  <c:v>4771</c:v>
                </c:pt>
                <c:pt idx="14">
                  <c:v>4685</c:v>
                </c:pt>
              </c:numCache>
            </c:numRef>
          </c:val>
          <c:extLst>
            <c:ext xmlns:c16="http://schemas.microsoft.com/office/drawing/2014/chart" uri="{C3380CC4-5D6E-409C-BE32-E72D297353CC}">
              <c16:uniqueId val="{00000000-BB4A-45A8-845E-0B8A41637C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175</c:v>
                </c:pt>
                <c:pt idx="5">
                  <c:v>148</c:v>
                </c:pt>
                <c:pt idx="8">
                  <c:v>154</c:v>
                </c:pt>
                <c:pt idx="11">
                  <c:v>138</c:v>
                </c:pt>
                <c:pt idx="14">
                  <c:v>197</c:v>
                </c:pt>
              </c:numCache>
            </c:numRef>
          </c:val>
          <c:extLst>
            <c:ext xmlns:c16="http://schemas.microsoft.com/office/drawing/2014/chart" uri="{C3380CC4-5D6E-409C-BE32-E72D297353CC}">
              <c16:uniqueId val="{00000001-BB4A-45A8-845E-0B8A41637C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5903</c:v>
                </c:pt>
                <c:pt idx="5">
                  <c:v>6174</c:v>
                </c:pt>
                <c:pt idx="8">
                  <c:v>5840</c:v>
                </c:pt>
                <c:pt idx="11">
                  <c:v>5835</c:v>
                </c:pt>
                <c:pt idx="14">
                  <c:v>6081</c:v>
                </c:pt>
              </c:numCache>
            </c:numRef>
          </c:val>
          <c:extLst>
            <c:ext xmlns:c16="http://schemas.microsoft.com/office/drawing/2014/chart" uri="{C3380CC4-5D6E-409C-BE32-E72D297353CC}">
              <c16:uniqueId val="{00000002-BB4A-45A8-845E-0B8A41637C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4A-45A8-845E-0B8A41637C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4A-45A8-845E-0B8A41637C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c:v>
                </c:pt>
                <c:pt idx="3">
                  <c:v>4</c:v>
                </c:pt>
                <c:pt idx="6">
                  <c:v>4</c:v>
                </c:pt>
                <c:pt idx="9">
                  <c:v>4</c:v>
                </c:pt>
                <c:pt idx="12">
                  <c:v>3</c:v>
                </c:pt>
              </c:numCache>
            </c:numRef>
          </c:val>
          <c:extLst>
            <c:ext xmlns:c16="http://schemas.microsoft.com/office/drawing/2014/chart" uri="{C3380CC4-5D6E-409C-BE32-E72D297353CC}">
              <c16:uniqueId val="{00000005-BB4A-45A8-845E-0B8A41637C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725</c:v>
                </c:pt>
                <c:pt idx="3">
                  <c:v>727</c:v>
                </c:pt>
                <c:pt idx="6">
                  <c:v>690</c:v>
                </c:pt>
                <c:pt idx="9">
                  <c:v>696</c:v>
                </c:pt>
                <c:pt idx="12">
                  <c:v>675</c:v>
                </c:pt>
              </c:numCache>
            </c:numRef>
          </c:val>
          <c:extLst>
            <c:ext xmlns:c16="http://schemas.microsoft.com/office/drawing/2014/chart" uri="{C3380CC4-5D6E-409C-BE32-E72D297353CC}">
              <c16:uniqueId val="{00000006-BB4A-45A8-845E-0B8A41637C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4A-45A8-845E-0B8A41637C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3661</c:v>
                </c:pt>
                <c:pt idx="3">
                  <c:v>3536</c:v>
                </c:pt>
                <c:pt idx="6">
                  <c:v>3285</c:v>
                </c:pt>
                <c:pt idx="9">
                  <c:v>3171</c:v>
                </c:pt>
                <c:pt idx="12">
                  <c:v>3074</c:v>
                </c:pt>
              </c:numCache>
            </c:numRef>
          </c:val>
          <c:extLst>
            <c:ext xmlns:c16="http://schemas.microsoft.com/office/drawing/2014/chart" uri="{C3380CC4-5D6E-409C-BE32-E72D297353CC}">
              <c16:uniqueId val="{00000008-BB4A-45A8-845E-0B8A41637C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4A-45A8-845E-0B8A41637C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4591</c:v>
                </c:pt>
                <c:pt idx="3">
                  <c:v>4876</c:v>
                </c:pt>
                <c:pt idx="6">
                  <c:v>4435</c:v>
                </c:pt>
                <c:pt idx="9">
                  <c:v>4262</c:v>
                </c:pt>
                <c:pt idx="12">
                  <c:v>4237</c:v>
                </c:pt>
              </c:numCache>
            </c:numRef>
          </c:val>
          <c:extLst>
            <c:ext xmlns:c16="http://schemas.microsoft.com/office/drawing/2014/chart" uri="{C3380CC4-5D6E-409C-BE32-E72D297353CC}">
              <c16:uniqueId val="{0000000A-BB4A-45A8-845E-0B8A41637C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4A-45A8-845E-0B8A41637C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592</c:v>
                </c:pt>
                <c:pt idx="1">
                  <c:v>590</c:v>
                </c:pt>
                <c:pt idx="2">
                  <c:v>1023</c:v>
                </c:pt>
              </c:numCache>
            </c:numRef>
          </c:val>
          <c:extLst>
            <c:ext xmlns:c16="http://schemas.microsoft.com/office/drawing/2014/chart" uri="{C3380CC4-5D6E-409C-BE32-E72D297353CC}">
              <c16:uniqueId val="{00000000-45F4-41B7-B593-6226B6C882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660</c:v>
                </c:pt>
                <c:pt idx="1">
                  <c:v>661</c:v>
                </c:pt>
                <c:pt idx="2">
                  <c:v>663</c:v>
                </c:pt>
              </c:numCache>
            </c:numRef>
          </c:val>
          <c:extLst>
            <c:ext xmlns:c16="http://schemas.microsoft.com/office/drawing/2014/chart" uri="{C3380CC4-5D6E-409C-BE32-E72D297353CC}">
              <c16:uniqueId val="{00000001-45F4-41B7-B593-6226B6C882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4033</c:v>
                </c:pt>
                <c:pt idx="1">
                  <c:v>3975</c:v>
                </c:pt>
                <c:pt idx="2">
                  <c:v>3804</c:v>
                </c:pt>
              </c:numCache>
            </c:numRef>
          </c:val>
          <c:extLst>
            <c:ext xmlns:c16="http://schemas.microsoft.com/office/drawing/2014/chart" uri="{C3380CC4-5D6E-409C-BE32-E72D297353CC}">
              <c16:uniqueId val="{00000002-45F4-41B7-B593-6226B6C882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{BB359241-9465-4FB6-BE1F-32D70657E10E}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703-4FC3-B3EF-6AE233987A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{E14E4109-6ED5-489A-A13E-7CD4B438C5D1}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03-4FC3-B3EF-6AE233987A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{A197A25C-4582-408F-8487-5F23B6AA494F}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03-4FC3-B3EF-6AE233987A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{F7E33B71-E995-4446-BC8A-7D1FFC822987}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03-4FC3-B3EF-6AE233987A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{6298A37A-8B1D-4458-9129-01BBB56FB23A}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03-4FC3-B3EF-6AE233987A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{95FFFF21-4D21-4E90-8C4C-45A9061F4A2C}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703-4FC3-B3EF-6AE233987A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{130FE3B9-FF4A-4DF3-9EE1-E6CC7BD29BDA}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703-4FC3-B3EF-6AE233987A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{264E6A89-5369-4ACA-B5B4-4C665B3A6071}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703-4FC3-B3EF-6AE233987A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{259F028A-7473-46A1-A7C5-37B3AF0C4487}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703-4FC3-B3EF-6AE233987A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c:v>
                </c:pt>
                <c:pt idx="16">
                  <c:v>51.5</c:v>
                </c:pt>
                <c:pt idx="24">
                  <c:v>56.1</c:v>
                </c:pt>
                <c:pt idx="32">
                  <c:v>56.6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03-4FC3-B3EF-6AE233987A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{58B809B2-6E86-41C6-A797-91FDE7C8F1F4}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703-4FC3-B3EF-6AE233987A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{ACD67FC7-3389-4269-89C1-E78F2D015C3C}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03-4FC3-B3EF-6AE233987A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{7E37A71A-338C-4A21-BA31-E80427AB92A0}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03-4FC3-B3EF-6AE233987A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{4F204C08-BCBE-4C15-A348-4130FB429096}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03-4FC3-B3EF-6AE233987A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{60BDE3F7-3F98-4EB2-8F96-438EB25E60D4}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03-4FC3-B3EF-6AE233987A0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{F14491D6-3D5D-45BA-B9E2-6F04A70CD89D}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703-4FC3-B3EF-6AE233987A0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{53E75E39-C4E2-414D-B6DA-C2CB7E2983EE}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703-4FC3-B3EF-6AE233987A0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{D2BC8EFF-40D1-4F8D-A3DA-05DADCB7E40E}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703-4FC3-B3EF-6AE233987A0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{AA7DBBC8-402B-4954-83EF-C58FFBFDF0B7}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703-4FC3-B3EF-6AE233987A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5703-4FC3-B3EF-6AE233987A03}"/>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{4C6FFF86-0E9B-41F9-A25D-BF3A755DC37C}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009-4BEC-9E67-962882DA65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{54996369-A8B8-45CA-9C8D-F2C9CFC0BDEA}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09-4BEC-9E67-962882DA65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{498409E6-7E95-4749-ABEE-CAB001B5BA31}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09-4BEC-9E67-962882DA65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{0C8BCA3C-864B-4D3A-B4DD-A7BE7C5A693C}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09-4BEC-9E67-962882DA65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{95675EFF-22B7-4874-85D2-A74959D4AF6D}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09-4BEC-9E67-962882DA658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{1F391348-76F8-4F16-B92B-707A26BCA56B}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009-4BEC-9E67-962882DA658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{A97F077D-1A70-41B6-B733-5EDBA4ED2303}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009-4BEC-9E67-962882DA658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{CC2E153E-A62E-4A81-A094-FC766C3E34DC}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009-4BEC-9E67-962882DA658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{3800A593-1CC8-453E-A393-059DF5AE6658}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009-4BEC-9E67-962882DA65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6.9</c:v>
                </c:pt>
                <c:pt idx="16">
                  <c:v>8.3000000000000007</c:v>
                </c:pt>
                <c:pt idx="24">
                  <c:v>8.6999999999999993</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009-4BEC-9E67-962882DA65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{5B05DC44-B955-4BE6-A8D0-32956CC483AB}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009-4BEC-9E67-962882DA65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{2B375D51-9734-4699-A82F-7130FF9C48CB}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09-4BEC-9E67-962882DA65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{1B0E21FA-E178-4ABD-B71A-870BC0F0752C}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09-4BEC-9E67-962882DA65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{1C1C58F5-48A1-42A3-879F-E46C7629F9A4}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09-4BEC-9E67-962882DA65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{620D25E5-1216-4D1B-97B1-1DFD617D387E}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09-4BEC-9E67-962882DA6589}"/>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{C383CD32-3DD4-4D85-9F84-7C5E324A05D9}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009-4BEC-9E67-962882DA6589}"/>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{B4BCFCB7-FFB4-4337-A5EE-F76501E8A4C3}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009-4BEC-9E67-962882DA658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{729D3E25-27F1-4367-97F1-1A64843D5155}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009-4BEC-9E67-962882DA658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{B71AC7CA-78F6-4641-8F00-5535EC7B7A85}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009-4BEC-9E67-962882DA6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D009-4BEC-9E67-962882DA6589}"/>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実質公債費比率は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lang="ja-JP" altLang="en-US" sz="1100">
              <a:solidFill>
                <a:schemeClr val="dk1"/>
              </a:solidFill>
              <a:effectLst/>
              <a:latin typeface="+mn-lt"/>
              <a:ea typeface="+mn-ea"/>
              <a:cs typeface="+mn-cs"/>
            </a:rPr>
            <a:t>分子を構成する</a:t>
          </a:r>
          <a:r>
            <a:rPr lang="ja-JP" altLang="ja-JP" sz="1100">
              <a:solidFill>
                <a:schemeClr val="dk1"/>
              </a:solidFill>
              <a:effectLst/>
              <a:latin typeface="+mn-lt"/>
              <a:ea typeface="+mn-ea"/>
              <a:cs typeface="+mn-cs"/>
            </a:rPr>
            <a:t>普通会計の元利償還金が増加したこと（</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が主な増加の要因である。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主な増加要因の事業債としては、公共事業等債（</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百万円）、臨時財政対策債（</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百万円）、学校教育施設等整備事業債（</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百万円）、防災対策事業債（</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百万円）、公営住宅建設事業（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百万円）の償還増によるものである。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）となっている。前年度比は△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r>
            <a:rPr lang="ja-JP" altLang="ja-JP" sz="1200">
              <a:solidFill>
                <a:schemeClr val="dk1"/>
              </a:solidFill>
              <a:effectLst/>
              <a:latin typeface="+mn-lt"/>
              <a:ea typeface="+mn-ea"/>
              <a:cs typeface="+mn-cs"/>
            </a:rPr>
            <a:t>○充当可能財源等の増／＋</a:t>
          </a:r>
          <a:r>
            <a:rPr lang="en-US" altLang="ja-JP" sz="1200">
              <a:solidFill>
                <a:schemeClr val="dk1"/>
              </a:solidFill>
              <a:effectLst/>
              <a:latin typeface="+mn-lt"/>
              <a:ea typeface="+mn-ea"/>
              <a:cs typeface="+mn-cs"/>
            </a:rPr>
            <a:t>218</a:t>
          </a:r>
          <a:r>
            <a:rPr lang="ja-JP" altLang="ja-JP" sz="1200">
              <a:solidFill>
                <a:schemeClr val="dk1"/>
              </a:solidFill>
              <a:effectLst/>
              <a:latin typeface="+mn-lt"/>
              <a:ea typeface="+mn-ea"/>
              <a:cs typeface="+mn-cs"/>
            </a:rPr>
            <a:t>百万円</a:t>
          </a:r>
          <a:endParaRPr lang="ja-JP" altLang="ja-JP" sz="1200">
            <a:effectLst/>
          </a:endParaRPr>
        </a:p>
        <a:p>
          <a:r>
            <a:rPr lang="ja-JP" altLang="ja-JP" sz="1200">
              <a:solidFill>
                <a:schemeClr val="dk1"/>
              </a:solidFill>
              <a:effectLst/>
              <a:latin typeface="+mn-lt"/>
              <a:ea typeface="+mn-ea"/>
              <a:cs typeface="+mn-cs"/>
            </a:rPr>
            <a:t>　・法人町民税の増による基金積立が影響</a:t>
          </a:r>
          <a:endParaRPr lang="en-US" altLang="ja-JP" sz="1200">
            <a:solidFill>
              <a:schemeClr val="dk1"/>
            </a:solidFill>
            <a:effectLst/>
            <a:latin typeface="+mn-lt"/>
            <a:ea typeface="+mn-ea"/>
            <a:cs typeface="+mn-cs"/>
          </a:endParaRPr>
        </a:p>
        <a:p>
          <a:r>
            <a:rPr lang="ja-JP" altLang="en-US" sz="1200">
              <a:effectLst/>
            </a:rPr>
            <a:t>○公営企業等繰入見込額の減／△</a:t>
          </a:r>
          <a:r>
            <a:rPr lang="en-US" altLang="ja-JP" sz="1200">
              <a:effectLst/>
            </a:rPr>
            <a:t>97</a:t>
          </a:r>
          <a:r>
            <a:rPr lang="ja-JP" altLang="en-US" sz="1200">
              <a:effectLst/>
            </a:rPr>
            <a:t>百万円</a:t>
          </a:r>
          <a:endParaRPr lang="en-US" altLang="ja-JP" sz="1200">
            <a:effectLst/>
          </a:endParaRPr>
        </a:p>
        <a:p>
          <a:r>
            <a:rPr lang="ja-JP" altLang="en-US" sz="1200">
              <a:effectLst/>
            </a:rPr>
            <a:t>　・元金残高の減　　公共下水道事業△</a:t>
          </a:r>
          <a:r>
            <a:rPr lang="en-US" altLang="ja-JP" sz="1200">
              <a:effectLst/>
            </a:rPr>
            <a:t>1</a:t>
          </a:r>
          <a:r>
            <a:rPr lang="ja-JP" altLang="en-US" sz="1200">
              <a:effectLst/>
            </a:rPr>
            <a:t>百万円</a:t>
          </a:r>
          <a:endParaRPr lang="en-US" altLang="ja-JP" sz="1200">
            <a:effectLst/>
          </a:endParaRPr>
        </a:p>
        <a:p>
          <a:r>
            <a:rPr lang="ja-JP" altLang="en-US" sz="1200">
              <a:effectLst/>
            </a:rPr>
            <a:t>　　　　　　　　　　農業集落排水事業△</a:t>
          </a:r>
          <a:r>
            <a:rPr lang="en-US" altLang="ja-JP" sz="1200">
              <a:effectLst/>
            </a:rPr>
            <a:t>13</a:t>
          </a:r>
          <a:r>
            <a:rPr lang="ja-JP" altLang="en-US" sz="1200">
              <a:effectLst/>
            </a:rPr>
            <a:t>百万円</a:t>
          </a:r>
          <a:endParaRPr lang="en-US" altLang="ja-JP" sz="1200">
            <a:effectLst/>
          </a:endParaRPr>
        </a:p>
        <a:p>
          <a:r>
            <a:rPr lang="ja-JP" altLang="en-US" sz="1200">
              <a:effectLst/>
            </a:rPr>
            <a:t>　・準元利償還金</a:t>
          </a:r>
          <a:r>
            <a:rPr lang="en-US" altLang="ja-JP" sz="1200">
              <a:effectLst/>
            </a:rPr>
            <a:t>/</a:t>
          </a:r>
          <a:r>
            <a:rPr lang="ja-JP" altLang="en-US" sz="1200">
              <a:effectLst/>
            </a:rPr>
            <a:t>元利償還金の</a:t>
          </a:r>
          <a:r>
            <a:rPr lang="en-US" altLang="ja-JP" sz="1200">
              <a:effectLst/>
            </a:rPr>
            <a:t>3</a:t>
          </a:r>
          <a:r>
            <a:rPr lang="ja-JP" altLang="en-US" sz="1200">
              <a:effectLst/>
            </a:rPr>
            <a:t>か年平均の減</a:t>
          </a:r>
          <a:endParaRPr lang="en-US" altLang="ja-JP" sz="1200">
            <a:effectLst/>
          </a:endParaRPr>
        </a:p>
        <a:p>
          <a:r>
            <a:rPr lang="ja-JP" altLang="en-US" sz="1200">
              <a:effectLst/>
            </a:rPr>
            <a:t>　　　　　　　　　　公共下水道事業△</a:t>
          </a:r>
          <a:r>
            <a:rPr lang="en-US" altLang="ja-JP" sz="1200">
              <a:effectLst/>
            </a:rPr>
            <a:t>0.02</a:t>
          </a:r>
          <a:r>
            <a:rPr lang="ja-JP" altLang="en-US" sz="1200">
              <a:effectLst/>
            </a:rPr>
            <a:t>％</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j-ea"/>
              <a:ea typeface="+mj-ea"/>
              <a:cs typeface="+mn-cs"/>
            </a:rPr>
            <a:t>（増減理由）</a:t>
          </a:r>
          <a:endParaRPr kumimoji="1" lang="en-US" altLang="ja-JP" sz="1400">
            <a:solidFill>
              <a:schemeClr val="dk1"/>
            </a:solidFill>
            <a:effectLst/>
            <a:latin typeface="+mj-ea"/>
            <a:ea typeface="+mj-ea"/>
            <a:cs typeface="+mn-cs"/>
          </a:endParaRPr>
        </a:p>
        <a:p>
          <a:r>
            <a:rPr kumimoji="1" lang="ja-JP" altLang="ja-JP" sz="1400">
              <a:solidFill>
                <a:schemeClr val="dk1"/>
              </a:solidFill>
              <a:effectLst/>
              <a:latin typeface="+mj-ea"/>
              <a:ea typeface="+mj-ea"/>
              <a:cs typeface="+mn-cs"/>
            </a:rPr>
            <a:t>・財政調整基金</a:t>
          </a:r>
          <a:r>
            <a:rPr kumimoji="1" lang="en-US" altLang="ja-JP" sz="1400">
              <a:solidFill>
                <a:schemeClr val="dk1"/>
              </a:solidFill>
              <a:effectLst/>
              <a:latin typeface="+mj-ea"/>
              <a:ea typeface="+mj-ea"/>
              <a:cs typeface="+mn-cs"/>
            </a:rPr>
            <a:t>…………</a:t>
          </a:r>
          <a:r>
            <a:rPr kumimoji="1" lang="ja-JP" altLang="en-US" sz="1400">
              <a:solidFill>
                <a:schemeClr val="dk1"/>
              </a:solidFill>
              <a:effectLst/>
              <a:latin typeface="+mj-ea"/>
              <a:ea typeface="+mj-ea"/>
              <a:cs typeface="+mn-cs"/>
            </a:rPr>
            <a:t>法人町民税の増額に伴う積立</a:t>
          </a:r>
          <a:r>
            <a:rPr kumimoji="1" lang="ja-JP" altLang="ja-JP" sz="1400">
              <a:solidFill>
                <a:schemeClr val="dk1"/>
              </a:solidFill>
              <a:effectLst/>
              <a:latin typeface="+mj-ea"/>
              <a:ea typeface="+mj-ea"/>
              <a:cs typeface="+mn-cs"/>
            </a:rPr>
            <a:t>が主な要因となり、</a:t>
          </a:r>
          <a:r>
            <a:rPr kumimoji="1" lang="en-US" altLang="ja-JP" sz="1400">
              <a:solidFill>
                <a:schemeClr val="dk1"/>
              </a:solidFill>
              <a:effectLst/>
              <a:latin typeface="+mj-ea"/>
              <a:ea typeface="+mj-ea"/>
              <a:cs typeface="+mn-cs"/>
            </a:rPr>
            <a:t>433</a:t>
          </a:r>
          <a:r>
            <a:rPr kumimoji="1" lang="ja-JP" altLang="ja-JP" sz="1400">
              <a:solidFill>
                <a:schemeClr val="dk1"/>
              </a:solidFill>
              <a:effectLst/>
              <a:latin typeface="+mj-ea"/>
              <a:ea typeface="+mj-ea"/>
              <a:cs typeface="+mn-cs"/>
            </a:rPr>
            <a:t>百万円の</a:t>
          </a:r>
          <a:r>
            <a:rPr kumimoji="1" lang="ja-JP" altLang="en-US" sz="1400">
              <a:solidFill>
                <a:schemeClr val="dk1"/>
              </a:solidFill>
              <a:effectLst/>
              <a:latin typeface="+mj-ea"/>
              <a:ea typeface="+mj-ea"/>
              <a:cs typeface="+mn-cs"/>
            </a:rPr>
            <a:t>増加</a:t>
          </a:r>
          <a:endParaRPr lang="ja-JP" altLang="ja-JP" sz="1400">
            <a:effectLst/>
            <a:latin typeface="+mj-ea"/>
            <a:ea typeface="+mj-ea"/>
          </a:endParaRPr>
        </a:p>
        <a:p>
          <a:r>
            <a:rPr kumimoji="1" lang="ja-JP" altLang="ja-JP" sz="1400">
              <a:solidFill>
                <a:schemeClr val="dk1"/>
              </a:solidFill>
              <a:effectLst/>
              <a:latin typeface="+mj-ea"/>
              <a:ea typeface="+mj-ea"/>
              <a:cs typeface="+mn-cs"/>
            </a:rPr>
            <a:t>・減債基金</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基金運用益として</a:t>
          </a:r>
          <a:r>
            <a:rPr kumimoji="1" lang="en-US" altLang="ja-JP" sz="1400">
              <a:solidFill>
                <a:schemeClr val="dk1"/>
              </a:solidFill>
              <a:effectLst/>
              <a:latin typeface="+mj-ea"/>
              <a:ea typeface="+mj-ea"/>
              <a:cs typeface="+mn-cs"/>
            </a:rPr>
            <a:t>2</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・その他特定目的基金</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下水道整備基金取り崩しおよび公共施設整備基金取り崩しが主な要因となり、</a:t>
          </a:r>
          <a:r>
            <a:rPr kumimoji="1" lang="en-US" altLang="ja-JP" sz="1400">
              <a:solidFill>
                <a:schemeClr val="dk1"/>
              </a:solidFill>
              <a:effectLst/>
              <a:latin typeface="+mj-ea"/>
              <a:ea typeface="+mj-ea"/>
              <a:cs typeface="+mn-cs"/>
            </a:rPr>
            <a:t>171</a:t>
          </a:r>
          <a:r>
            <a:rPr kumimoji="1" lang="ja-JP" altLang="ja-JP" sz="1400">
              <a:solidFill>
                <a:schemeClr val="dk1"/>
              </a:solidFill>
              <a:effectLst/>
              <a:latin typeface="+mj-ea"/>
              <a:ea typeface="+mj-ea"/>
              <a:cs typeface="+mn-cs"/>
            </a:rPr>
            <a:t>百万円の減少</a:t>
          </a:r>
          <a:endParaRPr lang="ja-JP" altLang="ja-JP" sz="1400">
            <a:effectLst/>
            <a:latin typeface="+mj-ea"/>
            <a:ea typeface="+mj-ea"/>
          </a:endParaRPr>
        </a:p>
        <a:p>
          <a:r>
            <a:rPr kumimoji="1" lang="ja-JP" altLang="ja-JP" sz="1400">
              <a:solidFill>
                <a:schemeClr val="dk1"/>
              </a:solidFill>
              <a:effectLst/>
              <a:latin typeface="+mj-ea"/>
              <a:ea typeface="+mj-ea"/>
              <a:cs typeface="+mn-cs"/>
            </a:rPr>
            <a:t>・基金全体としては</a:t>
          </a:r>
          <a:r>
            <a:rPr kumimoji="1" lang="en-US" altLang="ja-JP" sz="1400">
              <a:solidFill>
                <a:schemeClr val="dk1"/>
              </a:solidFill>
              <a:effectLst/>
              <a:latin typeface="+mj-ea"/>
              <a:ea typeface="+mj-ea"/>
              <a:cs typeface="+mn-cs"/>
            </a:rPr>
            <a:t>264</a:t>
          </a:r>
          <a:r>
            <a:rPr kumimoji="1" lang="ja-JP" altLang="ja-JP" sz="1400">
              <a:solidFill>
                <a:schemeClr val="dk1"/>
              </a:solidFill>
              <a:effectLst/>
              <a:latin typeface="+mj-ea"/>
              <a:ea typeface="+mj-ea"/>
              <a:cs typeface="+mn-cs"/>
            </a:rPr>
            <a:t>百万円の</a:t>
          </a:r>
          <a:r>
            <a:rPr kumimoji="1" lang="ja-JP" altLang="en-US" sz="1400">
              <a:solidFill>
                <a:schemeClr val="dk1"/>
              </a:solidFill>
              <a:effectLst/>
              <a:latin typeface="+mj-ea"/>
              <a:ea typeface="+mj-ea"/>
              <a:cs typeface="+mn-cs"/>
            </a:rPr>
            <a:t>増加</a:t>
          </a:r>
          <a:r>
            <a:rPr kumimoji="1" lang="ja-JP" altLang="ja-JP" sz="1400">
              <a:solidFill>
                <a:schemeClr val="dk1"/>
              </a:solidFill>
              <a:effectLst/>
              <a:latin typeface="+mj-ea"/>
              <a:ea typeface="+mj-ea"/>
              <a:cs typeface="+mn-cs"/>
            </a:rPr>
            <a:t>となった。</a:t>
          </a:r>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r>
            <a:rPr kumimoji="1" lang="ja-JP" altLang="en-US" sz="1400">
              <a:solidFill>
                <a:schemeClr val="dk1"/>
              </a:solidFill>
              <a:effectLst/>
              <a:latin typeface="+mj-ea"/>
              <a:ea typeface="+mj-ea"/>
              <a:cs typeface="+mn-cs"/>
            </a:rPr>
            <a:t>（今後の方針）</a:t>
          </a:r>
          <a:endParaRPr kumimoji="1" lang="en-US" altLang="ja-JP" sz="14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j-ea"/>
              <a:ea typeface="+mj-ea"/>
              <a:cs typeface="+mn-cs"/>
            </a:rPr>
            <a:t>今後は、公共施設の老朽化対策等に係る課題に直面することが見込まれている。多額の費用発生に備え、基金の適正管理に努める。</a:t>
          </a:r>
          <a:endParaRPr lang="ja-JP" altLang="ja-JP" sz="1400">
            <a:effectLst/>
            <a:latin typeface="+mj-ea"/>
            <a:ea typeface="+mj-ea"/>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（基金の使途）</a:t>
          </a:r>
          <a:endParaRPr lang="ja-JP" altLang="ja-JP" sz="1200">
            <a:effectLst/>
            <a:latin typeface="+mj-ea"/>
            <a:ea typeface="+mj-ea"/>
          </a:endParaRPr>
        </a:p>
        <a:p>
          <a:pPr eaLnBrk="1" fontAlgn="auto" latinLnBrk="0" hangingPunct="1"/>
          <a:r>
            <a:rPr kumimoji="1" lang="ja-JP" altLang="ja-JP" sz="1200">
              <a:solidFill>
                <a:schemeClr val="dk1"/>
              </a:solidFill>
              <a:effectLst/>
              <a:latin typeface="+mj-ea"/>
              <a:ea typeface="+mj-ea"/>
              <a:cs typeface="+mn-cs"/>
            </a:rPr>
            <a:t>・下水道整備基金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下水道整備</a:t>
          </a:r>
          <a:endParaRPr lang="ja-JP" altLang="ja-JP" sz="1200">
            <a:effectLst/>
            <a:latin typeface="+mj-ea"/>
            <a:ea typeface="+mj-ea"/>
          </a:endParaRPr>
        </a:p>
        <a:p>
          <a:pPr eaLnBrk="1" fontAlgn="auto" latinLnBrk="0" hangingPunct="1"/>
          <a:r>
            <a:rPr kumimoji="1" lang="ja-JP" altLang="ja-JP" sz="1200">
              <a:solidFill>
                <a:schemeClr val="dk1"/>
              </a:solidFill>
              <a:effectLst/>
              <a:latin typeface="+mj-ea"/>
              <a:ea typeface="+mj-ea"/>
              <a:cs typeface="+mn-cs"/>
            </a:rPr>
            <a:t>・体育文化振興基金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体育及び芸術文化の振興と普及</a:t>
          </a:r>
          <a:endParaRPr lang="ja-JP" altLang="ja-JP" sz="1200">
            <a:effectLst/>
            <a:latin typeface="+mj-ea"/>
            <a:ea typeface="+mj-ea"/>
          </a:endParaRPr>
        </a:p>
        <a:p>
          <a:r>
            <a:rPr kumimoji="1" lang="ja-JP" altLang="ja-JP" sz="1200">
              <a:solidFill>
                <a:schemeClr val="dk1"/>
              </a:solidFill>
              <a:effectLst/>
              <a:latin typeface="+mj-ea"/>
              <a:ea typeface="+mj-ea"/>
              <a:cs typeface="+mn-cs"/>
            </a:rPr>
            <a:t>・地域福祉基金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地域福祉の向上</a:t>
          </a:r>
          <a:endParaRPr lang="ja-JP" altLang="ja-JP" sz="1200">
            <a:effectLst/>
            <a:latin typeface="+mj-ea"/>
            <a:ea typeface="+mj-ea"/>
          </a:endParaRPr>
        </a:p>
        <a:p>
          <a:r>
            <a:rPr kumimoji="1" lang="ja-JP" altLang="ja-JP" sz="1200">
              <a:solidFill>
                <a:schemeClr val="dk1"/>
              </a:solidFill>
              <a:effectLst/>
              <a:latin typeface="+mj-ea"/>
              <a:ea typeface="+mj-ea"/>
              <a:cs typeface="+mn-cs"/>
            </a:rPr>
            <a:t>・地域振興基金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福祉活動の促進・快適な生活環境の形成等</a:t>
          </a:r>
          <a:endParaRPr lang="ja-JP" altLang="ja-JP" sz="1200">
            <a:effectLst/>
            <a:latin typeface="+mj-ea"/>
            <a:ea typeface="+mj-ea"/>
          </a:endParaRPr>
        </a:p>
        <a:p>
          <a:r>
            <a:rPr kumimoji="1" lang="ja-JP" altLang="ja-JP" sz="1200">
              <a:solidFill>
                <a:schemeClr val="dk1"/>
              </a:solidFill>
              <a:effectLst/>
              <a:latin typeface="+mj-ea"/>
              <a:ea typeface="+mj-ea"/>
              <a:cs typeface="+mn-cs"/>
            </a:rPr>
            <a:t>・協働のまちづくり促進基金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町民団体と町との協働によるまちづくり促進、町民の行政参加の機会の確保と意識の醸成及び行政コストの</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削減とサービスの向上</a:t>
          </a:r>
          <a:endParaRPr lang="ja-JP" altLang="ja-JP" sz="1200">
            <a:effectLst/>
            <a:latin typeface="+mj-ea"/>
            <a:ea typeface="+mj-ea"/>
          </a:endParaRPr>
        </a:p>
        <a:p>
          <a:r>
            <a:rPr kumimoji="1" lang="ja-JP" altLang="ja-JP" sz="1200">
              <a:solidFill>
                <a:schemeClr val="dk1"/>
              </a:solidFill>
              <a:effectLst/>
              <a:latin typeface="+mj-ea"/>
              <a:ea typeface="+mj-ea"/>
              <a:cs typeface="+mn-cs"/>
            </a:rPr>
            <a:t>・水資源開発基金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町の水資源の開発</a:t>
          </a:r>
          <a:endParaRPr lang="ja-JP" altLang="ja-JP" sz="1200">
            <a:effectLst/>
            <a:latin typeface="+mj-ea"/>
            <a:ea typeface="+mj-ea"/>
          </a:endParaRPr>
        </a:p>
        <a:p>
          <a:r>
            <a:rPr kumimoji="1" lang="ja-JP" altLang="ja-JP" sz="1200">
              <a:solidFill>
                <a:schemeClr val="dk1"/>
              </a:solidFill>
              <a:effectLst/>
              <a:latin typeface="+mj-ea"/>
              <a:ea typeface="+mj-ea"/>
              <a:cs typeface="+mn-cs"/>
            </a:rPr>
            <a:t>・ふるさと水と土保全対策基金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中山間地域における集落農道、用排水路、ため池などの農業用施設の整備及び森林の保全並びに農村環境等</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の整備促進</a:t>
          </a:r>
          <a:endParaRPr lang="ja-JP" altLang="ja-JP" sz="1200">
            <a:effectLst/>
            <a:latin typeface="+mj-ea"/>
            <a:ea typeface="+mj-ea"/>
          </a:endParaRPr>
        </a:p>
        <a:p>
          <a:r>
            <a:rPr kumimoji="1" lang="ja-JP" altLang="ja-JP" sz="1200">
              <a:solidFill>
                <a:schemeClr val="dk1"/>
              </a:solidFill>
              <a:effectLst/>
              <a:latin typeface="+mj-ea"/>
              <a:ea typeface="+mj-ea"/>
              <a:cs typeface="+mn-cs"/>
            </a:rPr>
            <a:t>・公共施設整備基金</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公共施設の増改築及び補修</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・森林環境譲与税基金</a:t>
          </a:r>
          <a:r>
            <a:rPr kumimoji="1" lang="en-US"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森林の整備等</a:t>
          </a:r>
          <a:endParaRPr lang="ja-JP" altLang="ja-JP" sz="1200">
            <a:effectLst/>
            <a:latin typeface="+mj-ea"/>
            <a:ea typeface="+mj-ea"/>
          </a:endParaRPr>
        </a:p>
        <a:p>
          <a:r>
            <a:rPr kumimoji="1" lang="ja-JP" altLang="ja-JP" sz="1200">
              <a:solidFill>
                <a:schemeClr val="dk1"/>
              </a:solidFill>
              <a:effectLst/>
              <a:latin typeface="+mj-ea"/>
              <a:ea typeface="+mj-ea"/>
              <a:cs typeface="+mn-cs"/>
            </a:rPr>
            <a:t>（増減理由）</a:t>
          </a:r>
          <a:endParaRPr lang="ja-JP" altLang="ja-JP" sz="1200">
            <a:effectLst/>
            <a:latin typeface="+mj-ea"/>
            <a:ea typeface="+mj-ea"/>
          </a:endParaRPr>
        </a:p>
        <a:p>
          <a:r>
            <a:rPr kumimoji="1" lang="ja-JP" altLang="ja-JP" sz="1200">
              <a:solidFill>
                <a:schemeClr val="dk1"/>
              </a:solidFill>
              <a:effectLst/>
              <a:latin typeface="+mj-ea"/>
              <a:ea typeface="+mj-ea"/>
              <a:cs typeface="+mn-cs"/>
            </a:rPr>
            <a:t>・下水道整備基金取り崩しおよび公共施設整備基金取り崩しが主な要因となり、</a:t>
          </a:r>
          <a:r>
            <a:rPr kumimoji="1" lang="en-US" altLang="ja-JP" sz="1200">
              <a:solidFill>
                <a:schemeClr val="dk1"/>
              </a:solidFill>
              <a:effectLst/>
              <a:latin typeface="+mj-ea"/>
              <a:ea typeface="+mj-ea"/>
              <a:cs typeface="+mn-cs"/>
            </a:rPr>
            <a:t>171</a:t>
          </a:r>
          <a:r>
            <a:rPr kumimoji="1" lang="ja-JP" altLang="ja-JP" sz="1200">
              <a:solidFill>
                <a:schemeClr val="dk1"/>
              </a:solidFill>
              <a:effectLst/>
              <a:latin typeface="+mj-ea"/>
              <a:ea typeface="+mj-ea"/>
              <a:cs typeface="+mn-cs"/>
            </a:rPr>
            <a:t>百万円の減少</a:t>
          </a:r>
          <a:endParaRPr lang="ja-JP" altLang="ja-JP" sz="1200">
            <a:effectLst/>
            <a:latin typeface="+mj-ea"/>
            <a:ea typeface="+mj-ea"/>
          </a:endParaRPr>
        </a:p>
        <a:p>
          <a:endParaRPr lang="ja-JP" altLang="ja-JP" sz="1200">
            <a:effectLst/>
            <a:latin typeface="+mj-ea"/>
            <a:ea typeface="+mj-ea"/>
          </a:endParaRPr>
        </a:p>
        <a:p>
          <a:r>
            <a:rPr kumimoji="1" lang="ja-JP" altLang="ja-JP" sz="1200">
              <a:solidFill>
                <a:schemeClr val="dk1"/>
              </a:solidFill>
              <a:effectLst/>
              <a:latin typeface="+mj-ea"/>
              <a:ea typeface="+mj-ea"/>
              <a:cs typeface="+mn-cs"/>
            </a:rPr>
            <a:t>（今後の方針）</a:t>
          </a:r>
          <a:endParaRPr lang="ja-JP" altLang="ja-JP" sz="1200">
            <a:effectLst/>
            <a:latin typeface="+mj-ea"/>
            <a:ea typeface="+mj-ea"/>
          </a:endParaRPr>
        </a:p>
        <a:p>
          <a:r>
            <a:rPr kumimoji="1" lang="ja-JP" altLang="ja-JP" sz="1200">
              <a:solidFill>
                <a:schemeClr val="dk1"/>
              </a:solidFill>
              <a:effectLst/>
              <a:latin typeface="+mj-ea"/>
              <a:ea typeface="+mj-ea"/>
              <a:cs typeface="+mn-cs"/>
            </a:rPr>
            <a:t>使途の明確化を行い、基金の再編に取り組む予定</a:t>
          </a:r>
          <a:endParaRPr lang="ja-JP" altLang="ja-JP" sz="1200">
            <a:effectLst/>
            <a:latin typeface="+mj-ea"/>
            <a:ea typeface="+mj-ea"/>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j-ea"/>
              <a:ea typeface="+mj-ea"/>
              <a:cs typeface="+mn-cs"/>
            </a:rPr>
            <a:t>（増減理由）</a:t>
          </a:r>
          <a:endParaRPr kumimoji="1" lang="en-US" altLang="ja-JP" sz="1400">
            <a:solidFill>
              <a:schemeClr val="dk1"/>
            </a:solidFill>
            <a:effectLst/>
            <a:latin typeface="+mj-ea"/>
            <a:ea typeface="+mj-ea"/>
            <a:cs typeface="+mn-cs"/>
          </a:endParaRPr>
        </a:p>
        <a:p>
          <a:r>
            <a:rPr kumimoji="1" lang="ja-JP" altLang="en-US" sz="1400">
              <a:solidFill>
                <a:schemeClr val="dk1"/>
              </a:solidFill>
              <a:effectLst/>
              <a:latin typeface="+mj-ea"/>
              <a:ea typeface="+mj-ea"/>
              <a:cs typeface="+mn-cs"/>
            </a:rPr>
            <a:t>・法人町民税の増額に伴う</a:t>
          </a:r>
          <a:r>
            <a:rPr kumimoji="1" lang="ja-JP" altLang="ja-JP" sz="1400">
              <a:solidFill>
                <a:schemeClr val="dk1"/>
              </a:solidFill>
              <a:effectLst/>
              <a:latin typeface="+mj-ea"/>
              <a:ea typeface="+mj-ea"/>
              <a:cs typeface="+mn-cs"/>
            </a:rPr>
            <a:t>積立て</a:t>
          </a:r>
          <a:r>
            <a:rPr kumimoji="1" lang="ja-JP" altLang="en-US" sz="1400">
              <a:solidFill>
                <a:schemeClr val="dk1"/>
              </a:solidFill>
              <a:effectLst/>
              <a:latin typeface="+mj-ea"/>
              <a:ea typeface="+mj-ea"/>
              <a:cs typeface="+mn-cs"/>
            </a:rPr>
            <a:t>により</a:t>
          </a:r>
          <a:r>
            <a:rPr kumimoji="1" lang="en-US" altLang="ja-JP" sz="1400">
              <a:solidFill>
                <a:schemeClr val="dk1"/>
              </a:solidFill>
              <a:effectLst/>
              <a:latin typeface="+mj-ea"/>
              <a:ea typeface="+mj-ea"/>
              <a:cs typeface="+mn-cs"/>
            </a:rPr>
            <a:t>603</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pPr eaLnBrk="1" fontAlgn="auto" latinLnBrk="0" hangingPunct="1"/>
          <a:r>
            <a:rPr kumimoji="1" lang="ja-JP" altLang="ja-JP" sz="1400">
              <a:solidFill>
                <a:schemeClr val="dk1"/>
              </a:solidFill>
              <a:effectLst/>
              <a:latin typeface="+mj-ea"/>
              <a:ea typeface="+mj-ea"/>
              <a:cs typeface="+mn-cs"/>
            </a:rPr>
            <a:t>・前年度決算剰余金積立てにより</a:t>
          </a:r>
          <a:r>
            <a:rPr kumimoji="1" lang="en-US" altLang="ja-JP" sz="1400">
              <a:solidFill>
                <a:schemeClr val="dk1"/>
              </a:solidFill>
              <a:effectLst/>
              <a:latin typeface="+mj-ea"/>
              <a:ea typeface="+mj-ea"/>
              <a:cs typeface="+mn-cs"/>
            </a:rPr>
            <a:t>115</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・定期預金及び債券運用に係る利子積立により</a:t>
          </a:r>
          <a:r>
            <a:rPr kumimoji="1" lang="en-US" altLang="ja-JP" sz="1400">
              <a:solidFill>
                <a:schemeClr val="dk1"/>
              </a:solidFill>
              <a:effectLst/>
              <a:latin typeface="+mj-ea"/>
              <a:ea typeface="+mj-ea"/>
              <a:cs typeface="+mn-cs"/>
            </a:rPr>
            <a:t>2</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・財源不足補填のため</a:t>
          </a:r>
          <a:r>
            <a:rPr kumimoji="1" lang="en-US" altLang="ja-JP" sz="1400">
              <a:solidFill>
                <a:schemeClr val="dk1"/>
              </a:solidFill>
              <a:effectLst/>
              <a:latin typeface="+mj-ea"/>
              <a:ea typeface="+mj-ea"/>
              <a:cs typeface="+mn-cs"/>
            </a:rPr>
            <a:t>288</a:t>
          </a:r>
          <a:r>
            <a:rPr kumimoji="1" lang="ja-JP" altLang="ja-JP" sz="1400">
              <a:solidFill>
                <a:schemeClr val="dk1"/>
              </a:solidFill>
              <a:effectLst/>
              <a:latin typeface="+mj-ea"/>
              <a:ea typeface="+mj-ea"/>
              <a:cs typeface="+mn-cs"/>
            </a:rPr>
            <a:t>百万円取り崩したことによる減少</a:t>
          </a:r>
          <a:endParaRPr lang="ja-JP" altLang="ja-JP" sz="1400">
            <a:effectLst/>
            <a:latin typeface="+mj-ea"/>
            <a:ea typeface="+mj-ea"/>
          </a:endParaRPr>
        </a:p>
        <a:p>
          <a:r>
            <a:rPr kumimoji="1" lang="ja-JP" altLang="ja-JP" sz="1400">
              <a:solidFill>
                <a:schemeClr val="dk1"/>
              </a:solidFill>
              <a:effectLst/>
              <a:latin typeface="+mj-ea"/>
              <a:ea typeface="+mj-ea"/>
              <a:cs typeface="+mn-cs"/>
            </a:rPr>
            <a:t>（今後の方針）</a:t>
          </a:r>
          <a:endParaRPr lang="ja-JP" altLang="ja-JP" sz="1400">
            <a:effectLst/>
            <a:latin typeface="+mj-ea"/>
            <a:ea typeface="+mj-ea"/>
          </a:endParaRPr>
        </a:p>
        <a:p>
          <a:r>
            <a:rPr kumimoji="1" lang="ja-JP" altLang="ja-JP" sz="1400">
              <a:solidFill>
                <a:schemeClr val="dk1"/>
              </a:solidFill>
              <a:effectLst/>
              <a:latin typeface="+mj-ea"/>
              <a:ea typeface="+mj-ea"/>
              <a:cs typeface="+mn-cs"/>
            </a:rPr>
            <a:t>・財源不足補填のための現在の基金規模を適正に管理していく</a:t>
          </a:r>
          <a:endParaRPr lang="ja-JP" altLang="ja-JP" sz="1400">
            <a:effectLst/>
            <a:latin typeface="+mj-ea"/>
            <a:ea typeface="+mj-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j-ea"/>
              <a:ea typeface="+mj-ea"/>
              <a:cs typeface="+mn-cs"/>
            </a:rPr>
            <a:t>（増減理由）</a:t>
          </a:r>
          <a:endParaRPr lang="ja-JP" altLang="ja-JP" sz="1400">
            <a:effectLst/>
            <a:latin typeface="+mj-ea"/>
            <a:ea typeface="+mj-ea"/>
          </a:endParaRPr>
        </a:p>
        <a:p>
          <a:r>
            <a:rPr kumimoji="1" lang="ja-JP" altLang="ja-JP" sz="1400">
              <a:solidFill>
                <a:schemeClr val="dk1"/>
              </a:solidFill>
              <a:effectLst/>
              <a:latin typeface="+mj-ea"/>
              <a:ea typeface="+mj-ea"/>
              <a:cs typeface="+mn-cs"/>
            </a:rPr>
            <a:t>・定期預金及び債券運用に係る利子積立により</a:t>
          </a:r>
          <a:r>
            <a:rPr kumimoji="1" lang="en-US" altLang="ja-JP" sz="1400">
              <a:solidFill>
                <a:schemeClr val="dk1"/>
              </a:solidFill>
              <a:effectLst/>
              <a:latin typeface="+mj-ea"/>
              <a:ea typeface="+mj-ea"/>
              <a:cs typeface="+mn-cs"/>
            </a:rPr>
            <a:t>2</a:t>
          </a:r>
          <a:r>
            <a:rPr kumimoji="1" lang="ja-JP" altLang="ja-JP" sz="1400">
              <a:solidFill>
                <a:schemeClr val="dk1"/>
              </a:solidFill>
              <a:effectLst/>
              <a:latin typeface="+mj-ea"/>
              <a:ea typeface="+mj-ea"/>
              <a:cs typeface="+mn-cs"/>
            </a:rPr>
            <a:t>百万円の増加</a:t>
          </a:r>
          <a:endParaRPr lang="ja-JP" altLang="ja-JP" sz="1400">
            <a:effectLst/>
            <a:latin typeface="+mj-ea"/>
            <a:ea typeface="+mj-ea"/>
          </a:endParaRPr>
        </a:p>
        <a:p>
          <a:r>
            <a:rPr kumimoji="1" lang="ja-JP" altLang="ja-JP" sz="1400">
              <a:solidFill>
                <a:schemeClr val="dk1"/>
              </a:solidFill>
              <a:effectLst/>
              <a:latin typeface="+mj-ea"/>
              <a:ea typeface="+mj-ea"/>
              <a:cs typeface="+mn-cs"/>
            </a:rPr>
            <a:t>（今後の方針）</a:t>
          </a:r>
          <a:endParaRPr lang="ja-JP" altLang="ja-JP" sz="1400">
            <a:effectLst/>
            <a:latin typeface="+mj-ea"/>
            <a:ea typeface="+mj-ea"/>
          </a:endParaRPr>
        </a:p>
        <a:p>
          <a:r>
            <a:rPr kumimoji="1" lang="ja-JP" altLang="ja-JP" sz="1400">
              <a:solidFill>
                <a:schemeClr val="dk1"/>
              </a:solidFill>
              <a:effectLst/>
              <a:latin typeface="+mj-ea"/>
              <a:ea typeface="+mj-ea"/>
              <a:cs typeface="+mn-cs"/>
            </a:rPr>
            <a:t>今後償還のピークを迎えた際に、公債費抑制のための繰上償還を予定しているため、基金規模を適正に管理していく。</a:t>
          </a:r>
          <a:endParaRPr lang="ja-JP" altLang="ja-JP" sz="1400">
            <a:effectLst/>
            <a:latin typeface="+mj-ea"/>
            <a:ea typeface="+mj-ea"/>
          </a:endParaRPr>
        </a:p>
        <a:p>
          <a:endParaRPr kumimoji="1" lang="en-US" altLang="ja-JP" sz="1400">
            <a:solidFill>
              <a:schemeClr val="dk1"/>
            </a:solidFill>
            <a:effectLst/>
            <a:latin typeface="+mj-ea"/>
            <a:ea typeface="+mj-ea"/>
            <a:cs typeface="+mn-cs"/>
          </a:endParaRPr>
        </a:p>
        <a:p>
          <a:endParaRPr kumimoji="1" lang="en-US" altLang="ja-JP" sz="1400">
            <a:solidFill>
              <a:schemeClr val="dk1"/>
            </a:solidFill>
            <a:effectLst/>
            <a:latin typeface="+mj-ea"/>
            <a:ea typeface="+mj-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F1FE53D-A6F8-41E7-9F10-A31F03304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5E2825-D77C-47BD-82B3-677CE4234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161197C-7564-4208-A19E-32997C683E01}"/>
            </a:ext>
          </a:extLst>
        </xdr:cNvPr>
        <xdr:cNvSpPr/>
      </xdr:nvSpPr>
      <xdr:spPr>
        <a:xfrm>
          <a:off x="138779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63773E4-B1D7-4721-B004-476A69C96DF6}"/>
            </a:ext>
          </a:extLst>
        </xdr:cNvPr>
        <xdr:cNvSpPr/>
      </xdr:nvSpPr>
      <xdr:spPr>
        <a:xfrm>
          <a:off x="153257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321AB6E-3643-4E64-B410-B72D4A5A8734}"/>
            </a:ext>
          </a:extLst>
        </xdr:cNvPr>
        <xdr:cNvSpPr/>
      </xdr:nvSpPr>
      <xdr:spPr>
        <a:xfrm>
          <a:off x="167735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2D8F8D3-E0EE-4DAD-9FBC-0B18131F7EE8}"/>
            </a:ext>
          </a:extLst>
        </xdr:cNvPr>
        <xdr:cNvSpPr/>
      </xdr:nvSpPr>
      <xdr:spPr>
        <a:xfrm>
          <a:off x="182213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18E42BC-CD23-4A5B-95B5-B7F879ADE51F}"/>
            </a:ext>
          </a:extLst>
        </xdr:cNvPr>
        <xdr:cNvSpPr/>
      </xdr:nvSpPr>
      <xdr:spPr>
        <a:xfrm>
          <a:off x="124301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B1EF90B-32EA-4559-A32C-3C290CD5932E}"/>
            </a:ext>
          </a:extLst>
        </xdr:cNvPr>
        <xdr:cNvSpPr/>
      </xdr:nvSpPr>
      <xdr:spPr>
        <a:xfrm>
          <a:off x="138779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B74CB91-B691-4C1D-9C53-277F87030B76}"/>
            </a:ext>
          </a:extLst>
        </xdr:cNvPr>
        <xdr:cNvSpPr/>
      </xdr:nvSpPr>
      <xdr:spPr>
        <a:xfrm>
          <a:off x="153257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965E7B0-8D06-438B-B581-AF10B7DA5463}"/>
            </a:ext>
          </a:extLst>
        </xdr:cNvPr>
        <xdr:cNvSpPr/>
      </xdr:nvSpPr>
      <xdr:spPr>
        <a:xfrm>
          <a:off x="167735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B2F02B0F-7649-4855-99ED-290A9918C57C}"/>
            </a:ext>
          </a:extLst>
        </xdr:cNvPr>
        <xdr:cNvSpPr/>
      </xdr:nvSpPr>
      <xdr:spPr>
        <a:xfrm>
          <a:off x="182213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830AD872-FAD1-430D-B020-32E3E4FB80FF}"/>
            </a:ext>
          </a:extLst>
        </xdr:cNvPr>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B513D4CA-50DB-41CA-A0FD-8AE14D908FB3}"/>
            </a:ext>
          </a:extLst>
        </xdr:cNvPr>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CECF8E9B-4EE5-419D-A8F2-871467C5B59F}"/>
            </a:ext>
          </a:extLst>
        </xdr:cNvPr>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89489E9-EDF0-4602-B4FA-1518E9F20483}"/>
            </a:ext>
          </a:extLst>
        </xdr:cNvPr>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B3BCBB4-B59D-4FE2-A452-A0B457230631}"/>
            </a:ext>
          </a:extLst>
        </xdr:cNvPr>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23C93352-DA27-42AB-B076-AB19B11A2665}"/>
            </a:ext>
          </a:extLst>
        </xdr:cNvPr>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BD8D10AA-90FE-459B-8593-C12E5B9C65D4}"/>
            </a:ext>
          </a:extLst>
        </xdr:cNvPr>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AD27860-3B56-48B5-9E47-BFBB9EFA66DA}"/>
            </a:ext>
          </a:extLst>
        </xdr:cNvPr>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A6BD2BA5-F8BB-4A3C-AD0E-F9A86664A384}"/>
            </a:ext>
          </a:extLst>
        </xdr:cNvPr>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79AEFB2-2FB4-443D-9AAC-7D42651DB64B}"/>
            </a:ext>
          </a:extLst>
        </xdr:cNvPr>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C738DB9-DC9C-42A2-9C30-AAF722219353}"/>
            </a:ext>
          </a:extLst>
        </xdr:cNvPr>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DC864CC-AAA5-4B0A-AE0F-C4232EBDFB0F}"/>
            </a:ext>
          </a:extLst>
        </xdr:cNvPr>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265756D-9E25-466D-B6C2-BF3A7EF1284F}"/>
            </a:ext>
          </a:extLst>
        </xdr:cNvPr>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8BF64E0-DFC9-449E-B706-1B005BF2A394}"/>
            </a:ext>
          </a:extLst>
        </xdr:cNvPr>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2889C2F-DB9D-4940-A2C4-BA6B838E9635}"/>
            </a:ext>
          </a:extLst>
        </xdr:cNvPr>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E28CFD3-037D-4E72-96F7-7739B227FB1F}"/>
            </a:ext>
          </a:extLst>
        </xdr:cNvPr>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7EEF1BA-2511-405A-9160-07FDBB45544B}"/>
            </a:ext>
          </a:extLst>
        </xdr:cNvPr>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D10D24E-C08F-4601-9D2D-99358070B507}"/>
            </a:ext>
          </a:extLst>
        </xdr:cNvPr>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5E6502DA-4B32-468B-AECB-DEF0D9913A1C}"/>
            </a:ext>
          </a:extLst>
        </xdr:cNvPr>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B8C7E82-D6CD-412C-97C6-197508459DC3}"/>
            </a:ext>
          </a:extLst>
        </xdr:cNvPr>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CB1E907-CF59-4402-863F-D4AA601757E6}"/>
            </a:ext>
          </a:extLst>
        </xdr:cNvPr>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B9A2930-9B59-467F-B4FA-9E3AD4C38B54}"/>
            </a:ext>
          </a:extLst>
        </xdr:cNvPr>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92D1F08-3C86-44B9-BAC1-A6871F000E9B}"/>
            </a:ext>
          </a:extLst>
        </xdr:cNvPr>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7A0C31D-41C6-44B5-B175-E465DE387F5C}"/>
            </a:ext>
          </a:extLst>
        </xdr:cNvPr>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8C3E49E-D7BF-4FFA-9F9A-FC61E5E7DCA5}"/>
            </a:ext>
          </a:extLst>
        </xdr:cNvPr>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737A8AD-7EB3-4B44-80FE-52BD24C395DD}"/>
            </a:ext>
          </a:extLst>
        </xdr:cNvPr>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E174441-67BC-4D79-8EA2-1158083EF3CB}"/>
            </a:ext>
          </a:extLst>
        </xdr:cNvPr>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DE53AEDE-901F-4EBB-B9B7-5FA8FEFF0D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A12C98E9-9947-4877-9D0F-77B40250AAC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6F6231AA-3DD8-4CA3-87A2-1ABBC7A9BE6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C861C41F-3C5A-47C2-82C7-1DD8CFD70BF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E7F0954A-E884-4060-AA5A-89CA36F035C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759A4465-4214-4A34-B28C-B53EF5F08832}"/>
            </a:ext>
          </a:extLst>
        </xdr:cNvPr>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94DAF2E1-FD82-4B14-A38E-482AE3A7F4A9}"/>
            </a:ext>
          </a:extLst>
        </xdr:cNvPr>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FD412CD0-0466-4DE1-A68D-B2CBFD1AD7F3}"/>
            </a:ext>
          </a:extLst>
        </xdr:cNvPr>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60E0684-F519-4408-BD33-9BC0D91C040E}"/>
            </a:ext>
          </a:extLst>
        </xdr:cNvPr>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C4CBFED6-5C2F-4B0E-92C4-C6B3AD923910}"/>
            </a:ext>
          </a:extLst>
        </xdr:cNvPr>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37DF10CC-D5FB-47B5-8D06-A8514EDEB297}"/>
            </a:ext>
          </a:extLst>
        </xdr:cNvPr>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4745DDF-5B91-436D-A350-9AE8A344A8ED}"/>
            </a:ext>
          </a:extLst>
        </xdr:cNvPr>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8FC318C8-A4D3-43F9-A31B-6328548FEA18}"/>
            </a:ext>
          </a:extLst>
        </xdr:cNvPr>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892698E3-6C90-46D4-B131-3F1AAB9770C3}"/>
            </a:ext>
          </a:extLst>
        </xdr:cNvPr>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AD9AB70-5088-4404-AA20-E1464D235E44}"/>
            </a:ext>
          </a:extLst>
        </xdr:cNvPr>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407E7E10-54B8-4B31-BC3B-FDC946E6FA51}"/>
            </a:ext>
          </a:extLst>
        </xdr:cNvPr>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3A2E534D-BB4B-4FFB-A8A3-0636E9CCEB33}"/>
            </a:ext>
          </a:extLst>
        </xdr:cNvPr>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41586605-4F79-4D4D-8820-8F703696BBDA}"/>
            </a:ext>
          </a:extLst>
        </xdr:cNvPr>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56.6%</a:t>
          </a:r>
          <a:r>
            <a:rPr kumimoji="1" lang="ja-JP" altLang="en-US" sz="1100">
              <a:latin typeface="ＭＳ Ｐゴシック" panose="020B0600070205080204" pitchFamily="50" charset="-128"/>
              <a:ea typeface="ＭＳ Ｐゴシック" panose="020B0600070205080204" pitchFamily="50" charset="-128"/>
            </a:rPr>
            <a:t>と類似団体平均を若干下回っている。佐々町では、平成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年度に策定した公共施設等総合管理計画において、人口減少に応じた公共施設等の延べ床面積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％削減という目標を掲げており、当該計画に基づいた施設の維持管理を適正に進めていく。</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2B33E122-5526-4749-86EB-EB76C91D0E48}"/>
            </a:ext>
          </a:extLst>
        </xdr:cNvPr>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92D0CA29-4FC0-48A2-B3FB-D1146647A68D}"/>
            </a:ext>
          </a:extLst>
        </xdr:cNvPr>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E1F13DED-3ADC-4AD2-A86B-93FD8334B2A2}"/>
            </a:ext>
          </a:extLst>
        </xdr:cNvPr>
        <xdr:cNvSpPr txBox="1"/>
      </xdr:nvSpPr>
      <xdr:spPr>
        <a:xfrm>
          <a:off x="7862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1D095DC6-E9E6-40F5-984A-B4581D9B37C1}"/>
            </a:ext>
          </a:extLst>
        </xdr:cNvPr>
        <xdr:cNvCxnSpPr/>
      </xdr:nvCxnSpPr>
      <xdr:spPr>
        <a:xfrm>
          <a:off x="1231900" y="680357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85EE6F23-7BE4-4D06-AF1B-C6B9D838C1BE}"/>
            </a:ext>
          </a:extLst>
        </xdr:cNvPr>
        <xdr:cNvSpPr txBox="1"/>
      </xdr:nvSpPr>
      <xdr:spPr>
        <a:xfrm>
          <a:off x="837581"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5F12EE01-A435-4C9A-89A8-61B59D809E2A}"/>
            </a:ext>
          </a:extLst>
        </xdr:cNvPr>
        <xdr:cNvCxnSpPr/>
      </xdr:nvCxnSpPr>
      <xdr:spPr>
        <a:xfrm>
          <a:off x="1231900" y="649514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722C4149-B69D-485C-BA37-7EE7E70998CE}"/>
            </a:ext>
          </a:extLst>
        </xdr:cNvPr>
        <xdr:cNvSpPr txBox="1"/>
      </xdr:nvSpPr>
      <xdr:spPr>
        <a:xfrm>
          <a:off x="837581"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75EE6046-8AE7-4895-B1F4-7CEACA81858E}"/>
            </a:ext>
          </a:extLst>
        </xdr:cNvPr>
        <xdr:cNvCxnSpPr/>
      </xdr:nvCxnSpPr>
      <xdr:spPr>
        <a:xfrm>
          <a:off x="1231900" y="6186714"/>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47A4FD7F-5533-49F4-806E-26AF496597EB}"/>
            </a:ext>
          </a:extLst>
        </xdr:cNvPr>
        <xdr:cNvSpPr txBox="1"/>
      </xdr:nvSpPr>
      <xdr:spPr>
        <a:xfrm>
          <a:off x="837581"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4E2FBA4C-7046-42FB-84D0-DC2F443003BC}"/>
            </a:ext>
          </a:extLst>
        </xdr:cNvPr>
        <xdr:cNvCxnSpPr/>
      </xdr:nvCxnSpPr>
      <xdr:spPr>
        <a:xfrm>
          <a:off x="1231900" y="5878286"/>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90D3C640-4474-47F3-BE62-AA61761FA678}"/>
            </a:ext>
          </a:extLst>
        </xdr:cNvPr>
        <xdr:cNvSpPr txBox="1"/>
      </xdr:nvSpPr>
      <xdr:spPr>
        <a:xfrm>
          <a:off x="837581"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F4C396DC-8B2A-4CC0-AC66-F48733B4C459}"/>
            </a:ext>
          </a:extLst>
        </xdr:cNvPr>
        <xdr:cNvCxnSpPr/>
      </xdr:nvCxnSpPr>
      <xdr:spPr>
        <a:xfrm>
          <a:off x="1231900" y="556985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8B3A728D-1953-4A3F-9D4F-B0136BFEE687}"/>
            </a:ext>
          </a:extLst>
        </xdr:cNvPr>
        <xdr:cNvSpPr txBox="1"/>
      </xdr:nvSpPr>
      <xdr:spPr>
        <a:xfrm>
          <a:off x="837581"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59B707C9-C911-47E7-B18D-2BE8822A8A5E}"/>
            </a:ext>
          </a:extLst>
        </xdr:cNvPr>
        <xdr:cNvCxnSpPr/>
      </xdr:nvCxnSpPr>
      <xdr:spPr>
        <a:xfrm>
          <a:off x="1231900" y="526142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A256EBCE-665E-4497-966A-07C938DC5BF8}"/>
            </a:ext>
          </a:extLst>
        </xdr:cNvPr>
        <xdr:cNvSpPr txBox="1"/>
      </xdr:nvSpPr>
      <xdr:spPr>
        <a:xfrm>
          <a:off x="837581"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4777491B-5FC7-4990-85D8-2D0863DA2F8D}"/>
            </a:ext>
          </a:extLst>
        </xdr:cNvPr>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BFF70972-61B5-4811-8031-A2BE7F99E450}"/>
            </a:ext>
          </a:extLst>
        </xdr:cNvPr>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8F8EF1B5-DF01-4530-9CD5-43E79A137ABB}"/>
            </a:ext>
          </a:extLst>
        </xdr:cNvPr>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6" name="直線コネクタ 75">
          <a:extLst>
            <a:ext uri="{FF2B5EF4-FFF2-40B4-BE49-F238E27FC236}">
              <a16:creationId xmlns:a16="http://schemas.microsoft.com/office/drawing/2014/main" id="{8C5FB4A6-2137-4272-96D8-01A267CF5E1F}"/>
            </a:ext>
          </a:extLst>
        </xdr:cNvPr>
        <xdr:cNvCxnSpPr/>
      </xdr:nvCxnSpPr>
      <xdr:spPr>
        <a:xfrm flipV="1">
          <a:off x="455104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7" name="有形固定資産減価償却率最小値テキスト">
          <a:extLst>
            <a:ext uri="{FF2B5EF4-FFF2-40B4-BE49-F238E27FC236}">
              <a16:creationId xmlns:a16="http://schemas.microsoft.com/office/drawing/2014/main" id="{D03F63F3-F6F8-427C-90E7-9E7CBA87D69B}"/>
            </a:ext>
          </a:extLst>
        </xdr:cNvPr>
        <xdr:cNvSpPr txBox="1"/>
      </xdr:nvSpPr>
      <xdr:spPr>
        <a:xfrm>
          <a:off x="460375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8" name="直線コネクタ 77">
          <a:extLst>
            <a:ext uri="{FF2B5EF4-FFF2-40B4-BE49-F238E27FC236}">
              <a16:creationId xmlns:a16="http://schemas.microsoft.com/office/drawing/2014/main" id="{145E93D0-61CB-40A8-94E0-165CDF2DFE75}"/>
            </a:ext>
          </a:extLst>
        </xdr:cNvPr>
        <xdr:cNvCxnSpPr/>
      </xdr:nvCxnSpPr>
      <xdr:spPr>
        <a:xfrm>
          <a:off x="446405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9" name="有形固定資産減価償却率最大値テキスト">
          <a:extLst>
            <a:ext uri="{FF2B5EF4-FFF2-40B4-BE49-F238E27FC236}">
              <a16:creationId xmlns:a16="http://schemas.microsoft.com/office/drawing/2014/main" id="{61563B94-7A40-469E-9CA2-72745D242E10}"/>
            </a:ext>
          </a:extLst>
        </xdr:cNvPr>
        <xdr:cNvSpPr txBox="1"/>
      </xdr:nvSpPr>
      <xdr:spPr>
        <a:xfrm>
          <a:off x="460375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0" name="直線コネクタ 79">
          <a:extLst>
            <a:ext uri="{FF2B5EF4-FFF2-40B4-BE49-F238E27FC236}">
              <a16:creationId xmlns:a16="http://schemas.microsoft.com/office/drawing/2014/main" id="{E04EC01C-D8CF-427A-8048-479DB439E994}"/>
            </a:ext>
          </a:extLst>
        </xdr:cNvPr>
        <xdr:cNvCxnSpPr/>
      </xdr:nvCxnSpPr>
      <xdr:spPr>
        <a:xfrm>
          <a:off x="446405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1" name="有形固定資産減価償却率平均値テキスト">
          <a:extLst>
            <a:ext uri="{FF2B5EF4-FFF2-40B4-BE49-F238E27FC236}">
              <a16:creationId xmlns:a16="http://schemas.microsoft.com/office/drawing/2014/main" id="{DCDAB477-F657-40BC-8D43-23E4975970EB}"/>
            </a:ext>
          </a:extLst>
        </xdr:cNvPr>
        <xdr:cNvSpPr txBox="1"/>
      </xdr:nvSpPr>
      <xdr:spPr>
        <a:xfrm>
          <a:off x="460375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2" name="フローチャート: 判断 81">
          <a:extLst>
            <a:ext uri="{FF2B5EF4-FFF2-40B4-BE49-F238E27FC236}">
              <a16:creationId xmlns:a16="http://schemas.microsoft.com/office/drawing/2014/main" id="{EF9C0C6D-AB18-4E01-B0CD-7521478C0892}"/>
            </a:ext>
          </a:extLst>
        </xdr:cNvPr>
        <xdr:cNvSpPr/>
      </xdr:nvSpPr>
      <xdr:spPr>
        <a:xfrm>
          <a:off x="450215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3" name="フローチャート: 判断 82">
          <a:extLst>
            <a:ext uri="{FF2B5EF4-FFF2-40B4-BE49-F238E27FC236}">
              <a16:creationId xmlns:a16="http://schemas.microsoft.com/office/drawing/2014/main" id="{9B5E7DDB-8423-4E8F-B2B4-ABC314A5DFE9}"/>
            </a:ext>
          </a:extLst>
        </xdr:cNvPr>
        <xdr:cNvSpPr/>
      </xdr:nvSpPr>
      <xdr:spPr>
        <a:xfrm>
          <a:off x="3829050" y="58213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4" name="フローチャート: 判断 83">
          <a:extLst>
            <a:ext uri="{FF2B5EF4-FFF2-40B4-BE49-F238E27FC236}">
              <a16:creationId xmlns:a16="http://schemas.microsoft.com/office/drawing/2014/main" id="{2A82B6B9-150D-4CC1-AADD-255BA34A352F}"/>
            </a:ext>
          </a:extLst>
        </xdr:cNvPr>
        <xdr:cNvSpPr/>
      </xdr:nvSpPr>
      <xdr:spPr>
        <a:xfrm>
          <a:off x="3105150" y="57997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5" name="フローチャート: 判断 84">
          <a:extLst>
            <a:ext uri="{FF2B5EF4-FFF2-40B4-BE49-F238E27FC236}">
              <a16:creationId xmlns:a16="http://schemas.microsoft.com/office/drawing/2014/main" id="{DD9AAE2F-0A1E-49BF-A843-1C56458657C4}"/>
            </a:ext>
          </a:extLst>
        </xdr:cNvPr>
        <xdr:cNvSpPr/>
      </xdr:nvSpPr>
      <xdr:spPr>
        <a:xfrm>
          <a:off x="2381250" y="55838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6" name="フローチャート: 判断 85">
          <a:extLst>
            <a:ext uri="{FF2B5EF4-FFF2-40B4-BE49-F238E27FC236}">
              <a16:creationId xmlns:a16="http://schemas.microsoft.com/office/drawing/2014/main" id="{4429802A-0E83-4EB4-A3CE-81011DDBA43B}"/>
            </a:ext>
          </a:extLst>
        </xdr:cNvPr>
        <xdr:cNvSpPr/>
      </xdr:nvSpPr>
      <xdr:spPr>
        <a:xfrm>
          <a:off x="1657350" y="56239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FC44964-165E-4562-9C95-3964C4A2EF02}"/>
            </a:ext>
          </a:extLst>
        </xdr:cNvPr>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05442AF-CE16-4333-A999-815189778A59}"/>
            </a:ext>
          </a:extLst>
        </xdr:cNvPr>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15D13A9-132B-4482-9B94-E5730DDF3B27}"/>
            </a:ext>
          </a:extLst>
        </xdr:cNvPr>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E25FF43-89C0-40F0-B726-FF9C77C6FF9A}"/>
            </a:ext>
          </a:extLst>
        </xdr:cNvPr>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8ADF831-B710-4BD8-A1CF-1003B90DCB6A}"/>
            </a:ext>
          </a:extLst>
        </xdr:cNvPr>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92" name="楕円 91">
          <a:extLst>
            <a:ext uri="{FF2B5EF4-FFF2-40B4-BE49-F238E27FC236}">
              <a16:creationId xmlns:a16="http://schemas.microsoft.com/office/drawing/2014/main" id="{1B529BF9-26FB-445A-870E-38DF7F0E192C}"/>
            </a:ext>
          </a:extLst>
        </xdr:cNvPr>
        <xdr:cNvSpPr/>
      </xdr:nvSpPr>
      <xdr:spPr>
        <a:xfrm>
          <a:off x="450215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93" name="有形固定資産減価償却率該当値テキスト">
          <a:extLst>
            <a:ext uri="{FF2B5EF4-FFF2-40B4-BE49-F238E27FC236}">
              <a16:creationId xmlns:a16="http://schemas.microsoft.com/office/drawing/2014/main" id="{CC2DF8AC-837F-4B25-A547-629521B2E97B}"/>
            </a:ext>
          </a:extLst>
        </xdr:cNvPr>
        <xdr:cNvSpPr txBox="1"/>
      </xdr:nvSpPr>
      <xdr:spPr>
        <a:xfrm>
          <a:off x="460375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94" name="楕円 93">
          <a:extLst>
            <a:ext uri="{FF2B5EF4-FFF2-40B4-BE49-F238E27FC236}">
              <a16:creationId xmlns:a16="http://schemas.microsoft.com/office/drawing/2014/main" id="{9033924A-7BB6-408C-83E2-4B2EEECAE0BB}"/>
            </a:ext>
          </a:extLst>
        </xdr:cNvPr>
        <xdr:cNvSpPr/>
      </xdr:nvSpPr>
      <xdr:spPr>
        <a:xfrm>
          <a:off x="3829050" y="57071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29845</xdr:rowOff>
    </xdr:to>
    <xdr:cxnSp macro="">
      <xdr:nvCxnSpPr>
        <xdr:cNvPr id="95" name="直線コネクタ 94">
          <a:extLst>
            <a:ext uri="{FF2B5EF4-FFF2-40B4-BE49-F238E27FC236}">
              <a16:creationId xmlns:a16="http://schemas.microsoft.com/office/drawing/2014/main" id="{D1D9F5B4-C21B-43CE-ACCD-4DA03EF6CB18}"/>
            </a:ext>
          </a:extLst>
        </xdr:cNvPr>
        <xdr:cNvCxnSpPr/>
      </xdr:nvCxnSpPr>
      <xdr:spPr>
        <a:xfrm>
          <a:off x="3879850" y="5757999"/>
          <a:ext cx="6731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164647</xdr:rowOff>
    </xdr:from>
    <xdr:to>
      <xdr:col>15</xdr:col>
      <xdr:colOff>187325</xdr:colOff>
      <xdr:row>28</xdr:row>
      <xdr:rowOff>94797</xdr:rowOff>
    </xdr:to>
    <xdr:sp macro="" textlink="">
      <xdr:nvSpPr>
        <xdr:cNvPr id="96" name="楕円 95">
          <a:extLst>
            <a:ext uri="{FF2B5EF4-FFF2-40B4-BE49-F238E27FC236}">
              <a16:creationId xmlns:a16="http://schemas.microsoft.com/office/drawing/2014/main" id="{C001FF47-28BC-4997-84AF-69622D3F45F4}"/>
            </a:ext>
          </a:extLst>
        </xdr:cNvPr>
        <xdr:cNvSpPr/>
      </xdr:nvSpPr>
      <xdr:spPr>
        <a:xfrm>
          <a:off x="3105150" y="55653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43997</xdr:rowOff>
    </xdr:from>
    <xdr:to>
      <xdr:col>19</xdr:col>
      <xdr:colOff>136525</xdr:colOff>
      <xdr:row>29</xdr:row>
      <xdr:rowOff>14424</xdr:rowOff>
    </xdr:to>
    <xdr:cxnSp macro="">
      <xdr:nvCxnSpPr>
        <xdr:cNvPr id="97" name="直線コネクタ 96">
          <a:extLst>
            <a:ext uri="{FF2B5EF4-FFF2-40B4-BE49-F238E27FC236}">
              <a16:creationId xmlns:a16="http://schemas.microsoft.com/office/drawing/2014/main" id="{64272EBD-4441-4738-B0B1-EE6870CD55DA}"/>
            </a:ext>
          </a:extLst>
        </xdr:cNvPr>
        <xdr:cNvCxnSpPr/>
      </xdr:nvCxnSpPr>
      <xdr:spPr>
        <a:xfrm>
          <a:off x="3155950" y="5616122"/>
          <a:ext cx="7239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1361</xdr:rowOff>
    </xdr:from>
    <xdr:to>
      <xdr:col>11</xdr:col>
      <xdr:colOff>187325</xdr:colOff>
      <xdr:row>32</xdr:row>
      <xdr:rowOff>102961</xdr:rowOff>
    </xdr:to>
    <xdr:sp macro="" textlink="">
      <xdr:nvSpPr>
        <xdr:cNvPr id="98" name="楕円 97">
          <a:extLst>
            <a:ext uri="{FF2B5EF4-FFF2-40B4-BE49-F238E27FC236}">
              <a16:creationId xmlns:a16="http://schemas.microsoft.com/office/drawing/2014/main" id="{62130B10-EDDB-47C7-9A86-F6033EE2E8FA}"/>
            </a:ext>
          </a:extLst>
        </xdr:cNvPr>
        <xdr:cNvSpPr/>
      </xdr:nvSpPr>
      <xdr:spPr>
        <a:xfrm>
          <a:off x="2381250" y="62592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43997</xdr:rowOff>
    </xdr:from>
    <xdr:to>
      <xdr:col>15</xdr:col>
      <xdr:colOff>136525</xdr:colOff>
      <xdr:row>32</xdr:row>
      <xdr:rowOff>52161</xdr:rowOff>
    </xdr:to>
    <xdr:cxnSp macro="">
      <xdr:nvCxnSpPr>
        <xdr:cNvPr id="99" name="直線コネクタ 98">
          <a:extLst>
            <a:ext uri="{FF2B5EF4-FFF2-40B4-BE49-F238E27FC236}">
              <a16:creationId xmlns:a16="http://schemas.microsoft.com/office/drawing/2014/main" id="{1FFB1C7E-CE68-4E46-8E38-B39F6D258C75}"/>
            </a:ext>
          </a:extLst>
        </xdr:cNvPr>
        <xdr:cNvCxnSpPr/>
      </xdr:nvCxnSpPr>
      <xdr:spPr>
        <a:xfrm flipV="1">
          <a:off x="2432050" y="5616122"/>
          <a:ext cx="7239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100" name="n_1aveValue有形固定資産減価償却率">
          <a:extLst>
            <a:ext uri="{FF2B5EF4-FFF2-40B4-BE49-F238E27FC236}">
              <a16:creationId xmlns:a16="http://schemas.microsoft.com/office/drawing/2014/main" id="{C8FD9D1D-7DD5-41A0-80B6-16294B37B3A2}"/>
            </a:ext>
          </a:extLst>
        </xdr:cNvPr>
        <xdr:cNvSpPr txBox="1"/>
      </xdr:nvSpPr>
      <xdr:spPr>
        <a:xfrm>
          <a:off x="3674119"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101" name="n_2aveValue有形固定資産減価償却率">
          <a:extLst>
            <a:ext uri="{FF2B5EF4-FFF2-40B4-BE49-F238E27FC236}">
              <a16:creationId xmlns:a16="http://schemas.microsoft.com/office/drawing/2014/main" id="{C8FBB51A-F903-4D30-ACD5-26B1A81C5DC3}"/>
            </a:ext>
          </a:extLst>
        </xdr:cNvPr>
        <xdr:cNvSpPr txBox="1"/>
      </xdr:nvSpPr>
      <xdr:spPr>
        <a:xfrm>
          <a:off x="2962919"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2" name="n_3aveValue有形固定資産減価償却率">
          <a:extLst>
            <a:ext uri="{FF2B5EF4-FFF2-40B4-BE49-F238E27FC236}">
              <a16:creationId xmlns:a16="http://schemas.microsoft.com/office/drawing/2014/main" id="{13250623-7358-4B01-A9C9-857257823CAA}"/>
            </a:ext>
          </a:extLst>
        </xdr:cNvPr>
        <xdr:cNvSpPr txBox="1"/>
      </xdr:nvSpPr>
      <xdr:spPr>
        <a:xfrm>
          <a:off x="2239019"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3" name="n_4aveValue有形固定資産減価償却率">
          <a:extLst>
            <a:ext uri="{FF2B5EF4-FFF2-40B4-BE49-F238E27FC236}">
              <a16:creationId xmlns:a16="http://schemas.microsoft.com/office/drawing/2014/main" id="{984E04ED-ED74-4BA1-9A00-0E35DBFF0DA7}"/>
            </a:ext>
          </a:extLst>
        </xdr:cNvPr>
        <xdr:cNvSpPr txBox="1"/>
      </xdr:nvSpPr>
      <xdr:spPr>
        <a:xfrm>
          <a:off x="1515119"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104" name="n_1mainValue有形固定資産減価償却率">
          <a:extLst>
            <a:ext uri="{FF2B5EF4-FFF2-40B4-BE49-F238E27FC236}">
              <a16:creationId xmlns:a16="http://schemas.microsoft.com/office/drawing/2014/main" id="{5C57915F-4584-4A47-AA1F-F282BBC1015B}"/>
            </a:ext>
          </a:extLst>
        </xdr:cNvPr>
        <xdr:cNvSpPr txBox="1"/>
      </xdr:nvSpPr>
      <xdr:spPr>
        <a:xfrm>
          <a:off x="3674119"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111324</xdr:rowOff>
    </xdr:from>
    <xdr:ext cx="405111" cy="259045"/>
    <xdr:sp macro="" textlink="">
      <xdr:nvSpPr>
        <xdr:cNvPr id="105" name="n_2mainValue有形固定資産減価償却率">
          <a:extLst>
            <a:ext uri="{FF2B5EF4-FFF2-40B4-BE49-F238E27FC236}">
              <a16:creationId xmlns:a16="http://schemas.microsoft.com/office/drawing/2014/main" id="{FD6589E9-4055-4D97-AC04-3975489A1E68}"/>
            </a:ext>
          </a:extLst>
        </xdr:cNvPr>
        <xdr:cNvSpPr txBox="1"/>
      </xdr:nvSpPr>
      <xdr:spPr>
        <a:xfrm>
          <a:off x="2962919"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94088</xdr:rowOff>
    </xdr:from>
    <xdr:ext cx="405111" cy="259045"/>
    <xdr:sp macro="" textlink="">
      <xdr:nvSpPr>
        <xdr:cNvPr id="106" name="n_3mainValue有形固定資産減価償却率">
          <a:extLst>
            <a:ext uri="{FF2B5EF4-FFF2-40B4-BE49-F238E27FC236}">
              <a16:creationId xmlns:a16="http://schemas.microsoft.com/office/drawing/2014/main" id="{52364FE2-52AF-45B4-9477-811D3868AE0B}"/>
            </a:ext>
          </a:extLst>
        </xdr:cNvPr>
        <xdr:cNvSpPr txBox="1"/>
      </xdr:nvSpPr>
      <xdr:spPr>
        <a:xfrm>
          <a:off x="2239019"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8BEDE2C-CA87-4303-A724-64D8AFFCF89C}"/>
            </a:ext>
          </a:extLst>
        </xdr:cNvPr>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A9F0892-C220-471C-A153-45DFDDBEB46A}"/>
            </a:ext>
          </a:extLst>
        </xdr:cNvPr>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275F3299-C616-4A55-AA04-E809BF548B9C}"/>
            </a:ext>
          </a:extLst>
        </xdr:cNvPr>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CE38AD7-1869-4A5B-AAFD-E06B3717ED0C}"/>
            </a:ext>
          </a:extLst>
        </xdr:cNvPr>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48F674C-D82D-4F4B-9BFA-CA16918EBA7B}"/>
            </a:ext>
          </a:extLst>
        </xdr:cNvPr>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F1437E4-A515-4695-929D-A22E2BBA552F}"/>
            </a:ext>
          </a:extLst>
        </xdr:cNvPr>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1999653B-08BF-4882-AE63-A855132823FB}"/>
            </a:ext>
          </a:extLst>
        </xdr:cNvPr>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783D363-52F0-42F7-A699-C345C25D2F86}"/>
            </a:ext>
          </a:extLst>
        </xdr:cNvPr>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FEB9A35-340C-4640-A24B-40C2A7F935B8}"/>
            </a:ext>
          </a:extLst>
        </xdr:cNvPr>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D21FF71-88CD-4F1A-B82C-7DB5C2B2A894}"/>
            </a:ext>
          </a:extLst>
        </xdr:cNvPr>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A25311B-3870-4289-ABC2-17759C632850}"/>
            </a:ext>
          </a:extLst>
        </xdr:cNvPr>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36853C1-3315-4309-89A9-1E3AF464AF77}"/>
            </a:ext>
          </a:extLst>
        </xdr:cNvPr>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E9B25000-AE40-4E31-9B59-27233620973D}"/>
            </a:ext>
          </a:extLst>
        </xdr:cNvPr>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債務償還比率は類似団体平均値を大きく下回っており、主な要因としては、分母の構成要素である経常一般財源等が地方税の大幅な増加などにより上昇したためである。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地方税の伸びは一時的なものであり、今後は再度、率が上昇する見込みである。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今後は、大型事業に取り組む計画があり、公債費の増加が予想されるため、適正な数値の維持に取り組んでいく。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F785E85-E0F3-432F-A2A6-457428415BE0}"/>
            </a:ext>
          </a:extLst>
        </xdr:cNvPr>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278551F-9894-4037-9848-BA842B6A1E0A}"/>
            </a:ext>
          </a:extLst>
        </xdr:cNvPr>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A233F9F-B5DD-4B9E-909F-F2C78C7653C8}"/>
            </a:ext>
          </a:extLst>
        </xdr:cNvPr>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DECDA8E-7BE5-4F7B-A72F-58FB0489C01F}"/>
            </a:ext>
          </a:extLst>
        </xdr:cNvPr>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32E96C30-C895-4C94-8C1F-DFE7743EF3D8}"/>
            </a:ext>
          </a:extLst>
        </xdr:cNvPr>
        <xdr:cNvSpPr txBox="1"/>
      </xdr:nvSpPr>
      <xdr:spPr>
        <a:xfrm>
          <a:off x="10251851"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1E4A9B09-2B5B-432A-9920-4D787BBAF60E}"/>
            </a:ext>
          </a:extLst>
        </xdr:cNvPr>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F90D6615-73C1-46CC-82D0-014E631F2432}"/>
            </a:ext>
          </a:extLst>
        </xdr:cNvPr>
        <xdr:cNvSpPr txBox="1"/>
      </xdr:nvSpPr>
      <xdr:spPr>
        <a:xfrm>
          <a:off x="1031446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F813BD72-E458-43D0-B2F5-E28988583CA8}"/>
            </a:ext>
          </a:extLst>
        </xdr:cNvPr>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30AC8FB8-DCF0-4D90-ADDB-BDB8A9FC4904}"/>
            </a:ext>
          </a:extLst>
        </xdr:cNvPr>
        <xdr:cNvSpPr txBox="1"/>
      </xdr:nvSpPr>
      <xdr:spPr>
        <a:xfrm>
          <a:off x="1031446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F4FF94A4-40CD-4295-95ED-14B800B082AF}"/>
            </a:ext>
          </a:extLst>
        </xdr:cNvPr>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E2166B7A-70AB-467A-BE51-E3C7B8404E85}"/>
            </a:ext>
          </a:extLst>
        </xdr:cNvPr>
        <xdr:cNvSpPr txBox="1"/>
      </xdr:nvSpPr>
      <xdr:spPr>
        <a:xfrm>
          <a:off x="1031446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1C08E87-84C9-4E52-AEC5-576940770123}"/>
            </a:ext>
          </a:extLst>
        </xdr:cNvPr>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C814152A-207B-4C97-B057-9AC412D53F82}"/>
            </a:ext>
          </a:extLst>
        </xdr:cNvPr>
        <xdr:cNvSpPr txBox="1"/>
      </xdr:nvSpPr>
      <xdr:spPr>
        <a:xfrm>
          <a:off x="1041705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94F5301E-74DF-4C90-9861-2AEFEAD5A1F9}"/>
            </a:ext>
          </a:extLst>
        </xdr:cNvPr>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A8883D61-6AC8-4CBE-B4F1-F3122BA02B03}"/>
            </a:ext>
          </a:extLst>
        </xdr:cNvPr>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5" name="直線コネクタ 134">
          <a:extLst>
            <a:ext uri="{FF2B5EF4-FFF2-40B4-BE49-F238E27FC236}">
              <a16:creationId xmlns:a16="http://schemas.microsoft.com/office/drawing/2014/main" id="{2146BA4E-5553-4ADE-B1A1-BE15DDD0D8C6}"/>
            </a:ext>
          </a:extLst>
        </xdr:cNvPr>
        <xdr:cNvCxnSpPr/>
      </xdr:nvCxnSpPr>
      <xdr:spPr>
        <a:xfrm flipV="1">
          <a:off x="14079220"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6" name="債務償還比率最小値テキスト">
          <a:extLst>
            <a:ext uri="{FF2B5EF4-FFF2-40B4-BE49-F238E27FC236}">
              <a16:creationId xmlns:a16="http://schemas.microsoft.com/office/drawing/2014/main" id="{5CC753DB-CAA8-4CEB-BDB2-7417C53FC042}"/>
            </a:ext>
          </a:extLst>
        </xdr:cNvPr>
        <xdr:cNvSpPr txBox="1"/>
      </xdr:nvSpPr>
      <xdr:spPr>
        <a:xfrm>
          <a:off x="14131925"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7" name="直線コネクタ 136">
          <a:extLst>
            <a:ext uri="{FF2B5EF4-FFF2-40B4-BE49-F238E27FC236}">
              <a16:creationId xmlns:a16="http://schemas.microsoft.com/office/drawing/2014/main" id="{0AE175A9-6A54-4280-BEEA-43873895DC8A}"/>
            </a:ext>
          </a:extLst>
        </xdr:cNvPr>
        <xdr:cNvCxnSpPr/>
      </xdr:nvCxnSpPr>
      <xdr:spPr>
        <a:xfrm>
          <a:off x="14001750" y="66974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69385A6F-219D-4760-BD5D-8D424D1AF9BE}"/>
            </a:ext>
          </a:extLst>
        </xdr:cNvPr>
        <xdr:cNvSpPr txBox="1"/>
      </xdr:nvSpPr>
      <xdr:spPr>
        <a:xfrm>
          <a:off x="141319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810D4B09-E10E-403B-B65C-39D05D95D2DF}"/>
            </a:ext>
          </a:extLst>
        </xdr:cNvPr>
        <xdr:cNvCxnSpPr/>
      </xdr:nvCxnSpPr>
      <xdr:spPr>
        <a:xfrm>
          <a:off x="14001750" y="53128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0" name="債務償還比率平均値テキスト">
          <a:extLst>
            <a:ext uri="{FF2B5EF4-FFF2-40B4-BE49-F238E27FC236}">
              <a16:creationId xmlns:a16="http://schemas.microsoft.com/office/drawing/2014/main" id="{5F1B5FF4-96BB-43E1-9712-B3155A387A75}"/>
            </a:ext>
          </a:extLst>
        </xdr:cNvPr>
        <xdr:cNvSpPr txBox="1"/>
      </xdr:nvSpPr>
      <xdr:spPr>
        <a:xfrm>
          <a:off x="14131925"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1" name="フローチャート: 判断 140">
          <a:extLst>
            <a:ext uri="{FF2B5EF4-FFF2-40B4-BE49-F238E27FC236}">
              <a16:creationId xmlns:a16="http://schemas.microsoft.com/office/drawing/2014/main" id="{A825A676-EE59-4AC8-BB87-8195C8EF0055}"/>
            </a:ext>
          </a:extLst>
        </xdr:cNvPr>
        <xdr:cNvSpPr/>
      </xdr:nvSpPr>
      <xdr:spPr>
        <a:xfrm>
          <a:off x="14039850" y="58865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2" name="フローチャート: 判断 141">
          <a:extLst>
            <a:ext uri="{FF2B5EF4-FFF2-40B4-BE49-F238E27FC236}">
              <a16:creationId xmlns:a16="http://schemas.microsoft.com/office/drawing/2014/main" id="{316342D8-5A5D-4278-ABF3-5C9FE48F7C15}"/>
            </a:ext>
          </a:extLst>
        </xdr:cNvPr>
        <xdr:cNvSpPr/>
      </xdr:nvSpPr>
      <xdr:spPr>
        <a:xfrm>
          <a:off x="13357225"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3" name="フローチャート: 判断 142">
          <a:extLst>
            <a:ext uri="{FF2B5EF4-FFF2-40B4-BE49-F238E27FC236}">
              <a16:creationId xmlns:a16="http://schemas.microsoft.com/office/drawing/2014/main" id="{E47660E6-6916-474F-86EB-887AA0D56326}"/>
            </a:ext>
          </a:extLst>
        </xdr:cNvPr>
        <xdr:cNvSpPr/>
      </xdr:nvSpPr>
      <xdr:spPr>
        <a:xfrm>
          <a:off x="12633325"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4" name="フローチャート: 判断 143">
          <a:extLst>
            <a:ext uri="{FF2B5EF4-FFF2-40B4-BE49-F238E27FC236}">
              <a16:creationId xmlns:a16="http://schemas.microsoft.com/office/drawing/2014/main" id="{C69DF98D-6A59-40ED-987E-8DC84166BB01}"/>
            </a:ext>
          </a:extLst>
        </xdr:cNvPr>
        <xdr:cNvSpPr/>
      </xdr:nvSpPr>
      <xdr:spPr>
        <a:xfrm>
          <a:off x="11909425"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5" name="フローチャート: 判断 144">
          <a:extLst>
            <a:ext uri="{FF2B5EF4-FFF2-40B4-BE49-F238E27FC236}">
              <a16:creationId xmlns:a16="http://schemas.microsoft.com/office/drawing/2014/main" id="{162BE484-4C36-45D4-8FEC-C52511E31479}"/>
            </a:ext>
          </a:extLst>
        </xdr:cNvPr>
        <xdr:cNvSpPr/>
      </xdr:nvSpPr>
      <xdr:spPr>
        <a:xfrm>
          <a:off x="11185525"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6A66331-6CE3-4D06-BCB2-CF452E2912A7}"/>
            </a:ext>
          </a:extLst>
        </xdr:cNvPr>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C822CD6-96A0-4F52-AA92-5B64FFB2E0FA}"/>
            </a:ext>
          </a:extLst>
        </xdr:cNvPr>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BA3AFDC-75A8-4E2D-ADCA-8F92EBE212A8}"/>
            </a:ext>
          </a:extLst>
        </xdr:cNvPr>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EA70C6D-B196-49A1-AFA3-55273E4FADA5}"/>
            </a:ext>
          </a:extLst>
        </xdr:cNvPr>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BE94CE4-21DA-44FE-9417-11A083D17D73}"/>
            </a:ext>
          </a:extLst>
        </xdr:cNvPr>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168466</xdr:rowOff>
    </xdr:from>
    <xdr:to>
      <xdr:col>76</xdr:col>
      <xdr:colOff>73025</xdr:colOff>
      <xdr:row>27</xdr:row>
      <xdr:rowOff>98616</xdr:rowOff>
    </xdr:to>
    <xdr:sp macro="" textlink="">
      <xdr:nvSpPr>
        <xdr:cNvPr id="151" name="楕円 150">
          <a:extLst>
            <a:ext uri="{FF2B5EF4-FFF2-40B4-BE49-F238E27FC236}">
              <a16:creationId xmlns:a16="http://schemas.microsoft.com/office/drawing/2014/main" id="{A3ABF1EA-D0BB-41FF-88BA-E44AD5F73AA7}"/>
            </a:ext>
          </a:extLst>
        </xdr:cNvPr>
        <xdr:cNvSpPr/>
      </xdr:nvSpPr>
      <xdr:spPr>
        <a:xfrm>
          <a:off x="14039850" y="539769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19893</xdr:rowOff>
    </xdr:from>
    <xdr:ext cx="469744" cy="259045"/>
    <xdr:sp macro="" textlink="">
      <xdr:nvSpPr>
        <xdr:cNvPr id="152" name="債務償還比率該当値テキスト">
          <a:extLst>
            <a:ext uri="{FF2B5EF4-FFF2-40B4-BE49-F238E27FC236}">
              <a16:creationId xmlns:a16="http://schemas.microsoft.com/office/drawing/2014/main" id="{3C37E453-E7E0-4817-9444-DD01D91F5148}"/>
            </a:ext>
          </a:extLst>
        </xdr:cNvPr>
        <xdr:cNvSpPr txBox="1"/>
      </xdr:nvSpPr>
      <xdr:spPr>
        <a:xfrm>
          <a:off x="14131925" y="524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110963</xdr:rowOff>
    </xdr:from>
    <xdr:to>
      <xdr:col>72</xdr:col>
      <xdr:colOff>123825</xdr:colOff>
      <xdr:row>28</xdr:row>
      <xdr:rowOff>41113</xdr:rowOff>
    </xdr:to>
    <xdr:sp macro="" textlink="">
      <xdr:nvSpPr>
        <xdr:cNvPr id="153" name="楕円 152">
          <a:extLst>
            <a:ext uri="{FF2B5EF4-FFF2-40B4-BE49-F238E27FC236}">
              <a16:creationId xmlns:a16="http://schemas.microsoft.com/office/drawing/2014/main" id="{95465BC1-09DB-4DE4-B71D-A2E6CD514FE7}"/>
            </a:ext>
          </a:extLst>
        </xdr:cNvPr>
        <xdr:cNvSpPr/>
      </xdr:nvSpPr>
      <xdr:spPr>
        <a:xfrm>
          <a:off x="13357225" y="55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47816</xdr:rowOff>
    </xdr:from>
    <xdr:to>
      <xdr:col>76</xdr:col>
      <xdr:colOff>22225</xdr:colOff>
      <xdr:row>27</xdr:row>
      <xdr:rowOff>161763</xdr:rowOff>
    </xdr:to>
    <xdr:cxnSp macro="">
      <xdr:nvCxnSpPr>
        <xdr:cNvPr id="154" name="直線コネクタ 153">
          <a:extLst>
            <a:ext uri="{FF2B5EF4-FFF2-40B4-BE49-F238E27FC236}">
              <a16:creationId xmlns:a16="http://schemas.microsoft.com/office/drawing/2014/main" id="{AC35F20A-F040-4C2F-A0D8-4EAB40C301B2}"/>
            </a:ext>
          </a:extLst>
        </xdr:cNvPr>
        <xdr:cNvCxnSpPr/>
      </xdr:nvCxnSpPr>
      <xdr:spPr>
        <a:xfrm flipV="1">
          <a:off x="13408025" y="5448491"/>
          <a:ext cx="6731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131593</xdr:rowOff>
    </xdr:from>
    <xdr:to>
      <xdr:col>68</xdr:col>
      <xdr:colOff>123825</xdr:colOff>
      <xdr:row>28</xdr:row>
      <xdr:rowOff>61743</xdr:rowOff>
    </xdr:to>
    <xdr:sp macro="" textlink="">
      <xdr:nvSpPr>
        <xdr:cNvPr id="155" name="楕円 154">
          <a:extLst>
            <a:ext uri="{FF2B5EF4-FFF2-40B4-BE49-F238E27FC236}">
              <a16:creationId xmlns:a16="http://schemas.microsoft.com/office/drawing/2014/main" id="{58FDDFFF-BC3F-48AD-81A5-78722D6BA7E7}"/>
            </a:ext>
          </a:extLst>
        </xdr:cNvPr>
        <xdr:cNvSpPr/>
      </xdr:nvSpPr>
      <xdr:spPr>
        <a:xfrm>
          <a:off x="12633325" y="55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161763</xdr:rowOff>
    </xdr:from>
    <xdr:to>
      <xdr:col>72</xdr:col>
      <xdr:colOff>73025</xdr:colOff>
      <xdr:row>28</xdr:row>
      <xdr:rowOff>10943</xdr:rowOff>
    </xdr:to>
    <xdr:cxnSp macro="">
      <xdr:nvCxnSpPr>
        <xdr:cNvPr id="156" name="直線コネクタ 155">
          <a:extLst>
            <a:ext uri="{FF2B5EF4-FFF2-40B4-BE49-F238E27FC236}">
              <a16:creationId xmlns:a16="http://schemas.microsoft.com/office/drawing/2014/main" id="{4AED0BF3-22D7-43E2-B8B2-09BAB13ED726}"/>
            </a:ext>
          </a:extLst>
        </xdr:cNvPr>
        <xdr:cNvCxnSpPr/>
      </xdr:nvCxnSpPr>
      <xdr:spPr>
        <a:xfrm flipV="1">
          <a:off x="12684125" y="5562438"/>
          <a:ext cx="7239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152343</xdr:rowOff>
    </xdr:from>
    <xdr:to>
      <xdr:col>64</xdr:col>
      <xdr:colOff>123825</xdr:colOff>
      <xdr:row>28</xdr:row>
      <xdr:rowOff>82493</xdr:rowOff>
    </xdr:to>
    <xdr:sp macro="" textlink="">
      <xdr:nvSpPr>
        <xdr:cNvPr id="157" name="楕円 156">
          <a:extLst>
            <a:ext uri="{FF2B5EF4-FFF2-40B4-BE49-F238E27FC236}">
              <a16:creationId xmlns:a16="http://schemas.microsoft.com/office/drawing/2014/main" id="{5D6FC3F7-BE0D-4DD4-98CC-1B94230F0A3E}"/>
            </a:ext>
          </a:extLst>
        </xdr:cNvPr>
        <xdr:cNvSpPr/>
      </xdr:nvSpPr>
      <xdr:spPr>
        <a:xfrm>
          <a:off x="11909425" y="555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10943</xdr:rowOff>
    </xdr:from>
    <xdr:to>
      <xdr:col>68</xdr:col>
      <xdr:colOff>73025</xdr:colOff>
      <xdr:row>28</xdr:row>
      <xdr:rowOff>31693</xdr:rowOff>
    </xdr:to>
    <xdr:cxnSp macro="">
      <xdr:nvCxnSpPr>
        <xdr:cNvPr id="158" name="直線コネクタ 157">
          <a:extLst>
            <a:ext uri="{FF2B5EF4-FFF2-40B4-BE49-F238E27FC236}">
              <a16:creationId xmlns:a16="http://schemas.microsoft.com/office/drawing/2014/main" id="{175BA623-AAF5-4D18-A201-1ADACCD4ACB4}"/>
            </a:ext>
          </a:extLst>
        </xdr:cNvPr>
        <xdr:cNvCxnSpPr/>
      </xdr:nvCxnSpPr>
      <xdr:spPr>
        <a:xfrm flipV="1">
          <a:off x="11960225" y="5583068"/>
          <a:ext cx="7239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144187</xdr:rowOff>
    </xdr:from>
    <xdr:to>
      <xdr:col>60</xdr:col>
      <xdr:colOff>123825</xdr:colOff>
      <xdr:row>28</xdr:row>
      <xdr:rowOff>74337</xdr:rowOff>
    </xdr:to>
    <xdr:sp macro="" textlink="">
      <xdr:nvSpPr>
        <xdr:cNvPr id="159" name="楕円 158">
          <a:extLst>
            <a:ext uri="{FF2B5EF4-FFF2-40B4-BE49-F238E27FC236}">
              <a16:creationId xmlns:a16="http://schemas.microsoft.com/office/drawing/2014/main" id="{653246CC-0B9C-4C87-BCE0-6583C1AF370E}"/>
            </a:ext>
          </a:extLst>
        </xdr:cNvPr>
        <xdr:cNvSpPr/>
      </xdr:nvSpPr>
      <xdr:spPr>
        <a:xfrm>
          <a:off x="11185525" y="55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23537</xdr:rowOff>
    </xdr:from>
    <xdr:to>
      <xdr:col>64</xdr:col>
      <xdr:colOff>73025</xdr:colOff>
      <xdr:row>28</xdr:row>
      <xdr:rowOff>31693</xdr:rowOff>
    </xdr:to>
    <xdr:cxnSp macro="">
      <xdr:nvCxnSpPr>
        <xdr:cNvPr id="160" name="直線コネクタ 159">
          <a:extLst>
            <a:ext uri="{FF2B5EF4-FFF2-40B4-BE49-F238E27FC236}">
              <a16:creationId xmlns:a16="http://schemas.microsoft.com/office/drawing/2014/main" id="{6DA89397-02E5-4D5F-A061-A960506E779F}"/>
            </a:ext>
          </a:extLst>
        </xdr:cNvPr>
        <xdr:cNvCxnSpPr/>
      </xdr:nvCxnSpPr>
      <xdr:spPr>
        <a:xfrm>
          <a:off x="11236325" y="5595662"/>
          <a:ext cx="7239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61" name="n_1aveValue債務償還比率">
          <a:extLst>
            <a:ext uri="{FF2B5EF4-FFF2-40B4-BE49-F238E27FC236}">
              <a16:creationId xmlns:a16="http://schemas.microsoft.com/office/drawing/2014/main" id="{233C62E5-FC59-4392-898A-9A53077ADBF2}"/>
            </a:ext>
          </a:extLst>
        </xdr:cNvPr>
        <xdr:cNvSpPr txBox="1"/>
      </xdr:nvSpPr>
      <xdr:spPr>
        <a:xfrm>
          <a:off x="1316997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2" name="n_2aveValue債務償還比率">
          <a:extLst>
            <a:ext uri="{FF2B5EF4-FFF2-40B4-BE49-F238E27FC236}">
              <a16:creationId xmlns:a16="http://schemas.microsoft.com/office/drawing/2014/main" id="{CCD33486-E3D3-480C-84C4-ADC0B5C4479A}"/>
            </a:ext>
          </a:extLst>
        </xdr:cNvPr>
        <xdr:cNvSpPr txBox="1"/>
      </xdr:nvSpPr>
      <xdr:spPr>
        <a:xfrm>
          <a:off x="1245877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3" name="n_3aveValue債務償還比率">
          <a:extLst>
            <a:ext uri="{FF2B5EF4-FFF2-40B4-BE49-F238E27FC236}">
              <a16:creationId xmlns:a16="http://schemas.microsoft.com/office/drawing/2014/main" id="{EDDE2BCC-CEB1-4341-B94B-EABA77DEEC17}"/>
            </a:ext>
          </a:extLst>
        </xdr:cNvPr>
        <xdr:cNvSpPr txBox="1"/>
      </xdr:nvSpPr>
      <xdr:spPr>
        <a:xfrm>
          <a:off x="1173487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4" name="n_4aveValue債務償還比率">
          <a:extLst>
            <a:ext uri="{FF2B5EF4-FFF2-40B4-BE49-F238E27FC236}">
              <a16:creationId xmlns:a16="http://schemas.microsoft.com/office/drawing/2014/main" id="{271310F8-574D-439E-BDED-BB2A53BC9B7C}"/>
            </a:ext>
          </a:extLst>
        </xdr:cNvPr>
        <xdr:cNvSpPr txBox="1"/>
      </xdr:nvSpPr>
      <xdr:spPr>
        <a:xfrm>
          <a:off x="1101097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57640</xdr:rowOff>
    </xdr:from>
    <xdr:ext cx="469744" cy="259045"/>
    <xdr:sp macro="" textlink="">
      <xdr:nvSpPr>
        <xdr:cNvPr id="165" name="n_1mainValue債務償還比率">
          <a:extLst>
            <a:ext uri="{FF2B5EF4-FFF2-40B4-BE49-F238E27FC236}">
              <a16:creationId xmlns:a16="http://schemas.microsoft.com/office/drawing/2014/main" id="{F61E2432-4FBD-47CC-9EA8-A1F258F21B83}"/>
            </a:ext>
          </a:extLst>
        </xdr:cNvPr>
        <xdr:cNvSpPr txBox="1"/>
      </xdr:nvSpPr>
      <xdr:spPr>
        <a:xfrm>
          <a:off x="13169977" y="52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78270</xdr:rowOff>
    </xdr:from>
    <xdr:ext cx="469744" cy="259045"/>
    <xdr:sp macro="" textlink="">
      <xdr:nvSpPr>
        <xdr:cNvPr id="166" name="n_2mainValue債務償還比率">
          <a:extLst>
            <a:ext uri="{FF2B5EF4-FFF2-40B4-BE49-F238E27FC236}">
              <a16:creationId xmlns:a16="http://schemas.microsoft.com/office/drawing/2014/main" id="{A84C8AC1-B15E-4C95-936F-72C72493967E}"/>
            </a:ext>
          </a:extLst>
        </xdr:cNvPr>
        <xdr:cNvSpPr txBox="1"/>
      </xdr:nvSpPr>
      <xdr:spPr>
        <a:xfrm>
          <a:off x="12458777" y="530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99020</xdr:rowOff>
    </xdr:from>
    <xdr:ext cx="469744" cy="259045"/>
    <xdr:sp macro="" textlink="">
      <xdr:nvSpPr>
        <xdr:cNvPr id="167" name="n_3mainValue債務償還比率">
          <a:extLst>
            <a:ext uri="{FF2B5EF4-FFF2-40B4-BE49-F238E27FC236}">
              <a16:creationId xmlns:a16="http://schemas.microsoft.com/office/drawing/2014/main" id="{01EC8283-8902-441B-93CD-75C422AB6F2E}"/>
            </a:ext>
          </a:extLst>
        </xdr:cNvPr>
        <xdr:cNvSpPr txBox="1"/>
      </xdr:nvSpPr>
      <xdr:spPr>
        <a:xfrm>
          <a:off x="11734877" y="53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90864</xdr:rowOff>
    </xdr:from>
    <xdr:ext cx="469744" cy="259045"/>
    <xdr:sp macro="" textlink="">
      <xdr:nvSpPr>
        <xdr:cNvPr id="168" name="n_4mainValue債務償還比率">
          <a:extLst>
            <a:ext uri="{FF2B5EF4-FFF2-40B4-BE49-F238E27FC236}">
              <a16:creationId xmlns:a16="http://schemas.microsoft.com/office/drawing/2014/main" id="{D150A168-EDFA-4C71-891F-DC6D7B237EF4}"/>
            </a:ext>
          </a:extLst>
        </xdr:cNvPr>
        <xdr:cNvSpPr txBox="1"/>
      </xdr:nvSpPr>
      <xdr:spPr>
        <a:xfrm>
          <a:off x="11010977" y="53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62E544FA-7739-40FC-BFAC-4B45F2250859}"/>
            </a:ext>
          </a:extLst>
        </xdr:cNvPr>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7522514-657C-49D1-8317-A3C6B7E9A265}"/>
            </a:ext>
          </a:extLst>
        </xdr:cNvPr>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C1383ED-32A8-4565-865D-31D3C4EAB943}"/>
            </a:ext>
          </a:extLst>
        </xdr:cNvPr>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852B667-F6BC-4EE7-A6FE-A6D9E3DC7AF7}"/>
            </a:ext>
          </a:extLst>
        </xdr:cNvPr>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34988D-1251-4F9E-BFAB-1A3B45991511}"/>
            </a:ext>
          </a:extLst>
        </xdr:cNvPr>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7499C545-C35E-434E-B09C-81363528364B}"/>
            </a:ext>
          </a:extLst>
        </xdr:cNvPr>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F32149-33C8-45B9-8E0D-4C8FC409189E}"/>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9C22A5-1ED8-43CE-AAE4-F42917414509}"/>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C8C4BE-AD03-4C22-B283-7F4B039D6579}"/>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6DAD57-706B-4AF5-B8D1-0E4345ECC324}"/>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172800-500F-4490-AAF3-2C5275903EC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1DD080-F33E-44F0-90B4-8C60D3641972}"/>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081D6B-73DA-441D-B50E-0F998F533794}"/>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21B113-9306-434D-9D9B-3DAD55DFC26A}"/>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31F9E9-DCB7-4D9D-86FC-93181075079B}"/>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7FB678-1F4F-4548-B6B6-C7E699B61EC8}"/>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D5CE2D-B19B-4086-9281-4F8833085DBB}"/>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B5D0F3-531D-4C00-9D95-94AFD7F70E01}"/>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C4815A-201F-4ABA-9CA6-CFB45C11AF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67BCB0-EA2B-44F1-8D50-C1A0BF0563BE}"/>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B0143D-C55B-411D-AB1C-E6C35C6FCB52}"/>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54D2F63-7CDB-40CA-9173-92B866476580}"/>
            </a:ext>
          </a:extLst>
        </xdr:cNvPr>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5C080B-49F0-4ED0-A836-F1C1BA5D97C8}"/>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EB8B9E-57DD-467D-92DF-FD01C448E9CE}"/>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E2E4A1-01D8-4EE9-AB2C-62D1DCF13DE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E9A870-8676-49AC-BAAD-BA92339B78FA}"/>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C6C4E5-7359-4257-AAB9-B32C7DECDAE3}"/>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6B81EE-6D2E-4018-AC50-C767E9E7E02D}"/>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065540-A47D-4DC5-AD89-33466D094234}"/>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6B3D06-A954-46B7-A0B5-06E4A0B0526F}"/>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856DCF-24C0-421B-8A4A-7525D99752AC}"/>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5E9DC2-C961-4D64-B951-D7AA6874FA7A}"/>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E67677-0F35-42DC-A1D6-DB84A9BC9CD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1C757C-1937-4FB7-BD0B-377A6245876F}"/>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0B4580-B1DF-4A38-BCFD-013CEFE825D6}"/>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7CFD03-5379-46C3-8461-1628DB3F303E}"/>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0AFDE3-34BE-4A56-AAC0-1BFF99333C9C}"/>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4469C1-909F-48D4-A401-D4C1A46313B5}"/>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ED6BB2-D1B7-4777-9603-7F8721D20415}"/>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F72E6F-6557-4394-8252-2F0C0ED70AB6}"/>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E1D8F0-077B-47C7-BC81-4FD949C46418}"/>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B00DB9-0474-446E-A7F8-FD2D9F871856}"/>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716B91-5997-43C3-A984-2D2460CD5C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226DB0E-E5FE-4378-9BCE-3488002666ED}"/>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3CD917-FC78-41FB-A6C3-9164B97D2C1C}"/>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907C21F-33A5-4081-B495-C103D23DE609}"/>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876CF6-E369-4A2F-A736-EE324EF77AA6}"/>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66C364C-1D13-4068-888C-1BF601FADC97}"/>
            </a:ext>
          </a:extLst>
        </xdr:cNvPr>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B394E6E-E195-46BC-A9B0-031000EA541F}"/>
            </a:ext>
          </a:extLst>
        </xdr:cNvPr>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1DD524C-4148-4420-BF06-BCD14D2460FF}"/>
            </a:ext>
          </a:extLst>
        </xdr:cNvPr>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DFB4A0E-57D6-4033-B643-6ACCC63D6CF9}"/>
            </a:ext>
          </a:extLst>
        </xdr:cNvPr>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C91154A-7725-49B8-AA45-139CB02CDB86}"/>
            </a:ext>
          </a:extLst>
        </xdr:cNvPr>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53F2D9C-BDF6-4BB1-95B0-DB949D2FA828}"/>
            </a:ext>
          </a:extLst>
        </xdr:cNvPr>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D3B3443-7E51-4E2D-A1FD-4F317C9F1D09}"/>
            </a:ext>
          </a:extLst>
        </xdr:cNvPr>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E784EA9-9ED1-48A8-ABE9-ADCC0454DE86}"/>
            </a:ext>
          </a:extLst>
        </xdr:cNvPr>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BA7BA3F-B286-43FA-8920-682E09B513E7}"/>
            </a:ext>
          </a:extLst>
        </xdr:cNvPr>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53D6CE1-EA1D-4F2F-9CA0-A254C4E1554A}"/>
            </a:ext>
          </a:extLst>
        </xdr:cNvPr>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709EB7D-6E86-4788-8C13-AECFA24D1ED7}"/>
            </a:ext>
          </a:extLst>
        </xdr:cNvPr>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550D918-529D-48B5-955D-380C7E90C8DB}"/>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70FA721-B9AC-4968-8EC4-5D5E744125FA}"/>
            </a:ext>
          </a:extLst>
        </xdr:cNvPr>
        <xdr:cNvSpPr txBox="1"/>
      </xdr:nvSpPr>
      <xdr:spPr>
        <a:xfrm>
          <a:off x="4040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1FE3102-55E1-4290-BBF4-0A1A225DE04C}"/>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E6BB2299-0B67-4E2D-A462-CFDC997400BC}"/>
            </a:ext>
          </a:extLst>
        </xdr:cNvPr>
        <xdr:cNvCxnSpPr/>
      </xdr:nvCxnSpPr>
      <xdr:spPr>
        <a:xfrm flipV="1">
          <a:off x="44062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3DFCD54A-5888-4309-B3C6-24CD86FFD092}"/>
            </a:ext>
          </a:extLst>
        </xdr:cNvPr>
        <xdr:cNvSpPr txBox="1"/>
      </xdr:nvSpPr>
      <xdr:spPr>
        <a:xfrm>
          <a:off x="44450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BBBC66C-CF8E-44DA-854D-0DFF6841BEAC}"/>
            </a:ext>
          </a:extLst>
        </xdr:cNvPr>
        <xdr:cNvCxnSpPr/>
      </xdr:nvCxnSpPr>
      <xdr:spPr>
        <a:xfrm>
          <a:off x="4327525" y="71894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7428BD36-A327-46EA-8319-2F0B143730EF}"/>
            </a:ext>
          </a:extLst>
        </xdr:cNvPr>
        <xdr:cNvSpPr txBox="1"/>
      </xdr:nvSpPr>
      <xdr:spPr>
        <a:xfrm>
          <a:off x="44450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79A13175-353D-42A5-B69D-74D60D2D6006}"/>
            </a:ext>
          </a:extLst>
        </xdr:cNvPr>
        <xdr:cNvCxnSpPr/>
      </xdr:nvCxnSpPr>
      <xdr:spPr>
        <a:xfrm>
          <a:off x="4327525" y="59645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8376D103-2CCF-4ED8-A462-6875CCD24FE3}"/>
            </a:ext>
          </a:extLst>
        </xdr:cNvPr>
        <xdr:cNvSpPr txBox="1"/>
      </xdr:nvSpPr>
      <xdr:spPr>
        <a:xfrm>
          <a:off x="44450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1757D2D5-2BD5-490F-A3DD-21C3A213C65F}"/>
            </a:ext>
          </a:extLst>
        </xdr:cNvPr>
        <xdr:cNvSpPr/>
      </xdr:nvSpPr>
      <xdr:spPr>
        <a:xfrm>
          <a:off x="43561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F2027CCA-5A3E-4D2C-A542-E001CC55463D}"/>
            </a:ext>
          </a:extLst>
        </xdr:cNvPr>
        <xdr:cNvSpPr/>
      </xdr:nvSpPr>
      <xdr:spPr>
        <a:xfrm>
          <a:off x="3565525" y="64719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280E6E0A-93FA-4218-9A26-414CFB942624}"/>
            </a:ext>
          </a:extLst>
        </xdr:cNvPr>
        <xdr:cNvSpPr/>
      </xdr:nvSpPr>
      <xdr:spPr>
        <a:xfrm>
          <a:off x="2714625"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25273DB4-B092-4B1C-930A-9FB0F8F0A7EA}"/>
            </a:ext>
          </a:extLst>
        </xdr:cNvPr>
        <xdr:cNvSpPr/>
      </xdr:nvSpPr>
      <xdr:spPr>
        <a:xfrm>
          <a:off x="187325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C7778CDB-E2A6-4609-8886-ED3EE310E0CF}"/>
            </a:ext>
          </a:extLst>
        </xdr:cNvPr>
        <xdr:cNvSpPr/>
      </xdr:nvSpPr>
      <xdr:spPr>
        <a:xfrm>
          <a:off x="1031875" y="63099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E2A619E-6958-409F-B00B-BCF90D9C1DC4}"/>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112304-86A2-4457-9E26-627243D315D1}"/>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0DC893-559A-41D1-AC4B-104E1CD5C8EB}"/>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ADFC3F1-3460-4B7B-B432-7197C59425C5}"/>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BF8589-4C9E-4E48-93A8-E2A87818AE06}"/>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3" name="楕円 72">
          <a:extLst>
            <a:ext uri="{FF2B5EF4-FFF2-40B4-BE49-F238E27FC236}">
              <a16:creationId xmlns:a16="http://schemas.microsoft.com/office/drawing/2014/main" id="{3743345C-1D81-493B-A536-672EEC57F1CD}"/>
            </a:ext>
          </a:extLst>
        </xdr:cNvPr>
        <xdr:cNvSpPr/>
      </xdr:nvSpPr>
      <xdr:spPr>
        <a:xfrm>
          <a:off x="43561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4" name="【道路】&#10;有形固定資産減価償却率該当値テキスト">
          <a:extLst>
            <a:ext uri="{FF2B5EF4-FFF2-40B4-BE49-F238E27FC236}">
              <a16:creationId xmlns:a16="http://schemas.microsoft.com/office/drawing/2014/main" id="{FAF87978-093E-4410-81A6-CB9A6EF290B8}"/>
            </a:ext>
          </a:extLst>
        </xdr:cNvPr>
        <xdr:cNvSpPr txBox="1"/>
      </xdr:nvSpPr>
      <xdr:spPr>
        <a:xfrm>
          <a:off x="44450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5" name="楕円 74">
          <a:extLst>
            <a:ext uri="{FF2B5EF4-FFF2-40B4-BE49-F238E27FC236}">
              <a16:creationId xmlns:a16="http://schemas.microsoft.com/office/drawing/2014/main" id="{6E04B4A5-7D88-4B11-9292-8A46E14F5D0F}"/>
            </a:ext>
          </a:extLst>
        </xdr:cNvPr>
        <xdr:cNvSpPr/>
      </xdr:nvSpPr>
      <xdr:spPr>
        <a:xfrm>
          <a:off x="3565525" y="6323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74295</xdr:rowOff>
    </xdr:to>
    <xdr:cxnSp macro="">
      <xdr:nvCxnSpPr>
        <xdr:cNvPr id="76" name="直線コネクタ 75">
          <a:extLst>
            <a:ext uri="{FF2B5EF4-FFF2-40B4-BE49-F238E27FC236}">
              <a16:creationId xmlns:a16="http://schemas.microsoft.com/office/drawing/2014/main" id="{1F17C0AD-EF7D-4526-A69D-275945575D72}"/>
            </a:ext>
          </a:extLst>
        </xdr:cNvPr>
        <xdr:cNvCxnSpPr/>
      </xdr:nvCxnSpPr>
      <xdr:spPr>
        <a:xfrm>
          <a:off x="3616325" y="6374130"/>
          <a:ext cx="7905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7" name="楕円 76">
          <a:extLst>
            <a:ext uri="{FF2B5EF4-FFF2-40B4-BE49-F238E27FC236}">
              <a16:creationId xmlns:a16="http://schemas.microsoft.com/office/drawing/2014/main" id="{1F660D05-E2F2-4570-8943-99CCD3D81E8B}"/>
            </a:ext>
          </a:extLst>
        </xdr:cNvPr>
        <xdr:cNvSpPr/>
      </xdr:nvSpPr>
      <xdr:spPr>
        <a:xfrm>
          <a:off x="2714625"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30480</xdr:rowOff>
    </xdr:to>
    <xdr:cxnSp macro="">
      <xdr:nvCxnSpPr>
        <xdr:cNvPr id="78" name="直線コネクタ 77">
          <a:extLst>
            <a:ext uri="{FF2B5EF4-FFF2-40B4-BE49-F238E27FC236}">
              <a16:creationId xmlns:a16="http://schemas.microsoft.com/office/drawing/2014/main" id="{BC0DFCF2-BCDE-4CE9-9007-B4D652F1E975}"/>
            </a:ext>
          </a:extLst>
        </xdr:cNvPr>
        <xdr:cNvCxnSpPr/>
      </xdr:nvCxnSpPr>
      <xdr:spPr>
        <a:xfrm>
          <a:off x="2765425" y="6343650"/>
          <a:ext cx="850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153035</xdr:rowOff>
    </xdr:from>
    <xdr:to>
      <xdr:col>10</xdr:col>
      <xdr:colOff>165100</xdr:colOff>
      <xdr:row>39</xdr:row>
      <xdr:rowOff>83185</xdr:rowOff>
    </xdr:to>
    <xdr:sp macro="" textlink="">
      <xdr:nvSpPr>
        <xdr:cNvPr id="79" name="楕円 78">
          <a:extLst>
            <a:ext uri="{FF2B5EF4-FFF2-40B4-BE49-F238E27FC236}">
              <a16:creationId xmlns:a16="http://schemas.microsoft.com/office/drawing/2014/main" id="{7480AF26-0A3F-41F0-8549-E91811633CAC}"/>
            </a:ext>
          </a:extLst>
        </xdr:cNvPr>
        <xdr:cNvSpPr/>
      </xdr:nvSpPr>
      <xdr:spPr>
        <a:xfrm>
          <a:off x="187325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39</xdr:row>
      <xdr:rowOff>32385</xdr:rowOff>
    </xdr:to>
    <xdr:cxnSp macro="">
      <xdr:nvCxnSpPr>
        <xdr:cNvPr id="80" name="直線コネクタ 79">
          <a:extLst>
            <a:ext uri="{FF2B5EF4-FFF2-40B4-BE49-F238E27FC236}">
              <a16:creationId xmlns:a16="http://schemas.microsoft.com/office/drawing/2014/main" id="{476D7A20-CC9B-48AB-B63B-18B4AA0CFEB0}"/>
            </a:ext>
          </a:extLst>
        </xdr:cNvPr>
        <xdr:cNvCxnSpPr/>
      </xdr:nvCxnSpPr>
      <xdr:spPr>
        <a:xfrm flipV="1">
          <a:off x="1924050" y="6343650"/>
          <a:ext cx="841375"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a:extLst>
            <a:ext uri="{FF2B5EF4-FFF2-40B4-BE49-F238E27FC236}">
              <a16:creationId xmlns:a16="http://schemas.microsoft.com/office/drawing/2014/main" id="{62DBAB77-0B94-41C9-95A7-BED37E04EE86}"/>
            </a:ext>
          </a:extLst>
        </xdr:cNvPr>
        <xdr:cNvSpPr txBox="1"/>
      </xdr:nvSpPr>
      <xdr:spPr>
        <a:xfrm>
          <a:off x="341059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a:extLst>
            <a:ext uri="{FF2B5EF4-FFF2-40B4-BE49-F238E27FC236}">
              <a16:creationId xmlns:a16="http://schemas.microsoft.com/office/drawing/2014/main" id="{C8B48381-BFF6-4813-A4B5-0654BFBDF5F2}"/>
            </a:ext>
          </a:extLst>
        </xdr:cNvPr>
        <xdr:cNvSpPr txBox="1"/>
      </xdr:nvSpPr>
      <xdr:spPr>
        <a:xfrm>
          <a:off x="25723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a:extLst>
            <a:ext uri="{FF2B5EF4-FFF2-40B4-BE49-F238E27FC236}">
              <a16:creationId xmlns:a16="http://schemas.microsoft.com/office/drawing/2014/main" id="{FD125254-B792-4E07-A752-E5704A0A8D07}"/>
            </a:ext>
          </a:extLst>
        </xdr:cNvPr>
        <xdr:cNvSpPr txBox="1"/>
      </xdr:nvSpPr>
      <xdr:spPr>
        <a:xfrm>
          <a:off x="1731019"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id="{DE1F5C05-5046-4458-8E8C-8386857EE5A0}"/>
            </a:ext>
          </a:extLst>
        </xdr:cNvPr>
        <xdr:cNvSpPr txBox="1"/>
      </xdr:nvSpPr>
      <xdr:spPr>
        <a:xfrm>
          <a:off x="8896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5" name="n_1mainValue【道路】&#10;有形固定資産減価償却率">
          <a:extLst>
            <a:ext uri="{FF2B5EF4-FFF2-40B4-BE49-F238E27FC236}">
              <a16:creationId xmlns:a16="http://schemas.microsoft.com/office/drawing/2014/main" id="{2D17A1E8-4A1F-4AE5-B50F-B5225F978389}"/>
            </a:ext>
          </a:extLst>
        </xdr:cNvPr>
        <xdr:cNvSpPr txBox="1"/>
      </xdr:nvSpPr>
      <xdr:spPr>
        <a:xfrm>
          <a:off x="341059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67327</xdr:rowOff>
    </xdr:from>
    <xdr:ext cx="405111" cy="259045"/>
    <xdr:sp macro="" textlink="">
      <xdr:nvSpPr>
        <xdr:cNvPr id="86" name="n_2mainValue【道路】&#10;有形固定資産減価償却率">
          <a:extLst>
            <a:ext uri="{FF2B5EF4-FFF2-40B4-BE49-F238E27FC236}">
              <a16:creationId xmlns:a16="http://schemas.microsoft.com/office/drawing/2014/main" id="{099C6D46-0ECA-42DA-ADB1-F81EA0A968F3}"/>
            </a:ext>
          </a:extLst>
        </xdr:cNvPr>
        <xdr:cNvSpPr txBox="1"/>
      </xdr:nvSpPr>
      <xdr:spPr>
        <a:xfrm>
          <a:off x="257239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74312</xdr:rowOff>
    </xdr:from>
    <xdr:ext cx="405111" cy="259045"/>
    <xdr:sp macro="" textlink="">
      <xdr:nvSpPr>
        <xdr:cNvPr id="87" name="n_3mainValue【道路】&#10;有形固定資産減価償却率">
          <a:extLst>
            <a:ext uri="{FF2B5EF4-FFF2-40B4-BE49-F238E27FC236}">
              <a16:creationId xmlns:a16="http://schemas.microsoft.com/office/drawing/2014/main" id="{1E7A6879-A260-45DD-B17A-C299A49DFC9E}"/>
            </a:ext>
          </a:extLst>
        </xdr:cNvPr>
        <xdr:cNvSpPr txBox="1"/>
      </xdr:nvSpPr>
      <xdr:spPr>
        <a:xfrm>
          <a:off x="1731019"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568AEF8-739B-4DE1-B4A6-D56F789CFAFF}"/>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394156A-450A-4C4A-87D3-1E3BFC97D1FD}"/>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91253A1-C722-4929-9A77-47E70BCEE13D}"/>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93BE915B-314E-4D34-8126-9F1A4444B151}"/>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7090A93-DC68-4DAF-BE38-B33D26E19847}"/>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DEA68580-3A1A-41B3-8309-21D623CE6853}"/>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60F9B33-9A05-4F04-BC15-5999871BF229}"/>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08C7BB7-7DED-4793-93FF-1EC64C6E3938}"/>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21C85D4A-B1BC-42D4-AF31-8B3710B33390}"/>
            </a:ext>
          </a:extLst>
        </xdr:cNvPr>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4CBBF3C1-41A6-40EA-BBD6-EB6BBB8C954F}"/>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1E9D361-99FF-4D92-88A1-AEB12F33FE04}"/>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CCFE6280-80FE-407F-A806-C2A771250217}"/>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23B4AFE-504B-411E-B6E2-6FD7366508AE}"/>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50FA26E1-DBEE-4078-A2B6-0193B26491BB}"/>
            </a:ext>
          </a:extLst>
        </xdr:cNvPr>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B07E9DDE-9906-4D15-841C-5116722B0CCD}"/>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A14C88B2-8B8C-4B00-BDF5-6E2C3BB3A8C6}"/>
            </a:ext>
          </a:extLst>
        </xdr:cNvPr>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8CD69E09-70E4-4B2E-A8DE-69FDC3931DFA}"/>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70AA7DF0-28EB-498E-B8DC-A9704ED75CC1}"/>
            </a:ext>
          </a:extLst>
        </xdr:cNvPr>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6DD2EECD-7174-4B42-AE24-9CC58DE14030}"/>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E92E5095-1057-4E33-9612-6E4E011B32FA}"/>
            </a:ext>
          </a:extLst>
        </xdr:cNvPr>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10F9DEC-D430-435C-B9EE-CFD90A583D62}"/>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2732F13A-CD6F-4766-A3D8-A74D219415F1}"/>
            </a:ext>
          </a:extLst>
        </xdr:cNvPr>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C1C1E412-FD4E-4663-8315-528271765122}"/>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id="{F559FD3A-B03A-4916-AF98-C99FE50216D2}"/>
            </a:ext>
          </a:extLst>
        </xdr:cNvPr>
        <xdr:cNvCxnSpPr/>
      </xdr:nvCxnSpPr>
      <xdr:spPr>
        <a:xfrm flipV="1">
          <a:off x="9952990"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id="{A635BC93-B9EF-4ACE-9B73-DED8ABB644DE}"/>
            </a:ext>
          </a:extLst>
        </xdr:cNvPr>
        <xdr:cNvSpPr txBox="1"/>
      </xdr:nvSpPr>
      <xdr:spPr>
        <a:xfrm>
          <a:off x="9991725"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id="{C76D740E-57A7-4D9D-9632-5A2974BC59B0}"/>
            </a:ext>
          </a:extLst>
        </xdr:cNvPr>
        <xdr:cNvCxnSpPr/>
      </xdr:nvCxnSpPr>
      <xdr:spPr>
        <a:xfrm>
          <a:off x="9874250" y="72017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id="{AFBE2C2D-F0D5-44BA-A2E7-78439B4417BF}"/>
            </a:ext>
          </a:extLst>
        </xdr:cNvPr>
        <xdr:cNvSpPr txBox="1"/>
      </xdr:nvSpPr>
      <xdr:spPr>
        <a:xfrm>
          <a:off x="9991725"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id="{A27064FD-4E80-481E-8046-72F3717AEBA0}"/>
            </a:ext>
          </a:extLst>
        </xdr:cNvPr>
        <xdr:cNvCxnSpPr/>
      </xdr:nvCxnSpPr>
      <xdr:spPr>
        <a:xfrm>
          <a:off x="9874250" y="5953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6" name="【道路】&#10;一人当たり延長平均値テキスト">
          <a:extLst>
            <a:ext uri="{FF2B5EF4-FFF2-40B4-BE49-F238E27FC236}">
              <a16:creationId xmlns:a16="http://schemas.microsoft.com/office/drawing/2014/main" id="{CC9F195C-8358-4E95-9B64-6D5E90D99FD5}"/>
            </a:ext>
          </a:extLst>
        </xdr:cNvPr>
        <xdr:cNvSpPr txBox="1"/>
      </xdr:nvSpPr>
      <xdr:spPr>
        <a:xfrm>
          <a:off x="9991725"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id="{11A9D65C-0E76-4F5B-827C-58A40848346E}"/>
            </a:ext>
          </a:extLst>
        </xdr:cNvPr>
        <xdr:cNvSpPr/>
      </xdr:nvSpPr>
      <xdr:spPr>
        <a:xfrm>
          <a:off x="9912350" y="67900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id="{1DAC9583-2B0C-4350-8597-07D8A1AD6E23}"/>
            </a:ext>
          </a:extLst>
        </xdr:cNvPr>
        <xdr:cNvSpPr/>
      </xdr:nvSpPr>
      <xdr:spPr>
        <a:xfrm>
          <a:off x="911225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id="{D66202AA-BAC1-4EF9-B177-0DE4DBF47B90}"/>
            </a:ext>
          </a:extLst>
        </xdr:cNvPr>
        <xdr:cNvSpPr/>
      </xdr:nvSpPr>
      <xdr:spPr>
        <a:xfrm>
          <a:off x="8270875" y="681259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id="{0BFE4A6D-A282-447D-B32E-FDF2602C1981}"/>
            </a:ext>
          </a:extLst>
        </xdr:cNvPr>
        <xdr:cNvSpPr/>
      </xdr:nvSpPr>
      <xdr:spPr>
        <a:xfrm>
          <a:off x="7419975"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a:extLst>
            <a:ext uri="{FF2B5EF4-FFF2-40B4-BE49-F238E27FC236}">
              <a16:creationId xmlns:a16="http://schemas.microsoft.com/office/drawing/2014/main" id="{0F4FA2D8-73B0-451A-9CAB-E8E0F41FBBC5}"/>
            </a:ext>
          </a:extLst>
        </xdr:cNvPr>
        <xdr:cNvSpPr/>
      </xdr:nvSpPr>
      <xdr:spPr>
        <a:xfrm>
          <a:off x="65786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7808C1A-AF7C-4712-9C50-8F0372DC6CDE}"/>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10C5129-6AF9-4314-9987-3EFE1EE3A608}"/>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EDA37CA-4300-44EC-ADDC-4A7205636FE6}"/>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67AE4A6-EB8F-4FA5-ACBC-9B0EE4C2B6EF}"/>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8F4EAE-5921-4D85-BD17-27DBCD3733B1}"/>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75140</xdr:rowOff>
    </xdr:from>
    <xdr:to>
      <xdr:col>55</xdr:col>
      <xdr:colOff>50800</xdr:colOff>
      <xdr:row>41</xdr:row>
      <xdr:rowOff>5290</xdr:rowOff>
    </xdr:to>
    <xdr:sp macro="" textlink="">
      <xdr:nvSpPr>
        <xdr:cNvPr id="127" name="楕円 126">
          <a:extLst>
            <a:ext uri="{FF2B5EF4-FFF2-40B4-BE49-F238E27FC236}">
              <a16:creationId xmlns:a16="http://schemas.microsoft.com/office/drawing/2014/main" id="{FB04ADD8-0E6C-4141-8CD2-3A2A63C3B612}"/>
            </a:ext>
          </a:extLst>
        </xdr:cNvPr>
        <xdr:cNvSpPr/>
      </xdr:nvSpPr>
      <xdr:spPr>
        <a:xfrm>
          <a:off x="9912350" y="69331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53567</xdr:rowOff>
    </xdr:from>
    <xdr:ext cx="534377" cy="259045"/>
    <xdr:sp macro="" textlink="">
      <xdr:nvSpPr>
        <xdr:cNvPr id="128" name="【道路】&#10;一人当たり延長該当値テキスト">
          <a:extLst>
            <a:ext uri="{FF2B5EF4-FFF2-40B4-BE49-F238E27FC236}">
              <a16:creationId xmlns:a16="http://schemas.microsoft.com/office/drawing/2014/main" id="{FAEB388C-6030-4EFE-B292-C78AED133809}"/>
            </a:ext>
          </a:extLst>
        </xdr:cNvPr>
        <xdr:cNvSpPr txBox="1"/>
      </xdr:nvSpPr>
      <xdr:spPr>
        <a:xfrm>
          <a:off x="9991725" y="69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74320</xdr:rowOff>
    </xdr:from>
    <xdr:to>
      <xdr:col>50</xdr:col>
      <xdr:colOff>165100</xdr:colOff>
      <xdr:row>41</xdr:row>
      <xdr:rowOff>4470</xdr:rowOff>
    </xdr:to>
    <xdr:sp macro="" textlink="">
      <xdr:nvSpPr>
        <xdr:cNvPr id="129" name="楕円 128">
          <a:extLst>
            <a:ext uri="{FF2B5EF4-FFF2-40B4-BE49-F238E27FC236}">
              <a16:creationId xmlns:a16="http://schemas.microsoft.com/office/drawing/2014/main" id="{74BA1CC2-6F59-4603-9CAE-E89AAA1DC2B0}"/>
            </a:ext>
          </a:extLst>
        </xdr:cNvPr>
        <xdr:cNvSpPr/>
      </xdr:nvSpPr>
      <xdr:spPr>
        <a:xfrm>
          <a:off x="9112250" y="6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125120</xdr:rowOff>
    </xdr:from>
    <xdr:to>
      <xdr:col>55</xdr:col>
      <xdr:colOff>0</xdr:colOff>
      <xdr:row>40</xdr:row>
      <xdr:rowOff>125940</xdr:rowOff>
    </xdr:to>
    <xdr:cxnSp macro="">
      <xdr:nvCxnSpPr>
        <xdr:cNvPr id="130" name="直線コネクタ 129">
          <a:extLst>
            <a:ext uri="{FF2B5EF4-FFF2-40B4-BE49-F238E27FC236}">
              <a16:creationId xmlns:a16="http://schemas.microsoft.com/office/drawing/2014/main" id="{05CF2E9E-9AD9-4D01-9ECD-6812697E1DAF}"/>
            </a:ext>
          </a:extLst>
        </xdr:cNvPr>
        <xdr:cNvCxnSpPr/>
      </xdr:nvCxnSpPr>
      <xdr:spPr>
        <a:xfrm>
          <a:off x="9163050" y="6983120"/>
          <a:ext cx="790575"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72434</xdr:rowOff>
    </xdr:from>
    <xdr:to>
      <xdr:col>46</xdr:col>
      <xdr:colOff>38100</xdr:colOff>
      <xdr:row>41</xdr:row>
      <xdr:rowOff>2584</xdr:rowOff>
    </xdr:to>
    <xdr:sp macro="" textlink="">
      <xdr:nvSpPr>
        <xdr:cNvPr id="131" name="楕円 130">
          <a:extLst>
            <a:ext uri="{FF2B5EF4-FFF2-40B4-BE49-F238E27FC236}">
              <a16:creationId xmlns:a16="http://schemas.microsoft.com/office/drawing/2014/main" id="{F132CB27-54A7-48D5-8B90-7EE8BBAA3DB8}"/>
            </a:ext>
          </a:extLst>
        </xdr:cNvPr>
        <xdr:cNvSpPr/>
      </xdr:nvSpPr>
      <xdr:spPr>
        <a:xfrm>
          <a:off x="8270875" y="693043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123234</xdr:rowOff>
    </xdr:from>
    <xdr:to>
      <xdr:col>50</xdr:col>
      <xdr:colOff>114300</xdr:colOff>
      <xdr:row>40</xdr:row>
      <xdr:rowOff>125120</xdr:rowOff>
    </xdr:to>
    <xdr:cxnSp macro="">
      <xdr:nvCxnSpPr>
        <xdr:cNvPr id="132" name="直線コネクタ 131">
          <a:extLst>
            <a:ext uri="{FF2B5EF4-FFF2-40B4-BE49-F238E27FC236}">
              <a16:creationId xmlns:a16="http://schemas.microsoft.com/office/drawing/2014/main" id="{BB5D70C2-0477-4C2B-91D5-A6A5CEEB7701}"/>
            </a:ext>
          </a:extLst>
        </xdr:cNvPr>
        <xdr:cNvCxnSpPr/>
      </xdr:nvCxnSpPr>
      <xdr:spPr>
        <a:xfrm>
          <a:off x="8321675" y="6981234"/>
          <a:ext cx="841375"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107448</xdr:rowOff>
    </xdr:from>
    <xdr:to>
      <xdr:col>41</xdr:col>
      <xdr:colOff>101600</xdr:colOff>
      <xdr:row>41</xdr:row>
      <xdr:rowOff>37598</xdr:rowOff>
    </xdr:to>
    <xdr:sp macro="" textlink="">
      <xdr:nvSpPr>
        <xdr:cNvPr id="133" name="楕円 132">
          <a:extLst>
            <a:ext uri="{FF2B5EF4-FFF2-40B4-BE49-F238E27FC236}">
              <a16:creationId xmlns:a16="http://schemas.microsoft.com/office/drawing/2014/main" id="{D4B6125A-C243-441C-AAC2-94E9A8C473E5}"/>
            </a:ext>
          </a:extLst>
        </xdr:cNvPr>
        <xdr:cNvSpPr/>
      </xdr:nvSpPr>
      <xdr:spPr>
        <a:xfrm>
          <a:off x="7419975" y="69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123234</xdr:rowOff>
    </xdr:from>
    <xdr:to>
      <xdr:col>45</xdr:col>
      <xdr:colOff>177800</xdr:colOff>
      <xdr:row>40</xdr:row>
      <xdr:rowOff>158248</xdr:rowOff>
    </xdr:to>
    <xdr:cxnSp macro="">
      <xdr:nvCxnSpPr>
        <xdr:cNvPr id="134" name="直線コネクタ 133">
          <a:extLst>
            <a:ext uri="{FF2B5EF4-FFF2-40B4-BE49-F238E27FC236}">
              <a16:creationId xmlns:a16="http://schemas.microsoft.com/office/drawing/2014/main" id="{D8D8EC30-CAC6-4FB5-9653-D17B13A0CA7D}"/>
            </a:ext>
          </a:extLst>
        </xdr:cNvPr>
        <xdr:cNvCxnSpPr/>
      </xdr:nvCxnSpPr>
      <xdr:spPr>
        <a:xfrm flipV="1">
          <a:off x="7470775" y="6981234"/>
          <a:ext cx="8509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5" name="n_1aveValue【道路】&#10;一人当たり延長">
          <a:extLst>
            <a:ext uri="{FF2B5EF4-FFF2-40B4-BE49-F238E27FC236}">
              <a16:creationId xmlns:a16="http://schemas.microsoft.com/office/drawing/2014/main" id="{324DDD9F-011E-4543-813A-295537CA5180}"/>
            </a:ext>
          </a:extLst>
        </xdr:cNvPr>
        <xdr:cNvSpPr txBox="1"/>
      </xdr:nvSpPr>
      <xdr:spPr>
        <a:xfrm>
          <a:off x="8892686"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6" name="n_2aveValue【道路】&#10;一人当たり延長">
          <a:extLst>
            <a:ext uri="{FF2B5EF4-FFF2-40B4-BE49-F238E27FC236}">
              <a16:creationId xmlns:a16="http://schemas.microsoft.com/office/drawing/2014/main" id="{B26B2DDF-09B8-4F04-9DF0-9BA6861FCF55}"/>
            </a:ext>
          </a:extLst>
        </xdr:cNvPr>
        <xdr:cNvSpPr txBox="1"/>
      </xdr:nvSpPr>
      <xdr:spPr>
        <a:xfrm>
          <a:off x="80640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a:extLst>
            <a:ext uri="{FF2B5EF4-FFF2-40B4-BE49-F238E27FC236}">
              <a16:creationId xmlns:a16="http://schemas.microsoft.com/office/drawing/2014/main" id="{1D4BA6B3-68FD-4963-A6EC-100944802A39}"/>
            </a:ext>
          </a:extLst>
        </xdr:cNvPr>
        <xdr:cNvSpPr txBox="1"/>
      </xdr:nvSpPr>
      <xdr:spPr>
        <a:xfrm>
          <a:off x="7222636"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a:extLst>
            <a:ext uri="{FF2B5EF4-FFF2-40B4-BE49-F238E27FC236}">
              <a16:creationId xmlns:a16="http://schemas.microsoft.com/office/drawing/2014/main" id="{FA8DDC11-C01C-486C-A3B1-9EA4A53741C4}"/>
            </a:ext>
          </a:extLst>
        </xdr:cNvPr>
        <xdr:cNvSpPr txBox="1"/>
      </xdr:nvSpPr>
      <xdr:spPr>
        <a:xfrm>
          <a:off x="6371736"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167047</xdr:rowOff>
    </xdr:from>
    <xdr:ext cx="534377" cy="259045"/>
    <xdr:sp macro="" textlink="">
      <xdr:nvSpPr>
        <xdr:cNvPr id="139" name="n_1mainValue【道路】&#10;一人当たり延長">
          <a:extLst>
            <a:ext uri="{FF2B5EF4-FFF2-40B4-BE49-F238E27FC236}">
              <a16:creationId xmlns:a16="http://schemas.microsoft.com/office/drawing/2014/main" id="{F31AAAC2-B97D-4552-B5AC-D9E1B373827B}"/>
            </a:ext>
          </a:extLst>
        </xdr:cNvPr>
        <xdr:cNvSpPr txBox="1"/>
      </xdr:nvSpPr>
      <xdr:spPr>
        <a:xfrm>
          <a:off x="8892686" y="702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165161</xdr:rowOff>
    </xdr:from>
    <xdr:ext cx="534377" cy="259045"/>
    <xdr:sp macro="" textlink="">
      <xdr:nvSpPr>
        <xdr:cNvPr id="140" name="n_2mainValue【道路】&#10;一人当たり延長">
          <a:extLst>
            <a:ext uri="{FF2B5EF4-FFF2-40B4-BE49-F238E27FC236}">
              <a16:creationId xmlns:a16="http://schemas.microsoft.com/office/drawing/2014/main" id="{F952A87A-5887-4D85-A31D-8ABF053ECF96}"/>
            </a:ext>
          </a:extLst>
        </xdr:cNvPr>
        <xdr:cNvSpPr txBox="1"/>
      </xdr:nvSpPr>
      <xdr:spPr>
        <a:xfrm>
          <a:off x="8064011" y="702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28725</xdr:rowOff>
    </xdr:from>
    <xdr:ext cx="534377" cy="259045"/>
    <xdr:sp macro="" textlink="">
      <xdr:nvSpPr>
        <xdr:cNvPr id="141" name="n_3mainValue【道路】&#10;一人当たり延長">
          <a:extLst>
            <a:ext uri="{FF2B5EF4-FFF2-40B4-BE49-F238E27FC236}">
              <a16:creationId xmlns:a16="http://schemas.microsoft.com/office/drawing/2014/main" id="{FAC32FD5-4920-4E0B-B304-4F6657AAD81B}"/>
            </a:ext>
          </a:extLst>
        </xdr:cNvPr>
        <xdr:cNvSpPr txBox="1"/>
      </xdr:nvSpPr>
      <xdr:spPr>
        <a:xfrm>
          <a:off x="7222636" y="70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787B32A0-A570-408C-9EC9-9AD27E0C950C}"/>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BE43DA02-3456-4971-B1C6-BFA1BEEA3797}"/>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7356E7FC-FDCB-4882-A947-B0DB13AE90A7}"/>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A381C018-A9D6-4883-8491-68D9C99D5598}"/>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D09D6CFA-0699-4EE4-91DE-78CEECD76022}"/>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C79A903-4FD3-4BC7-8A7D-45355D35FB86}"/>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6932ACDB-B155-4D50-A4BC-C9C4C59BA17F}"/>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60EB1C37-D0B9-4255-8FDA-B326FF351B23}"/>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2BA3BCCE-B763-41DE-959B-B0E2B8AA4271}"/>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018B990-E1B8-4AC8-92F9-E879AB29211D}"/>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AC60224-C6E7-4C88-B808-E56B72E35572}"/>
            </a:ext>
          </a:extLst>
        </xdr:cNvPr>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CD1C67FE-3182-489F-96FE-C107E8E57194}"/>
            </a:ext>
          </a:extLst>
        </xdr:cNvPr>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EE1AB317-E63F-4247-988F-C88DC3AFC969}"/>
            </a:ext>
          </a:extLst>
        </xdr:cNvPr>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780F50B-DE6E-4636-91B9-FEFC6EE9FD65}"/>
            </a:ext>
          </a:extLst>
        </xdr:cNvPr>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1FA1C36B-376E-44EE-B734-3664FFBEE803}"/>
            </a:ext>
          </a:extLst>
        </xdr:cNvPr>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6E894A95-3FD3-42AF-895E-FDE9D2B79B09}"/>
            </a:ext>
          </a:extLst>
        </xdr:cNvPr>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C6E46BCB-5644-43A5-8A10-5F749A4BDE77}"/>
            </a:ext>
          </a:extLst>
        </xdr:cNvPr>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1691F5F2-13B5-4E3A-A18A-FDEDC4B9DC71}"/>
            </a:ext>
          </a:extLst>
        </xdr:cNvPr>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1C84EE6B-7E5C-4464-9D69-61F77D5B9D09}"/>
            </a:ext>
          </a:extLst>
        </xdr:cNvPr>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3DEDE81D-3116-4328-BCF6-839A6AD7E9FD}"/>
            </a:ext>
          </a:extLst>
        </xdr:cNvPr>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758758E3-1B94-4EA3-B0E9-DB4677EC6B40}"/>
            </a:ext>
          </a:extLst>
        </xdr:cNvPr>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268A58F3-55E6-4C0A-9D29-05A8B8FB7754}"/>
            </a:ext>
          </a:extLst>
        </xdr:cNvPr>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F2BCA62-B259-43F0-830D-0A722C61346D}"/>
            </a:ext>
          </a:extLst>
        </xdr:cNvPr>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9A8E3CD-595A-4957-A23B-FE0EDBE6D9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FE2ED0AA-B31A-4D56-99FE-3EA0B54E366B}"/>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E59DC54B-4F38-4ADF-BA69-7FC81B494FF3}"/>
            </a:ext>
          </a:extLst>
        </xdr:cNvPr>
        <xdr:cNvCxnSpPr/>
      </xdr:nvCxnSpPr>
      <xdr:spPr>
        <a:xfrm flipV="1">
          <a:off x="44062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8CD4E922-29FE-462E-908C-6ADA5BC0D07C}"/>
            </a:ext>
          </a:extLst>
        </xdr:cNvPr>
        <xdr:cNvSpPr txBox="1"/>
      </xdr:nvSpPr>
      <xdr:spPr>
        <a:xfrm>
          <a:off x="44450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D7E7C8D9-A8E6-4C65-8C0D-AD58257BC6B6}"/>
            </a:ext>
          </a:extLst>
        </xdr:cNvPr>
        <xdr:cNvCxnSpPr/>
      </xdr:nvCxnSpPr>
      <xdr:spPr>
        <a:xfrm>
          <a:off x="432752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F9012E66-D34E-445A-A4D0-26058ECCF39A}"/>
            </a:ext>
          </a:extLst>
        </xdr:cNvPr>
        <xdr:cNvSpPr txBox="1"/>
      </xdr:nvSpPr>
      <xdr:spPr>
        <a:xfrm>
          <a:off x="44450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id="{A13ED342-A8E2-4A3F-9179-475F5E3222F1}"/>
            </a:ext>
          </a:extLst>
        </xdr:cNvPr>
        <xdr:cNvCxnSpPr/>
      </xdr:nvCxnSpPr>
      <xdr:spPr>
        <a:xfrm>
          <a:off x="4327525" y="94836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613858FB-BD53-46B1-8BCA-A2E63688ED51}"/>
            </a:ext>
          </a:extLst>
        </xdr:cNvPr>
        <xdr:cNvSpPr txBox="1"/>
      </xdr:nvSpPr>
      <xdr:spPr>
        <a:xfrm>
          <a:off x="44450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id="{8CF1E18C-BDCA-4DE3-9886-56EBF5D3FA18}"/>
            </a:ext>
          </a:extLst>
        </xdr:cNvPr>
        <xdr:cNvSpPr/>
      </xdr:nvSpPr>
      <xdr:spPr>
        <a:xfrm>
          <a:off x="43561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id="{65A51F61-A92B-46E4-830E-D6368E03FA2F}"/>
            </a:ext>
          </a:extLst>
        </xdr:cNvPr>
        <xdr:cNvSpPr/>
      </xdr:nvSpPr>
      <xdr:spPr>
        <a:xfrm>
          <a:off x="3565525" y="103439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id="{8AD80637-0547-4D01-A75E-153A4607FAE5}"/>
            </a:ext>
          </a:extLst>
        </xdr:cNvPr>
        <xdr:cNvSpPr/>
      </xdr:nvSpPr>
      <xdr:spPr>
        <a:xfrm>
          <a:off x="2714625"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id="{B39AF27B-F4D6-4325-B61A-42F1126C79D0}"/>
            </a:ext>
          </a:extLst>
        </xdr:cNvPr>
        <xdr:cNvSpPr/>
      </xdr:nvSpPr>
      <xdr:spPr>
        <a:xfrm>
          <a:off x="187325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a:extLst>
            <a:ext uri="{FF2B5EF4-FFF2-40B4-BE49-F238E27FC236}">
              <a16:creationId xmlns:a16="http://schemas.microsoft.com/office/drawing/2014/main" id="{6D293D3C-0D30-41CD-9602-CCE96523AE1B}"/>
            </a:ext>
          </a:extLst>
        </xdr:cNvPr>
        <xdr:cNvSpPr/>
      </xdr:nvSpPr>
      <xdr:spPr>
        <a:xfrm>
          <a:off x="1031875" y="102149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E2274C0-F80E-4417-A418-5741F89839A4}"/>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3227E5E-53F4-4CFD-ACE7-639E91A80581}"/>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1D75C33-7C09-467D-B993-1215A15EDD7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E6BFCCC-E848-4EED-9883-5478100A1B2C}"/>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60B26DA-B88A-4802-891F-61DDADF9C5AC}"/>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68399</xdr:rowOff>
    </xdr:from>
    <xdr:to>
      <xdr:col>24</xdr:col>
      <xdr:colOff>114300</xdr:colOff>
      <xdr:row>59</xdr:row>
      <xdr:rowOff>169999</xdr:rowOff>
    </xdr:to>
    <xdr:sp macro="" textlink="">
      <xdr:nvSpPr>
        <xdr:cNvPr id="183" name="楕円 182">
          <a:extLst>
            <a:ext uri="{FF2B5EF4-FFF2-40B4-BE49-F238E27FC236}">
              <a16:creationId xmlns:a16="http://schemas.microsoft.com/office/drawing/2014/main" id="{C9972CEF-ECA6-4679-8F30-AFB5302B4BF6}"/>
            </a:ext>
          </a:extLst>
        </xdr:cNvPr>
        <xdr:cNvSpPr/>
      </xdr:nvSpPr>
      <xdr:spPr>
        <a:xfrm>
          <a:off x="43561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91276</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3068E018-EF89-4EA3-9171-AAC7954E06AC}"/>
            </a:ext>
          </a:extLst>
        </xdr:cNvPr>
        <xdr:cNvSpPr txBox="1"/>
      </xdr:nvSpPr>
      <xdr:spPr>
        <a:xfrm>
          <a:off x="4445000"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85" name="楕円 184">
          <a:extLst>
            <a:ext uri="{FF2B5EF4-FFF2-40B4-BE49-F238E27FC236}">
              <a16:creationId xmlns:a16="http://schemas.microsoft.com/office/drawing/2014/main" id="{F4D6A07C-6C7D-434F-9E66-CB1FEE219734}"/>
            </a:ext>
          </a:extLst>
        </xdr:cNvPr>
        <xdr:cNvSpPr/>
      </xdr:nvSpPr>
      <xdr:spPr>
        <a:xfrm>
          <a:off x="3565525" y="101872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122465</xdr:rowOff>
    </xdr:to>
    <xdr:cxnSp macro="">
      <xdr:nvCxnSpPr>
        <xdr:cNvPr id="186" name="直線コネクタ 185">
          <a:extLst>
            <a:ext uri="{FF2B5EF4-FFF2-40B4-BE49-F238E27FC236}">
              <a16:creationId xmlns:a16="http://schemas.microsoft.com/office/drawing/2014/main" id="{D56CCEC6-580E-490B-9633-BE7E261EAB63}"/>
            </a:ext>
          </a:extLst>
        </xdr:cNvPr>
        <xdr:cNvCxnSpPr/>
      </xdr:nvCxnSpPr>
      <xdr:spPr>
        <a:xfrm flipV="1">
          <a:off x="3616325" y="10234749"/>
          <a:ext cx="7905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50437</xdr:rowOff>
    </xdr:from>
    <xdr:to>
      <xdr:col>15</xdr:col>
      <xdr:colOff>101600</xdr:colOff>
      <xdr:row>59</xdr:row>
      <xdr:rowOff>152037</xdr:rowOff>
    </xdr:to>
    <xdr:sp macro="" textlink="">
      <xdr:nvSpPr>
        <xdr:cNvPr id="187" name="楕円 186">
          <a:extLst>
            <a:ext uri="{FF2B5EF4-FFF2-40B4-BE49-F238E27FC236}">
              <a16:creationId xmlns:a16="http://schemas.microsoft.com/office/drawing/2014/main" id="{0F358FB0-0FBF-47E0-8DEB-E81FA9B16FB9}"/>
            </a:ext>
          </a:extLst>
        </xdr:cNvPr>
        <xdr:cNvSpPr/>
      </xdr:nvSpPr>
      <xdr:spPr>
        <a:xfrm>
          <a:off x="2714625"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122465</xdr:rowOff>
    </xdr:to>
    <xdr:cxnSp macro="">
      <xdr:nvCxnSpPr>
        <xdr:cNvPr id="188" name="直線コネクタ 187">
          <a:extLst>
            <a:ext uri="{FF2B5EF4-FFF2-40B4-BE49-F238E27FC236}">
              <a16:creationId xmlns:a16="http://schemas.microsoft.com/office/drawing/2014/main" id="{40459414-AE42-4806-9DA8-E576EB527CB5}"/>
            </a:ext>
          </a:extLst>
        </xdr:cNvPr>
        <xdr:cNvCxnSpPr/>
      </xdr:nvCxnSpPr>
      <xdr:spPr>
        <a:xfrm>
          <a:off x="2765425" y="10216787"/>
          <a:ext cx="8509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89" name="楕円 188">
          <a:extLst>
            <a:ext uri="{FF2B5EF4-FFF2-40B4-BE49-F238E27FC236}">
              <a16:creationId xmlns:a16="http://schemas.microsoft.com/office/drawing/2014/main" id="{6D07E22C-F5C4-4B4E-9646-52E4A86BA521}"/>
            </a:ext>
          </a:extLst>
        </xdr:cNvPr>
        <xdr:cNvSpPr/>
      </xdr:nvSpPr>
      <xdr:spPr>
        <a:xfrm>
          <a:off x="187325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101237</xdr:rowOff>
    </xdr:from>
    <xdr:to>
      <xdr:col>15</xdr:col>
      <xdr:colOff>50800</xdr:colOff>
      <xdr:row>62</xdr:row>
      <xdr:rowOff>0</xdr:rowOff>
    </xdr:to>
    <xdr:cxnSp macro="">
      <xdr:nvCxnSpPr>
        <xdr:cNvPr id="190" name="直線コネクタ 189">
          <a:extLst>
            <a:ext uri="{FF2B5EF4-FFF2-40B4-BE49-F238E27FC236}">
              <a16:creationId xmlns:a16="http://schemas.microsoft.com/office/drawing/2014/main" id="{C91ED821-9ACF-4534-9310-DB5C3DE02E80}"/>
            </a:ext>
          </a:extLst>
        </xdr:cNvPr>
        <xdr:cNvCxnSpPr/>
      </xdr:nvCxnSpPr>
      <xdr:spPr>
        <a:xfrm flipV="1">
          <a:off x="1924050" y="10216787"/>
          <a:ext cx="841375"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F25F686E-39CC-40A7-976F-4C86AE01B536}"/>
            </a:ext>
          </a:extLst>
        </xdr:cNvPr>
        <xdr:cNvSpPr txBox="1"/>
      </xdr:nvSpPr>
      <xdr:spPr>
        <a:xfrm>
          <a:off x="341059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385531C0-478A-43D5-B9B9-BB12B5314AAE}"/>
            </a:ext>
          </a:extLst>
        </xdr:cNvPr>
        <xdr:cNvSpPr txBox="1"/>
      </xdr:nvSpPr>
      <xdr:spPr>
        <a:xfrm>
          <a:off x="257239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8A1E543E-F7CD-4090-9011-1448260C1F46}"/>
            </a:ext>
          </a:extLst>
        </xdr:cNvPr>
        <xdr:cNvSpPr txBox="1"/>
      </xdr:nvSpPr>
      <xdr:spPr>
        <a:xfrm>
          <a:off x="1731019"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28C8BB4B-2FB0-4AE5-A526-E43B8A74D246}"/>
            </a:ext>
          </a:extLst>
        </xdr:cNvPr>
        <xdr:cNvSpPr txBox="1"/>
      </xdr:nvSpPr>
      <xdr:spPr>
        <a:xfrm>
          <a:off x="8896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F3963EA1-A162-4063-A3E9-CBCCE73003C8}"/>
            </a:ext>
          </a:extLst>
        </xdr:cNvPr>
        <xdr:cNvSpPr txBox="1"/>
      </xdr:nvSpPr>
      <xdr:spPr>
        <a:xfrm>
          <a:off x="341059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168564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6806705A-263A-4044-BA4C-4509F99DA8ED}"/>
            </a:ext>
          </a:extLst>
        </xdr:cNvPr>
        <xdr:cNvSpPr txBox="1"/>
      </xdr:nvSpPr>
      <xdr:spPr>
        <a:xfrm>
          <a:off x="257239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65D1CECA-6124-4F08-A9BD-201785197CE0}"/>
            </a:ext>
          </a:extLst>
        </xdr:cNvPr>
        <xdr:cNvSpPr txBox="1"/>
      </xdr:nvSpPr>
      <xdr:spPr>
        <a:xfrm>
          <a:off x="1731019"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D7025586-622F-44E9-A15C-4E1140C9221E}"/>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F32B2812-256A-479E-923E-A020BF283943}"/>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61F3E069-D939-4F17-8F8E-3BE21E77423A}"/>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F77CA86E-258D-4158-BCB4-E477FADC8D09}"/>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EC7CD88B-A64F-4DE0-A8E2-80FAC43A529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A827691E-3EA8-415F-99A9-A66FCDAA4585}"/>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5EEA8102-1B00-4D1D-8147-10C119FCEF1D}"/>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C2DB860E-1099-4561-8A66-2DB5312FB8A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44C6841D-4D00-4C3D-B00D-D941E41B3E2C}"/>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E959AE96-E584-40BC-9435-40FD14652C92}"/>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179C194A-8732-4AC3-829D-D956BF6FB6FE}"/>
            </a:ext>
          </a:extLst>
        </xdr:cNvPr>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A8885426-3830-4521-8633-9C91ECC590F1}"/>
            </a:ext>
          </a:extLst>
        </xdr:cNvPr>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77C56AB3-4D56-4144-88B0-24EAB4DD10E5}"/>
            </a:ext>
          </a:extLst>
        </xdr:cNvPr>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01B70C22-E748-498A-ACC0-FA8BEF5DA148}"/>
            </a:ext>
          </a:extLst>
        </xdr:cNvPr>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949692DE-6BFB-4698-BCF3-50D16DE52842}"/>
            </a:ext>
          </a:extLst>
        </xdr:cNvPr>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B0EF849F-CD37-4C09-AB5F-025150E21526}"/>
            </a:ext>
          </a:extLst>
        </xdr:cNvPr>
        <xdr:cNvSpPr txBox="1"/>
      </xdr:nvSpPr>
      <xdr:spPr>
        <a:xfrm>
          <a:off x="571330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ED01C021-B5EA-4905-B1D5-3955317813D8}"/>
            </a:ext>
          </a:extLst>
        </xdr:cNvPr>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5F752FF3-245A-4EBE-BB85-EA0163A37836}"/>
            </a:ext>
          </a:extLst>
        </xdr:cNvPr>
        <xdr:cNvSpPr txBox="1"/>
      </xdr:nvSpPr>
      <xdr:spPr>
        <a:xfrm>
          <a:off x="571330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5FEB3381-3758-47B9-9025-2DCB2772F02D}"/>
            </a:ext>
          </a:extLst>
        </xdr:cNvPr>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732D19D2-4553-47C3-B9BD-56CF4FBCD974}"/>
            </a:ext>
          </a:extLst>
        </xdr:cNvPr>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7D11E1A3-D038-4C4C-853B-633A22A099F1}"/>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393E672E-A923-40E6-A138-5C81A0607DA9}"/>
            </a:ext>
          </a:extLst>
        </xdr:cNvPr>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10337DDF-53AA-4AB5-A8EA-D66F20C13F3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id="{CE35BCF9-16D6-4DD2-9C33-EC0CD8FD8DF7}"/>
            </a:ext>
          </a:extLst>
        </xdr:cNvPr>
        <xdr:cNvCxnSpPr/>
      </xdr:nvCxnSpPr>
      <xdr:spPr>
        <a:xfrm flipV="1">
          <a:off x="9952990"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35CE9D68-C3DF-4EB8-B132-8B64ACBF5A2F}"/>
            </a:ext>
          </a:extLst>
        </xdr:cNvPr>
        <xdr:cNvSpPr txBox="1"/>
      </xdr:nvSpPr>
      <xdr:spPr>
        <a:xfrm>
          <a:off x="9991725"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id="{31CE9DDA-94F6-4D50-8ECB-F9ABC5307F1C}"/>
            </a:ext>
          </a:extLst>
        </xdr:cNvPr>
        <xdr:cNvCxnSpPr/>
      </xdr:nvCxnSpPr>
      <xdr:spPr>
        <a:xfrm>
          <a:off x="9874250" y="110472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B5E71F4C-937C-4835-A2E7-20B5C9A11D42}"/>
            </a:ext>
          </a:extLst>
        </xdr:cNvPr>
        <xdr:cNvSpPr txBox="1"/>
      </xdr:nvSpPr>
      <xdr:spPr>
        <a:xfrm>
          <a:off x="9991725"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id="{202AC2F7-7368-45BB-9951-CAB93031C75E}"/>
            </a:ext>
          </a:extLst>
        </xdr:cNvPr>
        <xdr:cNvCxnSpPr/>
      </xdr:nvCxnSpPr>
      <xdr:spPr>
        <a:xfrm>
          <a:off x="9874250" y="95399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7D1BD203-D418-4CCC-A0B9-FF137AAEEB2F}"/>
            </a:ext>
          </a:extLst>
        </xdr:cNvPr>
        <xdr:cNvSpPr txBox="1"/>
      </xdr:nvSpPr>
      <xdr:spPr>
        <a:xfrm>
          <a:off x="9991725"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id="{F00751EA-9377-4357-B8B0-FD93CE09F5D8}"/>
            </a:ext>
          </a:extLst>
        </xdr:cNvPr>
        <xdr:cNvSpPr/>
      </xdr:nvSpPr>
      <xdr:spPr>
        <a:xfrm>
          <a:off x="9912350" y="10635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id="{B64D9E9B-9D97-45EB-8CB8-2ED24E06FFC7}"/>
            </a:ext>
          </a:extLst>
        </xdr:cNvPr>
        <xdr:cNvSpPr/>
      </xdr:nvSpPr>
      <xdr:spPr>
        <a:xfrm>
          <a:off x="911225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id="{4E8FE128-4EA5-4F5B-85C1-0D866D055024}"/>
            </a:ext>
          </a:extLst>
        </xdr:cNvPr>
        <xdr:cNvSpPr/>
      </xdr:nvSpPr>
      <xdr:spPr>
        <a:xfrm>
          <a:off x="8270875" y="106655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id="{A049A6E4-A355-4A1C-B6C8-EB5CFA5F8E78}"/>
            </a:ext>
          </a:extLst>
        </xdr:cNvPr>
        <xdr:cNvSpPr/>
      </xdr:nvSpPr>
      <xdr:spPr>
        <a:xfrm>
          <a:off x="7419975"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a:extLst>
            <a:ext uri="{FF2B5EF4-FFF2-40B4-BE49-F238E27FC236}">
              <a16:creationId xmlns:a16="http://schemas.microsoft.com/office/drawing/2014/main" id="{59E1D00B-C15E-437D-AB21-823F8B2A2CCD}"/>
            </a:ext>
          </a:extLst>
        </xdr:cNvPr>
        <xdr:cNvSpPr/>
      </xdr:nvSpPr>
      <xdr:spPr>
        <a:xfrm>
          <a:off x="65786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71FBF6A-510C-4FDC-8D2B-6F03160BA695}"/>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0D34155-6F65-4181-8B16-21D2793E7A82}"/>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A00622D-202F-4097-B7EB-79C2A2756DB3}"/>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B3BD432-5B54-498F-B731-B3C92C9E83CE}"/>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6AA713B-C09D-43D6-88A9-8DE30BD8F031}"/>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114404</xdr:rowOff>
    </xdr:from>
    <xdr:to>
      <xdr:col>55</xdr:col>
      <xdr:colOff>50800</xdr:colOff>
      <xdr:row>63</xdr:row>
      <xdr:rowOff>44554</xdr:rowOff>
    </xdr:to>
    <xdr:sp macro="" textlink="">
      <xdr:nvSpPr>
        <xdr:cNvPr id="237" name="楕円 236">
          <a:extLst>
            <a:ext uri="{FF2B5EF4-FFF2-40B4-BE49-F238E27FC236}">
              <a16:creationId xmlns:a16="http://schemas.microsoft.com/office/drawing/2014/main" id="{3EF50BFC-983F-42D0-A5AF-3DFB72625F09}"/>
            </a:ext>
          </a:extLst>
        </xdr:cNvPr>
        <xdr:cNvSpPr/>
      </xdr:nvSpPr>
      <xdr:spPr>
        <a:xfrm>
          <a:off x="9912350" y="107443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92831</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8BD37A77-4C29-477D-B0D6-799B8D0BB26A}"/>
            </a:ext>
          </a:extLst>
        </xdr:cNvPr>
        <xdr:cNvSpPr txBox="1"/>
      </xdr:nvSpPr>
      <xdr:spPr>
        <a:xfrm>
          <a:off x="9991725" y="1072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123827</xdr:rowOff>
    </xdr:from>
    <xdr:to>
      <xdr:col>50</xdr:col>
      <xdr:colOff>165100</xdr:colOff>
      <xdr:row>63</xdr:row>
      <xdr:rowOff>53977</xdr:rowOff>
    </xdr:to>
    <xdr:sp macro="" textlink="">
      <xdr:nvSpPr>
        <xdr:cNvPr id="239" name="楕円 238">
          <a:extLst>
            <a:ext uri="{FF2B5EF4-FFF2-40B4-BE49-F238E27FC236}">
              <a16:creationId xmlns:a16="http://schemas.microsoft.com/office/drawing/2014/main" id="{232003F9-3FC3-4D7A-BBF7-9A90E404CBB7}"/>
            </a:ext>
          </a:extLst>
        </xdr:cNvPr>
        <xdr:cNvSpPr/>
      </xdr:nvSpPr>
      <xdr:spPr>
        <a:xfrm>
          <a:off x="9112250" y="107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165204</xdr:rowOff>
    </xdr:from>
    <xdr:to>
      <xdr:col>55</xdr:col>
      <xdr:colOff>0</xdr:colOff>
      <xdr:row>63</xdr:row>
      <xdr:rowOff>3177</xdr:rowOff>
    </xdr:to>
    <xdr:cxnSp macro="">
      <xdr:nvCxnSpPr>
        <xdr:cNvPr id="240" name="直線コネクタ 239">
          <a:extLst>
            <a:ext uri="{FF2B5EF4-FFF2-40B4-BE49-F238E27FC236}">
              <a16:creationId xmlns:a16="http://schemas.microsoft.com/office/drawing/2014/main" id="{5ACF2CE6-D2A1-46E8-9C73-24319145FF81}"/>
            </a:ext>
          </a:extLst>
        </xdr:cNvPr>
        <xdr:cNvCxnSpPr/>
      </xdr:nvCxnSpPr>
      <xdr:spPr>
        <a:xfrm flipV="1">
          <a:off x="9163050" y="10795104"/>
          <a:ext cx="790575"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124455</xdr:rowOff>
    </xdr:from>
    <xdr:to>
      <xdr:col>46</xdr:col>
      <xdr:colOff>38100</xdr:colOff>
      <xdr:row>63</xdr:row>
      <xdr:rowOff>54605</xdr:rowOff>
    </xdr:to>
    <xdr:sp macro="" textlink="">
      <xdr:nvSpPr>
        <xdr:cNvPr id="241" name="楕円 240">
          <a:extLst>
            <a:ext uri="{FF2B5EF4-FFF2-40B4-BE49-F238E27FC236}">
              <a16:creationId xmlns:a16="http://schemas.microsoft.com/office/drawing/2014/main" id="{CC98AECF-BD92-498E-AD26-80F9CD73D9A7}"/>
            </a:ext>
          </a:extLst>
        </xdr:cNvPr>
        <xdr:cNvSpPr/>
      </xdr:nvSpPr>
      <xdr:spPr>
        <a:xfrm>
          <a:off x="8270875" y="107543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3177</xdr:rowOff>
    </xdr:from>
    <xdr:to>
      <xdr:col>50</xdr:col>
      <xdr:colOff>114300</xdr:colOff>
      <xdr:row>63</xdr:row>
      <xdr:rowOff>3805</xdr:rowOff>
    </xdr:to>
    <xdr:cxnSp macro="">
      <xdr:nvCxnSpPr>
        <xdr:cNvPr id="242" name="直線コネクタ 241">
          <a:extLst>
            <a:ext uri="{FF2B5EF4-FFF2-40B4-BE49-F238E27FC236}">
              <a16:creationId xmlns:a16="http://schemas.microsoft.com/office/drawing/2014/main" id="{93C3769C-3A12-48C0-9E2D-A3CB052B29B8}"/>
            </a:ext>
          </a:extLst>
        </xdr:cNvPr>
        <xdr:cNvCxnSpPr/>
      </xdr:nvCxnSpPr>
      <xdr:spPr>
        <a:xfrm flipV="1">
          <a:off x="8321675" y="10804527"/>
          <a:ext cx="841375"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98613</xdr:rowOff>
    </xdr:from>
    <xdr:to>
      <xdr:col>41</xdr:col>
      <xdr:colOff>101600</xdr:colOff>
      <xdr:row>61</xdr:row>
      <xdr:rowOff>28763</xdr:rowOff>
    </xdr:to>
    <xdr:sp macro="" textlink="">
      <xdr:nvSpPr>
        <xdr:cNvPr id="243" name="楕円 242">
          <a:extLst>
            <a:ext uri="{FF2B5EF4-FFF2-40B4-BE49-F238E27FC236}">
              <a16:creationId xmlns:a16="http://schemas.microsoft.com/office/drawing/2014/main" id="{6C7B8AB6-6CC1-42CB-A903-6C4DAAC952EB}"/>
            </a:ext>
          </a:extLst>
        </xdr:cNvPr>
        <xdr:cNvSpPr/>
      </xdr:nvSpPr>
      <xdr:spPr>
        <a:xfrm>
          <a:off x="7419975" y="103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149413</xdr:rowOff>
    </xdr:from>
    <xdr:to>
      <xdr:col>45</xdr:col>
      <xdr:colOff>177800</xdr:colOff>
      <xdr:row>63</xdr:row>
      <xdr:rowOff>3805</xdr:rowOff>
    </xdr:to>
    <xdr:cxnSp macro="">
      <xdr:nvCxnSpPr>
        <xdr:cNvPr id="244" name="直線コネクタ 243">
          <a:extLst>
            <a:ext uri="{FF2B5EF4-FFF2-40B4-BE49-F238E27FC236}">
              <a16:creationId xmlns:a16="http://schemas.microsoft.com/office/drawing/2014/main" id="{CE22CC5F-BF30-46D7-AF57-A2059927D98D}"/>
            </a:ext>
          </a:extLst>
        </xdr:cNvPr>
        <xdr:cNvCxnSpPr/>
      </xdr:nvCxnSpPr>
      <xdr:spPr>
        <a:xfrm>
          <a:off x="7470775" y="10436413"/>
          <a:ext cx="850900" cy="36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B31429CC-0448-4CC3-926E-B2D4D61F4597}"/>
            </a:ext>
          </a:extLst>
        </xdr:cNvPr>
        <xdr:cNvSpPr txBox="1"/>
      </xdr:nvSpPr>
      <xdr:spPr>
        <a:xfrm>
          <a:off x="88698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F75059E1-7489-441A-A0A4-A48176DF09E9}"/>
            </a:ext>
          </a:extLst>
        </xdr:cNvPr>
        <xdr:cNvSpPr txBox="1"/>
      </xdr:nvSpPr>
      <xdr:spPr>
        <a:xfrm>
          <a:off x="80316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8574399B-1C15-425F-B41B-8CA6AAC03BC0}"/>
            </a:ext>
          </a:extLst>
        </xdr:cNvPr>
        <xdr:cNvSpPr txBox="1"/>
      </xdr:nvSpPr>
      <xdr:spPr>
        <a:xfrm>
          <a:off x="7190320"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07C64897-2EC1-48F8-AC6B-114FF71FF563}"/>
            </a:ext>
          </a:extLst>
        </xdr:cNvPr>
        <xdr:cNvSpPr txBox="1"/>
      </xdr:nvSpPr>
      <xdr:spPr>
        <a:xfrm>
          <a:off x="6339420"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45104</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7FFCF09F-C90B-46FA-8F63-D8D23F132418}"/>
            </a:ext>
          </a:extLst>
        </xdr:cNvPr>
        <xdr:cNvSpPr txBox="1"/>
      </xdr:nvSpPr>
      <xdr:spPr>
        <a:xfrm>
          <a:off x="8869895" y="108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45732</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93938EF3-28E1-45C9-BB85-D25B3FF0607C}"/>
            </a:ext>
          </a:extLst>
        </xdr:cNvPr>
        <xdr:cNvSpPr txBox="1"/>
      </xdr:nvSpPr>
      <xdr:spPr>
        <a:xfrm>
          <a:off x="8031695" y="1084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45290</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80C2C38A-8979-4F68-B574-C822B62C6ADD}"/>
            </a:ext>
          </a:extLst>
        </xdr:cNvPr>
        <xdr:cNvSpPr txBox="1"/>
      </xdr:nvSpPr>
      <xdr:spPr>
        <a:xfrm>
          <a:off x="7190320" y="1016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E78E7950-C7D4-47BE-88F1-203308D8DDE4}"/>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C56427D2-5ADB-40AA-BFAF-B3B08DAB7D9A}"/>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854689A8-59E2-417F-83E8-9FCBCBF9572A}"/>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8A087B19-6ED1-458A-A507-4FF5549A8991}"/>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FE7436AA-4BA1-4FE4-A0A7-C12D1800107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4B14F2E7-1AAD-43E0-9C58-6EC1B2C5C4D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4BBB806D-7840-4552-80B0-A5539B3FDAE7}"/>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4A630FD3-7FE9-4192-BA63-BCA04A8037D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FB9483DD-920F-4AFE-973B-F01FBED2840A}"/>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C8A948B9-6A94-4B6B-B657-2504CE10C93F}"/>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5AAF079F-E36D-4764-9852-4BB6F7F9EACC}"/>
            </a:ext>
          </a:extLst>
        </xdr:cNvPr>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0EB98824-05CC-4B42-94A1-0622F65D402A}"/>
            </a:ext>
          </a:extLst>
        </xdr:cNvPr>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8145F267-B022-4EE9-81FC-B6A629E13D07}"/>
            </a:ext>
          </a:extLst>
        </xdr:cNvPr>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7CBC14B5-C853-4B61-A2D5-01E2075F9B4B}"/>
            </a:ext>
          </a:extLst>
        </xdr:cNvPr>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45896BA1-A784-4355-AB48-26E30D7585D7}"/>
            </a:ext>
          </a:extLst>
        </xdr:cNvPr>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3BE915F3-1E2B-4F09-A6E3-FBFF48792177}"/>
            </a:ext>
          </a:extLst>
        </xdr:cNvPr>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CE808642-B925-4BAD-9AC3-E6F6C7B29A5F}"/>
            </a:ext>
          </a:extLst>
        </xdr:cNvPr>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1AC670D8-EA18-4B5E-AEC3-A4FC459E3A81}"/>
            </a:ext>
          </a:extLst>
        </xdr:cNvPr>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701C389-4251-47CD-B71D-E6C83178389E}"/>
            </a:ext>
          </a:extLst>
        </xdr:cNvPr>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7BEAEF8B-5F77-4122-905C-5CEEA2EB63F9}"/>
            </a:ext>
          </a:extLst>
        </xdr:cNvPr>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5367182D-6C29-40A5-981E-BA819B295298}"/>
            </a:ext>
          </a:extLst>
        </xdr:cNvPr>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A445BA31-8A23-4433-BDC9-D44F98EBC501}"/>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16D26F75-5D19-4C0D-9D2A-FC842A958A30}"/>
            </a:ext>
          </a:extLst>
        </xdr:cNvPr>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83DBB7B9-CADE-4812-A662-6DF42A2D4A5A}"/>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8D62B027-9B4A-43DD-950B-FD3B29F322E8}"/>
            </a:ext>
          </a:extLst>
        </xdr:cNvPr>
        <xdr:cNvCxnSpPr/>
      </xdr:nvCxnSpPr>
      <xdr:spPr>
        <a:xfrm flipV="1">
          <a:off x="44062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C227DCBC-A9EC-48E6-BF25-5106A71D8785}"/>
            </a:ext>
          </a:extLst>
        </xdr:cNvPr>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7AAC2CD1-5A17-40D2-AE06-FAAB1E0BE7EB}"/>
            </a:ext>
          </a:extLst>
        </xdr:cNvPr>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9EEF9AFF-52A8-4B30-943D-DE8C48369A0A}"/>
            </a:ext>
          </a:extLst>
        </xdr:cNvPr>
        <xdr:cNvSpPr txBox="1"/>
      </xdr:nvSpPr>
      <xdr:spPr>
        <a:xfrm>
          <a:off x="44450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id="{39CC928E-A77C-42D8-8989-C4FE9F162132}"/>
            </a:ext>
          </a:extLst>
        </xdr:cNvPr>
        <xdr:cNvCxnSpPr/>
      </xdr:nvCxnSpPr>
      <xdr:spPr>
        <a:xfrm>
          <a:off x="4327525" y="132949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ED6A6612-EDBA-4FA9-8384-5FF6782D5F6D}"/>
            </a:ext>
          </a:extLst>
        </xdr:cNvPr>
        <xdr:cNvSpPr txBox="1"/>
      </xdr:nvSpPr>
      <xdr:spPr>
        <a:xfrm>
          <a:off x="44450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id="{54206E41-BBC0-4B50-B04F-AE323DE82B6D}"/>
            </a:ext>
          </a:extLst>
        </xdr:cNvPr>
        <xdr:cNvSpPr/>
      </xdr:nvSpPr>
      <xdr:spPr>
        <a:xfrm>
          <a:off x="43561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id="{7C506703-4CF5-497C-AB38-1BA00C98A8B0}"/>
            </a:ext>
          </a:extLst>
        </xdr:cNvPr>
        <xdr:cNvSpPr/>
      </xdr:nvSpPr>
      <xdr:spPr>
        <a:xfrm>
          <a:off x="3565525" y="140938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id="{920722B3-DF06-4A34-B3E3-F724986F1BB4}"/>
            </a:ext>
          </a:extLst>
        </xdr:cNvPr>
        <xdr:cNvSpPr/>
      </xdr:nvSpPr>
      <xdr:spPr>
        <a:xfrm>
          <a:off x="2714625"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id="{014B9C81-95B5-4CEA-B01E-D64F97291847}"/>
            </a:ext>
          </a:extLst>
        </xdr:cNvPr>
        <xdr:cNvSpPr/>
      </xdr:nvSpPr>
      <xdr:spPr>
        <a:xfrm>
          <a:off x="187325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a:extLst>
            <a:ext uri="{FF2B5EF4-FFF2-40B4-BE49-F238E27FC236}">
              <a16:creationId xmlns:a16="http://schemas.microsoft.com/office/drawing/2014/main" id="{8B26B180-429E-49EB-AA50-1485D9FE7BF1}"/>
            </a:ext>
          </a:extLst>
        </xdr:cNvPr>
        <xdr:cNvSpPr/>
      </xdr:nvSpPr>
      <xdr:spPr>
        <a:xfrm>
          <a:off x="1031875" y="141166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45769B6-A52F-4648-A2FD-48851CDEC76B}"/>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49A4BB9-4DD3-4145-9B83-6D3A2188A8C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F0462FF-A501-49B6-9429-E2B38CD507EA}"/>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CD8694C-8D6A-4B62-9CD5-ED6A722C5564}"/>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FEF4FD9-66C2-4B24-8793-34F00609E45E}"/>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92" name="楕円 291">
          <a:extLst>
            <a:ext uri="{FF2B5EF4-FFF2-40B4-BE49-F238E27FC236}">
              <a16:creationId xmlns:a16="http://schemas.microsoft.com/office/drawing/2014/main" id="{0BA28473-0EEF-40D7-9B52-51B8D5A1BBD7}"/>
            </a:ext>
          </a:extLst>
        </xdr:cNvPr>
        <xdr:cNvSpPr/>
      </xdr:nvSpPr>
      <xdr:spPr>
        <a:xfrm>
          <a:off x="43561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20FDCD2B-B9DE-4313-BF2D-74DA6D2E10C9}"/>
            </a:ext>
          </a:extLst>
        </xdr:cNvPr>
        <xdr:cNvSpPr txBox="1"/>
      </xdr:nvSpPr>
      <xdr:spPr>
        <a:xfrm>
          <a:off x="44450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94" name="楕円 293">
          <a:extLst>
            <a:ext uri="{FF2B5EF4-FFF2-40B4-BE49-F238E27FC236}">
              <a16:creationId xmlns:a16="http://schemas.microsoft.com/office/drawing/2014/main" id="{24AEFDD2-66CB-4873-B45D-295AE7DEAA0F}"/>
            </a:ext>
          </a:extLst>
        </xdr:cNvPr>
        <xdr:cNvSpPr/>
      </xdr:nvSpPr>
      <xdr:spPr>
        <a:xfrm>
          <a:off x="3565525" y="1396428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131445</xdr:rowOff>
    </xdr:to>
    <xdr:cxnSp macro="">
      <xdr:nvCxnSpPr>
        <xdr:cNvPr id="295" name="直線コネクタ 294">
          <a:extLst>
            <a:ext uri="{FF2B5EF4-FFF2-40B4-BE49-F238E27FC236}">
              <a16:creationId xmlns:a16="http://schemas.microsoft.com/office/drawing/2014/main" id="{033EDD63-7A90-405C-9CAD-EFB844270411}"/>
            </a:ext>
          </a:extLst>
        </xdr:cNvPr>
        <xdr:cNvCxnSpPr/>
      </xdr:nvCxnSpPr>
      <xdr:spPr>
        <a:xfrm>
          <a:off x="3616325" y="14015086"/>
          <a:ext cx="7905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296" name="楕円 295">
          <a:extLst>
            <a:ext uri="{FF2B5EF4-FFF2-40B4-BE49-F238E27FC236}">
              <a16:creationId xmlns:a16="http://schemas.microsoft.com/office/drawing/2014/main" id="{DEF8C331-2E84-4F1B-B711-BC6F067DC09F}"/>
            </a:ext>
          </a:extLst>
        </xdr:cNvPr>
        <xdr:cNvSpPr/>
      </xdr:nvSpPr>
      <xdr:spPr>
        <a:xfrm>
          <a:off x="2714625"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99061</xdr:rowOff>
    </xdr:from>
    <xdr:to>
      <xdr:col>19</xdr:col>
      <xdr:colOff>177800</xdr:colOff>
      <xdr:row>81</xdr:row>
      <xdr:rowOff>127636</xdr:rowOff>
    </xdr:to>
    <xdr:cxnSp macro="">
      <xdr:nvCxnSpPr>
        <xdr:cNvPr id="297" name="直線コネクタ 296">
          <a:extLst>
            <a:ext uri="{FF2B5EF4-FFF2-40B4-BE49-F238E27FC236}">
              <a16:creationId xmlns:a16="http://schemas.microsoft.com/office/drawing/2014/main" id="{3FB8C358-5993-414B-9AB2-457E2FE47A76}"/>
            </a:ext>
          </a:extLst>
        </xdr:cNvPr>
        <xdr:cNvCxnSpPr/>
      </xdr:nvCxnSpPr>
      <xdr:spPr>
        <a:xfrm>
          <a:off x="2765425" y="13986511"/>
          <a:ext cx="850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298" name="楕円 297">
          <a:extLst>
            <a:ext uri="{FF2B5EF4-FFF2-40B4-BE49-F238E27FC236}">
              <a16:creationId xmlns:a16="http://schemas.microsoft.com/office/drawing/2014/main" id="{29D1E5C1-7C80-489F-A988-EC941C3FDFAA}"/>
            </a:ext>
          </a:extLst>
        </xdr:cNvPr>
        <xdr:cNvSpPr/>
      </xdr:nvSpPr>
      <xdr:spPr>
        <a:xfrm>
          <a:off x="187325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83</xdr:row>
      <xdr:rowOff>91439</xdr:rowOff>
    </xdr:to>
    <xdr:cxnSp macro="">
      <xdr:nvCxnSpPr>
        <xdr:cNvPr id="299" name="直線コネクタ 298">
          <a:extLst>
            <a:ext uri="{FF2B5EF4-FFF2-40B4-BE49-F238E27FC236}">
              <a16:creationId xmlns:a16="http://schemas.microsoft.com/office/drawing/2014/main" id="{16402175-B967-4FE7-952C-8DFBB49FF03B}"/>
            </a:ext>
          </a:extLst>
        </xdr:cNvPr>
        <xdr:cNvCxnSpPr/>
      </xdr:nvCxnSpPr>
      <xdr:spPr>
        <a:xfrm flipV="1">
          <a:off x="1924050" y="13986511"/>
          <a:ext cx="841375"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00" name="n_1aveValue【公営住宅】&#10;有形固定資産減価償却率">
          <a:extLst>
            <a:ext uri="{FF2B5EF4-FFF2-40B4-BE49-F238E27FC236}">
              <a16:creationId xmlns:a16="http://schemas.microsoft.com/office/drawing/2014/main" id="{CE9A9CF8-FBA0-4FD0-97B0-BB4D20550CA9}"/>
            </a:ext>
          </a:extLst>
        </xdr:cNvPr>
        <xdr:cNvSpPr txBox="1"/>
      </xdr:nvSpPr>
      <xdr:spPr>
        <a:xfrm>
          <a:off x="341059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01" name="n_2aveValue【公営住宅】&#10;有形固定資産減価償却率">
          <a:extLst>
            <a:ext uri="{FF2B5EF4-FFF2-40B4-BE49-F238E27FC236}">
              <a16:creationId xmlns:a16="http://schemas.microsoft.com/office/drawing/2014/main" id="{E02D0EB6-6E0A-4D22-A2C4-40E3EC0DB744}"/>
            </a:ext>
          </a:extLst>
        </xdr:cNvPr>
        <xdr:cNvSpPr txBox="1"/>
      </xdr:nvSpPr>
      <xdr:spPr>
        <a:xfrm>
          <a:off x="257239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a:extLst>
            <a:ext uri="{FF2B5EF4-FFF2-40B4-BE49-F238E27FC236}">
              <a16:creationId xmlns:a16="http://schemas.microsoft.com/office/drawing/2014/main" id="{BED54443-3C14-472A-A396-BE9EB004F706}"/>
            </a:ext>
          </a:extLst>
        </xdr:cNvPr>
        <xdr:cNvSpPr txBox="1"/>
      </xdr:nvSpPr>
      <xdr:spPr>
        <a:xfrm>
          <a:off x="1731019"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a:extLst>
            <a:ext uri="{FF2B5EF4-FFF2-40B4-BE49-F238E27FC236}">
              <a16:creationId xmlns:a16="http://schemas.microsoft.com/office/drawing/2014/main" id="{6A4B7F03-D7AB-40ED-A4DB-9D0509213E86}"/>
            </a:ext>
          </a:extLst>
        </xdr:cNvPr>
        <xdr:cNvSpPr txBox="1"/>
      </xdr:nvSpPr>
      <xdr:spPr>
        <a:xfrm>
          <a:off x="8896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04" name="n_1mainValue【公営住宅】&#10;有形固定資産減価償却率">
          <a:extLst>
            <a:ext uri="{FF2B5EF4-FFF2-40B4-BE49-F238E27FC236}">
              <a16:creationId xmlns:a16="http://schemas.microsoft.com/office/drawing/2014/main" id="{7A4B74B0-8459-495C-A94B-06CFECC734BE}"/>
            </a:ext>
          </a:extLst>
        </xdr:cNvPr>
        <xdr:cNvSpPr txBox="1"/>
      </xdr:nvSpPr>
      <xdr:spPr>
        <a:xfrm>
          <a:off x="341059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05" name="n_2mainValue【公営住宅】&#10;有形固定資産減価償却率">
          <a:extLst>
            <a:ext uri="{FF2B5EF4-FFF2-40B4-BE49-F238E27FC236}">
              <a16:creationId xmlns:a16="http://schemas.microsoft.com/office/drawing/2014/main" id="{04F1DF88-03AE-4921-A49D-36641A12152A}"/>
            </a:ext>
          </a:extLst>
        </xdr:cNvPr>
        <xdr:cNvSpPr txBox="1"/>
      </xdr:nvSpPr>
      <xdr:spPr>
        <a:xfrm>
          <a:off x="257239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06" name="n_3mainValue【公営住宅】&#10;有形固定資産減価償却率">
          <a:extLst>
            <a:ext uri="{FF2B5EF4-FFF2-40B4-BE49-F238E27FC236}">
              <a16:creationId xmlns:a16="http://schemas.microsoft.com/office/drawing/2014/main" id="{B8A5DAD3-C9CE-4008-A126-AE08E662487C}"/>
            </a:ext>
          </a:extLst>
        </xdr:cNvPr>
        <xdr:cNvSpPr txBox="1"/>
      </xdr:nvSpPr>
      <xdr:spPr>
        <a:xfrm>
          <a:off x="1731019"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A4C10E1F-0B28-461F-895E-C9570731A0A7}"/>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771DE3AD-D7E6-4078-BAAB-BCA8AAFE1BC7}"/>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773DAF61-E1A6-4AD3-B8AE-C6A80A024F94}"/>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B2EE7BA8-3B9B-4783-8513-855B551CD10F}"/>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C48E6B36-E51A-44BA-B7A2-1D33A8D66313}"/>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CC700170-4953-445F-BFC2-162E2515234C}"/>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9A93F93D-21F8-4759-9FB4-A5BEBD17378D}"/>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307EAAE6-DBD8-48C1-AB50-CB8B7A43740B}"/>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13D253ED-F997-4F16-8ECB-2665B4C72165}"/>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732EF1E0-EA9A-48EC-AFD5-AA61B153B63F}"/>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8CD48D0-FE0B-4352-B590-40143DC1CACB}"/>
            </a:ext>
          </a:extLst>
        </xdr:cNvPr>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5EF75DFE-0882-409D-83E5-380B0917CDF4}"/>
            </a:ext>
          </a:extLst>
        </xdr:cNvPr>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C6CF285-E10F-4107-8887-51FD1A91E239}"/>
            </a:ext>
          </a:extLst>
        </xdr:cNvPr>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BFDE2641-B804-4B76-8523-32839F58E34A}"/>
            </a:ext>
          </a:extLst>
        </xdr:cNvPr>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63F12D29-264E-46FD-8EC4-DA7FB381953D}"/>
            </a:ext>
          </a:extLst>
        </xdr:cNvPr>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AB99097F-85F0-4D5B-8E11-AC1A0F70AF87}"/>
            </a:ext>
          </a:extLst>
        </xdr:cNvPr>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BEA4D478-5F20-40DF-9D59-D7CC02CAA0E4}"/>
            </a:ext>
          </a:extLst>
        </xdr:cNvPr>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7A6150C-48EC-49A1-B39D-6EEC6C297431}"/>
            </a:ext>
          </a:extLst>
        </xdr:cNvPr>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8770BE1E-2419-443B-9B51-D5BFACC9FD0B}"/>
            </a:ext>
          </a:extLst>
        </xdr:cNvPr>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25A9B49D-4A56-473E-B4D2-EFE4D2B217B1}"/>
            </a:ext>
          </a:extLst>
        </xdr:cNvPr>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CD263F81-8905-44BC-BF9A-FE60A24E856A}"/>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5F3CADAC-EDE2-46C4-950B-8B3A005CFFA7}"/>
            </a:ext>
          </a:extLst>
        </xdr:cNvPr>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B622C4BF-EB56-4A02-9A18-945E637480D4}"/>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id="{32B472FB-2B6B-40F7-AF41-2C7BE3741710}"/>
            </a:ext>
          </a:extLst>
        </xdr:cNvPr>
        <xdr:cNvCxnSpPr/>
      </xdr:nvCxnSpPr>
      <xdr:spPr>
        <a:xfrm flipV="1">
          <a:off x="9952990"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id="{6D260807-D91E-4DB1-A6F3-EE0C94073461}"/>
            </a:ext>
          </a:extLst>
        </xdr:cNvPr>
        <xdr:cNvSpPr txBox="1"/>
      </xdr:nvSpPr>
      <xdr:spPr>
        <a:xfrm>
          <a:off x="9991725"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id="{0AEA797D-FF0D-48DB-A97E-D7163DE71F33}"/>
            </a:ext>
          </a:extLst>
        </xdr:cNvPr>
        <xdr:cNvCxnSpPr/>
      </xdr:nvCxnSpPr>
      <xdr:spPr>
        <a:xfrm>
          <a:off x="9874250" y="148485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id="{C969DC82-01AD-4296-9D38-AD6B15B977D2}"/>
            </a:ext>
          </a:extLst>
        </xdr:cNvPr>
        <xdr:cNvSpPr txBox="1"/>
      </xdr:nvSpPr>
      <xdr:spPr>
        <a:xfrm>
          <a:off x="9991725"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id="{61C25719-D42B-492B-8F73-6179A8CDE795}"/>
            </a:ext>
          </a:extLst>
        </xdr:cNvPr>
        <xdr:cNvCxnSpPr/>
      </xdr:nvCxnSpPr>
      <xdr:spPr>
        <a:xfrm>
          <a:off x="9874250" y="134805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5" name="【公営住宅】&#10;一人当たり面積平均値テキスト">
          <a:extLst>
            <a:ext uri="{FF2B5EF4-FFF2-40B4-BE49-F238E27FC236}">
              <a16:creationId xmlns:a16="http://schemas.microsoft.com/office/drawing/2014/main" id="{F358FB32-8E72-4389-8726-4ACF7BAE54CB}"/>
            </a:ext>
          </a:extLst>
        </xdr:cNvPr>
        <xdr:cNvSpPr txBox="1"/>
      </xdr:nvSpPr>
      <xdr:spPr>
        <a:xfrm>
          <a:off x="9991725"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id="{63BE18AB-1409-498A-8C2D-B30E243DC856}"/>
            </a:ext>
          </a:extLst>
        </xdr:cNvPr>
        <xdr:cNvSpPr/>
      </xdr:nvSpPr>
      <xdr:spPr>
        <a:xfrm>
          <a:off x="9912350" y="145424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id="{C377FE34-FC28-4424-A57C-C7417E1EAD37}"/>
            </a:ext>
          </a:extLst>
        </xdr:cNvPr>
        <xdr:cNvSpPr/>
      </xdr:nvSpPr>
      <xdr:spPr>
        <a:xfrm>
          <a:off x="911225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id="{228B4362-350D-40BE-8C50-88B85AE03513}"/>
            </a:ext>
          </a:extLst>
        </xdr:cNvPr>
        <xdr:cNvSpPr/>
      </xdr:nvSpPr>
      <xdr:spPr>
        <a:xfrm>
          <a:off x="8270875" y="145712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id="{FA2B6872-23D9-43CA-BA0C-937AFABC50AC}"/>
            </a:ext>
          </a:extLst>
        </xdr:cNvPr>
        <xdr:cNvSpPr/>
      </xdr:nvSpPr>
      <xdr:spPr>
        <a:xfrm>
          <a:off x="7419975"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a:extLst>
            <a:ext uri="{FF2B5EF4-FFF2-40B4-BE49-F238E27FC236}">
              <a16:creationId xmlns:a16="http://schemas.microsoft.com/office/drawing/2014/main" id="{866594D5-ABA3-45AA-99E6-402978BF540F}"/>
            </a:ext>
          </a:extLst>
        </xdr:cNvPr>
        <xdr:cNvSpPr/>
      </xdr:nvSpPr>
      <xdr:spPr>
        <a:xfrm>
          <a:off x="65786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B7C78C1-73F1-4DB9-A406-A6D5D3F0376A}"/>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E67CCB7-7B42-49E1-A4F9-A535BA6A1A45}"/>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4B2827F-2019-4F33-8FEC-6EB725D24E4D}"/>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F81C992-A019-4F54-8BD4-09EE16B3F58F}"/>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4B8A8B2-441C-4771-B343-D868A35C299D}"/>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108649</xdr:rowOff>
    </xdr:from>
    <xdr:to>
      <xdr:col>55</xdr:col>
      <xdr:colOff>50800</xdr:colOff>
      <xdr:row>84</xdr:row>
      <xdr:rowOff>38799</xdr:rowOff>
    </xdr:to>
    <xdr:sp macro="" textlink="">
      <xdr:nvSpPr>
        <xdr:cNvPr id="346" name="楕円 345">
          <a:extLst>
            <a:ext uri="{FF2B5EF4-FFF2-40B4-BE49-F238E27FC236}">
              <a16:creationId xmlns:a16="http://schemas.microsoft.com/office/drawing/2014/main" id="{FBE1ED18-64FF-4476-96FA-C05EF2187D76}"/>
            </a:ext>
          </a:extLst>
        </xdr:cNvPr>
        <xdr:cNvSpPr/>
      </xdr:nvSpPr>
      <xdr:spPr>
        <a:xfrm>
          <a:off x="9912350" y="143389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131526</xdr:rowOff>
    </xdr:from>
    <xdr:ext cx="469744" cy="259045"/>
    <xdr:sp macro="" textlink="">
      <xdr:nvSpPr>
        <xdr:cNvPr id="347" name="【公営住宅】&#10;一人当たり面積該当値テキスト">
          <a:extLst>
            <a:ext uri="{FF2B5EF4-FFF2-40B4-BE49-F238E27FC236}">
              <a16:creationId xmlns:a16="http://schemas.microsoft.com/office/drawing/2014/main" id="{C41E1FDB-6477-493C-83B0-F170691AFD28}"/>
            </a:ext>
          </a:extLst>
        </xdr:cNvPr>
        <xdr:cNvSpPr txBox="1"/>
      </xdr:nvSpPr>
      <xdr:spPr>
        <a:xfrm>
          <a:off x="9991725" y="1419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106935</xdr:rowOff>
    </xdr:from>
    <xdr:to>
      <xdr:col>50</xdr:col>
      <xdr:colOff>165100</xdr:colOff>
      <xdr:row>84</xdr:row>
      <xdr:rowOff>37085</xdr:rowOff>
    </xdr:to>
    <xdr:sp macro="" textlink="">
      <xdr:nvSpPr>
        <xdr:cNvPr id="348" name="楕円 347">
          <a:extLst>
            <a:ext uri="{FF2B5EF4-FFF2-40B4-BE49-F238E27FC236}">
              <a16:creationId xmlns:a16="http://schemas.microsoft.com/office/drawing/2014/main" id="{B64C56A4-CF57-4AB4-A322-0FF7B425916C}"/>
            </a:ext>
          </a:extLst>
        </xdr:cNvPr>
        <xdr:cNvSpPr/>
      </xdr:nvSpPr>
      <xdr:spPr>
        <a:xfrm>
          <a:off x="9112250" y="143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157735</xdr:rowOff>
    </xdr:from>
    <xdr:to>
      <xdr:col>55</xdr:col>
      <xdr:colOff>0</xdr:colOff>
      <xdr:row>83</xdr:row>
      <xdr:rowOff>159449</xdr:rowOff>
    </xdr:to>
    <xdr:cxnSp macro="">
      <xdr:nvCxnSpPr>
        <xdr:cNvPr id="349" name="直線コネクタ 348">
          <a:extLst>
            <a:ext uri="{FF2B5EF4-FFF2-40B4-BE49-F238E27FC236}">
              <a16:creationId xmlns:a16="http://schemas.microsoft.com/office/drawing/2014/main" id="{128FAFCA-50AE-41A5-8214-731405C73D48}"/>
            </a:ext>
          </a:extLst>
        </xdr:cNvPr>
        <xdr:cNvCxnSpPr/>
      </xdr:nvCxnSpPr>
      <xdr:spPr>
        <a:xfrm>
          <a:off x="9163050" y="14388085"/>
          <a:ext cx="790575"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103505</xdr:rowOff>
    </xdr:from>
    <xdr:to>
      <xdr:col>46</xdr:col>
      <xdr:colOff>38100</xdr:colOff>
      <xdr:row>84</xdr:row>
      <xdr:rowOff>33655</xdr:rowOff>
    </xdr:to>
    <xdr:sp macro="" textlink="">
      <xdr:nvSpPr>
        <xdr:cNvPr id="350" name="楕円 349">
          <a:extLst>
            <a:ext uri="{FF2B5EF4-FFF2-40B4-BE49-F238E27FC236}">
              <a16:creationId xmlns:a16="http://schemas.microsoft.com/office/drawing/2014/main" id="{221F7242-44AA-4E7E-B17C-09BA4FEEEC91}"/>
            </a:ext>
          </a:extLst>
        </xdr:cNvPr>
        <xdr:cNvSpPr/>
      </xdr:nvSpPr>
      <xdr:spPr>
        <a:xfrm>
          <a:off x="8270875" y="143338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154305</xdr:rowOff>
    </xdr:from>
    <xdr:to>
      <xdr:col>50</xdr:col>
      <xdr:colOff>114300</xdr:colOff>
      <xdr:row>83</xdr:row>
      <xdr:rowOff>157735</xdr:rowOff>
    </xdr:to>
    <xdr:cxnSp macro="">
      <xdr:nvCxnSpPr>
        <xdr:cNvPr id="351" name="直線コネクタ 350">
          <a:extLst>
            <a:ext uri="{FF2B5EF4-FFF2-40B4-BE49-F238E27FC236}">
              <a16:creationId xmlns:a16="http://schemas.microsoft.com/office/drawing/2014/main" id="{27A091F6-7302-48BB-ABCC-6EDC6FD1D457}"/>
            </a:ext>
          </a:extLst>
        </xdr:cNvPr>
        <xdr:cNvCxnSpPr/>
      </xdr:nvCxnSpPr>
      <xdr:spPr>
        <a:xfrm>
          <a:off x="8321675" y="14384655"/>
          <a:ext cx="841375"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102363</xdr:rowOff>
    </xdr:from>
    <xdr:to>
      <xdr:col>41</xdr:col>
      <xdr:colOff>101600</xdr:colOff>
      <xdr:row>84</xdr:row>
      <xdr:rowOff>32513</xdr:rowOff>
    </xdr:to>
    <xdr:sp macro="" textlink="">
      <xdr:nvSpPr>
        <xdr:cNvPr id="352" name="楕円 351">
          <a:extLst>
            <a:ext uri="{FF2B5EF4-FFF2-40B4-BE49-F238E27FC236}">
              <a16:creationId xmlns:a16="http://schemas.microsoft.com/office/drawing/2014/main" id="{CD51972F-8970-412C-AEB9-11F742267593}"/>
            </a:ext>
          </a:extLst>
        </xdr:cNvPr>
        <xdr:cNvSpPr/>
      </xdr:nvSpPr>
      <xdr:spPr>
        <a:xfrm>
          <a:off x="7419975" y="14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153163</xdr:rowOff>
    </xdr:from>
    <xdr:to>
      <xdr:col>45</xdr:col>
      <xdr:colOff>177800</xdr:colOff>
      <xdr:row>83</xdr:row>
      <xdr:rowOff>154305</xdr:rowOff>
    </xdr:to>
    <xdr:cxnSp macro="">
      <xdr:nvCxnSpPr>
        <xdr:cNvPr id="353" name="直線コネクタ 352">
          <a:extLst>
            <a:ext uri="{FF2B5EF4-FFF2-40B4-BE49-F238E27FC236}">
              <a16:creationId xmlns:a16="http://schemas.microsoft.com/office/drawing/2014/main" id="{E943B06A-A143-4358-A685-8BBD92BFC663}"/>
            </a:ext>
          </a:extLst>
        </xdr:cNvPr>
        <xdr:cNvCxnSpPr/>
      </xdr:nvCxnSpPr>
      <xdr:spPr>
        <a:xfrm>
          <a:off x="7470775" y="14383513"/>
          <a:ext cx="8509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54" name="n_1aveValue【公営住宅】&#10;一人当たり面積">
          <a:extLst>
            <a:ext uri="{FF2B5EF4-FFF2-40B4-BE49-F238E27FC236}">
              <a16:creationId xmlns:a16="http://schemas.microsoft.com/office/drawing/2014/main" id="{40A1C581-B000-4F29-AD66-B0A91424A18A}"/>
            </a:ext>
          </a:extLst>
        </xdr:cNvPr>
        <xdr:cNvSpPr txBox="1"/>
      </xdr:nvSpPr>
      <xdr:spPr>
        <a:xfrm>
          <a:off x="8925002"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55" name="n_2aveValue【公営住宅】&#10;一人当たり面積">
          <a:extLst>
            <a:ext uri="{FF2B5EF4-FFF2-40B4-BE49-F238E27FC236}">
              <a16:creationId xmlns:a16="http://schemas.microsoft.com/office/drawing/2014/main" id="{77CAE2F9-BCC6-43FA-96C6-1E0342284BCF}"/>
            </a:ext>
          </a:extLst>
        </xdr:cNvPr>
        <xdr:cNvSpPr txBox="1"/>
      </xdr:nvSpPr>
      <xdr:spPr>
        <a:xfrm>
          <a:off x="80963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6" name="n_3aveValue【公営住宅】&#10;一人当たり面積">
          <a:extLst>
            <a:ext uri="{FF2B5EF4-FFF2-40B4-BE49-F238E27FC236}">
              <a16:creationId xmlns:a16="http://schemas.microsoft.com/office/drawing/2014/main" id="{471BB020-7762-4CC8-B72A-9EFA98813DBE}"/>
            </a:ext>
          </a:extLst>
        </xdr:cNvPr>
        <xdr:cNvSpPr txBox="1"/>
      </xdr:nvSpPr>
      <xdr:spPr>
        <a:xfrm>
          <a:off x="724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a:extLst>
            <a:ext uri="{FF2B5EF4-FFF2-40B4-BE49-F238E27FC236}">
              <a16:creationId xmlns:a16="http://schemas.microsoft.com/office/drawing/2014/main" id="{4EFEEDDD-43E6-439B-96EB-CF7AAF1C7C9A}"/>
            </a:ext>
          </a:extLst>
        </xdr:cNvPr>
        <xdr:cNvSpPr txBox="1"/>
      </xdr:nvSpPr>
      <xdr:spPr>
        <a:xfrm>
          <a:off x="6404052"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53612</xdr:rowOff>
    </xdr:from>
    <xdr:ext cx="469744" cy="259045"/>
    <xdr:sp macro="" textlink="">
      <xdr:nvSpPr>
        <xdr:cNvPr id="358" name="n_1mainValue【公営住宅】&#10;一人当たり面積">
          <a:extLst>
            <a:ext uri="{FF2B5EF4-FFF2-40B4-BE49-F238E27FC236}">
              <a16:creationId xmlns:a16="http://schemas.microsoft.com/office/drawing/2014/main" id="{BAA2B95D-C1CC-4115-AA3E-EDA141A01EF5}"/>
            </a:ext>
          </a:extLst>
        </xdr:cNvPr>
        <xdr:cNvSpPr txBox="1"/>
      </xdr:nvSpPr>
      <xdr:spPr>
        <a:xfrm>
          <a:off x="8925002"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50182</xdr:rowOff>
    </xdr:from>
    <xdr:ext cx="469744" cy="259045"/>
    <xdr:sp macro="" textlink="">
      <xdr:nvSpPr>
        <xdr:cNvPr id="359" name="n_2mainValue【公営住宅】&#10;一人当たり面積">
          <a:extLst>
            <a:ext uri="{FF2B5EF4-FFF2-40B4-BE49-F238E27FC236}">
              <a16:creationId xmlns:a16="http://schemas.microsoft.com/office/drawing/2014/main" id="{F24674E6-43C7-461A-A5D3-8F4F5EFE50DD}"/>
            </a:ext>
          </a:extLst>
        </xdr:cNvPr>
        <xdr:cNvSpPr txBox="1"/>
      </xdr:nvSpPr>
      <xdr:spPr>
        <a:xfrm>
          <a:off x="8096327"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49040</xdr:rowOff>
    </xdr:from>
    <xdr:ext cx="469744" cy="259045"/>
    <xdr:sp macro="" textlink="">
      <xdr:nvSpPr>
        <xdr:cNvPr id="360" name="n_3mainValue【公営住宅】&#10;一人当たり面積">
          <a:extLst>
            <a:ext uri="{FF2B5EF4-FFF2-40B4-BE49-F238E27FC236}">
              <a16:creationId xmlns:a16="http://schemas.microsoft.com/office/drawing/2014/main" id="{C7F34BA5-250F-4667-B1F8-24FC662563BD}"/>
            </a:ext>
          </a:extLst>
        </xdr:cNvPr>
        <xdr:cNvSpPr txBox="1"/>
      </xdr:nvSpPr>
      <xdr:spPr>
        <a:xfrm>
          <a:off x="7245427"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693060CA-7FA2-41AC-9FB0-B6F8B5618DC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369B2EE3-5351-491F-B3B7-5AC1C5EF034D}"/>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C04EE386-1032-4BCA-A2BB-2FA9118CDF8E}"/>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1BD7EA73-A13C-405F-BB32-19B6CD24E46D}"/>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8BBF7E83-B132-4A0F-BD65-47B9B07C363F}"/>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DE2B9172-F3D4-4180-9C45-FB20DE4D8EE1}"/>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64D5F6E6-154E-4385-9A6D-6A3A9435DE5F}"/>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CE1C432F-08DC-43DB-94A6-4EA0EFA2BE9B}"/>
            </a:ext>
          </a:extLst>
        </xdr:cNvPr>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B5FBE5AB-5BEC-40CF-BC2D-FFD9A2E7A32C}"/>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56044492-A134-4F34-B0ED-631646020353}"/>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7B861DE4-B060-47E5-8EB4-CD7E9C910CA2}"/>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D23A0023-ED23-4132-9FE6-1CA598019403}"/>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D08FA6D8-A390-4D13-92EA-F12B3B529524}"/>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EC5130A7-9750-4FF3-AD45-E78A8D35B202}"/>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66C884E0-9193-4D9F-A782-586825676484}"/>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12442325-F17C-4584-BE91-908DDC3187F8}"/>
            </a:ext>
          </a:extLst>
        </xdr:cNvPr>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DB893564-66B8-4856-ABFD-698193C13C19}"/>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6BF50F75-A5F3-4A63-9BE6-295B415B1D6F}"/>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3D89423D-F8D9-42EE-8911-B420E2A08EC4}"/>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654408DB-E2CC-4404-8D6F-EBA614366A69}"/>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74E732F9-79B5-4BC3-BDD6-5F39031FFCAE}"/>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9DA5D80A-A42C-47BA-AF8E-0DB7C7771B8B}"/>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868C62B6-9973-4FEF-BCD1-0BCFADF93988}"/>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F154701D-AF3C-4DFF-B497-EAF6E1B7A284}"/>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5F75FF41-2357-4359-ACC2-E4ECCC81425D}"/>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3CA79528-AB6B-4767-B7B4-1462FA7CFC3F}"/>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D2C5E777-5911-4A7D-8B88-E7C961C2491C}"/>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A2E0D4A7-7790-4743-9A40-D198FFC83214}"/>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909EA8C2-FAF6-4C8D-96EB-8584A8470904}"/>
            </a:ext>
          </a:extLst>
        </xdr:cNvPr>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9DDBE9C7-2CE8-44C0-9273-3FDA7742DDA7}"/>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3D073C57-6863-43F6-A61F-A94A79EE484D}"/>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08D1B7AD-0F7A-4E68-A6FD-DBA29336CD4D}"/>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57C6C8EC-1897-4F20-AE5C-4327224BA4C8}"/>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A00E5366-5F08-4B7A-88AD-06DB557DBC39}"/>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772BE8CD-B579-466A-A458-FCD8C778069C}"/>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BE574AE9-9C8C-4385-825D-89C8F8C18D83}"/>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A6A25DFB-B419-416A-83BE-4C57CC3397BA}"/>
            </a:ext>
          </a:extLst>
        </xdr:cNvPr>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940A4504-24D4-49A9-A3AD-DD6B1340D054}"/>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BF02FA59-A34F-46CF-A462-D096FEE27CFD}"/>
            </a:ext>
          </a:extLst>
        </xdr:cNvPr>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32666163-A42E-42E2-9ABD-42B3E1A16E22}"/>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id="{6F27E8BA-EFDD-4CD0-988D-7CBE4F8EAAC9}"/>
            </a:ext>
          </a:extLst>
        </xdr:cNvPr>
        <xdr:cNvCxnSpPr/>
      </xdr:nvCxnSpPr>
      <xdr:spPr>
        <a:xfrm flipV="1">
          <a:off x="15509239"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16422A5B-99B5-4600-B9B8-2E0633EF17D3}"/>
            </a:ext>
          </a:extLst>
        </xdr:cNvPr>
        <xdr:cNvSpPr txBox="1"/>
      </xdr:nvSpPr>
      <xdr:spPr>
        <a:xfrm>
          <a:off x="155479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id="{E9FEB70D-B4F0-4009-A709-F57CAECA54E1}"/>
            </a:ext>
          </a:extLst>
        </xdr:cNvPr>
        <xdr:cNvCxnSpPr/>
      </xdr:nvCxnSpPr>
      <xdr:spPr>
        <a:xfrm>
          <a:off x="1542097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2121B6F0-294B-4744-8F10-FBA43431AF15}"/>
            </a:ext>
          </a:extLst>
        </xdr:cNvPr>
        <xdr:cNvSpPr txBox="1"/>
      </xdr:nvSpPr>
      <xdr:spPr>
        <a:xfrm>
          <a:off x="15547975"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a:extLst>
            <a:ext uri="{FF2B5EF4-FFF2-40B4-BE49-F238E27FC236}">
              <a16:creationId xmlns:a16="http://schemas.microsoft.com/office/drawing/2014/main" id="{329E16CC-1D52-43D9-92A7-E6E0C2A3B6D3}"/>
            </a:ext>
          </a:extLst>
        </xdr:cNvPr>
        <xdr:cNvCxnSpPr/>
      </xdr:nvCxnSpPr>
      <xdr:spPr>
        <a:xfrm>
          <a:off x="15420975" y="5859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610FE1B3-E09C-4580-BF43-EFFA882C502B}"/>
            </a:ext>
          </a:extLst>
        </xdr:cNvPr>
        <xdr:cNvSpPr txBox="1"/>
      </xdr:nvSpPr>
      <xdr:spPr>
        <a:xfrm>
          <a:off x="15547975"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a:extLst>
            <a:ext uri="{FF2B5EF4-FFF2-40B4-BE49-F238E27FC236}">
              <a16:creationId xmlns:a16="http://schemas.microsoft.com/office/drawing/2014/main" id="{A96052BA-3EB0-4192-AACC-2B6B68E22908}"/>
            </a:ext>
          </a:extLst>
        </xdr:cNvPr>
        <xdr:cNvSpPr/>
      </xdr:nvSpPr>
      <xdr:spPr>
        <a:xfrm>
          <a:off x="15459075"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a:extLst>
            <a:ext uri="{FF2B5EF4-FFF2-40B4-BE49-F238E27FC236}">
              <a16:creationId xmlns:a16="http://schemas.microsoft.com/office/drawing/2014/main" id="{94BF6025-5600-4A13-83B0-32A1E44232BA}"/>
            </a:ext>
          </a:extLst>
        </xdr:cNvPr>
        <xdr:cNvSpPr/>
      </xdr:nvSpPr>
      <xdr:spPr>
        <a:xfrm>
          <a:off x="14658975"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a:extLst>
            <a:ext uri="{FF2B5EF4-FFF2-40B4-BE49-F238E27FC236}">
              <a16:creationId xmlns:a16="http://schemas.microsoft.com/office/drawing/2014/main" id="{20481DC0-B98B-41C1-ACF9-9D914596CE48}"/>
            </a:ext>
          </a:extLst>
        </xdr:cNvPr>
        <xdr:cNvSpPr/>
      </xdr:nvSpPr>
      <xdr:spPr>
        <a:xfrm>
          <a:off x="138176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a:extLst>
            <a:ext uri="{FF2B5EF4-FFF2-40B4-BE49-F238E27FC236}">
              <a16:creationId xmlns:a16="http://schemas.microsoft.com/office/drawing/2014/main" id="{4DC19E15-6CA4-4AA9-A5E9-E94DE066E0C3}"/>
            </a:ext>
          </a:extLst>
        </xdr:cNvPr>
        <xdr:cNvSpPr/>
      </xdr:nvSpPr>
      <xdr:spPr>
        <a:xfrm>
          <a:off x="12976225" y="63176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11" name="フローチャート: 判断 410">
          <a:extLst>
            <a:ext uri="{FF2B5EF4-FFF2-40B4-BE49-F238E27FC236}">
              <a16:creationId xmlns:a16="http://schemas.microsoft.com/office/drawing/2014/main" id="{83D86061-C23D-45C3-A30A-45DD85BBE5BB}"/>
            </a:ext>
          </a:extLst>
        </xdr:cNvPr>
        <xdr:cNvSpPr/>
      </xdr:nvSpPr>
      <xdr:spPr>
        <a:xfrm>
          <a:off x="12125325"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56080C14-B1FF-4899-A4B6-F24BEAD50CE1}"/>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A4112C1A-C2D1-4BAA-924E-0982E834682E}"/>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9695DAF-305D-470A-AAFB-205B92E4BC09}"/>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77D99B6-4C3E-4F5B-A14D-87D780092186}"/>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42DFB80-73E5-4076-929E-B85C80F7457D}"/>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417" name="楕円 416">
          <a:extLst>
            <a:ext uri="{FF2B5EF4-FFF2-40B4-BE49-F238E27FC236}">
              <a16:creationId xmlns:a16="http://schemas.microsoft.com/office/drawing/2014/main" id="{79E7E6A8-1C2B-46EC-B9F1-337794BD6E38}"/>
            </a:ext>
          </a:extLst>
        </xdr:cNvPr>
        <xdr:cNvSpPr/>
      </xdr:nvSpPr>
      <xdr:spPr>
        <a:xfrm>
          <a:off x="15459075"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2A13C90B-6D81-4A5A-9537-6F7E753002A2}"/>
            </a:ext>
          </a:extLst>
        </xdr:cNvPr>
        <xdr:cNvSpPr txBox="1"/>
      </xdr:nvSpPr>
      <xdr:spPr>
        <a:xfrm>
          <a:off x="15547975"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19" name="楕円 418">
          <a:extLst>
            <a:ext uri="{FF2B5EF4-FFF2-40B4-BE49-F238E27FC236}">
              <a16:creationId xmlns:a16="http://schemas.microsoft.com/office/drawing/2014/main" id="{4C5B8E55-D3CB-416F-83B4-C69D2791FA17}"/>
            </a:ext>
          </a:extLst>
        </xdr:cNvPr>
        <xdr:cNvSpPr/>
      </xdr:nvSpPr>
      <xdr:spPr>
        <a:xfrm>
          <a:off x="14658975"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15240</xdr:rowOff>
    </xdr:to>
    <xdr:cxnSp macro="">
      <xdr:nvCxnSpPr>
        <xdr:cNvPr id="420" name="直線コネクタ 419">
          <a:extLst>
            <a:ext uri="{FF2B5EF4-FFF2-40B4-BE49-F238E27FC236}">
              <a16:creationId xmlns:a16="http://schemas.microsoft.com/office/drawing/2014/main" id="{90490318-A22B-40EB-B6A7-753192716C30}"/>
            </a:ext>
          </a:extLst>
        </xdr:cNvPr>
        <xdr:cNvCxnSpPr/>
      </xdr:nvCxnSpPr>
      <xdr:spPr>
        <a:xfrm>
          <a:off x="14709775" y="6134100"/>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421" name="楕円 420">
          <a:extLst>
            <a:ext uri="{FF2B5EF4-FFF2-40B4-BE49-F238E27FC236}">
              <a16:creationId xmlns:a16="http://schemas.microsoft.com/office/drawing/2014/main" id="{BDFE8DE6-8C7A-4A5F-A290-D82229210F1D}"/>
            </a:ext>
          </a:extLst>
        </xdr:cNvPr>
        <xdr:cNvSpPr/>
      </xdr:nvSpPr>
      <xdr:spPr>
        <a:xfrm>
          <a:off x="138176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133350</xdr:rowOff>
    </xdr:to>
    <xdr:cxnSp macro="">
      <xdr:nvCxnSpPr>
        <xdr:cNvPr id="422" name="直線コネクタ 421">
          <a:extLst>
            <a:ext uri="{FF2B5EF4-FFF2-40B4-BE49-F238E27FC236}">
              <a16:creationId xmlns:a16="http://schemas.microsoft.com/office/drawing/2014/main" id="{95A4E056-F573-4E13-8CFF-7CC7CA0A1E49}"/>
            </a:ext>
          </a:extLst>
        </xdr:cNvPr>
        <xdr:cNvCxnSpPr/>
      </xdr:nvCxnSpPr>
      <xdr:spPr>
        <a:xfrm>
          <a:off x="13868400" y="6076950"/>
          <a:ext cx="841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86360</xdr:rowOff>
    </xdr:from>
    <xdr:to>
      <xdr:col>72</xdr:col>
      <xdr:colOff>38100</xdr:colOff>
      <xdr:row>40</xdr:row>
      <xdr:rowOff>16510</xdr:rowOff>
    </xdr:to>
    <xdr:sp macro="" textlink="">
      <xdr:nvSpPr>
        <xdr:cNvPr id="423" name="楕円 422">
          <a:extLst>
            <a:ext uri="{FF2B5EF4-FFF2-40B4-BE49-F238E27FC236}">
              <a16:creationId xmlns:a16="http://schemas.microsoft.com/office/drawing/2014/main" id="{4A693539-29C3-49A6-A260-0396113765F9}"/>
            </a:ext>
          </a:extLst>
        </xdr:cNvPr>
        <xdr:cNvSpPr/>
      </xdr:nvSpPr>
      <xdr:spPr>
        <a:xfrm>
          <a:off x="12976225" y="67729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39</xdr:row>
      <xdr:rowOff>137160</xdr:rowOff>
    </xdr:to>
    <xdr:cxnSp macro="">
      <xdr:nvCxnSpPr>
        <xdr:cNvPr id="424" name="直線コネクタ 423">
          <a:extLst>
            <a:ext uri="{FF2B5EF4-FFF2-40B4-BE49-F238E27FC236}">
              <a16:creationId xmlns:a16="http://schemas.microsoft.com/office/drawing/2014/main" id="{0B358BC3-791B-40E8-BFC2-FB470BED9B2A}"/>
            </a:ext>
          </a:extLst>
        </xdr:cNvPr>
        <xdr:cNvCxnSpPr/>
      </xdr:nvCxnSpPr>
      <xdr:spPr>
        <a:xfrm flipV="1">
          <a:off x="13027025" y="6076950"/>
          <a:ext cx="841375"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F688DC58-C0A3-484F-9B2D-206381778747}"/>
            </a:ext>
          </a:extLst>
        </xdr:cNvPr>
        <xdr:cNvSpPr txBox="1"/>
      </xdr:nvSpPr>
      <xdr:spPr>
        <a:xfrm>
          <a:off x="14504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CAD4A4F6-FE94-4C09-843B-198997D771AB}"/>
            </a:ext>
          </a:extLst>
        </xdr:cNvPr>
        <xdr:cNvSpPr txBox="1"/>
      </xdr:nvSpPr>
      <xdr:spPr>
        <a:xfrm>
          <a:off x="13675369"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21C26154-AE8F-4ABB-B97C-70DEDB9CE3A4}"/>
            </a:ext>
          </a:extLst>
        </xdr:cNvPr>
        <xdr:cNvSpPr txBox="1"/>
      </xdr:nvSpPr>
      <xdr:spPr>
        <a:xfrm>
          <a:off x="1283399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C88BE573-B9C2-44EA-B8D2-CD865C06C59D}"/>
            </a:ext>
          </a:extLst>
        </xdr:cNvPr>
        <xdr:cNvSpPr txBox="1"/>
      </xdr:nvSpPr>
      <xdr:spPr>
        <a:xfrm>
          <a:off x="1198309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28C03ED0-E340-4283-BFE9-8BD622FEAAD9}"/>
            </a:ext>
          </a:extLst>
        </xdr:cNvPr>
        <xdr:cNvSpPr txBox="1"/>
      </xdr:nvSpPr>
      <xdr:spPr>
        <a:xfrm>
          <a:off x="14504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EF661D98-3F44-479F-9A57-853FDC6F7D96}"/>
            </a:ext>
          </a:extLst>
        </xdr:cNvPr>
        <xdr:cNvSpPr txBox="1"/>
      </xdr:nvSpPr>
      <xdr:spPr>
        <a:xfrm>
          <a:off x="13675369"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7637</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33B65109-2839-42A9-90F3-713BED3C3888}"/>
            </a:ext>
          </a:extLst>
        </xdr:cNvPr>
        <xdr:cNvSpPr txBox="1"/>
      </xdr:nvSpPr>
      <xdr:spPr>
        <a:xfrm>
          <a:off x="1283399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FB19344D-6E10-473E-ABE6-06CFCD49CF33}"/>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739FC5CF-23B6-466F-8356-8D402E564E94}"/>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58AE0821-8FD7-426F-9A52-65EF4826A73D}"/>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C3346F6-2BB3-40C8-8B76-64D010E7CF56}"/>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1325D089-D8BC-4BF0-8E97-A773B9B24B54}"/>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FDFF942B-E73C-467F-A18C-40A5228E9C84}"/>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1181159C-1AC8-4162-94F6-1F5EAE10D177}"/>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2C69CABB-2A98-4935-AA8F-30C88C09ADB6}"/>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CD8329EF-A55A-4EFD-8380-C61C6A3B8D11}"/>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51763392-8484-4F00-B1F3-AA61A8FC36E9}"/>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4156E3F1-0B44-4941-AEC4-998D7C36C8D5}"/>
            </a:ext>
          </a:extLst>
        </xdr:cNvPr>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4FB0C30C-3AE0-4252-8831-EAF5AD5D017F}"/>
            </a:ext>
          </a:extLst>
        </xdr:cNvPr>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BA220582-328C-47E7-B653-47216815FA85}"/>
            </a:ext>
          </a:extLst>
        </xdr:cNvPr>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9D235197-0AF0-487D-859B-CD7AB038DEF5}"/>
            </a:ext>
          </a:extLst>
        </xdr:cNvPr>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662DA5C6-264E-41CF-9D7C-53079ED6FC3E}"/>
            </a:ext>
          </a:extLst>
        </xdr:cNvPr>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918D330E-56B7-4CDB-A091-C3E632FE3115}"/>
            </a:ext>
          </a:extLst>
        </xdr:cNvPr>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F72C9C40-717D-4707-822B-A6ACA738B7E0}"/>
            </a:ext>
          </a:extLst>
        </xdr:cNvPr>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27D79DF0-7C0E-4A7F-A21F-03CA339BF487}"/>
            </a:ext>
          </a:extLst>
        </xdr:cNvPr>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C37834E2-4F2F-448E-95E5-4A6F5E40E98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927673D5-1A21-4E2A-AFA2-98E2B0987674}"/>
            </a:ext>
          </a:extLst>
        </xdr:cNvPr>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994CB7D0-59DE-4726-BE26-5B5E1D614333}"/>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a:extLst>
            <a:ext uri="{FF2B5EF4-FFF2-40B4-BE49-F238E27FC236}">
              <a16:creationId xmlns:a16="http://schemas.microsoft.com/office/drawing/2014/main" id="{1EF83839-4781-4A19-AC55-BDF2D8313BB3}"/>
            </a:ext>
          </a:extLst>
        </xdr:cNvPr>
        <xdr:cNvCxnSpPr/>
      </xdr:nvCxnSpPr>
      <xdr:spPr>
        <a:xfrm flipV="1">
          <a:off x="210559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BCC3A350-BC1F-4864-BFF3-828FD46C3873}"/>
            </a:ext>
          </a:extLst>
        </xdr:cNvPr>
        <xdr:cNvSpPr txBox="1"/>
      </xdr:nvSpPr>
      <xdr:spPr>
        <a:xfrm>
          <a:off x="210947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a:extLst>
            <a:ext uri="{FF2B5EF4-FFF2-40B4-BE49-F238E27FC236}">
              <a16:creationId xmlns:a16="http://schemas.microsoft.com/office/drawing/2014/main" id="{E31DF122-47CB-4A1F-B135-624A4E12D121}"/>
            </a:ext>
          </a:extLst>
        </xdr:cNvPr>
        <xdr:cNvCxnSpPr/>
      </xdr:nvCxnSpPr>
      <xdr:spPr>
        <a:xfrm>
          <a:off x="20977225" y="711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B41D3D9-1713-45B2-9AF7-7BF3B82307A6}"/>
            </a:ext>
          </a:extLst>
        </xdr:cNvPr>
        <xdr:cNvSpPr txBox="1"/>
      </xdr:nvSpPr>
      <xdr:spPr>
        <a:xfrm>
          <a:off x="210947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a:extLst>
            <a:ext uri="{FF2B5EF4-FFF2-40B4-BE49-F238E27FC236}">
              <a16:creationId xmlns:a16="http://schemas.microsoft.com/office/drawing/2014/main" id="{485584E5-B56A-4770-9CDF-2DDE4E8D35B9}"/>
            </a:ext>
          </a:extLst>
        </xdr:cNvPr>
        <xdr:cNvCxnSpPr/>
      </xdr:nvCxnSpPr>
      <xdr:spPr>
        <a:xfrm>
          <a:off x="20977225" y="59443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E8CF8713-F006-4D88-AB78-8C89E9D95002}"/>
            </a:ext>
          </a:extLst>
        </xdr:cNvPr>
        <xdr:cNvSpPr txBox="1"/>
      </xdr:nvSpPr>
      <xdr:spPr>
        <a:xfrm>
          <a:off x="210947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a:extLst>
            <a:ext uri="{FF2B5EF4-FFF2-40B4-BE49-F238E27FC236}">
              <a16:creationId xmlns:a16="http://schemas.microsoft.com/office/drawing/2014/main" id="{6839A9DD-9DA8-42F6-9C1D-0862DC9B005D}"/>
            </a:ext>
          </a:extLst>
        </xdr:cNvPr>
        <xdr:cNvSpPr/>
      </xdr:nvSpPr>
      <xdr:spPr>
        <a:xfrm>
          <a:off x="210058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a:extLst>
            <a:ext uri="{FF2B5EF4-FFF2-40B4-BE49-F238E27FC236}">
              <a16:creationId xmlns:a16="http://schemas.microsoft.com/office/drawing/2014/main" id="{A7675719-DE6A-4AA5-BC9D-7585891A9DE8}"/>
            </a:ext>
          </a:extLst>
        </xdr:cNvPr>
        <xdr:cNvSpPr/>
      </xdr:nvSpPr>
      <xdr:spPr>
        <a:xfrm>
          <a:off x="20215225" y="66045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a:extLst>
            <a:ext uri="{FF2B5EF4-FFF2-40B4-BE49-F238E27FC236}">
              <a16:creationId xmlns:a16="http://schemas.microsoft.com/office/drawing/2014/main" id="{46E05B7D-91C7-4C03-8664-F67F29F18F3D}"/>
            </a:ext>
          </a:extLst>
        </xdr:cNvPr>
        <xdr:cNvSpPr/>
      </xdr:nvSpPr>
      <xdr:spPr>
        <a:xfrm>
          <a:off x="19364325"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a:extLst>
            <a:ext uri="{FF2B5EF4-FFF2-40B4-BE49-F238E27FC236}">
              <a16:creationId xmlns:a16="http://schemas.microsoft.com/office/drawing/2014/main" id="{BAD02339-FEF6-4E78-BBDE-DF0548C7AC1A}"/>
            </a:ext>
          </a:extLst>
        </xdr:cNvPr>
        <xdr:cNvSpPr/>
      </xdr:nvSpPr>
      <xdr:spPr>
        <a:xfrm>
          <a:off x="1852295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63" name="フローチャート: 判断 462">
          <a:extLst>
            <a:ext uri="{FF2B5EF4-FFF2-40B4-BE49-F238E27FC236}">
              <a16:creationId xmlns:a16="http://schemas.microsoft.com/office/drawing/2014/main" id="{257C6053-4D27-4EB1-B098-9DE25A398CC8}"/>
            </a:ext>
          </a:extLst>
        </xdr:cNvPr>
        <xdr:cNvSpPr/>
      </xdr:nvSpPr>
      <xdr:spPr>
        <a:xfrm>
          <a:off x="17681575" y="64056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8496ADF1-35BA-47C2-8863-36EBBC41A318}"/>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C3512BA-9A64-4700-86E9-45B61122B1DC}"/>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A4ABB94-0C03-4EC8-8BD0-F1467D7FA6CE}"/>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918195E4-8C45-4528-A702-A29BA1625955}"/>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AE424E1-7E2D-4958-91A8-98E27E66A284}"/>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41402</xdr:rowOff>
    </xdr:from>
    <xdr:to>
      <xdr:col>116</xdr:col>
      <xdr:colOff>114300</xdr:colOff>
      <xdr:row>40</xdr:row>
      <xdr:rowOff>143002</xdr:rowOff>
    </xdr:to>
    <xdr:sp macro="" textlink="">
      <xdr:nvSpPr>
        <xdr:cNvPr id="469" name="楕円 468">
          <a:extLst>
            <a:ext uri="{FF2B5EF4-FFF2-40B4-BE49-F238E27FC236}">
              <a16:creationId xmlns:a16="http://schemas.microsoft.com/office/drawing/2014/main" id="{60E7E13C-0BFC-4CAA-BFE9-2D38F7A22B29}"/>
            </a:ext>
          </a:extLst>
        </xdr:cNvPr>
        <xdr:cNvSpPr/>
      </xdr:nvSpPr>
      <xdr:spPr>
        <a:xfrm>
          <a:off x="210058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19829</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2B023F87-135D-4CF4-BA7D-6F0F606C59D0}"/>
            </a:ext>
          </a:extLst>
        </xdr:cNvPr>
        <xdr:cNvSpPr txBox="1"/>
      </xdr:nvSpPr>
      <xdr:spPr>
        <a:xfrm>
          <a:off x="21094700"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41402</xdr:rowOff>
    </xdr:from>
    <xdr:to>
      <xdr:col>112</xdr:col>
      <xdr:colOff>38100</xdr:colOff>
      <xdr:row>40</xdr:row>
      <xdr:rowOff>143002</xdr:rowOff>
    </xdr:to>
    <xdr:sp macro="" textlink="">
      <xdr:nvSpPr>
        <xdr:cNvPr id="471" name="楕円 470">
          <a:extLst>
            <a:ext uri="{FF2B5EF4-FFF2-40B4-BE49-F238E27FC236}">
              <a16:creationId xmlns:a16="http://schemas.microsoft.com/office/drawing/2014/main" id="{4A7E4379-E59F-4BC7-8B65-D226C7B25768}"/>
            </a:ext>
          </a:extLst>
        </xdr:cNvPr>
        <xdr:cNvSpPr/>
      </xdr:nvSpPr>
      <xdr:spPr>
        <a:xfrm>
          <a:off x="20215225" y="689940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92202</xdr:rowOff>
    </xdr:from>
    <xdr:to>
      <xdr:col>116</xdr:col>
      <xdr:colOff>63500</xdr:colOff>
      <xdr:row>40</xdr:row>
      <xdr:rowOff>92202</xdr:rowOff>
    </xdr:to>
    <xdr:cxnSp macro="">
      <xdr:nvCxnSpPr>
        <xdr:cNvPr id="472" name="直線コネクタ 471">
          <a:extLst>
            <a:ext uri="{FF2B5EF4-FFF2-40B4-BE49-F238E27FC236}">
              <a16:creationId xmlns:a16="http://schemas.microsoft.com/office/drawing/2014/main" id="{D6C2849B-7BBB-48A5-8ECA-BE4409477069}"/>
            </a:ext>
          </a:extLst>
        </xdr:cNvPr>
        <xdr:cNvCxnSpPr/>
      </xdr:nvCxnSpPr>
      <xdr:spPr>
        <a:xfrm>
          <a:off x="20266025" y="695020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73" name="楕円 472">
          <a:extLst>
            <a:ext uri="{FF2B5EF4-FFF2-40B4-BE49-F238E27FC236}">
              <a16:creationId xmlns:a16="http://schemas.microsoft.com/office/drawing/2014/main" id="{DD619D9B-C02E-4791-BC29-6D20A5BEC694}"/>
            </a:ext>
          </a:extLst>
        </xdr:cNvPr>
        <xdr:cNvSpPr/>
      </xdr:nvSpPr>
      <xdr:spPr>
        <a:xfrm>
          <a:off x="19364325"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92202</xdr:rowOff>
    </xdr:to>
    <xdr:cxnSp macro="">
      <xdr:nvCxnSpPr>
        <xdr:cNvPr id="474" name="直線コネクタ 473">
          <a:extLst>
            <a:ext uri="{FF2B5EF4-FFF2-40B4-BE49-F238E27FC236}">
              <a16:creationId xmlns:a16="http://schemas.microsoft.com/office/drawing/2014/main" id="{F6B31D6F-0576-475D-B0E4-F99255FB2704}"/>
            </a:ext>
          </a:extLst>
        </xdr:cNvPr>
        <xdr:cNvCxnSpPr/>
      </xdr:nvCxnSpPr>
      <xdr:spPr>
        <a:xfrm>
          <a:off x="19415125" y="6947916"/>
          <a:ext cx="850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475" name="楕円 474">
          <a:extLst>
            <a:ext uri="{FF2B5EF4-FFF2-40B4-BE49-F238E27FC236}">
              <a16:creationId xmlns:a16="http://schemas.microsoft.com/office/drawing/2014/main" id="{6896BA28-156F-434C-8E5F-8EC1F0091EB0}"/>
            </a:ext>
          </a:extLst>
        </xdr:cNvPr>
        <xdr:cNvSpPr/>
      </xdr:nvSpPr>
      <xdr:spPr>
        <a:xfrm>
          <a:off x="1852295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121920</xdr:rowOff>
    </xdr:from>
    <xdr:to>
      <xdr:col>107</xdr:col>
      <xdr:colOff>50800</xdr:colOff>
      <xdr:row>40</xdr:row>
      <xdr:rowOff>89916</xdr:rowOff>
    </xdr:to>
    <xdr:cxnSp macro="">
      <xdr:nvCxnSpPr>
        <xdr:cNvPr id="476" name="直線コネクタ 475">
          <a:extLst>
            <a:ext uri="{FF2B5EF4-FFF2-40B4-BE49-F238E27FC236}">
              <a16:creationId xmlns:a16="http://schemas.microsoft.com/office/drawing/2014/main" id="{4DF6AE03-B6CD-446C-804A-DAAA75F44612}"/>
            </a:ext>
          </a:extLst>
        </xdr:cNvPr>
        <xdr:cNvCxnSpPr/>
      </xdr:nvCxnSpPr>
      <xdr:spPr>
        <a:xfrm>
          <a:off x="18573750" y="6637020"/>
          <a:ext cx="841375"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C7F863D1-4866-4D37-B077-AB6FBD0EFB19}"/>
            </a:ext>
          </a:extLst>
        </xdr:cNvPr>
        <xdr:cNvSpPr txBox="1"/>
      </xdr:nvSpPr>
      <xdr:spPr>
        <a:xfrm>
          <a:off x="2002797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6EBC0960-408C-4A52-97CD-264949F90237}"/>
            </a:ext>
          </a:extLst>
        </xdr:cNvPr>
        <xdr:cNvSpPr txBox="1"/>
      </xdr:nvSpPr>
      <xdr:spPr>
        <a:xfrm>
          <a:off x="1918977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8961BCA0-C9BF-42F3-98FA-83354D4A04D0}"/>
            </a:ext>
          </a:extLst>
        </xdr:cNvPr>
        <xdr:cNvSpPr txBox="1"/>
      </xdr:nvSpPr>
      <xdr:spPr>
        <a:xfrm>
          <a:off x="18348402"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CD3D52ED-FA17-4772-8995-53185EBFE90F}"/>
            </a:ext>
          </a:extLst>
        </xdr:cNvPr>
        <xdr:cNvSpPr txBox="1"/>
      </xdr:nvSpPr>
      <xdr:spPr>
        <a:xfrm>
          <a:off x="175070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134129</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CF207A05-382D-48FF-A6A2-53397434A533}"/>
            </a:ext>
          </a:extLst>
        </xdr:cNvPr>
        <xdr:cNvSpPr txBox="1"/>
      </xdr:nvSpPr>
      <xdr:spPr>
        <a:xfrm>
          <a:off x="2002797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BDE01012-2B48-42FB-9032-86F303D06272}"/>
            </a:ext>
          </a:extLst>
        </xdr:cNvPr>
        <xdr:cNvSpPr txBox="1"/>
      </xdr:nvSpPr>
      <xdr:spPr>
        <a:xfrm>
          <a:off x="1918977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90DD2F58-E9E4-4879-8DE7-618341E13DC2}"/>
            </a:ext>
          </a:extLst>
        </xdr:cNvPr>
        <xdr:cNvSpPr txBox="1"/>
      </xdr:nvSpPr>
      <xdr:spPr>
        <a:xfrm>
          <a:off x="18348402"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80B8616E-4831-44F7-BD6F-37EB7A0B5FB5}"/>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EA323803-9407-4388-9938-240608D6A402}"/>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61962C01-A43A-4356-8DD4-C58969980A3C}"/>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20E097DD-35E1-41E5-99A7-F91CA90602AE}"/>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2F02E3CB-91E9-464D-AD35-9523FBBC9572}"/>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3186748A-2BBB-4E7F-A5B6-E784FB10F07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39703B7E-B466-4D13-8BC1-775B135DC5F9}"/>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BD23BDC0-F82D-46BD-801B-34A731DDC50C}"/>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8A728C7-C82A-4599-BB8C-F5E5EC86E53E}"/>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D89D2D87-7603-421D-AEBC-6A1B2CB730EC}"/>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A2F5E8CE-DBCF-4095-A61C-52C669F7FF32}"/>
            </a:ext>
          </a:extLst>
        </xdr:cNvPr>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07DE033D-0B6D-4919-AC93-CDBA39633747}"/>
            </a:ext>
          </a:extLst>
        </xdr:cNvPr>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C3ED87F5-F65D-46CA-A388-DD40FF30CE32}"/>
            </a:ext>
          </a:extLst>
        </xdr:cNvPr>
        <xdr:cNvSpPr txBox="1"/>
      </xdr:nvSpPr>
      <xdr:spPr>
        <a:xfrm>
          <a:off x="113882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71B66232-D666-49AB-B038-E6D765852EDB}"/>
            </a:ext>
          </a:extLst>
        </xdr:cNvPr>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03695221-2F33-4062-9AB8-1ADFD76F4CE7}"/>
            </a:ext>
          </a:extLst>
        </xdr:cNvPr>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74EE5DFF-9240-4D56-A124-131D282A809E}"/>
            </a:ext>
          </a:extLst>
        </xdr:cNvPr>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090BF149-3CF5-4A46-87B4-D517608A75A3}"/>
            </a:ext>
          </a:extLst>
        </xdr:cNvPr>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0F14CCBC-3AF5-4E48-AE91-2A9A6EB1696C}"/>
            </a:ext>
          </a:extLst>
        </xdr:cNvPr>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8A7CCCCD-87D7-4777-B1D8-B72136E69528}"/>
            </a:ext>
          </a:extLst>
        </xdr:cNvPr>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688EB5F3-B566-4E95-8C94-6C92CD564D8A}"/>
            </a:ext>
          </a:extLst>
        </xdr:cNvPr>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34ABD5C1-C125-4AB2-919C-02F8560810C2}"/>
            </a:ext>
          </a:extLst>
        </xdr:cNvPr>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519BF56D-D707-42C0-8638-E06D9685D778}"/>
            </a:ext>
          </a:extLst>
        </xdr:cNvPr>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0591797C-E26F-4578-8F7D-E3BC169D9CF8}"/>
            </a:ext>
          </a:extLst>
        </xdr:cNvPr>
        <xdr:cNvSpPr txBox="1"/>
      </xdr:nvSpPr>
      <xdr:spPr>
        <a:xfrm>
          <a:off x="1150698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F77651CE-8384-4078-9E75-7D501E8C40A1}"/>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21EE733A-A072-4F3F-ADE2-70FA5C349146}"/>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a:extLst>
            <a:ext uri="{FF2B5EF4-FFF2-40B4-BE49-F238E27FC236}">
              <a16:creationId xmlns:a16="http://schemas.microsoft.com/office/drawing/2014/main" id="{AF1E1551-0D06-4846-AB21-9F9548983D99}"/>
            </a:ext>
          </a:extLst>
        </xdr:cNvPr>
        <xdr:cNvCxnSpPr/>
      </xdr:nvCxnSpPr>
      <xdr:spPr>
        <a:xfrm flipV="1">
          <a:off x="15509239"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97C599F4-1B31-45DF-BC9F-1A7ACD9033A0}"/>
            </a:ext>
          </a:extLst>
        </xdr:cNvPr>
        <xdr:cNvSpPr txBox="1"/>
      </xdr:nvSpPr>
      <xdr:spPr>
        <a:xfrm>
          <a:off x="15547975"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a:extLst>
            <a:ext uri="{FF2B5EF4-FFF2-40B4-BE49-F238E27FC236}">
              <a16:creationId xmlns:a16="http://schemas.microsoft.com/office/drawing/2014/main" id="{21E23039-4E69-4584-AA9C-0CB15B8A3E19}"/>
            </a:ext>
          </a:extLst>
        </xdr:cNvPr>
        <xdr:cNvCxnSpPr/>
      </xdr:nvCxnSpPr>
      <xdr:spPr>
        <a:xfrm>
          <a:off x="15420975" y="1097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D458824C-65D9-4B88-B3CC-D2445C7C2303}"/>
            </a:ext>
          </a:extLst>
        </xdr:cNvPr>
        <xdr:cNvSpPr txBox="1"/>
      </xdr:nvSpPr>
      <xdr:spPr>
        <a:xfrm>
          <a:off x="15547975"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a:extLst>
            <a:ext uri="{FF2B5EF4-FFF2-40B4-BE49-F238E27FC236}">
              <a16:creationId xmlns:a16="http://schemas.microsoft.com/office/drawing/2014/main" id="{87FAC3BF-D49E-4F7C-9D7A-26F69833523B}"/>
            </a:ext>
          </a:extLst>
        </xdr:cNvPr>
        <xdr:cNvCxnSpPr/>
      </xdr:nvCxnSpPr>
      <xdr:spPr>
        <a:xfrm>
          <a:off x="15420975" y="96795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E8799FF3-14B8-4EB3-A9DE-133471892318}"/>
            </a:ext>
          </a:extLst>
        </xdr:cNvPr>
        <xdr:cNvSpPr txBox="1"/>
      </xdr:nvSpPr>
      <xdr:spPr>
        <a:xfrm>
          <a:off x="15547975"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a:extLst>
            <a:ext uri="{FF2B5EF4-FFF2-40B4-BE49-F238E27FC236}">
              <a16:creationId xmlns:a16="http://schemas.microsoft.com/office/drawing/2014/main" id="{87333F59-38A9-4572-A3FF-41E8818E1434}"/>
            </a:ext>
          </a:extLst>
        </xdr:cNvPr>
        <xdr:cNvSpPr/>
      </xdr:nvSpPr>
      <xdr:spPr>
        <a:xfrm>
          <a:off x="15459075"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a:extLst>
            <a:ext uri="{FF2B5EF4-FFF2-40B4-BE49-F238E27FC236}">
              <a16:creationId xmlns:a16="http://schemas.microsoft.com/office/drawing/2014/main" id="{45409417-EB6F-4D99-AA75-01F6A16CFA47}"/>
            </a:ext>
          </a:extLst>
        </xdr:cNvPr>
        <xdr:cNvSpPr/>
      </xdr:nvSpPr>
      <xdr:spPr>
        <a:xfrm>
          <a:off x="14658975"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a:extLst>
            <a:ext uri="{FF2B5EF4-FFF2-40B4-BE49-F238E27FC236}">
              <a16:creationId xmlns:a16="http://schemas.microsoft.com/office/drawing/2014/main" id="{4CDFC4F7-72DD-4A04-8E31-7F2E1160F290}"/>
            </a:ext>
          </a:extLst>
        </xdr:cNvPr>
        <xdr:cNvSpPr/>
      </xdr:nvSpPr>
      <xdr:spPr>
        <a:xfrm>
          <a:off x="138176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a:extLst>
            <a:ext uri="{FF2B5EF4-FFF2-40B4-BE49-F238E27FC236}">
              <a16:creationId xmlns:a16="http://schemas.microsoft.com/office/drawing/2014/main" id="{F877861C-C867-4FAA-A5B2-87060AF1E2F3}"/>
            </a:ext>
          </a:extLst>
        </xdr:cNvPr>
        <xdr:cNvSpPr/>
      </xdr:nvSpPr>
      <xdr:spPr>
        <a:xfrm>
          <a:off x="12976225" y="1041254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19" name="フローチャート: 判断 518">
          <a:extLst>
            <a:ext uri="{FF2B5EF4-FFF2-40B4-BE49-F238E27FC236}">
              <a16:creationId xmlns:a16="http://schemas.microsoft.com/office/drawing/2014/main" id="{047AD703-9FD2-41C2-986A-14DBA3A9AB44}"/>
            </a:ext>
          </a:extLst>
        </xdr:cNvPr>
        <xdr:cNvSpPr/>
      </xdr:nvSpPr>
      <xdr:spPr>
        <a:xfrm>
          <a:off x="12125325"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EF0500E7-46F7-49C3-8B50-1BDA41270F7A}"/>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2612071-D562-4D63-B074-52A30AA478FA}"/>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48F27D59-3595-4377-B549-37E834B958FE}"/>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82A02E8-8609-4660-8DA8-3342BD4F3FBE}"/>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4067429-FF8C-483E-AA35-57A695FF2FFA}"/>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25" name="楕円 524">
          <a:extLst>
            <a:ext uri="{FF2B5EF4-FFF2-40B4-BE49-F238E27FC236}">
              <a16:creationId xmlns:a16="http://schemas.microsoft.com/office/drawing/2014/main" id="{DE9ACD2C-3BCB-458D-B842-F8FE25FA2F20}"/>
            </a:ext>
          </a:extLst>
        </xdr:cNvPr>
        <xdr:cNvSpPr/>
      </xdr:nvSpPr>
      <xdr:spPr>
        <a:xfrm>
          <a:off x="15459075"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89280</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06D2B96F-B166-428B-AE3A-5CC02D6E2017}"/>
            </a:ext>
          </a:extLst>
        </xdr:cNvPr>
        <xdr:cNvSpPr txBox="1"/>
      </xdr:nvSpPr>
      <xdr:spPr>
        <a:xfrm>
          <a:off x="15547975"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27" name="楕円 526">
          <a:extLst>
            <a:ext uri="{FF2B5EF4-FFF2-40B4-BE49-F238E27FC236}">
              <a16:creationId xmlns:a16="http://schemas.microsoft.com/office/drawing/2014/main" id="{7F3F21B3-4208-45A4-8BEC-601B635DA748}"/>
            </a:ext>
          </a:extLst>
        </xdr:cNvPr>
        <xdr:cNvSpPr/>
      </xdr:nvSpPr>
      <xdr:spPr>
        <a:xfrm>
          <a:off x="14658975"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161653</xdr:rowOff>
    </xdr:from>
    <xdr:to>
      <xdr:col>85</xdr:col>
      <xdr:colOff>127000</xdr:colOff>
      <xdr:row>61</xdr:row>
      <xdr:rowOff>11430</xdr:rowOff>
    </xdr:to>
    <xdr:cxnSp macro="">
      <xdr:nvCxnSpPr>
        <xdr:cNvPr id="528" name="直線コネクタ 527">
          <a:extLst>
            <a:ext uri="{FF2B5EF4-FFF2-40B4-BE49-F238E27FC236}">
              <a16:creationId xmlns:a16="http://schemas.microsoft.com/office/drawing/2014/main" id="{CF3C5199-0F54-4112-BFE8-30F39D52BF32}"/>
            </a:ext>
          </a:extLst>
        </xdr:cNvPr>
        <xdr:cNvCxnSpPr/>
      </xdr:nvCxnSpPr>
      <xdr:spPr>
        <a:xfrm flipV="1">
          <a:off x="14709775" y="10448653"/>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29" name="楕円 528">
          <a:extLst>
            <a:ext uri="{FF2B5EF4-FFF2-40B4-BE49-F238E27FC236}">
              <a16:creationId xmlns:a16="http://schemas.microsoft.com/office/drawing/2014/main" id="{D9A4F14B-2E84-440A-937F-2B09A721C332}"/>
            </a:ext>
          </a:extLst>
        </xdr:cNvPr>
        <xdr:cNvSpPr/>
      </xdr:nvSpPr>
      <xdr:spPr>
        <a:xfrm>
          <a:off x="138176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156754</xdr:rowOff>
    </xdr:from>
    <xdr:to>
      <xdr:col>81</xdr:col>
      <xdr:colOff>50800</xdr:colOff>
      <xdr:row>61</xdr:row>
      <xdr:rowOff>11430</xdr:rowOff>
    </xdr:to>
    <xdr:cxnSp macro="">
      <xdr:nvCxnSpPr>
        <xdr:cNvPr id="530" name="直線コネクタ 529">
          <a:extLst>
            <a:ext uri="{FF2B5EF4-FFF2-40B4-BE49-F238E27FC236}">
              <a16:creationId xmlns:a16="http://schemas.microsoft.com/office/drawing/2014/main" id="{492D670D-C3F9-4EC1-9046-B0734C0CEAA8}"/>
            </a:ext>
          </a:extLst>
        </xdr:cNvPr>
        <xdr:cNvCxnSpPr/>
      </xdr:nvCxnSpPr>
      <xdr:spPr>
        <a:xfrm>
          <a:off x="13868400" y="10443754"/>
          <a:ext cx="841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31" name="楕円 530">
          <a:extLst>
            <a:ext uri="{FF2B5EF4-FFF2-40B4-BE49-F238E27FC236}">
              <a16:creationId xmlns:a16="http://schemas.microsoft.com/office/drawing/2014/main" id="{EDD222BD-2CB0-4810-9DB5-801A1B36AC0D}"/>
            </a:ext>
          </a:extLst>
        </xdr:cNvPr>
        <xdr:cNvSpPr/>
      </xdr:nvSpPr>
      <xdr:spPr>
        <a:xfrm>
          <a:off x="12976225" y="105791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62</xdr:row>
      <xdr:rowOff>0</xdr:rowOff>
    </xdr:to>
    <xdr:cxnSp macro="">
      <xdr:nvCxnSpPr>
        <xdr:cNvPr id="532" name="直線コネクタ 531">
          <a:extLst>
            <a:ext uri="{FF2B5EF4-FFF2-40B4-BE49-F238E27FC236}">
              <a16:creationId xmlns:a16="http://schemas.microsoft.com/office/drawing/2014/main" id="{734FE132-B759-4451-AB07-FA762B46FBA1}"/>
            </a:ext>
          </a:extLst>
        </xdr:cNvPr>
        <xdr:cNvCxnSpPr/>
      </xdr:nvCxnSpPr>
      <xdr:spPr>
        <a:xfrm flipV="1">
          <a:off x="13027025" y="10443754"/>
          <a:ext cx="841375"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33" name="n_1aveValue【学校施設】&#10;有形固定資産減価償却率">
          <a:extLst>
            <a:ext uri="{FF2B5EF4-FFF2-40B4-BE49-F238E27FC236}">
              <a16:creationId xmlns:a16="http://schemas.microsoft.com/office/drawing/2014/main" id="{C4EA32CB-2B6F-412D-81E7-DBC71DAED931}"/>
            </a:ext>
          </a:extLst>
        </xdr:cNvPr>
        <xdr:cNvSpPr txBox="1"/>
      </xdr:nvSpPr>
      <xdr:spPr>
        <a:xfrm>
          <a:off x="14504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34" name="n_2aveValue【学校施設】&#10;有形固定資産減価償却率">
          <a:extLst>
            <a:ext uri="{FF2B5EF4-FFF2-40B4-BE49-F238E27FC236}">
              <a16:creationId xmlns:a16="http://schemas.microsoft.com/office/drawing/2014/main" id="{867131EA-A8C8-4907-A2A7-0A539D733ABE}"/>
            </a:ext>
          </a:extLst>
        </xdr:cNvPr>
        <xdr:cNvSpPr txBox="1"/>
      </xdr:nvSpPr>
      <xdr:spPr>
        <a:xfrm>
          <a:off x="13675369"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35" name="n_3aveValue【学校施設】&#10;有形固定資産減価償却率">
          <a:extLst>
            <a:ext uri="{FF2B5EF4-FFF2-40B4-BE49-F238E27FC236}">
              <a16:creationId xmlns:a16="http://schemas.microsoft.com/office/drawing/2014/main" id="{795F85EB-F64E-41B9-8E3A-DCA374A1B58D}"/>
            </a:ext>
          </a:extLst>
        </xdr:cNvPr>
        <xdr:cNvSpPr txBox="1"/>
      </xdr:nvSpPr>
      <xdr:spPr>
        <a:xfrm>
          <a:off x="1283399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36" name="n_4aveValue【学校施設】&#10;有形固定資産減価償却率">
          <a:extLst>
            <a:ext uri="{FF2B5EF4-FFF2-40B4-BE49-F238E27FC236}">
              <a16:creationId xmlns:a16="http://schemas.microsoft.com/office/drawing/2014/main" id="{84183302-B881-4571-9293-5E0AB86C2280}"/>
            </a:ext>
          </a:extLst>
        </xdr:cNvPr>
        <xdr:cNvSpPr txBox="1"/>
      </xdr:nvSpPr>
      <xdr:spPr>
        <a:xfrm>
          <a:off x="1198309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37" name="n_1mainValue【学校施設】&#10;有形固定資産減価償却率">
          <a:extLst>
            <a:ext uri="{FF2B5EF4-FFF2-40B4-BE49-F238E27FC236}">
              <a16:creationId xmlns:a16="http://schemas.microsoft.com/office/drawing/2014/main" id="{21528FCA-EFD7-4F74-9FF7-5DC28AD51755}"/>
            </a:ext>
          </a:extLst>
        </xdr:cNvPr>
        <xdr:cNvSpPr txBox="1"/>
      </xdr:nvSpPr>
      <xdr:spPr>
        <a:xfrm>
          <a:off x="14504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38" name="n_2mainValue【学校施設】&#10;有形固定資産減価償却率">
          <a:extLst>
            <a:ext uri="{FF2B5EF4-FFF2-40B4-BE49-F238E27FC236}">
              <a16:creationId xmlns:a16="http://schemas.microsoft.com/office/drawing/2014/main" id="{451602FD-1FFC-48E5-92D3-524B19CC0A8B}"/>
            </a:ext>
          </a:extLst>
        </xdr:cNvPr>
        <xdr:cNvSpPr txBox="1"/>
      </xdr:nvSpPr>
      <xdr:spPr>
        <a:xfrm>
          <a:off x="13675369"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539" name="n_3mainValue【学校施設】&#10;有形固定資産減価償却率">
          <a:extLst>
            <a:ext uri="{FF2B5EF4-FFF2-40B4-BE49-F238E27FC236}">
              <a16:creationId xmlns:a16="http://schemas.microsoft.com/office/drawing/2014/main" id="{60F9907D-1223-4A14-A65E-0DCD040CB4DF}"/>
            </a:ext>
          </a:extLst>
        </xdr:cNvPr>
        <xdr:cNvSpPr txBox="1"/>
      </xdr:nvSpPr>
      <xdr:spPr>
        <a:xfrm>
          <a:off x="1283399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363F6B39-3AB2-49CE-844F-2D8385889FEC}"/>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09F990B4-13D5-4295-BC9F-10A2D16D34BE}"/>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0A828581-5113-41B7-A73C-F3EC301D0AB3}"/>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3F72A162-8EED-40FB-8229-34E3FD888A0E}"/>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B185D445-5D30-4D30-92BF-2FE393F39FDA}"/>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3EACD6BD-93E9-4A8C-B3DE-F57CD93F7602}"/>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6FB29C64-9B14-4CFE-90DE-373F75103BB5}"/>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E4939628-9566-40F1-AE89-1413E5E1CA1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FE0FA5C3-8E6E-416D-9E23-957F6C599BD9}"/>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CC01F338-BA65-4960-9FFC-E0B60D8E6EE4}"/>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FC8FD642-EC05-4F3A-91AE-9C2FD7601001}"/>
            </a:ext>
          </a:extLst>
        </xdr:cNvPr>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CA74DB3-6BE9-4DA4-B796-B4F4DA5A218C}"/>
            </a:ext>
          </a:extLst>
        </xdr:cNvPr>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68A86506-E798-4736-81FC-03D91A3A62E4}"/>
            </a:ext>
          </a:extLst>
        </xdr:cNvPr>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FAC4F408-A39A-4294-A09E-CF91F92E88AB}"/>
            </a:ext>
          </a:extLst>
        </xdr:cNvPr>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9A3618F3-4378-4B5D-AA0E-DA9636947D63}"/>
            </a:ext>
          </a:extLst>
        </xdr:cNvPr>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2B9507C0-CC6C-4BB7-A555-12305E194728}"/>
            </a:ext>
          </a:extLst>
        </xdr:cNvPr>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7A448C6E-22E3-4BD7-B10D-EFD26A141051}"/>
            </a:ext>
          </a:extLst>
        </xdr:cNvPr>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A0A0AFA5-C9EA-45D5-81C5-44979E4F990A}"/>
            </a:ext>
          </a:extLst>
        </xdr:cNvPr>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34CB5D7F-8D71-4D93-A05F-BCDDD286491C}"/>
            </a:ext>
          </a:extLst>
        </xdr:cNvPr>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E0582597-7363-45CD-8B79-CD640BA4D874}"/>
            </a:ext>
          </a:extLst>
        </xdr:cNvPr>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47D7A570-F53E-40E1-A846-43A044D388EF}"/>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77BB4645-CF47-42C8-85DE-C1622555009C}"/>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646770BB-AE41-4E8F-9DA1-9603AD0BA015}"/>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9E3CEAF5-F920-4658-8BAE-A79A3A602FD5}"/>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a:extLst>
            <a:ext uri="{FF2B5EF4-FFF2-40B4-BE49-F238E27FC236}">
              <a16:creationId xmlns:a16="http://schemas.microsoft.com/office/drawing/2014/main" id="{2C30F521-8581-4CE2-8EF2-9B2CEE7E4E3E}"/>
            </a:ext>
          </a:extLst>
        </xdr:cNvPr>
        <xdr:cNvCxnSpPr/>
      </xdr:nvCxnSpPr>
      <xdr:spPr>
        <a:xfrm flipV="1">
          <a:off x="210559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a:extLst>
            <a:ext uri="{FF2B5EF4-FFF2-40B4-BE49-F238E27FC236}">
              <a16:creationId xmlns:a16="http://schemas.microsoft.com/office/drawing/2014/main" id="{6E289B92-9955-4EFE-A8A3-D8D398AAE3C8}"/>
            </a:ext>
          </a:extLst>
        </xdr:cNvPr>
        <xdr:cNvSpPr txBox="1"/>
      </xdr:nvSpPr>
      <xdr:spPr>
        <a:xfrm>
          <a:off x="210947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a:extLst>
            <a:ext uri="{FF2B5EF4-FFF2-40B4-BE49-F238E27FC236}">
              <a16:creationId xmlns:a16="http://schemas.microsoft.com/office/drawing/2014/main" id="{F0E93F67-9201-4DB1-9416-0646399BBF82}"/>
            </a:ext>
          </a:extLst>
        </xdr:cNvPr>
        <xdr:cNvCxnSpPr/>
      </xdr:nvCxnSpPr>
      <xdr:spPr>
        <a:xfrm>
          <a:off x="20977225" y="110196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a:extLst>
            <a:ext uri="{FF2B5EF4-FFF2-40B4-BE49-F238E27FC236}">
              <a16:creationId xmlns:a16="http://schemas.microsoft.com/office/drawing/2014/main" id="{B945EC30-779B-470E-ACC0-151DAE66804B}"/>
            </a:ext>
          </a:extLst>
        </xdr:cNvPr>
        <xdr:cNvSpPr txBox="1"/>
      </xdr:nvSpPr>
      <xdr:spPr>
        <a:xfrm>
          <a:off x="210947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a:extLst>
            <a:ext uri="{FF2B5EF4-FFF2-40B4-BE49-F238E27FC236}">
              <a16:creationId xmlns:a16="http://schemas.microsoft.com/office/drawing/2014/main" id="{7B3BB7C5-3D84-4AC0-96C7-578AC614804D}"/>
            </a:ext>
          </a:extLst>
        </xdr:cNvPr>
        <xdr:cNvCxnSpPr/>
      </xdr:nvCxnSpPr>
      <xdr:spPr>
        <a:xfrm>
          <a:off x="20977225" y="96663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9" name="【学校施設】&#10;一人当たり面積平均値テキスト">
          <a:extLst>
            <a:ext uri="{FF2B5EF4-FFF2-40B4-BE49-F238E27FC236}">
              <a16:creationId xmlns:a16="http://schemas.microsoft.com/office/drawing/2014/main" id="{70D6D000-2D43-4EEF-B828-6A5874EF63F0}"/>
            </a:ext>
          </a:extLst>
        </xdr:cNvPr>
        <xdr:cNvSpPr txBox="1"/>
      </xdr:nvSpPr>
      <xdr:spPr>
        <a:xfrm>
          <a:off x="210947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a:extLst>
            <a:ext uri="{FF2B5EF4-FFF2-40B4-BE49-F238E27FC236}">
              <a16:creationId xmlns:a16="http://schemas.microsoft.com/office/drawing/2014/main" id="{696566EC-A8F2-47E0-BB7C-40F2D6BA7E8B}"/>
            </a:ext>
          </a:extLst>
        </xdr:cNvPr>
        <xdr:cNvSpPr/>
      </xdr:nvSpPr>
      <xdr:spPr>
        <a:xfrm>
          <a:off x="210058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a:extLst>
            <a:ext uri="{FF2B5EF4-FFF2-40B4-BE49-F238E27FC236}">
              <a16:creationId xmlns:a16="http://schemas.microsoft.com/office/drawing/2014/main" id="{087B3AB4-575A-4963-A549-C4358D52021E}"/>
            </a:ext>
          </a:extLst>
        </xdr:cNvPr>
        <xdr:cNvSpPr/>
      </xdr:nvSpPr>
      <xdr:spPr>
        <a:xfrm>
          <a:off x="20215225" y="106564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a:extLst>
            <a:ext uri="{FF2B5EF4-FFF2-40B4-BE49-F238E27FC236}">
              <a16:creationId xmlns:a16="http://schemas.microsoft.com/office/drawing/2014/main" id="{4886234B-E09F-4011-AFDF-E0767C1DC24D}"/>
            </a:ext>
          </a:extLst>
        </xdr:cNvPr>
        <xdr:cNvSpPr/>
      </xdr:nvSpPr>
      <xdr:spPr>
        <a:xfrm>
          <a:off x="19364325"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a:extLst>
            <a:ext uri="{FF2B5EF4-FFF2-40B4-BE49-F238E27FC236}">
              <a16:creationId xmlns:a16="http://schemas.microsoft.com/office/drawing/2014/main" id="{D8FF2EB5-418F-4A37-B614-748EFADBE87E}"/>
            </a:ext>
          </a:extLst>
        </xdr:cNvPr>
        <xdr:cNvSpPr/>
      </xdr:nvSpPr>
      <xdr:spPr>
        <a:xfrm>
          <a:off x="1852295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74" name="フローチャート: 判断 573">
          <a:extLst>
            <a:ext uri="{FF2B5EF4-FFF2-40B4-BE49-F238E27FC236}">
              <a16:creationId xmlns:a16="http://schemas.microsoft.com/office/drawing/2014/main" id="{BBD53B23-7833-4B92-934E-0BF7F87E26E4}"/>
            </a:ext>
          </a:extLst>
        </xdr:cNvPr>
        <xdr:cNvSpPr/>
      </xdr:nvSpPr>
      <xdr:spPr>
        <a:xfrm>
          <a:off x="17681575" y="1052804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E3B57F5-0255-45F7-A23C-EE04CF2E9C58}"/>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31005765-16E6-4A6A-8BC5-EFA9CC3BE02A}"/>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F19CEA5E-D3A1-450E-9EB1-8BDF1096E736}"/>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DD2396C6-79A9-496B-B4C6-A44253F2E62B}"/>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3E399C0D-D360-4DE2-BAC7-B14EFA588802}"/>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120269</xdr:rowOff>
    </xdr:from>
    <xdr:to>
      <xdr:col>116</xdr:col>
      <xdr:colOff>114300</xdr:colOff>
      <xdr:row>64</xdr:row>
      <xdr:rowOff>50419</xdr:rowOff>
    </xdr:to>
    <xdr:sp macro="" textlink="">
      <xdr:nvSpPr>
        <xdr:cNvPr id="580" name="楕円 579">
          <a:extLst>
            <a:ext uri="{FF2B5EF4-FFF2-40B4-BE49-F238E27FC236}">
              <a16:creationId xmlns:a16="http://schemas.microsoft.com/office/drawing/2014/main" id="{75C302D9-BBEC-40C4-AC39-3989BA48578B}"/>
            </a:ext>
          </a:extLst>
        </xdr:cNvPr>
        <xdr:cNvSpPr/>
      </xdr:nvSpPr>
      <xdr:spPr>
        <a:xfrm>
          <a:off x="21005800" y="10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35196</xdr:rowOff>
    </xdr:from>
    <xdr:ext cx="469744" cy="259045"/>
    <xdr:sp macro="" textlink="">
      <xdr:nvSpPr>
        <xdr:cNvPr id="581" name="【学校施設】&#10;一人当たり面積該当値テキスト">
          <a:extLst>
            <a:ext uri="{FF2B5EF4-FFF2-40B4-BE49-F238E27FC236}">
              <a16:creationId xmlns:a16="http://schemas.microsoft.com/office/drawing/2014/main" id="{4E72385E-BF82-4678-A039-A660D928A8D8}"/>
            </a:ext>
          </a:extLst>
        </xdr:cNvPr>
        <xdr:cNvSpPr txBox="1"/>
      </xdr:nvSpPr>
      <xdr:spPr>
        <a:xfrm>
          <a:off x="21094700" y="108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118745</xdr:rowOff>
    </xdr:from>
    <xdr:to>
      <xdr:col>112</xdr:col>
      <xdr:colOff>38100</xdr:colOff>
      <xdr:row>64</xdr:row>
      <xdr:rowOff>48895</xdr:rowOff>
    </xdr:to>
    <xdr:sp macro="" textlink="">
      <xdr:nvSpPr>
        <xdr:cNvPr id="582" name="楕円 581">
          <a:extLst>
            <a:ext uri="{FF2B5EF4-FFF2-40B4-BE49-F238E27FC236}">
              <a16:creationId xmlns:a16="http://schemas.microsoft.com/office/drawing/2014/main" id="{EF60D52D-9EC0-4B44-AA03-F780643D9C80}"/>
            </a:ext>
          </a:extLst>
        </xdr:cNvPr>
        <xdr:cNvSpPr/>
      </xdr:nvSpPr>
      <xdr:spPr>
        <a:xfrm>
          <a:off x="20215225" y="109200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169545</xdr:rowOff>
    </xdr:from>
    <xdr:to>
      <xdr:col>116</xdr:col>
      <xdr:colOff>63500</xdr:colOff>
      <xdr:row>63</xdr:row>
      <xdr:rowOff>171069</xdr:rowOff>
    </xdr:to>
    <xdr:cxnSp macro="">
      <xdr:nvCxnSpPr>
        <xdr:cNvPr id="583" name="直線コネクタ 582">
          <a:extLst>
            <a:ext uri="{FF2B5EF4-FFF2-40B4-BE49-F238E27FC236}">
              <a16:creationId xmlns:a16="http://schemas.microsoft.com/office/drawing/2014/main" id="{933BCB02-B6A4-4F1C-AA9C-D92FDB3401EA}"/>
            </a:ext>
          </a:extLst>
        </xdr:cNvPr>
        <xdr:cNvCxnSpPr/>
      </xdr:nvCxnSpPr>
      <xdr:spPr>
        <a:xfrm>
          <a:off x="20266025" y="10970895"/>
          <a:ext cx="7905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114554</xdr:rowOff>
    </xdr:from>
    <xdr:to>
      <xdr:col>107</xdr:col>
      <xdr:colOff>101600</xdr:colOff>
      <xdr:row>64</xdr:row>
      <xdr:rowOff>44704</xdr:rowOff>
    </xdr:to>
    <xdr:sp macro="" textlink="">
      <xdr:nvSpPr>
        <xdr:cNvPr id="584" name="楕円 583">
          <a:extLst>
            <a:ext uri="{FF2B5EF4-FFF2-40B4-BE49-F238E27FC236}">
              <a16:creationId xmlns:a16="http://schemas.microsoft.com/office/drawing/2014/main" id="{F0E1FA2D-D7C8-4DE9-8BC0-B198A94DAD70}"/>
            </a:ext>
          </a:extLst>
        </xdr:cNvPr>
        <xdr:cNvSpPr/>
      </xdr:nvSpPr>
      <xdr:spPr>
        <a:xfrm>
          <a:off x="19364325"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165354</xdr:rowOff>
    </xdr:from>
    <xdr:to>
      <xdr:col>111</xdr:col>
      <xdr:colOff>177800</xdr:colOff>
      <xdr:row>63</xdr:row>
      <xdr:rowOff>169545</xdr:rowOff>
    </xdr:to>
    <xdr:cxnSp macro="">
      <xdr:nvCxnSpPr>
        <xdr:cNvPr id="585" name="直線コネクタ 584">
          <a:extLst>
            <a:ext uri="{FF2B5EF4-FFF2-40B4-BE49-F238E27FC236}">
              <a16:creationId xmlns:a16="http://schemas.microsoft.com/office/drawing/2014/main" id="{61EA57C6-6ED7-4277-895F-643C942F332F}"/>
            </a:ext>
          </a:extLst>
        </xdr:cNvPr>
        <xdr:cNvCxnSpPr/>
      </xdr:nvCxnSpPr>
      <xdr:spPr>
        <a:xfrm>
          <a:off x="19415125" y="10966704"/>
          <a:ext cx="8509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113792</xdr:rowOff>
    </xdr:from>
    <xdr:to>
      <xdr:col>102</xdr:col>
      <xdr:colOff>165100</xdr:colOff>
      <xdr:row>64</xdr:row>
      <xdr:rowOff>43942</xdr:rowOff>
    </xdr:to>
    <xdr:sp macro="" textlink="">
      <xdr:nvSpPr>
        <xdr:cNvPr id="586" name="楕円 585">
          <a:extLst>
            <a:ext uri="{FF2B5EF4-FFF2-40B4-BE49-F238E27FC236}">
              <a16:creationId xmlns:a16="http://schemas.microsoft.com/office/drawing/2014/main" id="{0EFECB9D-569C-4F4C-8427-877C320E45AD}"/>
            </a:ext>
          </a:extLst>
        </xdr:cNvPr>
        <xdr:cNvSpPr/>
      </xdr:nvSpPr>
      <xdr:spPr>
        <a:xfrm>
          <a:off x="1852295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164592</xdr:rowOff>
    </xdr:from>
    <xdr:to>
      <xdr:col>107</xdr:col>
      <xdr:colOff>50800</xdr:colOff>
      <xdr:row>63</xdr:row>
      <xdr:rowOff>165354</xdr:rowOff>
    </xdr:to>
    <xdr:cxnSp macro="">
      <xdr:nvCxnSpPr>
        <xdr:cNvPr id="587" name="直線コネクタ 586">
          <a:extLst>
            <a:ext uri="{FF2B5EF4-FFF2-40B4-BE49-F238E27FC236}">
              <a16:creationId xmlns:a16="http://schemas.microsoft.com/office/drawing/2014/main" id="{3A5206D6-33D6-4B05-A3F2-728795583D2E}"/>
            </a:ext>
          </a:extLst>
        </xdr:cNvPr>
        <xdr:cNvCxnSpPr/>
      </xdr:nvCxnSpPr>
      <xdr:spPr>
        <a:xfrm>
          <a:off x="18573750" y="10965942"/>
          <a:ext cx="8413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88" name="n_1aveValue【学校施設】&#10;一人当たり面積">
          <a:extLst>
            <a:ext uri="{FF2B5EF4-FFF2-40B4-BE49-F238E27FC236}">
              <a16:creationId xmlns:a16="http://schemas.microsoft.com/office/drawing/2014/main" id="{67B657BF-E016-476D-846C-270F5F3C9DC4}"/>
            </a:ext>
          </a:extLst>
        </xdr:cNvPr>
        <xdr:cNvSpPr txBox="1"/>
      </xdr:nvSpPr>
      <xdr:spPr>
        <a:xfrm>
          <a:off x="2002797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89" name="n_2aveValue【学校施設】&#10;一人当たり面積">
          <a:extLst>
            <a:ext uri="{FF2B5EF4-FFF2-40B4-BE49-F238E27FC236}">
              <a16:creationId xmlns:a16="http://schemas.microsoft.com/office/drawing/2014/main" id="{334C5EEB-5EF0-4262-A249-BA311FDF61F6}"/>
            </a:ext>
          </a:extLst>
        </xdr:cNvPr>
        <xdr:cNvSpPr txBox="1"/>
      </xdr:nvSpPr>
      <xdr:spPr>
        <a:xfrm>
          <a:off x="1918977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90" name="n_3aveValue【学校施設】&#10;一人当たり面積">
          <a:extLst>
            <a:ext uri="{FF2B5EF4-FFF2-40B4-BE49-F238E27FC236}">
              <a16:creationId xmlns:a16="http://schemas.microsoft.com/office/drawing/2014/main" id="{A7E45C15-A85C-408C-B06A-9A5BBB5804CA}"/>
            </a:ext>
          </a:extLst>
        </xdr:cNvPr>
        <xdr:cNvSpPr txBox="1"/>
      </xdr:nvSpPr>
      <xdr:spPr>
        <a:xfrm>
          <a:off x="18348402"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91" name="n_4aveValue【学校施設】&#10;一人当たり面積">
          <a:extLst>
            <a:ext uri="{FF2B5EF4-FFF2-40B4-BE49-F238E27FC236}">
              <a16:creationId xmlns:a16="http://schemas.microsoft.com/office/drawing/2014/main" id="{A2F82D86-B3ED-4F6E-B5C1-22E1AFDF5A81}"/>
            </a:ext>
          </a:extLst>
        </xdr:cNvPr>
        <xdr:cNvSpPr txBox="1"/>
      </xdr:nvSpPr>
      <xdr:spPr>
        <a:xfrm>
          <a:off x="175070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40022</xdr:rowOff>
    </xdr:from>
    <xdr:ext cx="469744" cy="259045"/>
    <xdr:sp macro="" textlink="">
      <xdr:nvSpPr>
        <xdr:cNvPr id="592" name="n_1mainValue【学校施設】&#10;一人当たり面積">
          <a:extLst>
            <a:ext uri="{FF2B5EF4-FFF2-40B4-BE49-F238E27FC236}">
              <a16:creationId xmlns:a16="http://schemas.microsoft.com/office/drawing/2014/main" id="{61832BDB-7C55-49DC-9439-F3FE05413D81}"/>
            </a:ext>
          </a:extLst>
        </xdr:cNvPr>
        <xdr:cNvSpPr txBox="1"/>
      </xdr:nvSpPr>
      <xdr:spPr>
        <a:xfrm>
          <a:off x="2002797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35831</xdr:rowOff>
    </xdr:from>
    <xdr:ext cx="469744" cy="259045"/>
    <xdr:sp macro="" textlink="">
      <xdr:nvSpPr>
        <xdr:cNvPr id="593" name="n_2mainValue【学校施設】&#10;一人当たり面積">
          <a:extLst>
            <a:ext uri="{FF2B5EF4-FFF2-40B4-BE49-F238E27FC236}">
              <a16:creationId xmlns:a16="http://schemas.microsoft.com/office/drawing/2014/main" id="{546F1A0E-9BA9-49A4-893B-67900A5F8E58}"/>
            </a:ext>
          </a:extLst>
        </xdr:cNvPr>
        <xdr:cNvSpPr txBox="1"/>
      </xdr:nvSpPr>
      <xdr:spPr>
        <a:xfrm>
          <a:off x="1918977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35069</xdr:rowOff>
    </xdr:from>
    <xdr:ext cx="469744" cy="259045"/>
    <xdr:sp macro="" textlink="">
      <xdr:nvSpPr>
        <xdr:cNvPr id="594" name="n_3mainValue【学校施設】&#10;一人当たり面積">
          <a:extLst>
            <a:ext uri="{FF2B5EF4-FFF2-40B4-BE49-F238E27FC236}">
              <a16:creationId xmlns:a16="http://schemas.microsoft.com/office/drawing/2014/main" id="{CF1B0EF9-CF95-4F4F-9FB8-F179587DDCA0}"/>
            </a:ext>
          </a:extLst>
        </xdr:cNvPr>
        <xdr:cNvSpPr txBox="1"/>
      </xdr:nvSpPr>
      <xdr:spPr>
        <a:xfrm>
          <a:off x="18348402"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F56DDE2D-0D92-4119-A2B9-7792638F3387}"/>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B9194CCE-1AD2-4E02-83B2-A66C229AC8F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6CAFCCE7-DA3D-4F80-A429-9F8E4BD443B2}"/>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134A2C85-970D-459B-A59A-273E05F05534}"/>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3F6ECE53-73FD-42D8-AD8E-BCAF050DDCD2}"/>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D261F5A1-2B17-4097-9B64-C445CD937E6F}"/>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2EDD90C5-B8AA-49B1-80AB-210C4BD184D3}"/>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7570A2FE-8FD6-48A7-927F-A02E89EAE685}"/>
            </a:ext>
          </a:extLst>
        </xdr:cNvPr>
        <xdr:cNvSpPr/>
      </xdr:nvSpPr>
      <xdr:spPr>
        <a:xfrm>
          <a:off x="11826875"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9A0D0FD5-6F3B-47D7-B0BA-F193316BE5C1}"/>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EBD93AB8-8898-446B-B98E-BE62485735D7}"/>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7AA278B7-7E1E-49F6-8AF0-6C669582D0D8}"/>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18D682E6-3C96-48DC-B5AC-1054D50BEA4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C5D57283-9F0A-4553-8F4E-C85445B20D8F}"/>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1A305911-794D-41FC-AF48-78F8A501CF34}"/>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50E57BD6-3151-4E1F-8A70-CAEB97AAA99E}"/>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D0B8F094-BA61-4015-8F2D-EC8585A00016}"/>
            </a:ext>
          </a:extLst>
        </xdr:cNvPr>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DCA2CF42-0C6A-4CD8-A768-18674458CBFA}"/>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A17A887B-CF0F-44D3-AC36-92AAAC7E7CA4}"/>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10B3D741-8533-4762-8DCF-4B161150834E}"/>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370DD0CD-2472-443C-91B4-F1752351643A}"/>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E8917E62-EDC8-4036-9C01-804AEE8F1C3C}"/>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E50D414-CBD4-40F5-A969-24C3C6674C3D}"/>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DF9E4FC9-9EF2-4A6F-A0EB-9221B15F9E5B}"/>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9FE4B185-E852-4ACC-AF73-50B44C8D6228}"/>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9EDD81DB-5F1D-4741-8BCF-082D60E997E3}"/>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57F00A88-CB28-4107-8A67-169C6BF7F0E1}"/>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EF016383-57BE-4350-A3B9-C86BB0B4B1A2}"/>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a:extLst>
            <a:ext uri="{FF2B5EF4-FFF2-40B4-BE49-F238E27FC236}">
              <a16:creationId xmlns:a16="http://schemas.microsoft.com/office/drawing/2014/main" id="{30E86D8B-DDDF-4174-9685-CEB961E68EF7}"/>
            </a:ext>
          </a:extLst>
        </xdr:cNvPr>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id="{02A9E497-3A23-4637-91D9-2BC575E4CACA}"/>
            </a:ext>
          </a:extLst>
        </xdr:cNvPr>
        <xdr:cNvSpPr txBox="1"/>
      </xdr:nvSpPr>
      <xdr:spPr>
        <a:xfrm>
          <a:off x="1138827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a:extLst>
            <a:ext uri="{FF2B5EF4-FFF2-40B4-BE49-F238E27FC236}">
              <a16:creationId xmlns:a16="http://schemas.microsoft.com/office/drawing/2014/main" id="{C60A5778-D15C-4E75-B872-E3EE13F71E41}"/>
            </a:ext>
          </a:extLst>
        </xdr:cNvPr>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a:extLst>
            <a:ext uri="{FF2B5EF4-FFF2-40B4-BE49-F238E27FC236}">
              <a16:creationId xmlns:a16="http://schemas.microsoft.com/office/drawing/2014/main" id="{3EA7EEA5-40F6-47C1-9A51-E1D6AC73066B}"/>
            </a:ext>
          </a:extLst>
        </xdr:cNvPr>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a:extLst>
            <a:ext uri="{FF2B5EF4-FFF2-40B4-BE49-F238E27FC236}">
              <a16:creationId xmlns:a16="http://schemas.microsoft.com/office/drawing/2014/main" id="{D07E5D78-E7AB-408D-8E53-E7DD5863FDDC}"/>
            </a:ext>
          </a:extLst>
        </xdr:cNvPr>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a:extLst>
            <a:ext uri="{FF2B5EF4-FFF2-40B4-BE49-F238E27FC236}">
              <a16:creationId xmlns:a16="http://schemas.microsoft.com/office/drawing/2014/main" id="{04E77DC5-E28C-432B-95B2-DEFA37F1389D}"/>
            </a:ext>
          </a:extLst>
        </xdr:cNvPr>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a:extLst>
            <a:ext uri="{FF2B5EF4-FFF2-40B4-BE49-F238E27FC236}">
              <a16:creationId xmlns:a16="http://schemas.microsoft.com/office/drawing/2014/main" id="{47C56728-DDCC-4623-8A44-06725884F705}"/>
            </a:ext>
          </a:extLst>
        </xdr:cNvPr>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a:extLst>
            <a:ext uri="{FF2B5EF4-FFF2-40B4-BE49-F238E27FC236}">
              <a16:creationId xmlns:a16="http://schemas.microsoft.com/office/drawing/2014/main" id="{D9544D1B-BCF1-448A-AF53-A1E233AE9F90}"/>
            </a:ext>
          </a:extLst>
        </xdr:cNvPr>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a:extLst>
            <a:ext uri="{FF2B5EF4-FFF2-40B4-BE49-F238E27FC236}">
              <a16:creationId xmlns:a16="http://schemas.microsoft.com/office/drawing/2014/main" id="{F35783D0-98B5-465E-99D7-ACBAA2BDD778}"/>
            </a:ext>
          </a:extLst>
        </xdr:cNvPr>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a:extLst>
            <a:ext uri="{FF2B5EF4-FFF2-40B4-BE49-F238E27FC236}">
              <a16:creationId xmlns:a16="http://schemas.microsoft.com/office/drawing/2014/main" id="{049EC8F0-EFD1-4006-A5D3-809FAB3B7066}"/>
            </a:ext>
          </a:extLst>
        </xdr:cNvPr>
        <xdr:cNvSpPr txBox="1"/>
      </xdr:nvSpPr>
      <xdr:spPr>
        <a:xfrm>
          <a:off x="1144286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A39BF506-3D39-40B6-BFE5-B898736D3B17}"/>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3" name="テキスト ボックス 632">
          <a:extLst>
            <a:ext uri="{FF2B5EF4-FFF2-40B4-BE49-F238E27FC236}">
              <a16:creationId xmlns:a16="http://schemas.microsoft.com/office/drawing/2014/main" id="{B2A2270A-7CA2-4609-8737-C13AF5607A9F}"/>
            </a:ext>
          </a:extLst>
        </xdr:cNvPr>
        <xdr:cNvSpPr txBox="1"/>
      </xdr:nvSpPr>
      <xdr:spPr>
        <a:xfrm>
          <a:off x="1150698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a:extLst>
            <a:ext uri="{FF2B5EF4-FFF2-40B4-BE49-F238E27FC236}">
              <a16:creationId xmlns:a16="http://schemas.microsoft.com/office/drawing/2014/main" id="{E4A2DBE8-35DB-49CB-8A45-A32E3EF32E53}"/>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35" name="直線コネクタ 634">
          <a:extLst>
            <a:ext uri="{FF2B5EF4-FFF2-40B4-BE49-F238E27FC236}">
              <a16:creationId xmlns:a16="http://schemas.microsoft.com/office/drawing/2014/main" id="{0142FDD1-F87E-4790-87FF-E27113E60C00}"/>
            </a:ext>
          </a:extLst>
        </xdr:cNvPr>
        <xdr:cNvCxnSpPr/>
      </xdr:nvCxnSpPr>
      <xdr:spPr>
        <a:xfrm flipV="1">
          <a:off x="15509239"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6" name="【公民館】&#10;有形固定資産減価償却率最小値テキスト">
          <a:extLst>
            <a:ext uri="{FF2B5EF4-FFF2-40B4-BE49-F238E27FC236}">
              <a16:creationId xmlns:a16="http://schemas.microsoft.com/office/drawing/2014/main" id="{ADEE2752-9717-4598-A9AC-3830CD8CF97A}"/>
            </a:ext>
          </a:extLst>
        </xdr:cNvPr>
        <xdr:cNvSpPr txBox="1"/>
      </xdr:nvSpPr>
      <xdr:spPr>
        <a:xfrm>
          <a:off x="1554797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7" name="直線コネクタ 636">
          <a:extLst>
            <a:ext uri="{FF2B5EF4-FFF2-40B4-BE49-F238E27FC236}">
              <a16:creationId xmlns:a16="http://schemas.microsoft.com/office/drawing/2014/main" id="{FC01A933-3F56-48E7-9A3C-17CF996EBF37}"/>
            </a:ext>
          </a:extLst>
        </xdr:cNvPr>
        <xdr:cNvCxnSpPr/>
      </xdr:nvCxnSpPr>
      <xdr:spPr>
        <a:xfrm>
          <a:off x="1542097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38" name="【公民館】&#10;有形固定資産減価償却率最大値テキスト">
          <a:extLst>
            <a:ext uri="{FF2B5EF4-FFF2-40B4-BE49-F238E27FC236}">
              <a16:creationId xmlns:a16="http://schemas.microsoft.com/office/drawing/2014/main" id="{A037D0F1-3B38-49E8-A92E-DE14B84506BB}"/>
            </a:ext>
          </a:extLst>
        </xdr:cNvPr>
        <xdr:cNvSpPr txBox="1"/>
      </xdr:nvSpPr>
      <xdr:spPr>
        <a:xfrm>
          <a:off x="15547975"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39" name="直線コネクタ 638">
          <a:extLst>
            <a:ext uri="{FF2B5EF4-FFF2-40B4-BE49-F238E27FC236}">
              <a16:creationId xmlns:a16="http://schemas.microsoft.com/office/drawing/2014/main" id="{7C53EC8B-C723-401B-AB69-9D61CDBF6C73}"/>
            </a:ext>
          </a:extLst>
        </xdr:cNvPr>
        <xdr:cNvCxnSpPr/>
      </xdr:nvCxnSpPr>
      <xdr:spPr>
        <a:xfrm>
          <a:off x="15420975" y="170726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0" name="【公民館】&#10;有形固定資産減価償却率平均値テキスト">
          <a:extLst>
            <a:ext uri="{FF2B5EF4-FFF2-40B4-BE49-F238E27FC236}">
              <a16:creationId xmlns:a16="http://schemas.microsoft.com/office/drawing/2014/main" id="{FF096074-A3EA-463E-92B6-5B25262924A3}"/>
            </a:ext>
          </a:extLst>
        </xdr:cNvPr>
        <xdr:cNvSpPr txBox="1"/>
      </xdr:nvSpPr>
      <xdr:spPr>
        <a:xfrm>
          <a:off x="15547975"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1" name="フローチャート: 判断 640">
          <a:extLst>
            <a:ext uri="{FF2B5EF4-FFF2-40B4-BE49-F238E27FC236}">
              <a16:creationId xmlns:a16="http://schemas.microsoft.com/office/drawing/2014/main" id="{7C40B43F-AC92-43E4-9646-A00A29C9D4C7}"/>
            </a:ext>
          </a:extLst>
        </xdr:cNvPr>
        <xdr:cNvSpPr/>
      </xdr:nvSpPr>
      <xdr:spPr>
        <a:xfrm>
          <a:off x="15459075"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42" name="フローチャート: 判断 641">
          <a:extLst>
            <a:ext uri="{FF2B5EF4-FFF2-40B4-BE49-F238E27FC236}">
              <a16:creationId xmlns:a16="http://schemas.microsoft.com/office/drawing/2014/main" id="{65CC44F7-DAFF-4022-81FB-C4D9FCBD91CF}"/>
            </a:ext>
          </a:extLst>
        </xdr:cNvPr>
        <xdr:cNvSpPr/>
      </xdr:nvSpPr>
      <xdr:spPr>
        <a:xfrm>
          <a:off x="14658975"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43" name="フローチャート: 判断 642">
          <a:extLst>
            <a:ext uri="{FF2B5EF4-FFF2-40B4-BE49-F238E27FC236}">
              <a16:creationId xmlns:a16="http://schemas.microsoft.com/office/drawing/2014/main" id="{3DD68BBB-1FE9-49A3-8E0D-5979152EF287}"/>
            </a:ext>
          </a:extLst>
        </xdr:cNvPr>
        <xdr:cNvSpPr/>
      </xdr:nvSpPr>
      <xdr:spPr>
        <a:xfrm>
          <a:off x="138176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44" name="フローチャート: 判断 643">
          <a:extLst>
            <a:ext uri="{FF2B5EF4-FFF2-40B4-BE49-F238E27FC236}">
              <a16:creationId xmlns:a16="http://schemas.microsoft.com/office/drawing/2014/main" id="{8FBD4CAF-89AF-4B05-B325-214C040EC416}"/>
            </a:ext>
          </a:extLst>
        </xdr:cNvPr>
        <xdr:cNvSpPr/>
      </xdr:nvSpPr>
      <xdr:spPr>
        <a:xfrm>
          <a:off x="12976225" y="178504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5" name="フローチャート: 判断 644">
          <a:extLst>
            <a:ext uri="{FF2B5EF4-FFF2-40B4-BE49-F238E27FC236}">
              <a16:creationId xmlns:a16="http://schemas.microsoft.com/office/drawing/2014/main" id="{423916D6-48BF-416F-B720-209F1015AA33}"/>
            </a:ext>
          </a:extLst>
        </xdr:cNvPr>
        <xdr:cNvSpPr/>
      </xdr:nvSpPr>
      <xdr:spPr>
        <a:xfrm>
          <a:off x="12125325"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94CD3B21-12DE-4FCC-905D-5A9379F24F24}"/>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3851298C-CA33-4BF6-B246-EC36AA89DB62}"/>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2506EB72-36C6-4921-80AC-09FDB356B5FF}"/>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7C8C7E6-5412-4A0A-8A30-415136FE828E}"/>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E8A9F6D-F9B6-49DE-B75B-B6A837B1DB55}"/>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99695</xdr:rowOff>
    </xdr:from>
    <xdr:to>
      <xdr:col>85</xdr:col>
      <xdr:colOff>177800</xdr:colOff>
      <xdr:row>105</xdr:row>
      <xdr:rowOff>29845</xdr:rowOff>
    </xdr:to>
    <xdr:sp macro="" textlink="">
      <xdr:nvSpPr>
        <xdr:cNvPr id="651" name="楕円 650">
          <a:extLst>
            <a:ext uri="{FF2B5EF4-FFF2-40B4-BE49-F238E27FC236}">
              <a16:creationId xmlns:a16="http://schemas.microsoft.com/office/drawing/2014/main" id="{10597763-BB58-4387-9F23-396826A05552}"/>
            </a:ext>
          </a:extLst>
        </xdr:cNvPr>
        <xdr:cNvSpPr/>
      </xdr:nvSpPr>
      <xdr:spPr>
        <a:xfrm>
          <a:off x="15459075"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78122</xdr:rowOff>
    </xdr:from>
    <xdr:ext cx="405111" cy="259045"/>
    <xdr:sp macro="" textlink="">
      <xdr:nvSpPr>
        <xdr:cNvPr id="652" name="【公民館】&#10;有形固定資産減価償却率該当値テキスト">
          <a:extLst>
            <a:ext uri="{FF2B5EF4-FFF2-40B4-BE49-F238E27FC236}">
              <a16:creationId xmlns:a16="http://schemas.microsoft.com/office/drawing/2014/main" id="{3C567127-4814-4D78-B5E0-EE6A07292F49}"/>
            </a:ext>
          </a:extLst>
        </xdr:cNvPr>
        <xdr:cNvSpPr txBox="1"/>
      </xdr:nvSpPr>
      <xdr:spPr>
        <a:xfrm>
          <a:off x="15547975"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61595</xdr:rowOff>
    </xdr:from>
    <xdr:to>
      <xdr:col>81</xdr:col>
      <xdr:colOff>101600</xdr:colOff>
      <xdr:row>104</xdr:row>
      <xdr:rowOff>163195</xdr:rowOff>
    </xdr:to>
    <xdr:sp macro="" textlink="">
      <xdr:nvSpPr>
        <xdr:cNvPr id="653" name="楕円 652">
          <a:extLst>
            <a:ext uri="{FF2B5EF4-FFF2-40B4-BE49-F238E27FC236}">
              <a16:creationId xmlns:a16="http://schemas.microsoft.com/office/drawing/2014/main" id="{0C0C3EAD-39E0-4CF0-B618-7EBCBA12A0C8}"/>
            </a:ext>
          </a:extLst>
        </xdr:cNvPr>
        <xdr:cNvSpPr/>
      </xdr:nvSpPr>
      <xdr:spPr>
        <a:xfrm>
          <a:off x="14658975"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112395</xdr:rowOff>
    </xdr:from>
    <xdr:to>
      <xdr:col>85</xdr:col>
      <xdr:colOff>127000</xdr:colOff>
      <xdr:row>104</xdr:row>
      <xdr:rowOff>150495</xdr:rowOff>
    </xdr:to>
    <xdr:cxnSp macro="">
      <xdr:nvCxnSpPr>
        <xdr:cNvPr id="654" name="直線コネクタ 653">
          <a:extLst>
            <a:ext uri="{FF2B5EF4-FFF2-40B4-BE49-F238E27FC236}">
              <a16:creationId xmlns:a16="http://schemas.microsoft.com/office/drawing/2014/main" id="{7C64EFBB-D62D-49C0-B56C-99A084063B3A}"/>
            </a:ext>
          </a:extLst>
        </xdr:cNvPr>
        <xdr:cNvCxnSpPr/>
      </xdr:nvCxnSpPr>
      <xdr:spPr>
        <a:xfrm>
          <a:off x="14709775" y="1794319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55" name="楕円 654">
          <a:extLst>
            <a:ext uri="{FF2B5EF4-FFF2-40B4-BE49-F238E27FC236}">
              <a16:creationId xmlns:a16="http://schemas.microsoft.com/office/drawing/2014/main" id="{269671F9-253D-42D7-A7F8-5F578824394F}"/>
            </a:ext>
          </a:extLst>
        </xdr:cNvPr>
        <xdr:cNvSpPr/>
      </xdr:nvSpPr>
      <xdr:spPr>
        <a:xfrm>
          <a:off x="138176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112395</xdr:rowOff>
    </xdr:to>
    <xdr:cxnSp macro="">
      <xdr:nvCxnSpPr>
        <xdr:cNvPr id="656" name="直線コネクタ 655">
          <a:extLst>
            <a:ext uri="{FF2B5EF4-FFF2-40B4-BE49-F238E27FC236}">
              <a16:creationId xmlns:a16="http://schemas.microsoft.com/office/drawing/2014/main" id="{69BF4D69-9F33-4068-B973-37CA6EE7B50D}"/>
            </a:ext>
          </a:extLst>
        </xdr:cNvPr>
        <xdr:cNvCxnSpPr/>
      </xdr:nvCxnSpPr>
      <xdr:spPr>
        <a:xfrm>
          <a:off x="13868400" y="17907000"/>
          <a:ext cx="841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57" name="楕円 656">
          <a:extLst>
            <a:ext uri="{FF2B5EF4-FFF2-40B4-BE49-F238E27FC236}">
              <a16:creationId xmlns:a16="http://schemas.microsoft.com/office/drawing/2014/main" id="{8695B668-8F32-4F68-8B98-A2AA78022494}"/>
            </a:ext>
          </a:extLst>
        </xdr:cNvPr>
        <xdr:cNvSpPr/>
      </xdr:nvSpPr>
      <xdr:spPr>
        <a:xfrm>
          <a:off x="12976225" y="18027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105</xdr:row>
      <xdr:rowOff>76200</xdr:rowOff>
    </xdr:to>
    <xdr:cxnSp macro="">
      <xdr:nvCxnSpPr>
        <xdr:cNvPr id="658" name="直線コネクタ 657">
          <a:extLst>
            <a:ext uri="{FF2B5EF4-FFF2-40B4-BE49-F238E27FC236}">
              <a16:creationId xmlns:a16="http://schemas.microsoft.com/office/drawing/2014/main" id="{2305E3F8-8D54-40D2-B61D-988F73CF64D5}"/>
            </a:ext>
          </a:extLst>
        </xdr:cNvPr>
        <xdr:cNvCxnSpPr/>
      </xdr:nvCxnSpPr>
      <xdr:spPr>
        <a:xfrm flipV="1">
          <a:off x="13027025" y="17907000"/>
          <a:ext cx="8413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59" name="n_1aveValue【公民館】&#10;有形固定資産減価償却率">
          <a:extLst>
            <a:ext uri="{FF2B5EF4-FFF2-40B4-BE49-F238E27FC236}">
              <a16:creationId xmlns:a16="http://schemas.microsoft.com/office/drawing/2014/main" id="{29096EC6-85FF-4494-A845-221F200A5598}"/>
            </a:ext>
          </a:extLst>
        </xdr:cNvPr>
        <xdr:cNvSpPr txBox="1"/>
      </xdr:nvSpPr>
      <xdr:spPr>
        <a:xfrm>
          <a:off x="14504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60" name="n_2aveValue【公民館】&#10;有形固定資産減価償却率">
          <a:extLst>
            <a:ext uri="{FF2B5EF4-FFF2-40B4-BE49-F238E27FC236}">
              <a16:creationId xmlns:a16="http://schemas.microsoft.com/office/drawing/2014/main" id="{CFE507F1-9CC9-4044-A998-0F2D52CD9E7A}"/>
            </a:ext>
          </a:extLst>
        </xdr:cNvPr>
        <xdr:cNvSpPr txBox="1"/>
      </xdr:nvSpPr>
      <xdr:spPr>
        <a:xfrm>
          <a:off x="13675369"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61" name="n_3aveValue【公民館】&#10;有形固定資産減価償却率">
          <a:extLst>
            <a:ext uri="{FF2B5EF4-FFF2-40B4-BE49-F238E27FC236}">
              <a16:creationId xmlns:a16="http://schemas.microsoft.com/office/drawing/2014/main" id="{6B2B87DB-D8B1-4CCF-B783-023821448C12}"/>
            </a:ext>
          </a:extLst>
        </xdr:cNvPr>
        <xdr:cNvSpPr txBox="1"/>
      </xdr:nvSpPr>
      <xdr:spPr>
        <a:xfrm>
          <a:off x="1283399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62" name="n_4aveValue【公民館】&#10;有形固定資産減価償却率">
          <a:extLst>
            <a:ext uri="{FF2B5EF4-FFF2-40B4-BE49-F238E27FC236}">
              <a16:creationId xmlns:a16="http://schemas.microsoft.com/office/drawing/2014/main" id="{A903231C-7F70-47DE-B542-42AA79BB41A8}"/>
            </a:ext>
          </a:extLst>
        </xdr:cNvPr>
        <xdr:cNvSpPr txBox="1"/>
      </xdr:nvSpPr>
      <xdr:spPr>
        <a:xfrm>
          <a:off x="1198309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154322</xdr:rowOff>
    </xdr:from>
    <xdr:ext cx="405111" cy="259045"/>
    <xdr:sp macro="" textlink="">
      <xdr:nvSpPr>
        <xdr:cNvPr id="663" name="n_1mainValue【公民館】&#10;有形固定資産減価償却率">
          <a:extLst>
            <a:ext uri="{FF2B5EF4-FFF2-40B4-BE49-F238E27FC236}">
              <a16:creationId xmlns:a16="http://schemas.microsoft.com/office/drawing/2014/main" id="{647C7273-7D21-4C69-BE90-F7EF5A45FD07}"/>
            </a:ext>
          </a:extLst>
        </xdr:cNvPr>
        <xdr:cNvSpPr txBox="1"/>
      </xdr:nvSpPr>
      <xdr:spPr>
        <a:xfrm>
          <a:off x="14504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64" name="n_2mainValue【公民館】&#10;有形固定資産減価償却率">
          <a:extLst>
            <a:ext uri="{FF2B5EF4-FFF2-40B4-BE49-F238E27FC236}">
              <a16:creationId xmlns:a16="http://schemas.microsoft.com/office/drawing/2014/main" id="{5C9A4DCE-A381-4833-B81A-4997C4F7A168}"/>
            </a:ext>
          </a:extLst>
        </xdr:cNvPr>
        <xdr:cNvSpPr txBox="1"/>
      </xdr:nvSpPr>
      <xdr:spPr>
        <a:xfrm>
          <a:off x="13675369"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65" name="n_3mainValue【公民館】&#10;有形固定資産減価償却率">
          <a:extLst>
            <a:ext uri="{FF2B5EF4-FFF2-40B4-BE49-F238E27FC236}">
              <a16:creationId xmlns:a16="http://schemas.microsoft.com/office/drawing/2014/main" id="{85B8245C-7C35-47B7-90BE-BF47F0DDA9AB}"/>
            </a:ext>
          </a:extLst>
        </xdr:cNvPr>
        <xdr:cNvSpPr txBox="1"/>
      </xdr:nvSpPr>
      <xdr:spPr>
        <a:xfrm>
          <a:off x="1283399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55908AC4-08B9-4DBB-9E2C-41770CAF3CDB}"/>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51E5E07F-FD65-47D6-9AD6-34ED91563CD1}"/>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1DAD8D7E-741D-408B-88A6-3F17A4DCDA4E}"/>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3D82D7D0-5C9D-4012-A0DC-3171E7B03C61}"/>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4F4DEF38-7CED-48A1-B600-DC71532C9149}"/>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6E922072-2017-46AA-AA48-5E589B19BF7E}"/>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4ABB015A-BBB1-4195-9C0C-0B1F34070F27}"/>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833F5EB-7109-46E3-9579-ED34986F8537}"/>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7BAF8D1D-1E8B-4F07-82D4-F159006ED86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E38897CD-D5DF-453E-8B07-5E555E39FB58}"/>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a:extLst>
            <a:ext uri="{FF2B5EF4-FFF2-40B4-BE49-F238E27FC236}">
              <a16:creationId xmlns:a16="http://schemas.microsoft.com/office/drawing/2014/main" id="{6C45E472-0DB8-4721-B49D-9A41099895A8}"/>
            </a:ext>
          </a:extLst>
        </xdr:cNvPr>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94D5D980-5273-495E-B033-36454BAEA06A}"/>
            </a:ext>
          </a:extLst>
        </xdr:cNvPr>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a:extLst>
            <a:ext uri="{FF2B5EF4-FFF2-40B4-BE49-F238E27FC236}">
              <a16:creationId xmlns:a16="http://schemas.microsoft.com/office/drawing/2014/main" id="{BFF67635-EA76-499D-ABEB-2BFDBC960F74}"/>
            </a:ext>
          </a:extLst>
        </xdr:cNvPr>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a:extLst>
            <a:ext uri="{FF2B5EF4-FFF2-40B4-BE49-F238E27FC236}">
              <a16:creationId xmlns:a16="http://schemas.microsoft.com/office/drawing/2014/main" id="{D72224CF-FFF6-4472-9517-E7837CB87C56}"/>
            </a:ext>
          </a:extLst>
        </xdr:cNvPr>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a:extLst>
            <a:ext uri="{FF2B5EF4-FFF2-40B4-BE49-F238E27FC236}">
              <a16:creationId xmlns:a16="http://schemas.microsoft.com/office/drawing/2014/main" id="{66C326EE-D00D-4E7F-AF54-43DD05487113}"/>
            </a:ext>
          </a:extLst>
        </xdr:cNvPr>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a:extLst>
            <a:ext uri="{FF2B5EF4-FFF2-40B4-BE49-F238E27FC236}">
              <a16:creationId xmlns:a16="http://schemas.microsoft.com/office/drawing/2014/main" id="{2E942D54-C2AF-4C79-883B-2B30C45C657D}"/>
            </a:ext>
          </a:extLst>
        </xdr:cNvPr>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a:extLst>
            <a:ext uri="{FF2B5EF4-FFF2-40B4-BE49-F238E27FC236}">
              <a16:creationId xmlns:a16="http://schemas.microsoft.com/office/drawing/2014/main" id="{51E42661-3B8E-4012-9AED-9AD6364ADA15}"/>
            </a:ext>
          </a:extLst>
        </xdr:cNvPr>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a:extLst>
            <a:ext uri="{FF2B5EF4-FFF2-40B4-BE49-F238E27FC236}">
              <a16:creationId xmlns:a16="http://schemas.microsoft.com/office/drawing/2014/main" id="{758EC93C-F0E1-4FEC-91BA-99F042DC6136}"/>
            </a:ext>
          </a:extLst>
        </xdr:cNvPr>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a:extLst>
            <a:ext uri="{FF2B5EF4-FFF2-40B4-BE49-F238E27FC236}">
              <a16:creationId xmlns:a16="http://schemas.microsoft.com/office/drawing/2014/main" id="{6C0BE202-DA19-4CC0-9ADE-6CC5D07FAC00}"/>
            </a:ext>
          </a:extLst>
        </xdr:cNvPr>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697654BF-8FF2-4B8B-AA8E-9775F41D2E7C}"/>
            </a:ext>
          </a:extLst>
        </xdr:cNvPr>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E5FD7422-B1AB-4124-8334-CD39DD6991D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C3FE4181-83EC-45A8-9F5D-22929E7CB158}"/>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a:extLst>
            <a:ext uri="{FF2B5EF4-FFF2-40B4-BE49-F238E27FC236}">
              <a16:creationId xmlns:a16="http://schemas.microsoft.com/office/drawing/2014/main" id="{0819BCE0-519C-483A-9408-225D0D8C41C1}"/>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89" name="直線コネクタ 688">
          <a:extLst>
            <a:ext uri="{FF2B5EF4-FFF2-40B4-BE49-F238E27FC236}">
              <a16:creationId xmlns:a16="http://schemas.microsoft.com/office/drawing/2014/main" id="{3F420860-832A-4588-9B8D-0770F77B7D2F}"/>
            </a:ext>
          </a:extLst>
        </xdr:cNvPr>
        <xdr:cNvCxnSpPr/>
      </xdr:nvCxnSpPr>
      <xdr:spPr>
        <a:xfrm flipV="1">
          <a:off x="210559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90" name="【公民館】&#10;一人当たり面積最小値テキスト">
          <a:extLst>
            <a:ext uri="{FF2B5EF4-FFF2-40B4-BE49-F238E27FC236}">
              <a16:creationId xmlns:a16="http://schemas.microsoft.com/office/drawing/2014/main" id="{A3E06786-7C45-418B-B7DD-CC8DBFCAAE3A}"/>
            </a:ext>
          </a:extLst>
        </xdr:cNvPr>
        <xdr:cNvSpPr txBox="1"/>
      </xdr:nvSpPr>
      <xdr:spPr>
        <a:xfrm>
          <a:off x="210947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91" name="直線コネクタ 690">
          <a:extLst>
            <a:ext uri="{FF2B5EF4-FFF2-40B4-BE49-F238E27FC236}">
              <a16:creationId xmlns:a16="http://schemas.microsoft.com/office/drawing/2014/main" id="{E2589B8A-093E-466D-A48D-CC1A92F5FDE1}"/>
            </a:ext>
          </a:extLst>
        </xdr:cNvPr>
        <xdr:cNvCxnSpPr/>
      </xdr:nvCxnSpPr>
      <xdr:spPr>
        <a:xfrm>
          <a:off x="20977225" y="186588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92" name="【公民館】&#10;一人当たり面積最大値テキスト">
          <a:extLst>
            <a:ext uri="{FF2B5EF4-FFF2-40B4-BE49-F238E27FC236}">
              <a16:creationId xmlns:a16="http://schemas.microsoft.com/office/drawing/2014/main" id="{E44DCEC5-3372-4782-B3A2-7F768B44C1F9}"/>
            </a:ext>
          </a:extLst>
        </xdr:cNvPr>
        <xdr:cNvSpPr txBox="1"/>
      </xdr:nvSpPr>
      <xdr:spPr>
        <a:xfrm>
          <a:off x="210947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93" name="直線コネクタ 692">
          <a:extLst>
            <a:ext uri="{FF2B5EF4-FFF2-40B4-BE49-F238E27FC236}">
              <a16:creationId xmlns:a16="http://schemas.microsoft.com/office/drawing/2014/main" id="{5D53EDEB-6A67-4456-BBDE-9706CF69D7F2}"/>
            </a:ext>
          </a:extLst>
        </xdr:cNvPr>
        <xdr:cNvCxnSpPr/>
      </xdr:nvCxnSpPr>
      <xdr:spPr>
        <a:xfrm>
          <a:off x="20977225" y="172453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694" name="【公民館】&#10;一人当たり面積平均値テキスト">
          <a:extLst>
            <a:ext uri="{FF2B5EF4-FFF2-40B4-BE49-F238E27FC236}">
              <a16:creationId xmlns:a16="http://schemas.microsoft.com/office/drawing/2014/main" id="{B0996EBE-FBC4-4C21-81B1-8F17B835C1A7}"/>
            </a:ext>
          </a:extLst>
        </xdr:cNvPr>
        <xdr:cNvSpPr txBox="1"/>
      </xdr:nvSpPr>
      <xdr:spPr>
        <a:xfrm>
          <a:off x="210947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95" name="フローチャート: 判断 694">
          <a:extLst>
            <a:ext uri="{FF2B5EF4-FFF2-40B4-BE49-F238E27FC236}">
              <a16:creationId xmlns:a16="http://schemas.microsoft.com/office/drawing/2014/main" id="{387A4779-3E0A-4A9F-93FE-A1B7CAFC88BF}"/>
            </a:ext>
          </a:extLst>
        </xdr:cNvPr>
        <xdr:cNvSpPr/>
      </xdr:nvSpPr>
      <xdr:spPr>
        <a:xfrm>
          <a:off x="210058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96" name="フローチャート: 判断 695">
          <a:extLst>
            <a:ext uri="{FF2B5EF4-FFF2-40B4-BE49-F238E27FC236}">
              <a16:creationId xmlns:a16="http://schemas.microsoft.com/office/drawing/2014/main" id="{5CED7301-A538-4AC1-AB66-753CBBA01BC1}"/>
            </a:ext>
          </a:extLst>
        </xdr:cNvPr>
        <xdr:cNvSpPr/>
      </xdr:nvSpPr>
      <xdr:spPr>
        <a:xfrm>
          <a:off x="20215225" y="182803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97" name="フローチャート: 判断 696">
          <a:extLst>
            <a:ext uri="{FF2B5EF4-FFF2-40B4-BE49-F238E27FC236}">
              <a16:creationId xmlns:a16="http://schemas.microsoft.com/office/drawing/2014/main" id="{08BDA010-A8E9-4162-AC64-CB3A90AC3DFA}"/>
            </a:ext>
          </a:extLst>
        </xdr:cNvPr>
        <xdr:cNvSpPr/>
      </xdr:nvSpPr>
      <xdr:spPr>
        <a:xfrm>
          <a:off x="19364325"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98" name="フローチャート: 判断 697">
          <a:extLst>
            <a:ext uri="{FF2B5EF4-FFF2-40B4-BE49-F238E27FC236}">
              <a16:creationId xmlns:a16="http://schemas.microsoft.com/office/drawing/2014/main" id="{2E17752B-9B0E-46AD-81B7-B638F80F238B}"/>
            </a:ext>
          </a:extLst>
        </xdr:cNvPr>
        <xdr:cNvSpPr/>
      </xdr:nvSpPr>
      <xdr:spPr>
        <a:xfrm>
          <a:off x="1852295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699" name="フローチャート: 判断 698">
          <a:extLst>
            <a:ext uri="{FF2B5EF4-FFF2-40B4-BE49-F238E27FC236}">
              <a16:creationId xmlns:a16="http://schemas.microsoft.com/office/drawing/2014/main" id="{49AB5A30-9381-41B9-A025-2E8F44BE8FEB}"/>
            </a:ext>
          </a:extLst>
        </xdr:cNvPr>
        <xdr:cNvSpPr/>
      </xdr:nvSpPr>
      <xdr:spPr>
        <a:xfrm>
          <a:off x="17681575" y="182829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285AEA57-0E6D-4C01-BA2C-CCC28320A987}"/>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C3D171E5-A9E3-419A-BE95-8830C2130C03}"/>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95FDB622-BA11-4C0C-A3B5-93E9D892D44A}"/>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049B2BD-70F5-4A84-88F7-F957BA4C90DD}"/>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C3485AD9-164D-4F2F-8354-6D10504FF8CE}"/>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49530</xdr:rowOff>
    </xdr:from>
    <xdr:to>
      <xdr:col>116</xdr:col>
      <xdr:colOff>114300</xdr:colOff>
      <xdr:row>108</xdr:row>
      <xdr:rowOff>151130</xdr:rowOff>
    </xdr:to>
    <xdr:sp macro="" textlink="">
      <xdr:nvSpPr>
        <xdr:cNvPr id="705" name="楕円 704">
          <a:extLst>
            <a:ext uri="{FF2B5EF4-FFF2-40B4-BE49-F238E27FC236}">
              <a16:creationId xmlns:a16="http://schemas.microsoft.com/office/drawing/2014/main" id="{95A0145F-0CF2-4D67-8918-12C014E68998}"/>
            </a:ext>
          </a:extLst>
        </xdr:cNvPr>
        <xdr:cNvSpPr/>
      </xdr:nvSpPr>
      <xdr:spPr>
        <a:xfrm>
          <a:off x="21005800" y="185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135907</xdr:rowOff>
    </xdr:from>
    <xdr:ext cx="469744" cy="259045"/>
    <xdr:sp macro="" textlink="">
      <xdr:nvSpPr>
        <xdr:cNvPr id="706" name="【公民館】&#10;一人当たり面積該当値テキスト">
          <a:extLst>
            <a:ext uri="{FF2B5EF4-FFF2-40B4-BE49-F238E27FC236}">
              <a16:creationId xmlns:a16="http://schemas.microsoft.com/office/drawing/2014/main" id="{1022DD0E-8E45-4982-8EB1-7B03B2591CD8}"/>
            </a:ext>
          </a:extLst>
        </xdr:cNvPr>
        <xdr:cNvSpPr txBox="1"/>
      </xdr:nvSpPr>
      <xdr:spPr>
        <a:xfrm>
          <a:off x="21094700" y="184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07" name="楕円 706">
          <a:extLst>
            <a:ext uri="{FF2B5EF4-FFF2-40B4-BE49-F238E27FC236}">
              <a16:creationId xmlns:a16="http://schemas.microsoft.com/office/drawing/2014/main" id="{45D76B26-F7C0-42FD-ACCE-9682F7422600}"/>
            </a:ext>
          </a:extLst>
        </xdr:cNvPr>
        <xdr:cNvSpPr/>
      </xdr:nvSpPr>
      <xdr:spPr>
        <a:xfrm>
          <a:off x="20215225" y="185648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100330</xdr:rowOff>
    </xdr:to>
    <xdr:cxnSp macro="">
      <xdr:nvCxnSpPr>
        <xdr:cNvPr id="708" name="直線コネクタ 707">
          <a:extLst>
            <a:ext uri="{FF2B5EF4-FFF2-40B4-BE49-F238E27FC236}">
              <a16:creationId xmlns:a16="http://schemas.microsoft.com/office/drawing/2014/main" id="{8FEE57CE-16F2-48ED-8FFC-1C406937A068}"/>
            </a:ext>
          </a:extLst>
        </xdr:cNvPr>
        <xdr:cNvCxnSpPr/>
      </xdr:nvCxnSpPr>
      <xdr:spPr>
        <a:xfrm>
          <a:off x="20266025" y="18615661"/>
          <a:ext cx="79057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138430</xdr:rowOff>
    </xdr:from>
    <xdr:to>
      <xdr:col>107</xdr:col>
      <xdr:colOff>101600</xdr:colOff>
      <xdr:row>108</xdr:row>
      <xdr:rowOff>68580</xdr:rowOff>
    </xdr:to>
    <xdr:sp macro="" textlink="">
      <xdr:nvSpPr>
        <xdr:cNvPr id="709" name="楕円 708">
          <a:extLst>
            <a:ext uri="{FF2B5EF4-FFF2-40B4-BE49-F238E27FC236}">
              <a16:creationId xmlns:a16="http://schemas.microsoft.com/office/drawing/2014/main" id="{AA9C5D87-B1CF-4065-B460-727BA853636A}"/>
            </a:ext>
          </a:extLst>
        </xdr:cNvPr>
        <xdr:cNvSpPr/>
      </xdr:nvSpPr>
      <xdr:spPr>
        <a:xfrm>
          <a:off x="19364325"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17780</xdr:rowOff>
    </xdr:from>
    <xdr:to>
      <xdr:col>111</xdr:col>
      <xdr:colOff>177800</xdr:colOff>
      <xdr:row>108</xdr:row>
      <xdr:rowOff>99061</xdr:rowOff>
    </xdr:to>
    <xdr:cxnSp macro="">
      <xdr:nvCxnSpPr>
        <xdr:cNvPr id="710" name="直線コネクタ 709">
          <a:extLst>
            <a:ext uri="{FF2B5EF4-FFF2-40B4-BE49-F238E27FC236}">
              <a16:creationId xmlns:a16="http://schemas.microsoft.com/office/drawing/2014/main" id="{EC325948-BF59-47A7-8804-013EC0D582E6}"/>
            </a:ext>
          </a:extLst>
        </xdr:cNvPr>
        <xdr:cNvCxnSpPr/>
      </xdr:nvCxnSpPr>
      <xdr:spPr>
        <a:xfrm>
          <a:off x="19415125" y="18534380"/>
          <a:ext cx="850900" cy="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138430</xdr:rowOff>
    </xdr:from>
    <xdr:to>
      <xdr:col>102</xdr:col>
      <xdr:colOff>165100</xdr:colOff>
      <xdr:row>108</xdr:row>
      <xdr:rowOff>68580</xdr:rowOff>
    </xdr:to>
    <xdr:sp macro="" textlink="">
      <xdr:nvSpPr>
        <xdr:cNvPr id="711" name="楕円 710">
          <a:extLst>
            <a:ext uri="{FF2B5EF4-FFF2-40B4-BE49-F238E27FC236}">
              <a16:creationId xmlns:a16="http://schemas.microsoft.com/office/drawing/2014/main" id="{2E7F924C-5273-4E4C-815D-B709FCE995D5}"/>
            </a:ext>
          </a:extLst>
        </xdr:cNvPr>
        <xdr:cNvSpPr/>
      </xdr:nvSpPr>
      <xdr:spPr>
        <a:xfrm>
          <a:off x="1852295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17780</xdr:rowOff>
    </xdr:from>
    <xdr:to>
      <xdr:col>107</xdr:col>
      <xdr:colOff>50800</xdr:colOff>
      <xdr:row>108</xdr:row>
      <xdr:rowOff>17780</xdr:rowOff>
    </xdr:to>
    <xdr:cxnSp macro="">
      <xdr:nvCxnSpPr>
        <xdr:cNvPr id="712" name="直線コネクタ 711">
          <a:extLst>
            <a:ext uri="{FF2B5EF4-FFF2-40B4-BE49-F238E27FC236}">
              <a16:creationId xmlns:a16="http://schemas.microsoft.com/office/drawing/2014/main" id="{322A788A-29F4-4B19-A4F0-7A65FD30AD6D}"/>
            </a:ext>
          </a:extLst>
        </xdr:cNvPr>
        <xdr:cNvCxnSpPr/>
      </xdr:nvCxnSpPr>
      <xdr:spPr>
        <a:xfrm>
          <a:off x="18573750" y="1853438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13" name="n_1aveValue【公民館】&#10;一人当たり面積">
          <a:extLst>
            <a:ext uri="{FF2B5EF4-FFF2-40B4-BE49-F238E27FC236}">
              <a16:creationId xmlns:a16="http://schemas.microsoft.com/office/drawing/2014/main" id="{36F1A62F-E57D-48AF-A49E-1AE16D51D321}"/>
            </a:ext>
          </a:extLst>
        </xdr:cNvPr>
        <xdr:cNvSpPr txBox="1"/>
      </xdr:nvSpPr>
      <xdr:spPr>
        <a:xfrm>
          <a:off x="2002797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14" name="n_2aveValue【公民館】&#10;一人当たり面積">
          <a:extLst>
            <a:ext uri="{FF2B5EF4-FFF2-40B4-BE49-F238E27FC236}">
              <a16:creationId xmlns:a16="http://schemas.microsoft.com/office/drawing/2014/main" id="{CE05AB6D-5F6D-4A27-B6B9-7016B4C6E32E}"/>
            </a:ext>
          </a:extLst>
        </xdr:cNvPr>
        <xdr:cNvSpPr txBox="1"/>
      </xdr:nvSpPr>
      <xdr:spPr>
        <a:xfrm>
          <a:off x="1918977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15" name="n_3aveValue【公民館】&#10;一人当たり面積">
          <a:extLst>
            <a:ext uri="{FF2B5EF4-FFF2-40B4-BE49-F238E27FC236}">
              <a16:creationId xmlns:a16="http://schemas.microsoft.com/office/drawing/2014/main" id="{9F254B21-1706-40AD-BD0E-448643629059}"/>
            </a:ext>
          </a:extLst>
        </xdr:cNvPr>
        <xdr:cNvSpPr txBox="1"/>
      </xdr:nvSpPr>
      <xdr:spPr>
        <a:xfrm>
          <a:off x="18348402"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716" name="n_4aveValue【公民館】&#10;一人当たり面積">
          <a:extLst>
            <a:ext uri="{FF2B5EF4-FFF2-40B4-BE49-F238E27FC236}">
              <a16:creationId xmlns:a16="http://schemas.microsoft.com/office/drawing/2014/main" id="{3E0C6E40-7171-4ED1-8E97-8D09483DAD55}"/>
            </a:ext>
          </a:extLst>
        </xdr:cNvPr>
        <xdr:cNvSpPr txBox="1"/>
      </xdr:nvSpPr>
      <xdr:spPr>
        <a:xfrm>
          <a:off x="175070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17" name="n_1mainValue【公民館】&#10;一人当たり面積">
          <a:extLst>
            <a:ext uri="{FF2B5EF4-FFF2-40B4-BE49-F238E27FC236}">
              <a16:creationId xmlns:a16="http://schemas.microsoft.com/office/drawing/2014/main" id="{C0A8A213-17DF-424E-9794-5F9976254DA9}"/>
            </a:ext>
          </a:extLst>
        </xdr:cNvPr>
        <xdr:cNvSpPr txBox="1"/>
      </xdr:nvSpPr>
      <xdr:spPr>
        <a:xfrm>
          <a:off x="2002797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59707</xdr:rowOff>
    </xdr:from>
    <xdr:ext cx="469744" cy="259045"/>
    <xdr:sp macro="" textlink="">
      <xdr:nvSpPr>
        <xdr:cNvPr id="718" name="n_2mainValue【公民館】&#10;一人当たり面積">
          <a:extLst>
            <a:ext uri="{FF2B5EF4-FFF2-40B4-BE49-F238E27FC236}">
              <a16:creationId xmlns:a16="http://schemas.microsoft.com/office/drawing/2014/main" id="{D7200702-5ED6-40D0-BF09-863A7DF9E809}"/>
            </a:ext>
          </a:extLst>
        </xdr:cNvPr>
        <xdr:cNvSpPr txBox="1"/>
      </xdr:nvSpPr>
      <xdr:spPr>
        <a:xfrm>
          <a:off x="1918977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59707</xdr:rowOff>
    </xdr:from>
    <xdr:ext cx="469744" cy="259045"/>
    <xdr:sp macro="" textlink="">
      <xdr:nvSpPr>
        <xdr:cNvPr id="719" name="n_3mainValue【公民館】&#10;一人当たり面積">
          <a:extLst>
            <a:ext uri="{FF2B5EF4-FFF2-40B4-BE49-F238E27FC236}">
              <a16:creationId xmlns:a16="http://schemas.microsoft.com/office/drawing/2014/main" id="{5138A33A-0EE8-4D87-AD08-930892578E79}"/>
            </a:ext>
          </a:extLst>
        </xdr:cNvPr>
        <xdr:cNvSpPr txBox="1"/>
      </xdr:nvSpPr>
      <xdr:spPr>
        <a:xfrm>
          <a:off x="18348402"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54001C50-B816-434D-94DC-65864F6F6F47}"/>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ACDBED77-523A-4AFF-96AD-8E0E0DB59048}"/>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3E5D630D-A837-4348-9BC5-F26EA1B1023C}"/>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有形固定資産減価償却率について、ほとんどの類型で類似団体内平均値を下回っているか、類似団体内平均値程度となっている。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しかし、公営住宅の一人当たり面積がここ数年変動なく、類似団体内平均値を大きく上回っている状況にある。今後は、人口減少への影響も勘案しながら、適正な維持管理に取り組んでいく。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800558-D9CB-4AEC-B6A8-360901189C29}"/>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2D0573-E088-4CED-8D6F-E33F5B448152}"/>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6B1994-8F4C-47C9-B78F-B6F5713D5991}"/>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7C643C-C1DC-4620-8DFB-DF571ECEF46D}"/>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DE0BD42-C463-4187-99AC-B43B5EEEBAF4}"/>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9D8636-E98C-4AD8-A603-AFAAFF9CF583}"/>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717D34-4964-4C62-86FD-33356C406513}"/>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F9E188-31DD-4FFB-86A2-AEF1DBC85E9F}"/>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8E3F2B-A89A-49FF-861A-5EA82A629E5D}"/>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EE11EC-85DE-448D-B927-E311C8A5CE8E}"/>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19A910-711E-432F-961C-24C3BDFFEDA1}"/>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99815F-7BD5-46FB-B255-424A14BD65C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0F3CE2-01C3-43FB-A0AE-82520055E3E1}"/>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FFC9F6-6608-4776-8E7E-62E7D84A0D81}"/>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D97E10-01F3-4C6A-9256-050DB831AD33}"/>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B7F4CF-8F50-497A-A321-56F0E5C0D468}"/>
            </a:ext>
          </a:extLst>
        </xdr:cNvPr>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8BA3F2-5D40-4EE1-A39D-467BD92B98A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89D058-98C8-4D18-8074-B627ACEC48F6}"/>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C64398-C90B-427D-BC03-C70CEED7C7A5}"/>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AE719E-26DD-4936-971A-58BD359CAABE}"/>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CEB8C2-E230-4862-A114-B9D262960B2D}"/>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FC8BF6-47B9-4F89-9683-1F50192BDE01}"/>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59DF4C-2899-492E-83BD-823315111EFE}"/>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438DC5-D668-45F3-B54B-E0186DDC203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772C66-3B06-4942-B710-E410CBC5C43B}"/>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482EA8-59E5-4090-979C-D6077866518E}"/>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8AFD5B-1711-495A-92B3-070B367EA4CD}"/>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1BD471-F523-4B19-AF68-D4BD1B5294E6}"/>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18B510-F498-4793-AB82-7FF0A993061A}"/>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1A85E6F-AAB1-4505-86DF-16A5F320D9F7}"/>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36C071-5B54-4EE7-93B7-F90BB5ECE92C}"/>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93003C-7116-4DA9-A90D-A1861554E3E9}"/>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7841FF-2ADB-4C07-91C3-31B32BC2E858}"/>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BB9F30-A4A4-4E19-BEFB-CD79B6068309}"/>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A77580-1C4C-40D3-8DE9-0CDB4D662EBC}"/>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19FFC2-938A-4B3D-85E4-80E6D1A8FF8C}"/>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BB23DA-58DC-415F-894A-39A9F4B2E709}"/>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4B4A25-C929-4063-817C-DBDE6B152975}"/>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FB55CC-248C-4771-82C1-AD5651246577}"/>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670485A-4AD2-4DE2-90BD-133D079CF8D1}"/>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4E2AE8-991C-4D43-9F5A-C196C1D96756}"/>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A3C5A65-4535-45C2-8042-C77810C6AAE3}"/>
            </a:ext>
          </a:extLst>
        </xdr:cNvPr>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E8F9906-5668-4F0A-8313-9011417E190D}"/>
            </a:ext>
          </a:extLst>
        </xdr:cNvPr>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3CCD74-1C97-4F78-900C-B2B068275842}"/>
            </a:ext>
          </a:extLst>
        </xdr:cNvPr>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1D37F7D-E6F9-4D50-8353-EEECC0E5CD7E}"/>
            </a:ext>
          </a:extLst>
        </xdr:cNvPr>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C81FB1E-7992-4CC3-8BAC-8C1F623F06E9}"/>
            </a:ext>
          </a:extLst>
        </xdr:cNvPr>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80D3E21-90EC-4894-93B0-2DC9761DCE4F}"/>
            </a:ext>
          </a:extLst>
        </xdr:cNvPr>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C04AA6C-3888-4549-BDB9-26B72935E49A}"/>
            </a:ext>
          </a:extLst>
        </xdr:cNvPr>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D7AD9AF-A649-442E-9FE1-15D02D2B4114}"/>
            </a:ext>
          </a:extLst>
        </xdr:cNvPr>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A993E0F-C85C-412A-8294-68A38E4E70E7}"/>
            </a:ext>
          </a:extLst>
        </xdr:cNvPr>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69D96D7-49F9-4BB3-995D-769B8BA7D1E6}"/>
            </a:ext>
          </a:extLst>
        </xdr:cNvPr>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6CBE915-A12A-474D-BD9C-E1A529978834}"/>
            </a:ext>
          </a:extLst>
        </xdr:cNvPr>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09C0A7E-CA4A-470E-BBC7-C744E2EF1D94}"/>
            </a:ext>
          </a:extLst>
        </xdr:cNvPr>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156BE3E-16D2-49E1-98B8-034686EFD6C5}"/>
            </a:ext>
          </a:extLst>
        </xdr:cNvPr>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5E50D40-DC62-44D0-9052-F780FEF2AF53}"/>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4C2CED1-914C-4CD2-8D72-550E5DC704C2}"/>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AF5C4885-E477-4E38-B8D0-582A8866D2D0}"/>
            </a:ext>
          </a:extLst>
        </xdr:cNvPr>
        <xdr:cNvCxnSpPr/>
      </xdr:nvCxnSpPr>
      <xdr:spPr>
        <a:xfrm flipV="1">
          <a:off x="44062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303FE4ED-E1C3-440A-A243-D96DC14F6138}"/>
            </a:ext>
          </a:extLst>
        </xdr:cNvPr>
        <xdr:cNvSpPr txBox="1"/>
      </xdr:nvSpPr>
      <xdr:spPr>
        <a:xfrm>
          <a:off x="44450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E2AF75C1-1D67-4C10-BABF-9D68C7E0C5D6}"/>
            </a:ext>
          </a:extLst>
        </xdr:cNvPr>
        <xdr:cNvCxnSpPr/>
      </xdr:nvCxnSpPr>
      <xdr:spPr>
        <a:xfrm>
          <a:off x="4327525" y="710728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A43610B4-E44B-4EDF-A826-F60FD5A6ED7F}"/>
            </a:ext>
          </a:extLst>
        </xdr:cNvPr>
        <xdr:cNvSpPr txBox="1"/>
      </xdr:nvSpPr>
      <xdr:spPr>
        <a:xfrm>
          <a:off x="44450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5FDDD688-B1A4-41F8-96D9-BC83964FE53A}"/>
            </a:ext>
          </a:extLst>
        </xdr:cNvPr>
        <xdr:cNvCxnSpPr/>
      </xdr:nvCxnSpPr>
      <xdr:spPr>
        <a:xfrm>
          <a:off x="4327525" y="57748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545A0431-4CA2-44AF-BA2D-839D48514061}"/>
            </a:ext>
          </a:extLst>
        </xdr:cNvPr>
        <xdr:cNvSpPr txBox="1"/>
      </xdr:nvSpPr>
      <xdr:spPr>
        <a:xfrm>
          <a:off x="44450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4A3A0D5F-938D-4BEE-9C33-73DCE885369A}"/>
            </a:ext>
          </a:extLst>
        </xdr:cNvPr>
        <xdr:cNvSpPr/>
      </xdr:nvSpPr>
      <xdr:spPr>
        <a:xfrm>
          <a:off x="43561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0063DCE1-B635-479A-A41E-54534727A775}"/>
            </a:ext>
          </a:extLst>
        </xdr:cNvPr>
        <xdr:cNvSpPr/>
      </xdr:nvSpPr>
      <xdr:spPr>
        <a:xfrm>
          <a:off x="3565525" y="63461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FB39596E-F51A-4DA5-B71A-6E993AF447B2}"/>
            </a:ext>
          </a:extLst>
        </xdr:cNvPr>
        <xdr:cNvSpPr/>
      </xdr:nvSpPr>
      <xdr:spPr>
        <a:xfrm>
          <a:off x="2714625"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90E9E398-4294-4C68-9E90-703CD2649640}"/>
            </a:ext>
          </a:extLst>
        </xdr:cNvPr>
        <xdr:cNvSpPr/>
      </xdr:nvSpPr>
      <xdr:spPr>
        <a:xfrm>
          <a:off x="187325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id="{96E527E3-188B-4753-B1E4-06BB03056F76}"/>
            </a:ext>
          </a:extLst>
        </xdr:cNvPr>
        <xdr:cNvSpPr/>
      </xdr:nvSpPr>
      <xdr:spPr>
        <a:xfrm>
          <a:off x="1031875" y="63592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30F029-63B8-4DAE-80BB-5786C0B5FE0F}"/>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3F302F-4440-4B57-934D-0359A414131F}"/>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B3C280-5F55-4292-9255-15AC46E86A74}"/>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A4EE8E-5AD4-46FC-8FBA-C64611A03523}"/>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FDA21E-F5D4-40AF-868D-1B535A7AC697}"/>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120106</xdr:rowOff>
    </xdr:from>
    <xdr:to>
      <xdr:col>24</xdr:col>
      <xdr:colOff>114300</xdr:colOff>
      <xdr:row>38</xdr:row>
      <xdr:rowOff>50256</xdr:rowOff>
    </xdr:to>
    <xdr:sp macro="" textlink="">
      <xdr:nvSpPr>
        <xdr:cNvPr id="74" name="楕円 73">
          <a:extLst>
            <a:ext uri="{FF2B5EF4-FFF2-40B4-BE49-F238E27FC236}">
              <a16:creationId xmlns:a16="http://schemas.microsoft.com/office/drawing/2014/main" id="{3FAB2F1D-9447-4E81-A22C-059DCF8C1128}"/>
            </a:ext>
          </a:extLst>
        </xdr:cNvPr>
        <xdr:cNvSpPr/>
      </xdr:nvSpPr>
      <xdr:spPr>
        <a:xfrm>
          <a:off x="43561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98533</xdr:rowOff>
    </xdr:from>
    <xdr:ext cx="405111" cy="259045"/>
    <xdr:sp macro="" textlink="">
      <xdr:nvSpPr>
        <xdr:cNvPr id="75" name="【図書館】&#10;有形固定資産減価償却率該当値テキスト">
          <a:extLst>
            <a:ext uri="{FF2B5EF4-FFF2-40B4-BE49-F238E27FC236}">
              <a16:creationId xmlns:a16="http://schemas.microsoft.com/office/drawing/2014/main" id="{111F44F8-F000-4724-B5EF-9C38593F2824}"/>
            </a:ext>
          </a:extLst>
        </xdr:cNvPr>
        <xdr:cNvSpPr txBox="1"/>
      </xdr:nvSpPr>
      <xdr:spPr>
        <a:xfrm>
          <a:off x="4445000"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8FBF1013-9543-4C31-BD76-226A766D58A4}"/>
            </a:ext>
          </a:extLst>
        </xdr:cNvPr>
        <xdr:cNvSpPr/>
      </xdr:nvSpPr>
      <xdr:spPr>
        <a:xfrm>
          <a:off x="3565525" y="642293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170906</xdr:rowOff>
    </xdr:to>
    <xdr:cxnSp macro="">
      <xdr:nvCxnSpPr>
        <xdr:cNvPr id="77" name="直線コネクタ 76">
          <a:extLst>
            <a:ext uri="{FF2B5EF4-FFF2-40B4-BE49-F238E27FC236}">
              <a16:creationId xmlns:a16="http://schemas.microsoft.com/office/drawing/2014/main" id="{620DFEF3-7CC9-42AA-BC52-575578C59CC4}"/>
            </a:ext>
          </a:extLst>
        </xdr:cNvPr>
        <xdr:cNvCxnSpPr/>
      </xdr:nvCxnSpPr>
      <xdr:spPr>
        <a:xfrm>
          <a:off x="3616325" y="6473734"/>
          <a:ext cx="7905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38463</xdr:rowOff>
    </xdr:from>
    <xdr:to>
      <xdr:col>15</xdr:col>
      <xdr:colOff>101600</xdr:colOff>
      <xdr:row>37</xdr:row>
      <xdr:rowOff>140063</xdr:rowOff>
    </xdr:to>
    <xdr:sp macro="" textlink="">
      <xdr:nvSpPr>
        <xdr:cNvPr id="78" name="楕円 77">
          <a:extLst>
            <a:ext uri="{FF2B5EF4-FFF2-40B4-BE49-F238E27FC236}">
              <a16:creationId xmlns:a16="http://schemas.microsoft.com/office/drawing/2014/main" id="{BD18FAC1-0CA5-4B08-8F65-4884423D1B97}"/>
            </a:ext>
          </a:extLst>
        </xdr:cNvPr>
        <xdr:cNvSpPr/>
      </xdr:nvSpPr>
      <xdr:spPr>
        <a:xfrm>
          <a:off x="2714625"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5731F5F5-0F4D-49C8-99D3-3821C5F0412C}"/>
            </a:ext>
          </a:extLst>
        </xdr:cNvPr>
        <xdr:cNvCxnSpPr/>
      </xdr:nvCxnSpPr>
      <xdr:spPr>
        <a:xfrm>
          <a:off x="2765425" y="6432913"/>
          <a:ext cx="8509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a:extLst>
            <a:ext uri="{FF2B5EF4-FFF2-40B4-BE49-F238E27FC236}">
              <a16:creationId xmlns:a16="http://schemas.microsoft.com/office/drawing/2014/main" id="{518FB56C-8F8A-4529-BE52-0E875D905C9C}"/>
            </a:ext>
          </a:extLst>
        </xdr:cNvPr>
        <xdr:cNvSpPr/>
      </xdr:nvSpPr>
      <xdr:spPr>
        <a:xfrm>
          <a:off x="187325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89263</xdr:rowOff>
    </xdr:from>
    <xdr:to>
      <xdr:col>15</xdr:col>
      <xdr:colOff>50800</xdr:colOff>
      <xdr:row>40</xdr:row>
      <xdr:rowOff>76200</xdr:rowOff>
    </xdr:to>
    <xdr:cxnSp macro="">
      <xdr:nvCxnSpPr>
        <xdr:cNvPr id="81" name="直線コネクタ 80">
          <a:extLst>
            <a:ext uri="{FF2B5EF4-FFF2-40B4-BE49-F238E27FC236}">
              <a16:creationId xmlns:a16="http://schemas.microsoft.com/office/drawing/2014/main" id="{50AA843E-BC26-42DF-A1E0-12AC74F60C52}"/>
            </a:ext>
          </a:extLst>
        </xdr:cNvPr>
        <xdr:cNvCxnSpPr/>
      </xdr:nvCxnSpPr>
      <xdr:spPr>
        <a:xfrm flipV="1">
          <a:off x="1924050" y="6432913"/>
          <a:ext cx="841375" cy="5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2" name="n_1aveValue【図書館】&#10;有形固定資産減価償却率">
          <a:extLst>
            <a:ext uri="{FF2B5EF4-FFF2-40B4-BE49-F238E27FC236}">
              <a16:creationId xmlns:a16="http://schemas.microsoft.com/office/drawing/2014/main" id="{97E9118F-3798-4B26-B280-287303ED07D1}"/>
            </a:ext>
          </a:extLst>
        </xdr:cNvPr>
        <xdr:cNvSpPr txBox="1"/>
      </xdr:nvSpPr>
      <xdr:spPr>
        <a:xfrm>
          <a:off x="341059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3" name="n_2aveValue【図書館】&#10;有形固定資産減価償却率">
          <a:extLst>
            <a:ext uri="{FF2B5EF4-FFF2-40B4-BE49-F238E27FC236}">
              <a16:creationId xmlns:a16="http://schemas.microsoft.com/office/drawing/2014/main" id="{F3605DFC-09FB-4440-8719-06BAA6F66009}"/>
            </a:ext>
          </a:extLst>
        </xdr:cNvPr>
        <xdr:cNvSpPr txBox="1"/>
      </xdr:nvSpPr>
      <xdr:spPr>
        <a:xfrm>
          <a:off x="257239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4" name="n_3aveValue【図書館】&#10;有形固定資産減価償却率">
          <a:extLst>
            <a:ext uri="{FF2B5EF4-FFF2-40B4-BE49-F238E27FC236}">
              <a16:creationId xmlns:a16="http://schemas.microsoft.com/office/drawing/2014/main" id="{BFAAD78C-5088-4EFA-850D-BBA7A113F7FE}"/>
            </a:ext>
          </a:extLst>
        </xdr:cNvPr>
        <xdr:cNvSpPr txBox="1"/>
      </xdr:nvSpPr>
      <xdr:spPr>
        <a:xfrm>
          <a:off x="1731019"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a:extLst>
            <a:ext uri="{FF2B5EF4-FFF2-40B4-BE49-F238E27FC236}">
              <a16:creationId xmlns:a16="http://schemas.microsoft.com/office/drawing/2014/main" id="{8363015E-B3FD-47F6-B465-78CBFDE2575A}"/>
            </a:ext>
          </a:extLst>
        </xdr:cNvPr>
        <xdr:cNvSpPr txBox="1"/>
      </xdr:nvSpPr>
      <xdr:spPr>
        <a:xfrm>
          <a:off x="8896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561</xdr:rowOff>
    </xdr:from>
    <xdr:ext cx="405111" cy="259045"/>
    <xdr:sp macro="" textlink="">
      <xdr:nvSpPr>
        <xdr:cNvPr id="86" name="n_1mainValue【図書館】&#10;有形固定資産減価償却率">
          <a:extLst>
            <a:ext uri="{FF2B5EF4-FFF2-40B4-BE49-F238E27FC236}">
              <a16:creationId xmlns:a16="http://schemas.microsoft.com/office/drawing/2014/main" id="{9058F755-8532-4BCD-A152-576DDD2840C3}"/>
            </a:ext>
          </a:extLst>
        </xdr:cNvPr>
        <xdr:cNvSpPr txBox="1"/>
      </xdr:nvSpPr>
      <xdr:spPr>
        <a:xfrm>
          <a:off x="341059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131190</xdr:rowOff>
    </xdr:from>
    <xdr:ext cx="405111" cy="259045"/>
    <xdr:sp macro="" textlink="">
      <xdr:nvSpPr>
        <xdr:cNvPr id="87" name="n_2mainValue【図書館】&#10;有形固定資産減価償却率">
          <a:extLst>
            <a:ext uri="{FF2B5EF4-FFF2-40B4-BE49-F238E27FC236}">
              <a16:creationId xmlns:a16="http://schemas.microsoft.com/office/drawing/2014/main" id="{63D5AC03-B296-4DB5-9C07-FA79EEFC6759}"/>
            </a:ext>
          </a:extLst>
        </xdr:cNvPr>
        <xdr:cNvSpPr txBox="1"/>
      </xdr:nvSpPr>
      <xdr:spPr>
        <a:xfrm>
          <a:off x="257239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88" name="n_3mainValue【図書館】&#10;有形固定資産減価償却率">
          <a:extLst>
            <a:ext uri="{FF2B5EF4-FFF2-40B4-BE49-F238E27FC236}">
              <a16:creationId xmlns:a16="http://schemas.microsoft.com/office/drawing/2014/main" id="{24FC885E-B25E-4EC7-AA85-A17D08F6818A}"/>
            </a:ext>
          </a:extLst>
        </xdr:cNvPr>
        <xdr:cNvSpPr txBox="1"/>
      </xdr:nvSpPr>
      <xdr:spPr>
        <a:xfrm>
          <a:off x="1731019"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226C12B-7F6B-4986-BDA0-E7DC64D6AB5B}"/>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F8ED2D7-5A2E-4CC5-AB63-033ADF59894D}"/>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3589C3A-EE6B-4B90-9A04-CBE8F0077F66}"/>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D8A6AD4-9D8A-406F-8A10-6FDDBDF983DF}"/>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177D28A-D2D5-4866-823E-AEE808F74712}"/>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1021857-69E8-405C-BFA5-AFD92EBAC2F3}"/>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7FEEA72-0658-46A7-8342-86327997BB73}"/>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65E30ED-1FE9-4C89-B9BD-3D341FAD1B7C}"/>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E252F29-4DED-4355-9826-0D7FA91A8F4C}"/>
            </a:ext>
          </a:extLst>
        </xdr:cNvPr>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E530E53-8049-44F8-940C-82831AED6946}"/>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5B5A6C4-9827-4435-B59F-01029CC24096}"/>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CF3ECD3-36A5-4E2A-B0BF-986820E75501}"/>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2768845-063C-4A4E-A98F-A15C7B970169}"/>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3FA56168-1EAC-4FBF-8C09-68F8650BBF8F}"/>
            </a:ext>
          </a:extLst>
        </xdr:cNvPr>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CF7ABBC-5CBD-4D69-BFBD-C561A404969C}"/>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59E38FF-8EDB-44DF-964B-60A567FAA42C}"/>
            </a:ext>
          </a:extLst>
        </xdr:cNvPr>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7EADA8A-BFBF-4A79-8F69-0561751FEED6}"/>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05C404A-A36F-4A33-A6B5-AB2E32175185}"/>
            </a:ext>
          </a:extLst>
        </xdr:cNvPr>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6F52490-5FCD-46A4-A619-B529CD89153D}"/>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3B19CFDA-71FA-4057-ADDB-8900A769DE4F}"/>
            </a:ext>
          </a:extLst>
        </xdr:cNvPr>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49037FD-B230-4996-BC38-7DE0DD97C3AF}"/>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037AA97-8282-46DC-AEA2-9F849FC847B2}"/>
            </a:ext>
          </a:extLst>
        </xdr:cNvPr>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C9988CDA-CEF7-4183-A3CE-CBDB5EEDEFE7}"/>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a:extLst>
            <a:ext uri="{FF2B5EF4-FFF2-40B4-BE49-F238E27FC236}">
              <a16:creationId xmlns:a16="http://schemas.microsoft.com/office/drawing/2014/main" id="{F27E8B65-8F6B-443D-B707-B615D28A9139}"/>
            </a:ext>
          </a:extLst>
        </xdr:cNvPr>
        <xdr:cNvCxnSpPr/>
      </xdr:nvCxnSpPr>
      <xdr:spPr>
        <a:xfrm flipV="1">
          <a:off x="9952990"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a:extLst>
            <a:ext uri="{FF2B5EF4-FFF2-40B4-BE49-F238E27FC236}">
              <a16:creationId xmlns:a16="http://schemas.microsoft.com/office/drawing/2014/main" id="{A4E30438-8AA8-488E-90E4-CAE32EAA599C}"/>
            </a:ext>
          </a:extLst>
        </xdr:cNvPr>
        <xdr:cNvSpPr txBox="1"/>
      </xdr:nvSpPr>
      <xdr:spPr>
        <a:xfrm>
          <a:off x="9991725"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a:extLst>
            <a:ext uri="{FF2B5EF4-FFF2-40B4-BE49-F238E27FC236}">
              <a16:creationId xmlns:a16="http://schemas.microsoft.com/office/drawing/2014/main" id="{C0B0990D-ACD0-4164-8478-EC9A4393DF00}"/>
            </a:ext>
          </a:extLst>
        </xdr:cNvPr>
        <xdr:cNvCxnSpPr/>
      </xdr:nvCxnSpPr>
      <xdr:spPr>
        <a:xfrm>
          <a:off x="9874250" y="71894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a:extLst>
            <a:ext uri="{FF2B5EF4-FFF2-40B4-BE49-F238E27FC236}">
              <a16:creationId xmlns:a16="http://schemas.microsoft.com/office/drawing/2014/main" id="{4D9D889F-3A83-43E2-9678-87FEC1C87D2B}"/>
            </a:ext>
          </a:extLst>
        </xdr:cNvPr>
        <xdr:cNvSpPr txBox="1"/>
      </xdr:nvSpPr>
      <xdr:spPr>
        <a:xfrm>
          <a:off x="9991725"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a:extLst>
            <a:ext uri="{FF2B5EF4-FFF2-40B4-BE49-F238E27FC236}">
              <a16:creationId xmlns:a16="http://schemas.microsoft.com/office/drawing/2014/main" id="{989B9833-D1DB-4E89-8EBD-9D6A0BCF2C87}"/>
            </a:ext>
          </a:extLst>
        </xdr:cNvPr>
        <xdr:cNvCxnSpPr/>
      </xdr:nvCxnSpPr>
      <xdr:spPr>
        <a:xfrm>
          <a:off x="9874250" y="56959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7" name="【図書館】&#10;一人当たり面積平均値テキスト">
          <a:extLst>
            <a:ext uri="{FF2B5EF4-FFF2-40B4-BE49-F238E27FC236}">
              <a16:creationId xmlns:a16="http://schemas.microsoft.com/office/drawing/2014/main" id="{913D2914-C34B-4CB8-A919-880346B38AAD}"/>
            </a:ext>
          </a:extLst>
        </xdr:cNvPr>
        <xdr:cNvSpPr txBox="1"/>
      </xdr:nvSpPr>
      <xdr:spPr>
        <a:xfrm>
          <a:off x="9991725"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a:extLst>
            <a:ext uri="{FF2B5EF4-FFF2-40B4-BE49-F238E27FC236}">
              <a16:creationId xmlns:a16="http://schemas.microsoft.com/office/drawing/2014/main" id="{C7B9064D-4636-4D58-8977-C09FC0DFFCD4}"/>
            </a:ext>
          </a:extLst>
        </xdr:cNvPr>
        <xdr:cNvSpPr/>
      </xdr:nvSpPr>
      <xdr:spPr>
        <a:xfrm>
          <a:off x="9912350" y="68224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a:extLst>
            <a:ext uri="{FF2B5EF4-FFF2-40B4-BE49-F238E27FC236}">
              <a16:creationId xmlns:a16="http://schemas.microsoft.com/office/drawing/2014/main" id="{1808B66A-190F-4BFF-909D-3C00DEB34877}"/>
            </a:ext>
          </a:extLst>
        </xdr:cNvPr>
        <xdr:cNvSpPr/>
      </xdr:nvSpPr>
      <xdr:spPr>
        <a:xfrm>
          <a:off x="911225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a:extLst>
            <a:ext uri="{FF2B5EF4-FFF2-40B4-BE49-F238E27FC236}">
              <a16:creationId xmlns:a16="http://schemas.microsoft.com/office/drawing/2014/main" id="{D2566C5A-D818-4951-AE0D-85DB49BAE4E3}"/>
            </a:ext>
          </a:extLst>
        </xdr:cNvPr>
        <xdr:cNvSpPr/>
      </xdr:nvSpPr>
      <xdr:spPr>
        <a:xfrm>
          <a:off x="8270875" y="68376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a:extLst>
            <a:ext uri="{FF2B5EF4-FFF2-40B4-BE49-F238E27FC236}">
              <a16:creationId xmlns:a16="http://schemas.microsoft.com/office/drawing/2014/main" id="{2DD29F61-81E6-4B30-973A-A7132C1FF4C5}"/>
            </a:ext>
          </a:extLst>
        </xdr:cNvPr>
        <xdr:cNvSpPr/>
      </xdr:nvSpPr>
      <xdr:spPr>
        <a:xfrm>
          <a:off x="7419975"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a:extLst>
            <a:ext uri="{FF2B5EF4-FFF2-40B4-BE49-F238E27FC236}">
              <a16:creationId xmlns:a16="http://schemas.microsoft.com/office/drawing/2014/main" id="{EE363E4B-9B16-4A82-9200-692C266D656D}"/>
            </a:ext>
          </a:extLst>
        </xdr:cNvPr>
        <xdr:cNvSpPr/>
      </xdr:nvSpPr>
      <xdr:spPr>
        <a:xfrm>
          <a:off x="65786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5071752-7A83-4249-ACC3-9F387EAA6B98}"/>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4F46051-B595-4A06-A7B7-808C9AF9BBE6}"/>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3ED692C-16C8-4D78-B17B-C1E77BE5E3F8}"/>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038ED15-E040-4FEC-ACCE-DB62553F40CE}"/>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F44DC1-DEC1-4E09-AA97-769FB66886EC}"/>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28" name="楕円 127">
          <a:extLst>
            <a:ext uri="{FF2B5EF4-FFF2-40B4-BE49-F238E27FC236}">
              <a16:creationId xmlns:a16="http://schemas.microsoft.com/office/drawing/2014/main" id="{0EE762E3-BDED-4F2A-BB03-4AEB522F1230}"/>
            </a:ext>
          </a:extLst>
        </xdr:cNvPr>
        <xdr:cNvSpPr/>
      </xdr:nvSpPr>
      <xdr:spPr>
        <a:xfrm>
          <a:off x="9912350" y="68491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29" name="【図書館】&#10;一人当たり面積該当値テキスト">
          <a:extLst>
            <a:ext uri="{FF2B5EF4-FFF2-40B4-BE49-F238E27FC236}">
              <a16:creationId xmlns:a16="http://schemas.microsoft.com/office/drawing/2014/main" id="{A7A94AA9-5E6A-414E-8E98-01F47AC641FA}"/>
            </a:ext>
          </a:extLst>
        </xdr:cNvPr>
        <xdr:cNvSpPr txBox="1"/>
      </xdr:nvSpPr>
      <xdr:spPr>
        <a:xfrm>
          <a:off x="9991725"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30" name="楕円 129">
          <a:extLst>
            <a:ext uri="{FF2B5EF4-FFF2-40B4-BE49-F238E27FC236}">
              <a16:creationId xmlns:a16="http://schemas.microsoft.com/office/drawing/2014/main" id="{BD01A090-4BDC-48DB-A57A-DB6A0BACCFDC}"/>
            </a:ext>
          </a:extLst>
        </xdr:cNvPr>
        <xdr:cNvSpPr/>
      </xdr:nvSpPr>
      <xdr:spPr>
        <a:xfrm>
          <a:off x="911225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45720</xdr:rowOff>
    </xdr:to>
    <xdr:cxnSp macro="">
      <xdr:nvCxnSpPr>
        <xdr:cNvPr id="131" name="直線コネクタ 130">
          <a:extLst>
            <a:ext uri="{FF2B5EF4-FFF2-40B4-BE49-F238E27FC236}">
              <a16:creationId xmlns:a16="http://schemas.microsoft.com/office/drawing/2014/main" id="{582C564A-6B31-4495-A1DF-94AC715298E9}"/>
            </a:ext>
          </a:extLst>
        </xdr:cNvPr>
        <xdr:cNvCxnSpPr/>
      </xdr:nvCxnSpPr>
      <xdr:spPr>
        <a:xfrm flipV="1">
          <a:off x="9163050" y="689991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32" name="楕円 131">
          <a:extLst>
            <a:ext uri="{FF2B5EF4-FFF2-40B4-BE49-F238E27FC236}">
              <a16:creationId xmlns:a16="http://schemas.microsoft.com/office/drawing/2014/main" id="{69678D26-B6A8-4CC0-84BE-822E3423D707}"/>
            </a:ext>
          </a:extLst>
        </xdr:cNvPr>
        <xdr:cNvSpPr/>
      </xdr:nvSpPr>
      <xdr:spPr>
        <a:xfrm>
          <a:off x="8270875" y="68491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45720</xdr:rowOff>
    </xdr:to>
    <xdr:cxnSp macro="">
      <xdr:nvCxnSpPr>
        <xdr:cNvPr id="133" name="直線コネクタ 132">
          <a:extLst>
            <a:ext uri="{FF2B5EF4-FFF2-40B4-BE49-F238E27FC236}">
              <a16:creationId xmlns:a16="http://schemas.microsoft.com/office/drawing/2014/main" id="{B45E1362-DC4E-46E5-902D-5812B3ECEF12}"/>
            </a:ext>
          </a:extLst>
        </xdr:cNvPr>
        <xdr:cNvCxnSpPr/>
      </xdr:nvCxnSpPr>
      <xdr:spPr>
        <a:xfrm>
          <a:off x="8321675" y="689991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4" name="楕円 133">
          <a:extLst>
            <a:ext uri="{FF2B5EF4-FFF2-40B4-BE49-F238E27FC236}">
              <a16:creationId xmlns:a16="http://schemas.microsoft.com/office/drawing/2014/main" id="{C9BB20CE-57EB-4008-917A-E6B7A540F4B6}"/>
            </a:ext>
          </a:extLst>
        </xdr:cNvPr>
        <xdr:cNvSpPr/>
      </xdr:nvSpPr>
      <xdr:spPr>
        <a:xfrm>
          <a:off x="7419975"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41910</xdr:rowOff>
    </xdr:to>
    <xdr:cxnSp macro="">
      <xdr:nvCxnSpPr>
        <xdr:cNvPr id="135" name="直線コネクタ 134">
          <a:extLst>
            <a:ext uri="{FF2B5EF4-FFF2-40B4-BE49-F238E27FC236}">
              <a16:creationId xmlns:a16="http://schemas.microsoft.com/office/drawing/2014/main" id="{922DA1BF-B53C-4E95-958B-5A4C972DAC9C}"/>
            </a:ext>
          </a:extLst>
        </xdr:cNvPr>
        <xdr:cNvCxnSpPr/>
      </xdr:nvCxnSpPr>
      <xdr:spPr>
        <a:xfrm>
          <a:off x="7470775" y="689991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6" name="n_1aveValue【図書館】&#10;一人当たり面積">
          <a:extLst>
            <a:ext uri="{FF2B5EF4-FFF2-40B4-BE49-F238E27FC236}">
              <a16:creationId xmlns:a16="http://schemas.microsoft.com/office/drawing/2014/main" id="{E296E48D-B69B-4D6C-B584-EF2AD6483F66}"/>
            </a:ext>
          </a:extLst>
        </xdr:cNvPr>
        <xdr:cNvSpPr txBox="1"/>
      </xdr:nvSpPr>
      <xdr:spPr>
        <a:xfrm>
          <a:off x="8925002"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37" name="n_2aveValue【図書館】&#10;一人当たり面積">
          <a:extLst>
            <a:ext uri="{FF2B5EF4-FFF2-40B4-BE49-F238E27FC236}">
              <a16:creationId xmlns:a16="http://schemas.microsoft.com/office/drawing/2014/main" id="{1E926374-2E84-4970-8273-4E71EF361B84}"/>
            </a:ext>
          </a:extLst>
        </xdr:cNvPr>
        <xdr:cNvSpPr txBox="1"/>
      </xdr:nvSpPr>
      <xdr:spPr>
        <a:xfrm>
          <a:off x="80963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38" name="n_3aveValue【図書館】&#10;一人当たり面積">
          <a:extLst>
            <a:ext uri="{FF2B5EF4-FFF2-40B4-BE49-F238E27FC236}">
              <a16:creationId xmlns:a16="http://schemas.microsoft.com/office/drawing/2014/main" id="{8F0E484A-B682-4C0D-99C2-7A1D543F733B}"/>
            </a:ext>
          </a:extLst>
        </xdr:cNvPr>
        <xdr:cNvSpPr txBox="1"/>
      </xdr:nvSpPr>
      <xdr:spPr>
        <a:xfrm>
          <a:off x="724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a:extLst>
            <a:ext uri="{FF2B5EF4-FFF2-40B4-BE49-F238E27FC236}">
              <a16:creationId xmlns:a16="http://schemas.microsoft.com/office/drawing/2014/main" id="{F6893E13-2B8A-44D1-89CE-F1751A897F3C}"/>
            </a:ext>
          </a:extLst>
        </xdr:cNvPr>
        <xdr:cNvSpPr txBox="1"/>
      </xdr:nvSpPr>
      <xdr:spPr>
        <a:xfrm>
          <a:off x="6404052"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87647</xdr:rowOff>
    </xdr:from>
    <xdr:ext cx="469744" cy="259045"/>
    <xdr:sp macro="" textlink="">
      <xdr:nvSpPr>
        <xdr:cNvPr id="140" name="n_1mainValue【図書館】&#10;一人当たり面積">
          <a:extLst>
            <a:ext uri="{FF2B5EF4-FFF2-40B4-BE49-F238E27FC236}">
              <a16:creationId xmlns:a16="http://schemas.microsoft.com/office/drawing/2014/main" id="{6346A1DA-0343-4A88-A368-E9DAB16E4577}"/>
            </a:ext>
          </a:extLst>
        </xdr:cNvPr>
        <xdr:cNvSpPr txBox="1"/>
      </xdr:nvSpPr>
      <xdr:spPr>
        <a:xfrm>
          <a:off x="8925002"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83837</xdr:rowOff>
    </xdr:from>
    <xdr:ext cx="469744" cy="259045"/>
    <xdr:sp macro="" textlink="">
      <xdr:nvSpPr>
        <xdr:cNvPr id="141" name="n_2mainValue【図書館】&#10;一人当たり面積">
          <a:extLst>
            <a:ext uri="{FF2B5EF4-FFF2-40B4-BE49-F238E27FC236}">
              <a16:creationId xmlns:a16="http://schemas.microsoft.com/office/drawing/2014/main" id="{F2D1E5D8-9D4F-434C-8B24-A7817B6E9CFD}"/>
            </a:ext>
          </a:extLst>
        </xdr:cNvPr>
        <xdr:cNvSpPr txBox="1"/>
      </xdr:nvSpPr>
      <xdr:spPr>
        <a:xfrm>
          <a:off x="80963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42" name="n_3mainValue【図書館】&#10;一人当たり面積">
          <a:extLst>
            <a:ext uri="{FF2B5EF4-FFF2-40B4-BE49-F238E27FC236}">
              <a16:creationId xmlns:a16="http://schemas.microsoft.com/office/drawing/2014/main" id="{DA6CF228-7B1E-4133-8386-CC3BA378559D}"/>
            </a:ext>
          </a:extLst>
        </xdr:cNvPr>
        <xdr:cNvSpPr txBox="1"/>
      </xdr:nvSpPr>
      <xdr:spPr>
        <a:xfrm>
          <a:off x="7245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F5724748-F5BF-45D1-86DE-8DDC140586AE}"/>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F947F839-41BB-494A-8EC9-F28550797F55}"/>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990ADF77-07B9-4223-8C99-141F11A921E7}"/>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81EA5D1-5AEF-4431-90D0-A9832A2E2F0A}"/>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4DBBA554-12E4-4427-827B-48726A6FB39D}"/>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20C20697-39F2-4933-8644-EC6D682771B9}"/>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58C278C-3964-4FDF-98E9-62BC79E5C8A2}"/>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C7AE804F-6389-49BE-BD8B-616212A4DF6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A5C571C1-F079-48F7-937F-AF2B6445DDD9}"/>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3022C528-F010-4859-AAED-878A4AA82FE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86D821C1-7603-4652-BDE5-0B7F42D6867E}"/>
            </a:ext>
          </a:extLst>
        </xdr:cNvPr>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7649B2F9-7C39-4E65-8EF2-D675851460B3}"/>
            </a:ext>
          </a:extLst>
        </xdr:cNvPr>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C2AD60EA-A449-4022-8B0D-1AA1AC18383A}"/>
            </a:ext>
          </a:extLst>
        </xdr:cNvPr>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E761B209-8F31-4AB9-8B85-EB911A228EB2}"/>
            </a:ext>
          </a:extLst>
        </xdr:cNvPr>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FFFB0CA9-4F0F-4389-AB9F-6282AD2B3547}"/>
            </a:ext>
          </a:extLst>
        </xdr:cNvPr>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977A0F1B-5A3F-4E7C-AA25-BA383FA7CB30}"/>
            </a:ext>
          </a:extLst>
        </xdr:cNvPr>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C7398B42-0296-4014-8161-C38D7DBCC3B0}"/>
            </a:ext>
          </a:extLst>
        </xdr:cNvPr>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FB07ABCD-A726-48C2-B011-E071C256492F}"/>
            </a:ext>
          </a:extLst>
        </xdr:cNvPr>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FEFFDDF1-9881-481B-9463-A6A5DFE563B1}"/>
            </a:ext>
          </a:extLst>
        </xdr:cNvPr>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63454888-5818-48C1-A511-B4BF92F252DF}"/>
            </a:ext>
          </a:extLst>
        </xdr:cNvPr>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187920FD-C335-491A-A9B3-1E6E3ECD8873}"/>
            </a:ext>
          </a:extLst>
        </xdr:cNvPr>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9A61936D-9EC8-493D-8C86-F72093447A7E}"/>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5486AA03-772B-415F-854B-0227ADDAEC83}"/>
            </a:ext>
          </a:extLst>
        </xdr:cNvPr>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CD89397F-5F60-469D-8112-21764A0DC777}"/>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E771BF1D-1DFA-45AB-AA40-7E79EB520198}"/>
            </a:ext>
          </a:extLst>
        </xdr:cNvPr>
        <xdr:cNvCxnSpPr/>
      </xdr:nvCxnSpPr>
      <xdr:spPr>
        <a:xfrm flipV="1">
          <a:off x="44062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A36CA654-1EA9-4CFA-A18A-3DB2000A6C6E}"/>
            </a:ext>
          </a:extLst>
        </xdr:cNvPr>
        <xdr:cNvSpPr txBox="1"/>
      </xdr:nvSpPr>
      <xdr:spPr>
        <a:xfrm>
          <a:off x="44450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912CEF46-E4BD-4000-9CD8-253997F623D3}"/>
            </a:ext>
          </a:extLst>
        </xdr:cNvPr>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DA34B103-331A-4E3C-8D5F-80A56F31CA84}"/>
            </a:ext>
          </a:extLst>
        </xdr:cNvPr>
        <xdr:cNvSpPr txBox="1"/>
      </xdr:nvSpPr>
      <xdr:spPr>
        <a:xfrm>
          <a:off x="44450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a:extLst>
            <a:ext uri="{FF2B5EF4-FFF2-40B4-BE49-F238E27FC236}">
              <a16:creationId xmlns:a16="http://schemas.microsoft.com/office/drawing/2014/main" id="{6878329E-B60F-4A90-AF7E-5DFC186D5CC0}"/>
            </a:ext>
          </a:extLst>
        </xdr:cNvPr>
        <xdr:cNvCxnSpPr/>
      </xdr:nvCxnSpPr>
      <xdr:spPr>
        <a:xfrm>
          <a:off x="4327525" y="95992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139C78F-704C-4BA2-A236-95982C3F686C}"/>
            </a:ext>
          </a:extLst>
        </xdr:cNvPr>
        <xdr:cNvSpPr txBox="1"/>
      </xdr:nvSpPr>
      <xdr:spPr>
        <a:xfrm>
          <a:off x="44450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a:extLst>
            <a:ext uri="{FF2B5EF4-FFF2-40B4-BE49-F238E27FC236}">
              <a16:creationId xmlns:a16="http://schemas.microsoft.com/office/drawing/2014/main" id="{AA87E288-294E-4B0B-83C6-3F028C527EAB}"/>
            </a:ext>
          </a:extLst>
        </xdr:cNvPr>
        <xdr:cNvSpPr/>
      </xdr:nvSpPr>
      <xdr:spPr>
        <a:xfrm>
          <a:off x="43561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a:extLst>
            <a:ext uri="{FF2B5EF4-FFF2-40B4-BE49-F238E27FC236}">
              <a16:creationId xmlns:a16="http://schemas.microsoft.com/office/drawing/2014/main" id="{DFD217FC-BB6A-4029-8967-E368489D82D7}"/>
            </a:ext>
          </a:extLst>
        </xdr:cNvPr>
        <xdr:cNvSpPr/>
      </xdr:nvSpPr>
      <xdr:spPr>
        <a:xfrm>
          <a:off x="3565525" y="102685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7B584108-04A3-4708-880E-9EEC3F5C4036}"/>
            </a:ext>
          </a:extLst>
        </xdr:cNvPr>
        <xdr:cNvSpPr/>
      </xdr:nvSpPr>
      <xdr:spPr>
        <a:xfrm>
          <a:off x="2714625"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a:extLst>
            <a:ext uri="{FF2B5EF4-FFF2-40B4-BE49-F238E27FC236}">
              <a16:creationId xmlns:a16="http://schemas.microsoft.com/office/drawing/2014/main" id="{E20C4C25-7483-4C31-B08D-6E97A15F71E9}"/>
            </a:ext>
          </a:extLst>
        </xdr:cNvPr>
        <xdr:cNvSpPr/>
      </xdr:nvSpPr>
      <xdr:spPr>
        <a:xfrm>
          <a:off x="187325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a:extLst>
            <a:ext uri="{FF2B5EF4-FFF2-40B4-BE49-F238E27FC236}">
              <a16:creationId xmlns:a16="http://schemas.microsoft.com/office/drawing/2014/main" id="{85E7489A-1729-49FF-841D-33229DA8CFB6}"/>
            </a:ext>
          </a:extLst>
        </xdr:cNvPr>
        <xdr:cNvSpPr/>
      </xdr:nvSpPr>
      <xdr:spPr>
        <a:xfrm>
          <a:off x="1031875" y="102381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A714AD8-C091-4C2F-854C-D8552BFC803D}"/>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F8F7383-1658-4CBF-9661-234BEED80F89}"/>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3D50B1F-73F5-45FB-AD58-1548EAED1AA6}"/>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F18A4A8-4440-45CB-A7D5-7BD49571C05B}"/>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5064FE5-0FFA-4B18-8D1E-5B138252C29E}"/>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21590</xdr:rowOff>
    </xdr:from>
    <xdr:to>
      <xdr:col>24</xdr:col>
      <xdr:colOff>114300</xdr:colOff>
      <xdr:row>61</xdr:row>
      <xdr:rowOff>123190</xdr:rowOff>
    </xdr:to>
    <xdr:sp macro="" textlink="">
      <xdr:nvSpPr>
        <xdr:cNvPr id="183" name="楕円 182">
          <a:extLst>
            <a:ext uri="{FF2B5EF4-FFF2-40B4-BE49-F238E27FC236}">
              <a16:creationId xmlns:a16="http://schemas.microsoft.com/office/drawing/2014/main" id="{0C87C9B2-99BF-4A4D-9C09-F7F7686BEC5A}"/>
            </a:ext>
          </a:extLst>
        </xdr:cNvPr>
        <xdr:cNvSpPr/>
      </xdr:nvSpPr>
      <xdr:spPr>
        <a:xfrm>
          <a:off x="43561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E8E773E6-EEA4-4E81-AA3A-57A40780147D}"/>
            </a:ext>
          </a:extLst>
        </xdr:cNvPr>
        <xdr:cNvSpPr txBox="1"/>
      </xdr:nvSpPr>
      <xdr:spPr>
        <a:xfrm>
          <a:off x="44450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5" name="楕円 184">
          <a:extLst>
            <a:ext uri="{FF2B5EF4-FFF2-40B4-BE49-F238E27FC236}">
              <a16:creationId xmlns:a16="http://schemas.microsoft.com/office/drawing/2014/main" id="{9D174B97-A077-4568-95FF-533BC52B7C66}"/>
            </a:ext>
          </a:extLst>
        </xdr:cNvPr>
        <xdr:cNvSpPr/>
      </xdr:nvSpPr>
      <xdr:spPr>
        <a:xfrm>
          <a:off x="3565525" y="10464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72390</xdr:rowOff>
    </xdr:to>
    <xdr:cxnSp macro="">
      <xdr:nvCxnSpPr>
        <xdr:cNvPr id="186" name="直線コネクタ 185">
          <a:extLst>
            <a:ext uri="{FF2B5EF4-FFF2-40B4-BE49-F238E27FC236}">
              <a16:creationId xmlns:a16="http://schemas.microsoft.com/office/drawing/2014/main" id="{66B56304-9E10-4DF0-9E0A-FE763AF11B71}"/>
            </a:ext>
          </a:extLst>
        </xdr:cNvPr>
        <xdr:cNvCxnSpPr/>
      </xdr:nvCxnSpPr>
      <xdr:spPr>
        <a:xfrm>
          <a:off x="3616325" y="10515600"/>
          <a:ext cx="7905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87" name="楕円 186">
          <a:extLst>
            <a:ext uri="{FF2B5EF4-FFF2-40B4-BE49-F238E27FC236}">
              <a16:creationId xmlns:a16="http://schemas.microsoft.com/office/drawing/2014/main" id="{1CC395FF-6260-4400-B202-41B4C1A07091}"/>
            </a:ext>
          </a:extLst>
        </xdr:cNvPr>
        <xdr:cNvSpPr/>
      </xdr:nvSpPr>
      <xdr:spPr>
        <a:xfrm>
          <a:off x="2714625"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57150</xdr:rowOff>
    </xdr:to>
    <xdr:cxnSp macro="">
      <xdr:nvCxnSpPr>
        <xdr:cNvPr id="188" name="直線コネクタ 187">
          <a:extLst>
            <a:ext uri="{FF2B5EF4-FFF2-40B4-BE49-F238E27FC236}">
              <a16:creationId xmlns:a16="http://schemas.microsoft.com/office/drawing/2014/main" id="{CC607C48-5A37-4032-871E-DCD360BBB2CD}"/>
            </a:ext>
          </a:extLst>
        </xdr:cNvPr>
        <xdr:cNvCxnSpPr/>
      </xdr:nvCxnSpPr>
      <xdr:spPr>
        <a:xfrm>
          <a:off x="2765425" y="10469880"/>
          <a:ext cx="850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99695</xdr:rowOff>
    </xdr:from>
    <xdr:to>
      <xdr:col>10</xdr:col>
      <xdr:colOff>165100</xdr:colOff>
      <xdr:row>63</xdr:row>
      <xdr:rowOff>29845</xdr:rowOff>
    </xdr:to>
    <xdr:sp macro="" textlink="">
      <xdr:nvSpPr>
        <xdr:cNvPr id="189" name="楕円 188">
          <a:extLst>
            <a:ext uri="{FF2B5EF4-FFF2-40B4-BE49-F238E27FC236}">
              <a16:creationId xmlns:a16="http://schemas.microsoft.com/office/drawing/2014/main" id="{14261C99-C587-40B8-AEA4-629DF1EFD147}"/>
            </a:ext>
          </a:extLst>
        </xdr:cNvPr>
        <xdr:cNvSpPr/>
      </xdr:nvSpPr>
      <xdr:spPr>
        <a:xfrm>
          <a:off x="187325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62</xdr:row>
      <xdr:rowOff>150495</xdr:rowOff>
    </xdr:to>
    <xdr:cxnSp macro="">
      <xdr:nvCxnSpPr>
        <xdr:cNvPr id="190" name="直線コネクタ 189">
          <a:extLst>
            <a:ext uri="{FF2B5EF4-FFF2-40B4-BE49-F238E27FC236}">
              <a16:creationId xmlns:a16="http://schemas.microsoft.com/office/drawing/2014/main" id="{794546FA-0BC3-4689-B2B0-1E9352195D89}"/>
            </a:ext>
          </a:extLst>
        </xdr:cNvPr>
        <xdr:cNvCxnSpPr/>
      </xdr:nvCxnSpPr>
      <xdr:spPr>
        <a:xfrm flipV="1">
          <a:off x="1924050" y="10469880"/>
          <a:ext cx="841375"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1" name="n_1aveValue【体育館・プール】&#10;有形固定資産減価償却率">
          <a:extLst>
            <a:ext uri="{FF2B5EF4-FFF2-40B4-BE49-F238E27FC236}">
              <a16:creationId xmlns:a16="http://schemas.microsoft.com/office/drawing/2014/main" id="{74C5F646-097D-4098-AED6-38B2CE318CEC}"/>
            </a:ext>
          </a:extLst>
        </xdr:cNvPr>
        <xdr:cNvSpPr txBox="1"/>
      </xdr:nvSpPr>
      <xdr:spPr>
        <a:xfrm>
          <a:off x="341059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a:extLst>
            <a:ext uri="{FF2B5EF4-FFF2-40B4-BE49-F238E27FC236}">
              <a16:creationId xmlns:a16="http://schemas.microsoft.com/office/drawing/2014/main" id="{0529D640-2E3A-4071-AD05-3D3E364C297B}"/>
            </a:ext>
          </a:extLst>
        </xdr:cNvPr>
        <xdr:cNvSpPr txBox="1"/>
      </xdr:nvSpPr>
      <xdr:spPr>
        <a:xfrm>
          <a:off x="257239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3" name="n_3aveValue【体育館・プール】&#10;有形固定資産減価償却率">
          <a:extLst>
            <a:ext uri="{FF2B5EF4-FFF2-40B4-BE49-F238E27FC236}">
              <a16:creationId xmlns:a16="http://schemas.microsoft.com/office/drawing/2014/main" id="{0217EA3F-C30E-4E6B-A198-270BFD1CE48D}"/>
            </a:ext>
          </a:extLst>
        </xdr:cNvPr>
        <xdr:cNvSpPr txBox="1"/>
      </xdr:nvSpPr>
      <xdr:spPr>
        <a:xfrm>
          <a:off x="1731019"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a:extLst>
            <a:ext uri="{FF2B5EF4-FFF2-40B4-BE49-F238E27FC236}">
              <a16:creationId xmlns:a16="http://schemas.microsoft.com/office/drawing/2014/main" id="{81CFE266-E5A9-4913-9054-DE0449D7DBEA}"/>
            </a:ext>
          </a:extLst>
        </xdr:cNvPr>
        <xdr:cNvSpPr txBox="1"/>
      </xdr:nvSpPr>
      <xdr:spPr>
        <a:xfrm>
          <a:off x="8896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95" name="n_1mainValue【体育館・プール】&#10;有形固定資産減価償却率">
          <a:extLst>
            <a:ext uri="{FF2B5EF4-FFF2-40B4-BE49-F238E27FC236}">
              <a16:creationId xmlns:a16="http://schemas.microsoft.com/office/drawing/2014/main" id="{06C46679-C4DB-4C6C-BADF-BE542BDCD97E}"/>
            </a:ext>
          </a:extLst>
        </xdr:cNvPr>
        <xdr:cNvSpPr txBox="1"/>
      </xdr:nvSpPr>
      <xdr:spPr>
        <a:xfrm>
          <a:off x="341059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6" name="n_2mainValue【体育館・プール】&#10;有形固定資産減価償却率">
          <a:extLst>
            <a:ext uri="{FF2B5EF4-FFF2-40B4-BE49-F238E27FC236}">
              <a16:creationId xmlns:a16="http://schemas.microsoft.com/office/drawing/2014/main" id="{2F3C6C56-CE11-43BB-9666-09EA2F5398D3}"/>
            </a:ext>
          </a:extLst>
        </xdr:cNvPr>
        <xdr:cNvSpPr txBox="1"/>
      </xdr:nvSpPr>
      <xdr:spPr>
        <a:xfrm>
          <a:off x="257239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20972</xdr:rowOff>
    </xdr:from>
    <xdr:ext cx="405111" cy="259045"/>
    <xdr:sp macro="" textlink="">
      <xdr:nvSpPr>
        <xdr:cNvPr id="197" name="n_3mainValue【体育館・プール】&#10;有形固定資産減価償却率">
          <a:extLst>
            <a:ext uri="{FF2B5EF4-FFF2-40B4-BE49-F238E27FC236}">
              <a16:creationId xmlns:a16="http://schemas.microsoft.com/office/drawing/2014/main" id="{7B7543A7-15AA-4734-B7C4-A9E73461BA2C}"/>
            </a:ext>
          </a:extLst>
        </xdr:cNvPr>
        <xdr:cNvSpPr txBox="1"/>
      </xdr:nvSpPr>
      <xdr:spPr>
        <a:xfrm>
          <a:off x="1731019"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7507A50E-A324-40EC-A6B4-0B7D1236E688}"/>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1AE925DC-E76D-4208-B7D7-3A442AC599F3}"/>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144259BD-37C0-4DB1-8D2F-0EC3B515EACB}"/>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E3D7BACD-193C-4F1F-A54C-C38E993BF218}"/>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F9380C00-901E-4C1A-9870-54ED3AE77293}"/>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FDD0AE5F-F017-4CF4-82CE-9AA530E3859D}"/>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C0D74022-C309-408B-A4EC-032DA0AD5551}"/>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59BCA0CA-8E29-492E-B001-A57B5CB6CC17}"/>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770AF518-0B7F-4860-AFF0-E743363D43EA}"/>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3949215A-3E6C-4709-8066-971727527AAB}"/>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6B8DB85A-56D1-4F9C-B733-7CF26225AC66}"/>
            </a:ext>
          </a:extLst>
        </xdr:cNvPr>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5A59EE12-27E7-4A6C-A6DE-F20533218047}"/>
            </a:ext>
          </a:extLst>
        </xdr:cNvPr>
        <xdr:cNvSpPr txBox="1"/>
      </xdr:nvSpPr>
      <xdr:spPr>
        <a:xfrm>
          <a:off x="58320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2DD2A542-6556-4CA4-AC02-F0D1BDF81FDB}"/>
            </a:ext>
          </a:extLst>
        </xdr:cNvPr>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8F7141FB-E0D3-446D-8F17-75E808D048A5}"/>
            </a:ext>
          </a:extLst>
        </xdr:cNvPr>
        <xdr:cNvSpPr txBox="1"/>
      </xdr:nvSpPr>
      <xdr:spPr>
        <a:xfrm>
          <a:off x="58320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A84EA62E-0E7C-4F33-AC7F-92F586AB6D51}"/>
            </a:ext>
          </a:extLst>
        </xdr:cNvPr>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50ACBBFE-1FAD-4D3F-A275-ED7C9559FAEC}"/>
            </a:ext>
          </a:extLst>
        </xdr:cNvPr>
        <xdr:cNvSpPr txBox="1"/>
      </xdr:nvSpPr>
      <xdr:spPr>
        <a:xfrm>
          <a:off x="58320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D49DA035-0A94-43BF-87B3-9E647BDA7A8C}"/>
            </a:ext>
          </a:extLst>
        </xdr:cNvPr>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FB7EFA4B-0973-4DDB-883E-0D2264AC8CD3}"/>
            </a:ext>
          </a:extLst>
        </xdr:cNvPr>
        <xdr:cNvSpPr txBox="1"/>
      </xdr:nvSpPr>
      <xdr:spPr>
        <a:xfrm>
          <a:off x="58320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FB632974-72D7-472D-87DB-40584255F6DF}"/>
            </a:ext>
          </a:extLst>
        </xdr:cNvPr>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F5206FCD-7D85-4401-A04D-E8AED8D5406E}"/>
            </a:ext>
          </a:extLst>
        </xdr:cNvPr>
        <xdr:cNvSpPr txBox="1"/>
      </xdr:nvSpPr>
      <xdr:spPr>
        <a:xfrm>
          <a:off x="58320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EE04313E-39E1-4400-A9CA-FF43459BCEE5}"/>
            </a:ext>
          </a:extLst>
        </xdr:cNvPr>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EFF3C27B-B078-409F-BABB-29AFE713D899}"/>
            </a:ext>
          </a:extLst>
        </xdr:cNvPr>
        <xdr:cNvSpPr txBox="1"/>
      </xdr:nvSpPr>
      <xdr:spPr>
        <a:xfrm>
          <a:off x="58320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2ECC1CA9-1A4C-4967-BD22-FA36DF93D87B}"/>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DBC815C4-8DCD-49C8-A4E2-9E603990DB11}"/>
            </a:ext>
          </a:extLst>
        </xdr:cNvPr>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4D50C48F-4C29-4048-9DEC-6BF7CA0C3FF5}"/>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a:extLst>
            <a:ext uri="{FF2B5EF4-FFF2-40B4-BE49-F238E27FC236}">
              <a16:creationId xmlns:a16="http://schemas.microsoft.com/office/drawing/2014/main" id="{1D5BF489-E193-4B69-B0BD-9EC986CC0C3B}"/>
            </a:ext>
          </a:extLst>
        </xdr:cNvPr>
        <xdr:cNvCxnSpPr/>
      </xdr:nvCxnSpPr>
      <xdr:spPr>
        <a:xfrm flipV="1">
          <a:off x="9952990"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a:extLst>
            <a:ext uri="{FF2B5EF4-FFF2-40B4-BE49-F238E27FC236}">
              <a16:creationId xmlns:a16="http://schemas.microsoft.com/office/drawing/2014/main" id="{26B3CC18-C98C-4D51-9305-23BECEB63516}"/>
            </a:ext>
          </a:extLst>
        </xdr:cNvPr>
        <xdr:cNvSpPr txBox="1"/>
      </xdr:nvSpPr>
      <xdr:spPr>
        <a:xfrm>
          <a:off x="9991725"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a:extLst>
            <a:ext uri="{FF2B5EF4-FFF2-40B4-BE49-F238E27FC236}">
              <a16:creationId xmlns:a16="http://schemas.microsoft.com/office/drawing/2014/main" id="{1B32019C-D830-4FB4-9A8E-8813ABFF931C}"/>
            </a:ext>
          </a:extLst>
        </xdr:cNvPr>
        <xdr:cNvCxnSpPr/>
      </xdr:nvCxnSpPr>
      <xdr:spPr>
        <a:xfrm>
          <a:off x="9874250" y="11087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a:extLst>
            <a:ext uri="{FF2B5EF4-FFF2-40B4-BE49-F238E27FC236}">
              <a16:creationId xmlns:a16="http://schemas.microsoft.com/office/drawing/2014/main" id="{F64D1B13-4A8B-4E0D-B666-5A894C4B1668}"/>
            </a:ext>
          </a:extLst>
        </xdr:cNvPr>
        <xdr:cNvSpPr txBox="1"/>
      </xdr:nvSpPr>
      <xdr:spPr>
        <a:xfrm>
          <a:off x="9991725"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a:extLst>
            <a:ext uri="{FF2B5EF4-FFF2-40B4-BE49-F238E27FC236}">
              <a16:creationId xmlns:a16="http://schemas.microsoft.com/office/drawing/2014/main" id="{B3F7173A-A1A8-4F0E-8037-6A038208320D}"/>
            </a:ext>
          </a:extLst>
        </xdr:cNvPr>
        <xdr:cNvCxnSpPr/>
      </xdr:nvCxnSpPr>
      <xdr:spPr>
        <a:xfrm>
          <a:off x="9874250" y="94966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28" name="【体育館・プール】&#10;一人当たり面積平均値テキスト">
          <a:extLst>
            <a:ext uri="{FF2B5EF4-FFF2-40B4-BE49-F238E27FC236}">
              <a16:creationId xmlns:a16="http://schemas.microsoft.com/office/drawing/2014/main" id="{E25F2CFD-2B1A-4724-B248-7516CBEDB50D}"/>
            </a:ext>
          </a:extLst>
        </xdr:cNvPr>
        <xdr:cNvSpPr txBox="1"/>
      </xdr:nvSpPr>
      <xdr:spPr>
        <a:xfrm>
          <a:off x="9991725"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a:extLst>
            <a:ext uri="{FF2B5EF4-FFF2-40B4-BE49-F238E27FC236}">
              <a16:creationId xmlns:a16="http://schemas.microsoft.com/office/drawing/2014/main" id="{AE2F63AD-FB94-465E-A7E6-50D7755C766E}"/>
            </a:ext>
          </a:extLst>
        </xdr:cNvPr>
        <xdr:cNvSpPr/>
      </xdr:nvSpPr>
      <xdr:spPr>
        <a:xfrm>
          <a:off x="9912350" y="103945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a:extLst>
            <a:ext uri="{FF2B5EF4-FFF2-40B4-BE49-F238E27FC236}">
              <a16:creationId xmlns:a16="http://schemas.microsoft.com/office/drawing/2014/main" id="{6FE7268A-A9D8-4365-9DD4-F018B4506B25}"/>
            </a:ext>
          </a:extLst>
        </xdr:cNvPr>
        <xdr:cNvSpPr/>
      </xdr:nvSpPr>
      <xdr:spPr>
        <a:xfrm>
          <a:off x="911225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a:extLst>
            <a:ext uri="{FF2B5EF4-FFF2-40B4-BE49-F238E27FC236}">
              <a16:creationId xmlns:a16="http://schemas.microsoft.com/office/drawing/2014/main" id="{B9F98308-E15B-4098-8E98-A57354A8CB97}"/>
            </a:ext>
          </a:extLst>
        </xdr:cNvPr>
        <xdr:cNvSpPr/>
      </xdr:nvSpPr>
      <xdr:spPr>
        <a:xfrm>
          <a:off x="8270875" y="104680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a:extLst>
            <a:ext uri="{FF2B5EF4-FFF2-40B4-BE49-F238E27FC236}">
              <a16:creationId xmlns:a16="http://schemas.microsoft.com/office/drawing/2014/main" id="{8B461C97-13FD-43B1-884F-859109FE6634}"/>
            </a:ext>
          </a:extLst>
        </xdr:cNvPr>
        <xdr:cNvSpPr/>
      </xdr:nvSpPr>
      <xdr:spPr>
        <a:xfrm>
          <a:off x="7419975"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a:extLst>
            <a:ext uri="{FF2B5EF4-FFF2-40B4-BE49-F238E27FC236}">
              <a16:creationId xmlns:a16="http://schemas.microsoft.com/office/drawing/2014/main" id="{0BC7595C-DC4D-4089-8730-143526E8209C}"/>
            </a:ext>
          </a:extLst>
        </xdr:cNvPr>
        <xdr:cNvSpPr/>
      </xdr:nvSpPr>
      <xdr:spPr>
        <a:xfrm>
          <a:off x="65786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9211A9A-1CAF-4917-9739-F1F57022255A}"/>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57ED6B1-6A44-4795-BACE-97203AE5CDDD}"/>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00B5F9B-FD9E-42C4-8BC4-3D96B4468D51}"/>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A2DA216-AA6B-4453-AA55-F59067749978}"/>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BF792BA-5F88-4EA9-B794-9C1C7746A6C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163104</xdr:rowOff>
    </xdr:from>
    <xdr:to>
      <xdr:col>55</xdr:col>
      <xdr:colOff>50800</xdr:colOff>
      <xdr:row>60</xdr:row>
      <xdr:rowOff>93254</xdr:rowOff>
    </xdr:to>
    <xdr:sp macro="" textlink="">
      <xdr:nvSpPr>
        <xdr:cNvPr id="239" name="楕円 238">
          <a:extLst>
            <a:ext uri="{FF2B5EF4-FFF2-40B4-BE49-F238E27FC236}">
              <a16:creationId xmlns:a16="http://schemas.microsoft.com/office/drawing/2014/main" id="{37B45968-1DA7-4A0B-9B11-B3E24C751866}"/>
            </a:ext>
          </a:extLst>
        </xdr:cNvPr>
        <xdr:cNvSpPr/>
      </xdr:nvSpPr>
      <xdr:spPr>
        <a:xfrm>
          <a:off x="9912350" y="102786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14531</xdr:rowOff>
    </xdr:from>
    <xdr:ext cx="469744" cy="259045"/>
    <xdr:sp macro="" textlink="">
      <xdr:nvSpPr>
        <xdr:cNvPr id="240" name="【体育館・プール】&#10;一人当たり面積該当値テキスト">
          <a:extLst>
            <a:ext uri="{FF2B5EF4-FFF2-40B4-BE49-F238E27FC236}">
              <a16:creationId xmlns:a16="http://schemas.microsoft.com/office/drawing/2014/main" id="{2FE1A958-7AB4-45CF-A40B-981206A22E2D}"/>
            </a:ext>
          </a:extLst>
        </xdr:cNvPr>
        <xdr:cNvSpPr txBox="1"/>
      </xdr:nvSpPr>
      <xdr:spPr>
        <a:xfrm>
          <a:off x="9991725" y="101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161472</xdr:rowOff>
    </xdr:from>
    <xdr:to>
      <xdr:col>50</xdr:col>
      <xdr:colOff>165100</xdr:colOff>
      <xdr:row>60</xdr:row>
      <xdr:rowOff>91622</xdr:rowOff>
    </xdr:to>
    <xdr:sp macro="" textlink="">
      <xdr:nvSpPr>
        <xdr:cNvPr id="241" name="楕円 240">
          <a:extLst>
            <a:ext uri="{FF2B5EF4-FFF2-40B4-BE49-F238E27FC236}">
              <a16:creationId xmlns:a16="http://schemas.microsoft.com/office/drawing/2014/main" id="{A7E18CD5-288B-471B-BECE-ED12490808DE}"/>
            </a:ext>
          </a:extLst>
        </xdr:cNvPr>
        <xdr:cNvSpPr/>
      </xdr:nvSpPr>
      <xdr:spPr>
        <a:xfrm>
          <a:off x="911225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40822</xdr:rowOff>
    </xdr:from>
    <xdr:to>
      <xdr:col>55</xdr:col>
      <xdr:colOff>0</xdr:colOff>
      <xdr:row>60</xdr:row>
      <xdr:rowOff>42454</xdr:rowOff>
    </xdr:to>
    <xdr:cxnSp macro="">
      <xdr:nvCxnSpPr>
        <xdr:cNvPr id="242" name="直線コネクタ 241">
          <a:extLst>
            <a:ext uri="{FF2B5EF4-FFF2-40B4-BE49-F238E27FC236}">
              <a16:creationId xmlns:a16="http://schemas.microsoft.com/office/drawing/2014/main" id="{8C928E29-BC69-41CF-85C1-9383646DCA3F}"/>
            </a:ext>
          </a:extLst>
        </xdr:cNvPr>
        <xdr:cNvCxnSpPr/>
      </xdr:nvCxnSpPr>
      <xdr:spPr>
        <a:xfrm>
          <a:off x="9163050" y="10327822"/>
          <a:ext cx="7905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154940</xdr:rowOff>
    </xdr:from>
    <xdr:to>
      <xdr:col>46</xdr:col>
      <xdr:colOff>38100</xdr:colOff>
      <xdr:row>60</xdr:row>
      <xdr:rowOff>85090</xdr:rowOff>
    </xdr:to>
    <xdr:sp macro="" textlink="">
      <xdr:nvSpPr>
        <xdr:cNvPr id="243" name="楕円 242">
          <a:extLst>
            <a:ext uri="{FF2B5EF4-FFF2-40B4-BE49-F238E27FC236}">
              <a16:creationId xmlns:a16="http://schemas.microsoft.com/office/drawing/2014/main" id="{65A566F0-8B63-487D-A379-6B34EB405157}"/>
            </a:ext>
          </a:extLst>
        </xdr:cNvPr>
        <xdr:cNvSpPr/>
      </xdr:nvSpPr>
      <xdr:spPr>
        <a:xfrm>
          <a:off x="8270875" y="102704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34290</xdr:rowOff>
    </xdr:from>
    <xdr:to>
      <xdr:col>50</xdr:col>
      <xdr:colOff>114300</xdr:colOff>
      <xdr:row>60</xdr:row>
      <xdr:rowOff>40822</xdr:rowOff>
    </xdr:to>
    <xdr:cxnSp macro="">
      <xdr:nvCxnSpPr>
        <xdr:cNvPr id="244" name="直線コネクタ 243">
          <a:extLst>
            <a:ext uri="{FF2B5EF4-FFF2-40B4-BE49-F238E27FC236}">
              <a16:creationId xmlns:a16="http://schemas.microsoft.com/office/drawing/2014/main" id="{C1A5AE33-4E37-4484-8A77-D5A570A041D3}"/>
            </a:ext>
          </a:extLst>
        </xdr:cNvPr>
        <xdr:cNvCxnSpPr/>
      </xdr:nvCxnSpPr>
      <xdr:spPr>
        <a:xfrm>
          <a:off x="8321675" y="10321290"/>
          <a:ext cx="8413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153307</xdr:rowOff>
    </xdr:from>
    <xdr:to>
      <xdr:col>41</xdr:col>
      <xdr:colOff>101600</xdr:colOff>
      <xdr:row>60</xdr:row>
      <xdr:rowOff>83457</xdr:rowOff>
    </xdr:to>
    <xdr:sp macro="" textlink="">
      <xdr:nvSpPr>
        <xdr:cNvPr id="245" name="楕円 244">
          <a:extLst>
            <a:ext uri="{FF2B5EF4-FFF2-40B4-BE49-F238E27FC236}">
              <a16:creationId xmlns:a16="http://schemas.microsoft.com/office/drawing/2014/main" id="{9AE62D08-81F0-4DE9-B3C0-7F8FD50BB35C}"/>
            </a:ext>
          </a:extLst>
        </xdr:cNvPr>
        <xdr:cNvSpPr/>
      </xdr:nvSpPr>
      <xdr:spPr>
        <a:xfrm>
          <a:off x="7419975"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32657</xdr:rowOff>
    </xdr:from>
    <xdr:to>
      <xdr:col>45</xdr:col>
      <xdr:colOff>177800</xdr:colOff>
      <xdr:row>60</xdr:row>
      <xdr:rowOff>34290</xdr:rowOff>
    </xdr:to>
    <xdr:cxnSp macro="">
      <xdr:nvCxnSpPr>
        <xdr:cNvPr id="246" name="直線コネクタ 245">
          <a:extLst>
            <a:ext uri="{FF2B5EF4-FFF2-40B4-BE49-F238E27FC236}">
              <a16:creationId xmlns:a16="http://schemas.microsoft.com/office/drawing/2014/main" id="{D00B37D1-95ED-4333-B05B-48FBE8DB393D}"/>
            </a:ext>
          </a:extLst>
        </xdr:cNvPr>
        <xdr:cNvCxnSpPr/>
      </xdr:nvCxnSpPr>
      <xdr:spPr>
        <a:xfrm>
          <a:off x="7470775" y="10319657"/>
          <a:ext cx="850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47" name="n_1aveValue【体育館・プール】&#10;一人当たり面積">
          <a:extLst>
            <a:ext uri="{FF2B5EF4-FFF2-40B4-BE49-F238E27FC236}">
              <a16:creationId xmlns:a16="http://schemas.microsoft.com/office/drawing/2014/main" id="{36DF6B46-59A4-4E50-A17C-CAB8CC75FAEA}"/>
            </a:ext>
          </a:extLst>
        </xdr:cNvPr>
        <xdr:cNvSpPr txBox="1"/>
      </xdr:nvSpPr>
      <xdr:spPr>
        <a:xfrm>
          <a:off x="8925002"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48" name="n_2aveValue【体育館・プール】&#10;一人当たり面積">
          <a:extLst>
            <a:ext uri="{FF2B5EF4-FFF2-40B4-BE49-F238E27FC236}">
              <a16:creationId xmlns:a16="http://schemas.microsoft.com/office/drawing/2014/main" id="{9E485A26-DC57-4F52-82F0-9398C1CAE4A2}"/>
            </a:ext>
          </a:extLst>
        </xdr:cNvPr>
        <xdr:cNvSpPr txBox="1"/>
      </xdr:nvSpPr>
      <xdr:spPr>
        <a:xfrm>
          <a:off x="80963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49" name="n_3aveValue【体育館・プール】&#10;一人当たり面積">
          <a:extLst>
            <a:ext uri="{FF2B5EF4-FFF2-40B4-BE49-F238E27FC236}">
              <a16:creationId xmlns:a16="http://schemas.microsoft.com/office/drawing/2014/main" id="{B1D8E73B-5DAA-404C-BB99-EB3734EE9485}"/>
            </a:ext>
          </a:extLst>
        </xdr:cNvPr>
        <xdr:cNvSpPr txBox="1"/>
      </xdr:nvSpPr>
      <xdr:spPr>
        <a:xfrm>
          <a:off x="724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a:extLst>
            <a:ext uri="{FF2B5EF4-FFF2-40B4-BE49-F238E27FC236}">
              <a16:creationId xmlns:a16="http://schemas.microsoft.com/office/drawing/2014/main" id="{B542CEB8-23B5-4ABC-A2E0-5634BDA1F6A3}"/>
            </a:ext>
          </a:extLst>
        </xdr:cNvPr>
        <xdr:cNvSpPr txBox="1"/>
      </xdr:nvSpPr>
      <xdr:spPr>
        <a:xfrm>
          <a:off x="6404052"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108149</xdr:rowOff>
    </xdr:from>
    <xdr:ext cx="469744" cy="259045"/>
    <xdr:sp macro="" textlink="">
      <xdr:nvSpPr>
        <xdr:cNvPr id="251" name="n_1mainValue【体育館・プール】&#10;一人当たり面積">
          <a:extLst>
            <a:ext uri="{FF2B5EF4-FFF2-40B4-BE49-F238E27FC236}">
              <a16:creationId xmlns:a16="http://schemas.microsoft.com/office/drawing/2014/main" id="{C085F6B9-26F8-45F2-B45D-DC01F0FA8201}"/>
            </a:ext>
          </a:extLst>
        </xdr:cNvPr>
        <xdr:cNvSpPr txBox="1"/>
      </xdr:nvSpPr>
      <xdr:spPr>
        <a:xfrm>
          <a:off x="8925002" y="1005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252" name="n_2mainValue【体育館・プール】&#10;一人当たり面積">
          <a:extLst>
            <a:ext uri="{FF2B5EF4-FFF2-40B4-BE49-F238E27FC236}">
              <a16:creationId xmlns:a16="http://schemas.microsoft.com/office/drawing/2014/main" id="{20540CE7-1347-452D-9E0C-A24890496F52}"/>
            </a:ext>
          </a:extLst>
        </xdr:cNvPr>
        <xdr:cNvSpPr txBox="1"/>
      </xdr:nvSpPr>
      <xdr:spPr>
        <a:xfrm>
          <a:off x="80963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99984</xdr:rowOff>
    </xdr:from>
    <xdr:ext cx="469744" cy="259045"/>
    <xdr:sp macro="" textlink="">
      <xdr:nvSpPr>
        <xdr:cNvPr id="253" name="n_3mainValue【体育館・プール】&#10;一人当たり面積">
          <a:extLst>
            <a:ext uri="{FF2B5EF4-FFF2-40B4-BE49-F238E27FC236}">
              <a16:creationId xmlns:a16="http://schemas.microsoft.com/office/drawing/2014/main" id="{4BF668DB-C2AB-4C18-9528-CEF6D9E0BA15}"/>
            </a:ext>
          </a:extLst>
        </xdr:cNvPr>
        <xdr:cNvSpPr txBox="1"/>
      </xdr:nvSpPr>
      <xdr:spPr>
        <a:xfrm>
          <a:off x="7245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45F31FC3-BA96-404D-9BB0-CBA3E436E35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29E50A4A-F6A4-47A9-889F-B172CE85F30D}"/>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9D5E02A6-E709-4D21-A26C-1E73E8334B97}"/>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CBA5E79B-5174-4447-909F-F1E4BF8E7765}"/>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5245796D-B6D7-4167-9C54-61CEDC4661BE}"/>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61AE77AD-938F-4109-B6BA-8A6CC6B35D0A}"/>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7F48B53D-1B6A-4CE1-A60E-B13D4F02F81E}"/>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AB9D07ED-4C3A-4295-8232-0AFB338239E0}"/>
            </a:ext>
          </a:extLst>
        </xdr:cNvPr>
        <xdr:cNvSpPr/>
      </xdr:nvSpPr>
      <xdr:spPr>
        <a:xfrm>
          <a:off x="7239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2CA80FE1-4413-49FF-B2AD-5698DB30FEB6}"/>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F8FFD69F-7501-4C29-8D90-01E0CB630C6B}"/>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FF72709C-CA61-4CF7-B0EC-88FEDCFC742A}"/>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76AFDF5E-C2E0-4DBE-AC50-57B152E27C07}"/>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1F9BE365-C6F8-4A8C-824C-FC4E8EB84907}"/>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1C148778-AE85-4A78-B753-FCA33D691D92}"/>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5C1113DA-6AFC-4384-9473-DC26551CA2C3}"/>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A47CDF20-522A-46E5-A9BD-3CEE5BE62C32}"/>
            </a:ext>
          </a:extLst>
        </xdr:cNvPr>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7C30B127-EEA7-476D-9B2F-8487A4C7D758}"/>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C01C0A45-2271-4199-B824-3C08CAC194AC}"/>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E24B1179-2F25-414E-A79C-7016DD56E446}"/>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D7034756-C0E3-4BAE-80E9-3CE961807B32}"/>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89A5EC4F-B6C8-483B-9752-CA2D792DBFF9}"/>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59C2EFFF-D0F4-4065-8FB5-85A4416E2AF7}"/>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2213840F-B428-4314-89C4-18B7563CB927}"/>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5B75AD12-2F7B-4D8F-974F-2D7F123998A0}"/>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526FE537-336D-471B-9716-9E4EA5D4258F}"/>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1C35E855-0BD4-4CE0-B758-EC9D9D062B66}"/>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FB8BC11E-0B96-40BD-BACE-AF54E25D4F2C}"/>
            </a:ext>
          </a:extLst>
        </xdr:cNvPr>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a:extLst>
            <a:ext uri="{FF2B5EF4-FFF2-40B4-BE49-F238E27FC236}">
              <a16:creationId xmlns:a16="http://schemas.microsoft.com/office/drawing/2014/main" id="{D542839C-794D-4780-B5FA-515CC8E0716D}"/>
            </a:ext>
          </a:extLst>
        </xdr:cNvPr>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a:extLst>
            <a:ext uri="{FF2B5EF4-FFF2-40B4-BE49-F238E27FC236}">
              <a16:creationId xmlns:a16="http://schemas.microsoft.com/office/drawing/2014/main" id="{1E34F7AB-E486-4EE6-B0CF-F5EF1F018ADF}"/>
            </a:ext>
          </a:extLst>
        </xdr:cNvPr>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a:extLst>
            <a:ext uri="{FF2B5EF4-FFF2-40B4-BE49-F238E27FC236}">
              <a16:creationId xmlns:a16="http://schemas.microsoft.com/office/drawing/2014/main" id="{1DC3BA5B-3E2E-4FDF-A21D-B8E9F7B404C5}"/>
            </a:ext>
          </a:extLst>
        </xdr:cNvPr>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a:extLst>
            <a:ext uri="{FF2B5EF4-FFF2-40B4-BE49-F238E27FC236}">
              <a16:creationId xmlns:a16="http://schemas.microsoft.com/office/drawing/2014/main" id="{EF9BA9F0-D778-40AE-9588-A75E74740900}"/>
            </a:ext>
          </a:extLst>
        </xdr:cNvPr>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a:extLst>
            <a:ext uri="{FF2B5EF4-FFF2-40B4-BE49-F238E27FC236}">
              <a16:creationId xmlns:a16="http://schemas.microsoft.com/office/drawing/2014/main" id="{C93BC53A-2553-4382-BEED-2004C8BC2E05}"/>
            </a:ext>
          </a:extLst>
        </xdr:cNvPr>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a:extLst>
            <a:ext uri="{FF2B5EF4-FFF2-40B4-BE49-F238E27FC236}">
              <a16:creationId xmlns:a16="http://schemas.microsoft.com/office/drawing/2014/main" id="{E921D057-C1C5-49BB-9D02-A3EC1EED6CF9}"/>
            </a:ext>
          </a:extLst>
        </xdr:cNvPr>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a:extLst>
            <a:ext uri="{FF2B5EF4-FFF2-40B4-BE49-F238E27FC236}">
              <a16:creationId xmlns:a16="http://schemas.microsoft.com/office/drawing/2014/main" id="{ED4FA347-2001-4BE2-B6EF-6B36A7D7BDB4}"/>
            </a:ext>
          </a:extLst>
        </xdr:cNvPr>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a:extLst>
            <a:ext uri="{FF2B5EF4-FFF2-40B4-BE49-F238E27FC236}">
              <a16:creationId xmlns:a16="http://schemas.microsoft.com/office/drawing/2014/main" id="{0FF7C46B-2EA4-4AE6-8606-3BE204F578C9}"/>
            </a:ext>
          </a:extLst>
        </xdr:cNvPr>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a:extLst>
            <a:ext uri="{FF2B5EF4-FFF2-40B4-BE49-F238E27FC236}">
              <a16:creationId xmlns:a16="http://schemas.microsoft.com/office/drawing/2014/main" id="{41E40F51-B0AB-4B38-A238-4AA0EA8F1BA0}"/>
            </a:ext>
          </a:extLst>
        </xdr:cNvPr>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a:extLst>
            <a:ext uri="{FF2B5EF4-FFF2-40B4-BE49-F238E27FC236}">
              <a16:creationId xmlns:a16="http://schemas.microsoft.com/office/drawing/2014/main" id="{45073A4B-1784-4CA7-BA2C-7CE86A9BADFE}"/>
            </a:ext>
          </a:extLst>
        </xdr:cNvPr>
        <xdr:cNvSpPr txBox="1"/>
      </xdr:nvSpPr>
      <xdr:spPr>
        <a:xfrm>
          <a:off x="3494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91302B58-F387-4905-B164-CA16D6245E6D}"/>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a:extLst>
            <a:ext uri="{FF2B5EF4-FFF2-40B4-BE49-F238E27FC236}">
              <a16:creationId xmlns:a16="http://schemas.microsoft.com/office/drawing/2014/main" id="{7943D36E-3F08-4729-B037-1C49D81D69B9}"/>
            </a:ext>
          </a:extLst>
        </xdr:cNvPr>
        <xdr:cNvSpPr txBox="1"/>
      </xdr:nvSpPr>
      <xdr:spPr>
        <a:xfrm>
          <a:off x="4040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FEC1D4B3-C050-4CB0-8D39-F18560B941E3}"/>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94" name="直線コネクタ 293">
          <a:extLst>
            <a:ext uri="{FF2B5EF4-FFF2-40B4-BE49-F238E27FC236}">
              <a16:creationId xmlns:a16="http://schemas.microsoft.com/office/drawing/2014/main" id="{01C052C1-B448-463C-B773-8AD253BD3890}"/>
            </a:ext>
          </a:extLst>
        </xdr:cNvPr>
        <xdr:cNvCxnSpPr/>
      </xdr:nvCxnSpPr>
      <xdr:spPr>
        <a:xfrm flipV="1">
          <a:off x="44062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95" name="【市民会館】&#10;有形固定資産減価償却率最小値テキスト">
          <a:extLst>
            <a:ext uri="{FF2B5EF4-FFF2-40B4-BE49-F238E27FC236}">
              <a16:creationId xmlns:a16="http://schemas.microsoft.com/office/drawing/2014/main" id="{134C9A58-78D9-46AF-A99A-D2D181AB2E02}"/>
            </a:ext>
          </a:extLst>
        </xdr:cNvPr>
        <xdr:cNvSpPr txBox="1"/>
      </xdr:nvSpPr>
      <xdr:spPr>
        <a:xfrm>
          <a:off x="44450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96" name="直線コネクタ 295">
          <a:extLst>
            <a:ext uri="{FF2B5EF4-FFF2-40B4-BE49-F238E27FC236}">
              <a16:creationId xmlns:a16="http://schemas.microsoft.com/office/drawing/2014/main" id="{1A11034D-1353-4CDD-802A-F32A70BDF790}"/>
            </a:ext>
          </a:extLst>
        </xdr:cNvPr>
        <xdr:cNvCxnSpPr/>
      </xdr:nvCxnSpPr>
      <xdr:spPr>
        <a:xfrm>
          <a:off x="4327525" y="186556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97" name="【市民会館】&#10;有形固定資産減価償却率最大値テキスト">
          <a:extLst>
            <a:ext uri="{FF2B5EF4-FFF2-40B4-BE49-F238E27FC236}">
              <a16:creationId xmlns:a16="http://schemas.microsoft.com/office/drawing/2014/main" id="{A28584DC-2C09-48A9-8653-1C8D72EF6B86}"/>
            </a:ext>
          </a:extLst>
        </xdr:cNvPr>
        <xdr:cNvSpPr txBox="1"/>
      </xdr:nvSpPr>
      <xdr:spPr>
        <a:xfrm>
          <a:off x="44450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98" name="直線コネクタ 297">
          <a:extLst>
            <a:ext uri="{FF2B5EF4-FFF2-40B4-BE49-F238E27FC236}">
              <a16:creationId xmlns:a16="http://schemas.microsoft.com/office/drawing/2014/main" id="{47C1CA90-59A6-45A0-B79D-92AFA38124AF}"/>
            </a:ext>
          </a:extLst>
        </xdr:cNvPr>
        <xdr:cNvCxnSpPr/>
      </xdr:nvCxnSpPr>
      <xdr:spPr>
        <a:xfrm>
          <a:off x="4327525" y="172154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58756CA8-A092-4415-9023-A51CBBD7844B}"/>
            </a:ext>
          </a:extLst>
        </xdr:cNvPr>
        <xdr:cNvSpPr txBox="1"/>
      </xdr:nvSpPr>
      <xdr:spPr>
        <a:xfrm>
          <a:off x="44450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00" name="フローチャート: 判断 299">
          <a:extLst>
            <a:ext uri="{FF2B5EF4-FFF2-40B4-BE49-F238E27FC236}">
              <a16:creationId xmlns:a16="http://schemas.microsoft.com/office/drawing/2014/main" id="{94A4DA33-AD4C-418C-BB8D-542D53C9EB4A}"/>
            </a:ext>
          </a:extLst>
        </xdr:cNvPr>
        <xdr:cNvSpPr/>
      </xdr:nvSpPr>
      <xdr:spPr>
        <a:xfrm>
          <a:off x="43561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01" name="フローチャート: 判断 300">
          <a:extLst>
            <a:ext uri="{FF2B5EF4-FFF2-40B4-BE49-F238E27FC236}">
              <a16:creationId xmlns:a16="http://schemas.microsoft.com/office/drawing/2014/main" id="{FC138ECC-70BC-4DF7-A159-308E0A6F6B98}"/>
            </a:ext>
          </a:extLst>
        </xdr:cNvPr>
        <xdr:cNvSpPr/>
      </xdr:nvSpPr>
      <xdr:spPr>
        <a:xfrm>
          <a:off x="3565525" y="178047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02" name="フローチャート: 判断 301">
          <a:extLst>
            <a:ext uri="{FF2B5EF4-FFF2-40B4-BE49-F238E27FC236}">
              <a16:creationId xmlns:a16="http://schemas.microsoft.com/office/drawing/2014/main" id="{E595D4E8-87D0-4746-A35E-AB5526FB4B60}"/>
            </a:ext>
          </a:extLst>
        </xdr:cNvPr>
        <xdr:cNvSpPr/>
      </xdr:nvSpPr>
      <xdr:spPr>
        <a:xfrm>
          <a:off x="2714625"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03" name="フローチャート: 判断 302">
          <a:extLst>
            <a:ext uri="{FF2B5EF4-FFF2-40B4-BE49-F238E27FC236}">
              <a16:creationId xmlns:a16="http://schemas.microsoft.com/office/drawing/2014/main" id="{9FBCBD7C-9EB9-4498-A702-8E574F346C29}"/>
            </a:ext>
          </a:extLst>
        </xdr:cNvPr>
        <xdr:cNvSpPr/>
      </xdr:nvSpPr>
      <xdr:spPr>
        <a:xfrm>
          <a:off x="187325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04" name="フローチャート: 判断 303">
          <a:extLst>
            <a:ext uri="{FF2B5EF4-FFF2-40B4-BE49-F238E27FC236}">
              <a16:creationId xmlns:a16="http://schemas.microsoft.com/office/drawing/2014/main" id="{386BA72A-9DE3-45EF-B916-C6040F7C2EC9}"/>
            </a:ext>
          </a:extLst>
        </xdr:cNvPr>
        <xdr:cNvSpPr/>
      </xdr:nvSpPr>
      <xdr:spPr>
        <a:xfrm>
          <a:off x="1031875" y="176504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413CD4-7E65-4543-ADCE-7BB9056B207B}"/>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15B6B9DA-30D9-408A-9159-B01A22C3BA0D}"/>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95614288-C4A9-4CE2-A592-0B5C987B9698}"/>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E54CAE32-2AC8-456E-90DE-F2790228E6C5}"/>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A9F33536-17BA-4EFC-B3AD-371F96D67F78}"/>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63500</xdr:rowOff>
    </xdr:from>
    <xdr:to>
      <xdr:col>24</xdr:col>
      <xdr:colOff>114300</xdr:colOff>
      <xdr:row>105</xdr:row>
      <xdr:rowOff>165100</xdr:rowOff>
    </xdr:to>
    <xdr:sp macro="" textlink="">
      <xdr:nvSpPr>
        <xdr:cNvPr id="310" name="楕円 309">
          <a:extLst>
            <a:ext uri="{FF2B5EF4-FFF2-40B4-BE49-F238E27FC236}">
              <a16:creationId xmlns:a16="http://schemas.microsoft.com/office/drawing/2014/main" id="{8B3338BE-2EBB-460A-94C6-7F42DCA813E2}"/>
            </a:ext>
          </a:extLst>
        </xdr:cNvPr>
        <xdr:cNvSpPr/>
      </xdr:nvSpPr>
      <xdr:spPr>
        <a:xfrm>
          <a:off x="43561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41927</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0E508A97-52E5-45B4-AF41-20C2AC11139A}"/>
            </a:ext>
          </a:extLst>
        </xdr:cNvPr>
        <xdr:cNvSpPr txBox="1"/>
      </xdr:nvSpPr>
      <xdr:spPr>
        <a:xfrm>
          <a:off x="44450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17780</xdr:rowOff>
    </xdr:from>
    <xdr:to>
      <xdr:col>20</xdr:col>
      <xdr:colOff>38100</xdr:colOff>
      <xdr:row>105</xdr:row>
      <xdr:rowOff>119380</xdr:rowOff>
    </xdr:to>
    <xdr:sp macro="" textlink="">
      <xdr:nvSpPr>
        <xdr:cNvPr id="312" name="楕円 311">
          <a:extLst>
            <a:ext uri="{FF2B5EF4-FFF2-40B4-BE49-F238E27FC236}">
              <a16:creationId xmlns:a16="http://schemas.microsoft.com/office/drawing/2014/main" id="{FB4A1FAE-782E-48E3-892F-9FEBCCA7A468}"/>
            </a:ext>
          </a:extLst>
        </xdr:cNvPr>
        <xdr:cNvSpPr/>
      </xdr:nvSpPr>
      <xdr:spPr>
        <a:xfrm>
          <a:off x="3565525" y="180200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68580</xdr:rowOff>
    </xdr:from>
    <xdr:to>
      <xdr:col>24</xdr:col>
      <xdr:colOff>63500</xdr:colOff>
      <xdr:row>105</xdr:row>
      <xdr:rowOff>114300</xdr:rowOff>
    </xdr:to>
    <xdr:cxnSp macro="">
      <xdr:nvCxnSpPr>
        <xdr:cNvPr id="313" name="直線コネクタ 312">
          <a:extLst>
            <a:ext uri="{FF2B5EF4-FFF2-40B4-BE49-F238E27FC236}">
              <a16:creationId xmlns:a16="http://schemas.microsoft.com/office/drawing/2014/main" id="{2F4D3A14-1FD4-4C64-96F0-188A3E76D685}"/>
            </a:ext>
          </a:extLst>
        </xdr:cNvPr>
        <xdr:cNvCxnSpPr/>
      </xdr:nvCxnSpPr>
      <xdr:spPr>
        <a:xfrm>
          <a:off x="3616325" y="18070830"/>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143511</xdr:rowOff>
    </xdr:from>
    <xdr:to>
      <xdr:col>15</xdr:col>
      <xdr:colOff>101600</xdr:colOff>
      <xdr:row>105</xdr:row>
      <xdr:rowOff>73661</xdr:rowOff>
    </xdr:to>
    <xdr:sp macro="" textlink="">
      <xdr:nvSpPr>
        <xdr:cNvPr id="314" name="楕円 313">
          <a:extLst>
            <a:ext uri="{FF2B5EF4-FFF2-40B4-BE49-F238E27FC236}">
              <a16:creationId xmlns:a16="http://schemas.microsoft.com/office/drawing/2014/main" id="{70DFB9D5-A8EC-4EF4-9F4A-9C7389D1A975}"/>
            </a:ext>
          </a:extLst>
        </xdr:cNvPr>
        <xdr:cNvSpPr/>
      </xdr:nvSpPr>
      <xdr:spPr>
        <a:xfrm>
          <a:off x="2714625"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68580</xdr:rowOff>
    </xdr:to>
    <xdr:cxnSp macro="">
      <xdr:nvCxnSpPr>
        <xdr:cNvPr id="315" name="直線コネクタ 314">
          <a:extLst>
            <a:ext uri="{FF2B5EF4-FFF2-40B4-BE49-F238E27FC236}">
              <a16:creationId xmlns:a16="http://schemas.microsoft.com/office/drawing/2014/main" id="{C2F76A4E-AD11-4A23-9CDE-CE75EECB1CBC}"/>
            </a:ext>
          </a:extLst>
        </xdr:cNvPr>
        <xdr:cNvCxnSpPr/>
      </xdr:nvCxnSpPr>
      <xdr:spPr>
        <a:xfrm>
          <a:off x="2765425" y="18025111"/>
          <a:ext cx="850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137795</xdr:rowOff>
    </xdr:from>
    <xdr:to>
      <xdr:col>10</xdr:col>
      <xdr:colOff>165100</xdr:colOff>
      <xdr:row>106</xdr:row>
      <xdr:rowOff>67945</xdr:rowOff>
    </xdr:to>
    <xdr:sp macro="" textlink="">
      <xdr:nvSpPr>
        <xdr:cNvPr id="316" name="楕円 315">
          <a:extLst>
            <a:ext uri="{FF2B5EF4-FFF2-40B4-BE49-F238E27FC236}">
              <a16:creationId xmlns:a16="http://schemas.microsoft.com/office/drawing/2014/main" id="{0408E1EF-7C7B-44B2-A1AF-19C4DC8DE47B}"/>
            </a:ext>
          </a:extLst>
        </xdr:cNvPr>
        <xdr:cNvSpPr/>
      </xdr:nvSpPr>
      <xdr:spPr>
        <a:xfrm>
          <a:off x="187325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106</xdr:row>
      <xdr:rowOff>17145</xdr:rowOff>
    </xdr:to>
    <xdr:cxnSp macro="">
      <xdr:nvCxnSpPr>
        <xdr:cNvPr id="317" name="直線コネクタ 316">
          <a:extLst>
            <a:ext uri="{FF2B5EF4-FFF2-40B4-BE49-F238E27FC236}">
              <a16:creationId xmlns:a16="http://schemas.microsoft.com/office/drawing/2014/main" id="{61A77651-5D31-47A3-89E8-A7BD02CBEB86}"/>
            </a:ext>
          </a:extLst>
        </xdr:cNvPr>
        <xdr:cNvCxnSpPr/>
      </xdr:nvCxnSpPr>
      <xdr:spPr>
        <a:xfrm flipV="1">
          <a:off x="1924050" y="18025111"/>
          <a:ext cx="841375"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18" name="n_1aveValue【市民会館】&#10;有形固定資産減価償却率">
          <a:extLst>
            <a:ext uri="{FF2B5EF4-FFF2-40B4-BE49-F238E27FC236}">
              <a16:creationId xmlns:a16="http://schemas.microsoft.com/office/drawing/2014/main" id="{E7E4414E-047A-408E-B619-E45123F1314C}"/>
            </a:ext>
          </a:extLst>
        </xdr:cNvPr>
        <xdr:cNvSpPr txBox="1"/>
      </xdr:nvSpPr>
      <xdr:spPr>
        <a:xfrm>
          <a:off x="341059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19" name="n_2aveValue【市民会館】&#10;有形固定資産減価償却率">
          <a:extLst>
            <a:ext uri="{FF2B5EF4-FFF2-40B4-BE49-F238E27FC236}">
              <a16:creationId xmlns:a16="http://schemas.microsoft.com/office/drawing/2014/main" id="{F1DE8098-3DC7-4182-983F-1F54216657EC}"/>
            </a:ext>
          </a:extLst>
        </xdr:cNvPr>
        <xdr:cNvSpPr txBox="1"/>
      </xdr:nvSpPr>
      <xdr:spPr>
        <a:xfrm>
          <a:off x="257239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20" name="n_3aveValue【市民会館】&#10;有形固定資産減価償却率">
          <a:extLst>
            <a:ext uri="{FF2B5EF4-FFF2-40B4-BE49-F238E27FC236}">
              <a16:creationId xmlns:a16="http://schemas.microsoft.com/office/drawing/2014/main" id="{6AF44F6F-53F6-4231-BD30-D7113AF53B96}"/>
            </a:ext>
          </a:extLst>
        </xdr:cNvPr>
        <xdr:cNvSpPr txBox="1"/>
      </xdr:nvSpPr>
      <xdr:spPr>
        <a:xfrm>
          <a:off x="1731019"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21" name="n_4aveValue【市民会館】&#10;有形固定資産減価償却率">
          <a:extLst>
            <a:ext uri="{FF2B5EF4-FFF2-40B4-BE49-F238E27FC236}">
              <a16:creationId xmlns:a16="http://schemas.microsoft.com/office/drawing/2014/main" id="{F9DF51B6-9CC9-4B31-898B-BCB205E836C2}"/>
            </a:ext>
          </a:extLst>
        </xdr:cNvPr>
        <xdr:cNvSpPr txBox="1"/>
      </xdr:nvSpPr>
      <xdr:spPr>
        <a:xfrm>
          <a:off x="8896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110507</xdr:rowOff>
    </xdr:from>
    <xdr:ext cx="405111" cy="259045"/>
    <xdr:sp macro="" textlink="">
      <xdr:nvSpPr>
        <xdr:cNvPr id="322" name="n_1mainValue【市民会館】&#10;有形固定資産減価償却率">
          <a:extLst>
            <a:ext uri="{FF2B5EF4-FFF2-40B4-BE49-F238E27FC236}">
              <a16:creationId xmlns:a16="http://schemas.microsoft.com/office/drawing/2014/main" id="{EEBAA8B6-3840-4260-BD36-87958CC1EA88}"/>
            </a:ext>
          </a:extLst>
        </xdr:cNvPr>
        <xdr:cNvSpPr txBox="1"/>
      </xdr:nvSpPr>
      <xdr:spPr>
        <a:xfrm>
          <a:off x="341059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323" name="n_2mainValue【市民会館】&#10;有形固定資産減価償却率">
          <a:extLst>
            <a:ext uri="{FF2B5EF4-FFF2-40B4-BE49-F238E27FC236}">
              <a16:creationId xmlns:a16="http://schemas.microsoft.com/office/drawing/2014/main" id="{10FE4A81-041F-4859-847B-EF0A71EB9301}"/>
            </a:ext>
          </a:extLst>
        </xdr:cNvPr>
        <xdr:cNvSpPr txBox="1"/>
      </xdr:nvSpPr>
      <xdr:spPr>
        <a:xfrm>
          <a:off x="257239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59072</xdr:rowOff>
    </xdr:from>
    <xdr:ext cx="405111" cy="259045"/>
    <xdr:sp macro="" textlink="">
      <xdr:nvSpPr>
        <xdr:cNvPr id="324" name="n_3mainValue【市民会館】&#10;有形固定資産減価償却率">
          <a:extLst>
            <a:ext uri="{FF2B5EF4-FFF2-40B4-BE49-F238E27FC236}">
              <a16:creationId xmlns:a16="http://schemas.microsoft.com/office/drawing/2014/main" id="{B43A8E3C-926C-46F6-845B-48C61DD02D1E}"/>
            </a:ext>
          </a:extLst>
        </xdr:cNvPr>
        <xdr:cNvSpPr txBox="1"/>
      </xdr:nvSpPr>
      <xdr:spPr>
        <a:xfrm>
          <a:off x="1731019"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15BC9F71-2D3B-4E96-972A-9ADB29DCD4E1}"/>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883113DB-01F2-4930-832F-044D7BD309FD}"/>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85090A5F-D3E5-49EC-BFDF-079C723551C6}"/>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B0FE5D2D-B13A-4CBC-A7C9-92A0EBDD608E}"/>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BC910E23-07CC-46B3-ABC7-84810A783414}"/>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506A0CB1-F28E-42D6-80CC-1414C5F94966}"/>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62526782-D7BE-43D9-AF71-7B99ED245175}"/>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DD114973-A684-47C0-A8CF-0E3D82D26A6C}"/>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6BAA212D-DFBE-4477-87AF-D568EDD52B9E}"/>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16FA3DC4-4BD7-4671-A2F0-4F778CB13D6E}"/>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a:extLst>
            <a:ext uri="{FF2B5EF4-FFF2-40B4-BE49-F238E27FC236}">
              <a16:creationId xmlns:a16="http://schemas.microsoft.com/office/drawing/2014/main" id="{F3EAA53C-BD61-4262-A277-AED0FBD12965}"/>
            </a:ext>
          </a:extLst>
        </xdr:cNvPr>
        <xdr:cNvCxnSpPr/>
      </xdr:nvCxnSpPr>
      <xdr:spPr>
        <a:xfrm>
          <a:off x="6280150" y="1872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a:extLst>
            <a:ext uri="{FF2B5EF4-FFF2-40B4-BE49-F238E27FC236}">
              <a16:creationId xmlns:a16="http://schemas.microsoft.com/office/drawing/2014/main" id="{9EACE550-8372-4A09-AACB-9993068A7B77}"/>
            </a:ext>
          </a:extLst>
        </xdr:cNvPr>
        <xdr:cNvSpPr txBox="1"/>
      </xdr:nvSpPr>
      <xdr:spPr>
        <a:xfrm>
          <a:off x="58320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a:extLst>
            <a:ext uri="{FF2B5EF4-FFF2-40B4-BE49-F238E27FC236}">
              <a16:creationId xmlns:a16="http://schemas.microsoft.com/office/drawing/2014/main" id="{B14C1BE2-47B8-4147-8164-E8D547771049}"/>
            </a:ext>
          </a:extLst>
        </xdr:cNvPr>
        <xdr:cNvCxnSpPr/>
      </xdr:nvCxnSpPr>
      <xdr:spPr>
        <a:xfrm>
          <a:off x="6280150" y="1839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a:extLst>
            <a:ext uri="{FF2B5EF4-FFF2-40B4-BE49-F238E27FC236}">
              <a16:creationId xmlns:a16="http://schemas.microsoft.com/office/drawing/2014/main" id="{2FC74C16-423B-4C49-84BD-3F2C523412AA}"/>
            </a:ext>
          </a:extLst>
        </xdr:cNvPr>
        <xdr:cNvSpPr txBox="1"/>
      </xdr:nvSpPr>
      <xdr:spPr>
        <a:xfrm>
          <a:off x="58320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a:extLst>
            <a:ext uri="{FF2B5EF4-FFF2-40B4-BE49-F238E27FC236}">
              <a16:creationId xmlns:a16="http://schemas.microsoft.com/office/drawing/2014/main" id="{118FD3E0-AD21-4FE2-B9D9-BF947F04258B}"/>
            </a:ext>
          </a:extLst>
        </xdr:cNvPr>
        <xdr:cNvCxnSpPr/>
      </xdr:nvCxnSpPr>
      <xdr:spPr>
        <a:xfrm>
          <a:off x="6280150" y="1807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a:extLst>
            <a:ext uri="{FF2B5EF4-FFF2-40B4-BE49-F238E27FC236}">
              <a16:creationId xmlns:a16="http://schemas.microsoft.com/office/drawing/2014/main" id="{2872E97A-6C63-48B6-A976-B3412BFC6E5E}"/>
            </a:ext>
          </a:extLst>
        </xdr:cNvPr>
        <xdr:cNvSpPr txBox="1"/>
      </xdr:nvSpPr>
      <xdr:spPr>
        <a:xfrm>
          <a:off x="58320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a:extLst>
            <a:ext uri="{FF2B5EF4-FFF2-40B4-BE49-F238E27FC236}">
              <a16:creationId xmlns:a16="http://schemas.microsoft.com/office/drawing/2014/main" id="{E6FBDC99-D68E-4CE5-B0C1-6F2A3C8BD594}"/>
            </a:ext>
          </a:extLst>
        </xdr:cNvPr>
        <xdr:cNvCxnSpPr/>
      </xdr:nvCxnSpPr>
      <xdr:spPr>
        <a:xfrm>
          <a:off x="6280150" y="1774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a:extLst>
            <a:ext uri="{FF2B5EF4-FFF2-40B4-BE49-F238E27FC236}">
              <a16:creationId xmlns:a16="http://schemas.microsoft.com/office/drawing/2014/main" id="{24B00BBE-277F-48C9-B349-523E75D8D038}"/>
            </a:ext>
          </a:extLst>
        </xdr:cNvPr>
        <xdr:cNvSpPr txBox="1"/>
      </xdr:nvSpPr>
      <xdr:spPr>
        <a:xfrm>
          <a:off x="58320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a:extLst>
            <a:ext uri="{FF2B5EF4-FFF2-40B4-BE49-F238E27FC236}">
              <a16:creationId xmlns:a16="http://schemas.microsoft.com/office/drawing/2014/main" id="{FC746028-BA5C-49F3-BBD2-B69996FA605A}"/>
            </a:ext>
          </a:extLst>
        </xdr:cNvPr>
        <xdr:cNvCxnSpPr/>
      </xdr:nvCxnSpPr>
      <xdr:spPr>
        <a:xfrm>
          <a:off x="6280150" y="1741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a:extLst>
            <a:ext uri="{FF2B5EF4-FFF2-40B4-BE49-F238E27FC236}">
              <a16:creationId xmlns:a16="http://schemas.microsoft.com/office/drawing/2014/main" id="{2FE2801F-2BE7-4EC6-B485-171E1F07595A}"/>
            </a:ext>
          </a:extLst>
        </xdr:cNvPr>
        <xdr:cNvSpPr txBox="1"/>
      </xdr:nvSpPr>
      <xdr:spPr>
        <a:xfrm>
          <a:off x="58320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a:extLst>
            <a:ext uri="{FF2B5EF4-FFF2-40B4-BE49-F238E27FC236}">
              <a16:creationId xmlns:a16="http://schemas.microsoft.com/office/drawing/2014/main" id="{39B7F803-0B8D-4F7E-9D97-9DA6BB3464DE}"/>
            </a:ext>
          </a:extLst>
        </xdr:cNvPr>
        <xdr:cNvCxnSpPr/>
      </xdr:nvCxnSpPr>
      <xdr:spPr>
        <a:xfrm>
          <a:off x="6280150" y="1709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98D9F313-02FE-4D3F-8018-795666AA7C1C}"/>
            </a:ext>
          </a:extLst>
        </xdr:cNvPr>
        <xdr:cNvSpPr txBox="1"/>
      </xdr:nvSpPr>
      <xdr:spPr>
        <a:xfrm>
          <a:off x="58320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C52549D4-C348-407A-864D-3D5F85F52517}"/>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6D0BC11F-4C15-44B2-8A8C-A8FA224D1801}"/>
            </a:ext>
          </a:extLst>
        </xdr:cNvPr>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0A5D8CDB-EB81-42D4-8259-74D11AACFD29}"/>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0" name="直線コネクタ 349">
          <a:extLst>
            <a:ext uri="{FF2B5EF4-FFF2-40B4-BE49-F238E27FC236}">
              <a16:creationId xmlns:a16="http://schemas.microsoft.com/office/drawing/2014/main" id="{696218ED-5909-450F-96FF-E18D259A9367}"/>
            </a:ext>
          </a:extLst>
        </xdr:cNvPr>
        <xdr:cNvCxnSpPr/>
      </xdr:nvCxnSpPr>
      <xdr:spPr>
        <a:xfrm flipV="1">
          <a:off x="9952990"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1" name="【市民会館】&#10;一人当たり面積最小値テキスト">
          <a:extLst>
            <a:ext uri="{FF2B5EF4-FFF2-40B4-BE49-F238E27FC236}">
              <a16:creationId xmlns:a16="http://schemas.microsoft.com/office/drawing/2014/main" id="{D9A8F0F4-F52C-4917-A270-09FAE4FD1975}"/>
            </a:ext>
          </a:extLst>
        </xdr:cNvPr>
        <xdr:cNvSpPr txBox="1"/>
      </xdr:nvSpPr>
      <xdr:spPr>
        <a:xfrm>
          <a:off x="9991725"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2" name="直線コネクタ 351">
          <a:extLst>
            <a:ext uri="{FF2B5EF4-FFF2-40B4-BE49-F238E27FC236}">
              <a16:creationId xmlns:a16="http://schemas.microsoft.com/office/drawing/2014/main" id="{AB304D7B-5077-4127-AB2B-A23BC4553A42}"/>
            </a:ext>
          </a:extLst>
        </xdr:cNvPr>
        <xdr:cNvCxnSpPr/>
      </xdr:nvCxnSpPr>
      <xdr:spPr>
        <a:xfrm>
          <a:off x="9874250" y="186907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3" name="【市民会館】&#10;一人当たり面積最大値テキスト">
          <a:extLst>
            <a:ext uri="{FF2B5EF4-FFF2-40B4-BE49-F238E27FC236}">
              <a16:creationId xmlns:a16="http://schemas.microsoft.com/office/drawing/2014/main" id="{DE8BB862-162D-4CC4-839D-8F820106A7FE}"/>
            </a:ext>
          </a:extLst>
        </xdr:cNvPr>
        <xdr:cNvSpPr txBox="1"/>
      </xdr:nvSpPr>
      <xdr:spPr>
        <a:xfrm>
          <a:off x="9991725"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4" name="直線コネクタ 353">
          <a:extLst>
            <a:ext uri="{FF2B5EF4-FFF2-40B4-BE49-F238E27FC236}">
              <a16:creationId xmlns:a16="http://schemas.microsoft.com/office/drawing/2014/main" id="{2DD799A2-3E6B-4B83-A693-E8916563CC04}"/>
            </a:ext>
          </a:extLst>
        </xdr:cNvPr>
        <xdr:cNvCxnSpPr/>
      </xdr:nvCxnSpPr>
      <xdr:spPr>
        <a:xfrm>
          <a:off x="9874250" y="173077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355" name="【市民会館】&#10;一人当たり面積平均値テキスト">
          <a:extLst>
            <a:ext uri="{FF2B5EF4-FFF2-40B4-BE49-F238E27FC236}">
              <a16:creationId xmlns:a16="http://schemas.microsoft.com/office/drawing/2014/main" id="{78B2CC04-DD74-4987-BFB7-AA4430095483}"/>
            </a:ext>
          </a:extLst>
        </xdr:cNvPr>
        <xdr:cNvSpPr txBox="1"/>
      </xdr:nvSpPr>
      <xdr:spPr>
        <a:xfrm>
          <a:off x="9991725"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56" name="フローチャート: 判断 355">
          <a:extLst>
            <a:ext uri="{FF2B5EF4-FFF2-40B4-BE49-F238E27FC236}">
              <a16:creationId xmlns:a16="http://schemas.microsoft.com/office/drawing/2014/main" id="{5C0B4691-00F7-44EA-8C1E-E7DFDEB21ACE}"/>
            </a:ext>
          </a:extLst>
        </xdr:cNvPr>
        <xdr:cNvSpPr/>
      </xdr:nvSpPr>
      <xdr:spPr>
        <a:xfrm>
          <a:off x="9912350" y="182480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57" name="フローチャート: 判断 356">
          <a:extLst>
            <a:ext uri="{FF2B5EF4-FFF2-40B4-BE49-F238E27FC236}">
              <a16:creationId xmlns:a16="http://schemas.microsoft.com/office/drawing/2014/main" id="{1A4C5BF8-905E-4627-ADCC-BF06EFD2A2F8}"/>
            </a:ext>
          </a:extLst>
        </xdr:cNvPr>
        <xdr:cNvSpPr/>
      </xdr:nvSpPr>
      <xdr:spPr>
        <a:xfrm>
          <a:off x="911225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58" name="フローチャート: 判断 357">
          <a:extLst>
            <a:ext uri="{FF2B5EF4-FFF2-40B4-BE49-F238E27FC236}">
              <a16:creationId xmlns:a16="http://schemas.microsoft.com/office/drawing/2014/main" id="{0047524C-60B9-428D-BFB2-E584F77BED27}"/>
            </a:ext>
          </a:extLst>
        </xdr:cNvPr>
        <xdr:cNvSpPr/>
      </xdr:nvSpPr>
      <xdr:spPr>
        <a:xfrm>
          <a:off x="8270875" y="182105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59" name="フローチャート: 判断 358">
          <a:extLst>
            <a:ext uri="{FF2B5EF4-FFF2-40B4-BE49-F238E27FC236}">
              <a16:creationId xmlns:a16="http://schemas.microsoft.com/office/drawing/2014/main" id="{F46B99DC-2123-4E5B-B2A7-9DE2CA115BCB}"/>
            </a:ext>
          </a:extLst>
        </xdr:cNvPr>
        <xdr:cNvSpPr/>
      </xdr:nvSpPr>
      <xdr:spPr>
        <a:xfrm>
          <a:off x="7419975"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60" name="フローチャート: 判断 359">
          <a:extLst>
            <a:ext uri="{FF2B5EF4-FFF2-40B4-BE49-F238E27FC236}">
              <a16:creationId xmlns:a16="http://schemas.microsoft.com/office/drawing/2014/main" id="{CAAFEF68-0658-407E-BB69-E63DC272D8E8}"/>
            </a:ext>
          </a:extLst>
        </xdr:cNvPr>
        <xdr:cNvSpPr/>
      </xdr:nvSpPr>
      <xdr:spPr>
        <a:xfrm>
          <a:off x="65786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4AC42093-F120-426C-AA1B-432CBB6174D8}"/>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FC2E6367-DC75-4A22-981B-BFE971414594}"/>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B4B5580-B15A-4F4A-BF1E-2FDA9F0F1D13}"/>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47DA70CC-4491-416E-86FC-BDFF0EB07749}"/>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194DA91C-1916-4F9F-B28C-837F653454F7}"/>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95613</xdr:rowOff>
    </xdr:from>
    <xdr:to>
      <xdr:col>55</xdr:col>
      <xdr:colOff>50800</xdr:colOff>
      <xdr:row>108</xdr:row>
      <xdr:rowOff>25763</xdr:rowOff>
    </xdr:to>
    <xdr:sp macro="" textlink="">
      <xdr:nvSpPr>
        <xdr:cNvPr id="366" name="楕円 365">
          <a:extLst>
            <a:ext uri="{FF2B5EF4-FFF2-40B4-BE49-F238E27FC236}">
              <a16:creationId xmlns:a16="http://schemas.microsoft.com/office/drawing/2014/main" id="{F7858341-6152-4BF3-ACD3-3DC7BA49202C}"/>
            </a:ext>
          </a:extLst>
        </xdr:cNvPr>
        <xdr:cNvSpPr/>
      </xdr:nvSpPr>
      <xdr:spPr>
        <a:xfrm>
          <a:off x="9912350" y="184407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74040</xdr:rowOff>
    </xdr:from>
    <xdr:ext cx="469744" cy="259045"/>
    <xdr:sp macro="" textlink="">
      <xdr:nvSpPr>
        <xdr:cNvPr id="367" name="【市民会館】&#10;一人当たり面積該当値テキスト">
          <a:extLst>
            <a:ext uri="{FF2B5EF4-FFF2-40B4-BE49-F238E27FC236}">
              <a16:creationId xmlns:a16="http://schemas.microsoft.com/office/drawing/2014/main" id="{E5024D72-E01F-477C-BE14-CE928A5A4FE3}"/>
            </a:ext>
          </a:extLst>
        </xdr:cNvPr>
        <xdr:cNvSpPr txBox="1"/>
      </xdr:nvSpPr>
      <xdr:spPr>
        <a:xfrm>
          <a:off x="9991725"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93980</xdr:rowOff>
    </xdr:from>
    <xdr:to>
      <xdr:col>50</xdr:col>
      <xdr:colOff>165100</xdr:colOff>
      <xdr:row>108</xdr:row>
      <xdr:rowOff>24130</xdr:rowOff>
    </xdr:to>
    <xdr:sp macro="" textlink="">
      <xdr:nvSpPr>
        <xdr:cNvPr id="368" name="楕円 367">
          <a:extLst>
            <a:ext uri="{FF2B5EF4-FFF2-40B4-BE49-F238E27FC236}">
              <a16:creationId xmlns:a16="http://schemas.microsoft.com/office/drawing/2014/main" id="{F02E36AF-9FE7-4F53-A9B5-A325C6FF21D4}"/>
            </a:ext>
          </a:extLst>
        </xdr:cNvPr>
        <xdr:cNvSpPr/>
      </xdr:nvSpPr>
      <xdr:spPr>
        <a:xfrm>
          <a:off x="911225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144780</xdr:rowOff>
    </xdr:from>
    <xdr:to>
      <xdr:col>55</xdr:col>
      <xdr:colOff>0</xdr:colOff>
      <xdr:row>107</xdr:row>
      <xdr:rowOff>146413</xdr:rowOff>
    </xdr:to>
    <xdr:cxnSp macro="">
      <xdr:nvCxnSpPr>
        <xdr:cNvPr id="369" name="直線コネクタ 368">
          <a:extLst>
            <a:ext uri="{FF2B5EF4-FFF2-40B4-BE49-F238E27FC236}">
              <a16:creationId xmlns:a16="http://schemas.microsoft.com/office/drawing/2014/main" id="{6A1E37BF-43B3-4BDB-90CE-34AA7A2D7354}"/>
            </a:ext>
          </a:extLst>
        </xdr:cNvPr>
        <xdr:cNvCxnSpPr/>
      </xdr:nvCxnSpPr>
      <xdr:spPr>
        <a:xfrm>
          <a:off x="9163050" y="18489930"/>
          <a:ext cx="7905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92348</xdr:rowOff>
    </xdr:from>
    <xdr:to>
      <xdr:col>46</xdr:col>
      <xdr:colOff>38100</xdr:colOff>
      <xdr:row>108</xdr:row>
      <xdr:rowOff>22498</xdr:rowOff>
    </xdr:to>
    <xdr:sp macro="" textlink="">
      <xdr:nvSpPr>
        <xdr:cNvPr id="370" name="楕円 369">
          <a:extLst>
            <a:ext uri="{FF2B5EF4-FFF2-40B4-BE49-F238E27FC236}">
              <a16:creationId xmlns:a16="http://schemas.microsoft.com/office/drawing/2014/main" id="{763D6610-69D7-48A3-865B-3DA4F290671E}"/>
            </a:ext>
          </a:extLst>
        </xdr:cNvPr>
        <xdr:cNvSpPr/>
      </xdr:nvSpPr>
      <xdr:spPr>
        <a:xfrm>
          <a:off x="8270875" y="184374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143148</xdr:rowOff>
    </xdr:from>
    <xdr:to>
      <xdr:col>50</xdr:col>
      <xdr:colOff>114300</xdr:colOff>
      <xdr:row>107</xdr:row>
      <xdr:rowOff>144780</xdr:rowOff>
    </xdr:to>
    <xdr:cxnSp macro="">
      <xdr:nvCxnSpPr>
        <xdr:cNvPr id="371" name="直線コネクタ 370">
          <a:extLst>
            <a:ext uri="{FF2B5EF4-FFF2-40B4-BE49-F238E27FC236}">
              <a16:creationId xmlns:a16="http://schemas.microsoft.com/office/drawing/2014/main" id="{ADC9AB92-7D83-4D55-97DD-2C2BFDDF43E2}"/>
            </a:ext>
          </a:extLst>
        </xdr:cNvPr>
        <xdr:cNvCxnSpPr/>
      </xdr:nvCxnSpPr>
      <xdr:spPr>
        <a:xfrm>
          <a:off x="8321675" y="18488298"/>
          <a:ext cx="8413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92348</xdr:rowOff>
    </xdr:from>
    <xdr:to>
      <xdr:col>41</xdr:col>
      <xdr:colOff>101600</xdr:colOff>
      <xdr:row>108</xdr:row>
      <xdr:rowOff>22498</xdr:rowOff>
    </xdr:to>
    <xdr:sp macro="" textlink="">
      <xdr:nvSpPr>
        <xdr:cNvPr id="372" name="楕円 371">
          <a:extLst>
            <a:ext uri="{FF2B5EF4-FFF2-40B4-BE49-F238E27FC236}">
              <a16:creationId xmlns:a16="http://schemas.microsoft.com/office/drawing/2014/main" id="{AEF07BDA-8AEC-4982-AE3A-E5D877C25B8B}"/>
            </a:ext>
          </a:extLst>
        </xdr:cNvPr>
        <xdr:cNvSpPr/>
      </xdr:nvSpPr>
      <xdr:spPr>
        <a:xfrm>
          <a:off x="7419975"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143148</xdr:rowOff>
    </xdr:from>
    <xdr:to>
      <xdr:col>45</xdr:col>
      <xdr:colOff>177800</xdr:colOff>
      <xdr:row>107</xdr:row>
      <xdr:rowOff>143148</xdr:rowOff>
    </xdr:to>
    <xdr:cxnSp macro="">
      <xdr:nvCxnSpPr>
        <xdr:cNvPr id="373" name="直線コネクタ 372">
          <a:extLst>
            <a:ext uri="{FF2B5EF4-FFF2-40B4-BE49-F238E27FC236}">
              <a16:creationId xmlns:a16="http://schemas.microsoft.com/office/drawing/2014/main" id="{29BC0775-6941-4714-AF41-1EE3D377C9B1}"/>
            </a:ext>
          </a:extLst>
        </xdr:cNvPr>
        <xdr:cNvCxnSpPr/>
      </xdr:nvCxnSpPr>
      <xdr:spPr>
        <a:xfrm>
          <a:off x="7470775" y="1848829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374" name="n_1aveValue【市民会館】&#10;一人当たり面積">
          <a:extLst>
            <a:ext uri="{FF2B5EF4-FFF2-40B4-BE49-F238E27FC236}">
              <a16:creationId xmlns:a16="http://schemas.microsoft.com/office/drawing/2014/main" id="{A9CDE225-E390-4521-8622-D07C93009784}"/>
            </a:ext>
          </a:extLst>
        </xdr:cNvPr>
        <xdr:cNvSpPr txBox="1"/>
      </xdr:nvSpPr>
      <xdr:spPr>
        <a:xfrm>
          <a:off x="8925002"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75" name="n_2aveValue【市民会館】&#10;一人当たり面積">
          <a:extLst>
            <a:ext uri="{FF2B5EF4-FFF2-40B4-BE49-F238E27FC236}">
              <a16:creationId xmlns:a16="http://schemas.microsoft.com/office/drawing/2014/main" id="{0C17F13D-30F4-48DC-8352-91AD2C8505C7}"/>
            </a:ext>
          </a:extLst>
        </xdr:cNvPr>
        <xdr:cNvSpPr txBox="1"/>
      </xdr:nvSpPr>
      <xdr:spPr>
        <a:xfrm>
          <a:off x="80963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376" name="n_3aveValue【市民会館】&#10;一人当たり面積">
          <a:extLst>
            <a:ext uri="{FF2B5EF4-FFF2-40B4-BE49-F238E27FC236}">
              <a16:creationId xmlns:a16="http://schemas.microsoft.com/office/drawing/2014/main" id="{E1E0688D-8A97-4549-853F-269FCCCBD170}"/>
            </a:ext>
          </a:extLst>
        </xdr:cNvPr>
        <xdr:cNvSpPr txBox="1"/>
      </xdr:nvSpPr>
      <xdr:spPr>
        <a:xfrm>
          <a:off x="724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77" name="n_4aveValue【市民会館】&#10;一人当たり面積">
          <a:extLst>
            <a:ext uri="{FF2B5EF4-FFF2-40B4-BE49-F238E27FC236}">
              <a16:creationId xmlns:a16="http://schemas.microsoft.com/office/drawing/2014/main" id="{42336DCB-ECBE-4049-99A5-13D34E9CB018}"/>
            </a:ext>
          </a:extLst>
        </xdr:cNvPr>
        <xdr:cNvSpPr txBox="1"/>
      </xdr:nvSpPr>
      <xdr:spPr>
        <a:xfrm>
          <a:off x="6404052"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15257</xdr:rowOff>
    </xdr:from>
    <xdr:ext cx="469744" cy="259045"/>
    <xdr:sp macro="" textlink="">
      <xdr:nvSpPr>
        <xdr:cNvPr id="378" name="n_1mainValue【市民会館】&#10;一人当たり面積">
          <a:extLst>
            <a:ext uri="{FF2B5EF4-FFF2-40B4-BE49-F238E27FC236}">
              <a16:creationId xmlns:a16="http://schemas.microsoft.com/office/drawing/2014/main" id="{AD3B74C7-AFEB-40F3-954F-04C30D9DC60F}"/>
            </a:ext>
          </a:extLst>
        </xdr:cNvPr>
        <xdr:cNvSpPr txBox="1"/>
      </xdr:nvSpPr>
      <xdr:spPr>
        <a:xfrm>
          <a:off x="8925002"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13625</xdr:rowOff>
    </xdr:from>
    <xdr:ext cx="469744" cy="259045"/>
    <xdr:sp macro="" textlink="">
      <xdr:nvSpPr>
        <xdr:cNvPr id="379" name="n_2mainValue【市民会館】&#10;一人当たり面積">
          <a:extLst>
            <a:ext uri="{FF2B5EF4-FFF2-40B4-BE49-F238E27FC236}">
              <a16:creationId xmlns:a16="http://schemas.microsoft.com/office/drawing/2014/main" id="{A3911A89-B9D0-4DEC-820C-E23D5EFCDB6F}"/>
            </a:ext>
          </a:extLst>
        </xdr:cNvPr>
        <xdr:cNvSpPr txBox="1"/>
      </xdr:nvSpPr>
      <xdr:spPr>
        <a:xfrm>
          <a:off x="80963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13625</xdr:rowOff>
    </xdr:from>
    <xdr:ext cx="469744" cy="259045"/>
    <xdr:sp macro="" textlink="">
      <xdr:nvSpPr>
        <xdr:cNvPr id="380" name="n_3mainValue【市民会館】&#10;一人当たり面積">
          <a:extLst>
            <a:ext uri="{FF2B5EF4-FFF2-40B4-BE49-F238E27FC236}">
              <a16:creationId xmlns:a16="http://schemas.microsoft.com/office/drawing/2014/main" id="{A6DD13CA-244B-4553-A5D9-23E4F78E6F01}"/>
            </a:ext>
          </a:extLst>
        </xdr:cNvPr>
        <xdr:cNvSpPr txBox="1"/>
      </xdr:nvSpPr>
      <xdr:spPr>
        <a:xfrm>
          <a:off x="7245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A697A7BC-BCE3-410A-83E8-7C4F3250A18D}"/>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F5C5B546-F2A8-457D-88AF-1384B39A030A}"/>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B2FB1F2F-E658-4771-972E-723D4836B69A}"/>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BD636253-A921-4842-8BBB-8B327404A58D}"/>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75DC5C9F-8D1C-4C97-A094-EAF80ED2294E}"/>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EDA395B0-8F0E-4F2E-9DF3-C39A523088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FC29F1C-B9DE-45CC-A70D-C8FB074125A4}"/>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A9A9D639-8640-4EC9-8347-3C978D86E93A}"/>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6D777E32-E674-429E-963B-A40980BCD57A}"/>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23EFFCC1-B666-4879-94B8-C3E23530C14F}"/>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670430C9-22DE-4A67-986B-B29B8C785558}"/>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DCA6A22E-8E3A-4B90-94E0-E731138FBBC2}"/>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F48D03BE-EB66-4417-81A9-4A7215A71A09}"/>
            </a:ext>
          </a:extLst>
        </xdr:cNvPr>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95E56C83-7E49-402B-9B6B-9C4F49D9A7C6}"/>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45595A91-1182-4A4B-9B59-A5446408460D}"/>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2AA7B2E5-D81F-495B-BA5E-DF4C6EC0A306}"/>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F4654587-2B0D-445A-A1B9-3D79180F70E5}"/>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2BFD4069-2B69-49D7-9249-0A0E9807FA7B}"/>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7C8D603B-2187-4523-A863-9976D59A3812}"/>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573764FB-4048-4859-9D5D-AD72F427EDC1}"/>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487DD0B8-2C71-4363-B1BD-E643B60FA78B}"/>
            </a:ext>
          </a:extLst>
        </xdr:cNvPr>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9A396905-2073-4F7C-AFFF-3FC3BD19EF42}"/>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6BEFE790-439D-4492-BAC4-9AAB45946C17}"/>
            </a:ext>
          </a:extLst>
        </xdr:cNvPr>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1F48125A-D97C-478A-8CD7-5CCB27BBAE75}"/>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5" name="直線コネクタ 404">
          <a:extLst>
            <a:ext uri="{FF2B5EF4-FFF2-40B4-BE49-F238E27FC236}">
              <a16:creationId xmlns:a16="http://schemas.microsoft.com/office/drawing/2014/main" id="{359E8B8F-DC7F-4F0C-8CBE-A04C9C0ADF0C}"/>
            </a:ext>
          </a:extLst>
        </xdr:cNvPr>
        <xdr:cNvCxnSpPr/>
      </xdr:nvCxnSpPr>
      <xdr:spPr>
        <a:xfrm flipV="1">
          <a:off x="15509239"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a:extLst>
            <a:ext uri="{FF2B5EF4-FFF2-40B4-BE49-F238E27FC236}">
              <a16:creationId xmlns:a16="http://schemas.microsoft.com/office/drawing/2014/main" id="{A872CCDE-83B4-4B5A-B4B9-43BBE9FD2897}"/>
            </a:ext>
          </a:extLst>
        </xdr:cNvPr>
        <xdr:cNvSpPr txBox="1"/>
      </xdr:nvSpPr>
      <xdr:spPr>
        <a:xfrm>
          <a:off x="155479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a:extLst>
            <a:ext uri="{FF2B5EF4-FFF2-40B4-BE49-F238E27FC236}">
              <a16:creationId xmlns:a16="http://schemas.microsoft.com/office/drawing/2014/main" id="{6E8D763D-33BF-437F-A44A-821BBC14FDF0}"/>
            </a:ext>
          </a:extLst>
        </xdr:cNvPr>
        <xdr:cNvCxnSpPr/>
      </xdr:nvCxnSpPr>
      <xdr:spPr>
        <a:xfrm>
          <a:off x="1542097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8" name="【一般廃棄物処理施設】&#10;有形固定資産減価償却率最大値テキスト">
          <a:extLst>
            <a:ext uri="{FF2B5EF4-FFF2-40B4-BE49-F238E27FC236}">
              <a16:creationId xmlns:a16="http://schemas.microsoft.com/office/drawing/2014/main" id="{4DD7FFE9-DEEB-445D-9F5D-C9FE57DA6D20}"/>
            </a:ext>
          </a:extLst>
        </xdr:cNvPr>
        <xdr:cNvSpPr txBox="1"/>
      </xdr:nvSpPr>
      <xdr:spPr>
        <a:xfrm>
          <a:off x="15547975"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9" name="直線コネクタ 408">
          <a:extLst>
            <a:ext uri="{FF2B5EF4-FFF2-40B4-BE49-F238E27FC236}">
              <a16:creationId xmlns:a16="http://schemas.microsoft.com/office/drawing/2014/main" id="{C9096CC2-5AFD-42B0-99CA-5EEFFB490BC3}"/>
            </a:ext>
          </a:extLst>
        </xdr:cNvPr>
        <xdr:cNvCxnSpPr/>
      </xdr:nvCxnSpPr>
      <xdr:spPr>
        <a:xfrm>
          <a:off x="15420975" y="56368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A41F6A38-1389-4C5A-9743-B245DEA19C14}"/>
            </a:ext>
          </a:extLst>
        </xdr:cNvPr>
        <xdr:cNvSpPr txBox="1"/>
      </xdr:nvSpPr>
      <xdr:spPr>
        <a:xfrm>
          <a:off x="15547975"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1" name="フローチャート: 判断 410">
          <a:extLst>
            <a:ext uri="{FF2B5EF4-FFF2-40B4-BE49-F238E27FC236}">
              <a16:creationId xmlns:a16="http://schemas.microsoft.com/office/drawing/2014/main" id="{D8A2728D-F354-4457-BCBA-6450B2926DFD}"/>
            </a:ext>
          </a:extLst>
        </xdr:cNvPr>
        <xdr:cNvSpPr/>
      </xdr:nvSpPr>
      <xdr:spPr>
        <a:xfrm>
          <a:off x="15459075"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2" name="フローチャート: 判断 411">
          <a:extLst>
            <a:ext uri="{FF2B5EF4-FFF2-40B4-BE49-F238E27FC236}">
              <a16:creationId xmlns:a16="http://schemas.microsoft.com/office/drawing/2014/main" id="{7923D95C-1C03-484E-8468-BA0546BD076E}"/>
            </a:ext>
          </a:extLst>
        </xdr:cNvPr>
        <xdr:cNvSpPr/>
      </xdr:nvSpPr>
      <xdr:spPr>
        <a:xfrm>
          <a:off x="14658975"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3" name="フローチャート: 判断 412">
          <a:extLst>
            <a:ext uri="{FF2B5EF4-FFF2-40B4-BE49-F238E27FC236}">
              <a16:creationId xmlns:a16="http://schemas.microsoft.com/office/drawing/2014/main" id="{4AF7C568-F31B-49F8-82D5-A6B610BBA21A}"/>
            </a:ext>
          </a:extLst>
        </xdr:cNvPr>
        <xdr:cNvSpPr/>
      </xdr:nvSpPr>
      <xdr:spPr>
        <a:xfrm>
          <a:off x="138176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14" name="フローチャート: 判断 413">
          <a:extLst>
            <a:ext uri="{FF2B5EF4-FFF2-40B4-BE49-F238E27FC236}">
              <a16:creationId xmlns:a16="http://schemas.microsoft.com/office/drawing/2014/main" id="{1EA5A8F5-16FB-46AC-BC70-65C27A059B7C}"/>
            </a:ext>
          </a:extLst>
        </xdr:cNvPr>
        <xdr:cNvSpPr/>
      </xdr:nvSpPr>
      <xdr:spPr>
        <a:xfrm>
          <a:off x="12976225" y="6529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15" name="フローチャート: 判断 414">
          <a:extLst>
            <a:ext uri="{FF2B5EF4-FFF2-40B4-BE49-F238E27FC236}">
              <a16:creationId xmlns:a16="http://schemas.microsoft.com/office/drawing/2014/main" id="{83A91A55-0972-45EB-9299-84A00409D29B}"/>
            </a:ext>
          </a:extLst>
        </xdr:cNvPr>
        <xdr:cNvSpPr/>
      </xdr:nvSpPr>
      <xdr:spPr>
        <a:xfrm>
          <a:off x="12125325"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B0452291-00A7-4A91-A836-8EB9A07112FC}"/>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5462497-279E-4A9B-9619-963AFFB5BA3E}"/>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E0F0A2FD-E750-4E07-BDF2-4FC56E319768}"/>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FE0F63A0-34E0-485F-AC7F-4C9E8A20BCC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81210BB-088D-4F6E-A6C0-02223C6306D2}"/>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120650</xdr:rowOff>
    </xdr:from>
    <xdr:to>
      <xdr:col>85</xdr:col>
      <xdr:colOff>177800</xdr:colOff>
      <xdr:row>35</xdr:row>
      <xdr:rowOff>50800</xdr:rowOff>
    </xdr:to>
    <xdr:sp macro="" textlink="">
      <xdr:nvSpPr>
        <xdr:cNvPr id="421" name="楕円 420">
          <a:extLst>
            <a:ext uri="{FF2B5EF4-FFF2-40B4-BE49-F238E27FC236}">
              <a16:creationId xmlns:a16="http://schemas.microsoft.com/office/drawing/2014/main" id="{8A33C460-0E0E-4755-8A84-77B592678F26}"/>
            </a:ext>
          </a:extLst>
        </xdr:cNvPr>
        <xdr:cNvSpPr/>
      </xdr:nvSpPr>
      <xdr:spPr>
        <a:xfrm>
          <a:off x="15459075"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143527</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F41726AA-80D5-4834-8153-4DD0F9CA7DED}"/>
            </a:ext>
          </a:extLst>
        </xdr:cNvPr>
        <xdr:cNvSpPr txBox="1"/>
      </xdr:nvSpPr>
      <xdr:spPr>
        <a:xfrm>
          <a:off x="15547975"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61595</xdr:rowOff>
    </xdr:from>
    <xdr:to>
      <xdr:col>81</xdr:col>
      <xdr:colOff>101600</xdr:colOff>
      <xdr:row>34</xdr:row>
      <xdr:rowOff>163195</xdr:rowOff>
    </xdr:to>
    <xdr:sp macro="" textlink="">
      <xdr:nvSpPr>
        <xdr:cNvPr id="423" name="楕円 422">
          <a:extLst>
            <a:ext uri="{FF2B5EF4-FFF2-40B4-BE49-F238E27FC236}">
              <a16:creationId xmlns:a16="http://schemas.microsoft.com/office/drawing/2014/main" id="{399BA462-CCAC-41D3-A6F4-5F5ED7389C09}"/>
            </a:ext>
          </a:extLst>
        </xdr:cNvPr>
        <xdr:cNvSpPr/>
      </xdr:nvSpPr>
      <xdr:spPr>
        <a:xfrm>
          <a:off x="14658975"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112395</xdr:rowOff>
    </xdr:from>
    <xdr:to>
      <xdr:col>85</xdr:col>
      <xdr:colOff>127000</xdr:colOff>
      <xdr:row>35</xdr:row>
      <xdr:rowOff>0</xdr:rowOff>
    </xdr:to>
    <xdr:cxnSp macro="">
      <xdr:nvCxnSpPr>
        <xdr:cNvPr id="424" name="直線コネクタ 423">
          <a:extLst>
            <a:ext uri="{FF2B5EF4-FFF2-40B4-BE49-F238E27FC236}">
              <a16:creationId xmlns:a16="http://schemas.microsoft.com/office/drawing/2014/main" id="{B4CF5C6C-526E-4E25-90F7-739A614992D9}"/>
            </a:ext>
          </a:extLst>
        </xdr:cNvPr>
        <xdr:cNvCxnSpPr/>
      </xdr:nvCxnSpPr>
      <xdr:spPr>
        <a:xfrm>
          <a:off x="14709775" y="5941695"/>
          <a:ext cx="8001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25" name="楕円 424">
          <a:extLst>
            <a:ext uri="{FF2B5EF4-FFF2-40B4-BE49-F238E27FC236}">
              <a16:creationId xmlns:a16="http://schemas.microsoft.com/office/drawing/2014/main" id="{9D1E8ADF-38C4-4871-B7E4-DD59EB8A9D58}"/>
            </a:ext>
          </a:extLst>
        </xdr:cNvPr>
        <xdr:cNvSpPr/>
      </xdr:nvSpPr>
      <xdr:spPr>
        <a:xfrm>
          <a:off x="138176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49530</xdr:rowOff>
    </xdr:from>
    <xdr:to>
      <xdr:col>81</xdr:col>
      <xdr:colOff>50800</xdr:colOff>
      <xdr:row>34</xdr:row>
      <xdr:rowOff>112395</xdr:rowOff>
    </xdr:to>
    <xdr:cxnSp macro="">
      <xdr:nvCxnSpPr>
        <xdr:cNvPr id="426" name="直線コネクタ 425">
          <a:extLst>
            <a:ext uri="{FF2B5EF4-FFF2-40B4-BE49-F238E27FC236}">
              <a16:creationId xmlns:a16="http://schemas.microsoft.com/office/drawing/2014/main" id="{CB7958B1-D4C7-4C2C-9D7E-EF66B115D8A9}"/>
            </a:ext>
          </a:extLst>
        </xdr:cNvPr>
        <xdr:cNvCxnSpPr/>
      </xdr:nvCxnSpPr>
      <xdr:spPr>
        <a:xfrm>
          <a:off x="13868400" y="5878830"/>
          <a:ext cx="8413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88265</xdr:rowOff>
    </xdr:from>
    <xdr:to>
      <xdr:col>72</xdr:col>
      <xdr:colOff>38100</xdr:colOff>
      <xdr:row>40</xdr:row>
      <xdr:rowOff>18415</xdr:rowOff>
    </xdr:to>
    <xdr:sp macro="" textlink="">
      <xdr:nvSpPr>
        <xdr:cNvPr id="427" name="楕円 426">
          <a:extLst>
            <a:ext uri="{FF2B5EF4-FFF2-40B4-BE49-F238E27FC236}">
              <a16:creationId xmlns:a16="http://schemas.microsoft.com/office/drawing/2014/main" id="{777940FC-1719-40ED-B952-D4A81027C23D}"/>
            </a:ext>
          </a:extLst>
        </xdr:cNvPr>
        <xdr:cNvSpPr/>
      </xdr:nvSpPr>
      <xdr:spPr>
        <a:xfrm>
          <a:off x="12976225" y="67748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49530</xdr:rowOff>
    </xdr:from>
    <xdr:to>
      <xdr:col>76</xdr:col>
      <xdr:colOff>114300</xdr:colOff>
      <xdr:row>39</xdr:row>
      <xdr:rowOff>139065</xdr:rowOff>
    </xdr:to>
    <xdr:cxnSp macro="">
      <xdr:nvCxnSpPr>
        <xdr:cNvPr id="428" name="直線コネクタ 427">
          <a:extLst>
            <a:ext uri="{FF2B5EF4-FFF2-40B4-BE49-F238E27FC236}">
              <a16:creationId xmlns:a16="http://schemas.microsoft.com/office/drawing/2014/main" id="{70D184EB-7DAA-42D3-A666-7946D1683ACF}"/>
            </a:ext>
          </a:extLst>
        </xdr:cNvPr>
        <xdr:cNvCxnSpPr/>
      </xdr:nvCxnSpPr>
      <xdr:spPr>
        <a:xfrm flipV="1">
          <a:off x="13027025" y="5878830"/>
          <a:ext cx="841375" cy="9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18542368-21A0-4064-AFD0-A656CC884DB7}"/>
            </a:ext>
          </a:extLst>
        </xdr:cNvPr>
        <xdr:cNvSpPr txBox="1"/>
      </xdr:nvSpPr>
      <xdr:spPr>
        <a:xfrm>
          <a:off x="14504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EF04B5A8-749F-48F9-A276-6656CFC15755}"/>
            </a:ext>
          </a:extLst>
        </xdr:cNvPr>
        <xdr:cNvSpPr txBox="1"/>
      </xdr:nvSpPr>
      <xdr:spPr>
        <a:xfrm>
          <a:off x="13675369"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31" name="n_3aveValue【一般廃棄物処理施設】&#10;有形固定資産減価償却率">
          <a:extLst>
            <a:ext uri="{FF2B5EF4-FFF2-40B4-BE49-F238E27FC236}">
              <a16:creationId xmlns:a16="http://schemas.microsoft.com/office/drawing/2014/main" id="{91BD7815-48C1-427F-85F3-C2915971FE19}"/>
            </a:ext>
          </a:extLst>
        </xdr:cNvPr>
        <xdr:cNvSpPr txBox="1"/>
      </xdr:nvSpPr>
      <xdr:spPr>
        <a:xfrm>
          <a:off x="1283399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32" name="n_4aveValue【一般廃棄物処理施設】&#10;有形固定資産減価償却率">
          <a:extLst>
            <a:ext uri="{FF2B5EF4-FFF2-40B4-BE49-F238E27FC236}">
              <a16:creationId xmlns:a16="http://schemas.microsoft.com/office/drawing/2014/main" id="{31E8F5F5-E726-4837-91E4-6D9AAD028DB0}"/>
            </a:ext>
          </a:extLst>
        </xdr:cNvPr>
        <xdr:cNvSpPr txBox="1"/>
      </xdr:nvSpPr>
      <xdr:spPr>
        <a:xfrm>
          <a:off x="1198309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8272</xdr:rowOff>
    </xdr:from>
    <xdr:ext cx="405111" cy="259045"/>
    <xdr:sp macro="" textlink="">
      <xdr:nvSpPr>
        <xdr:cNvPr id="433" name="n_1mainValue【一般廃棄物処理施設】&#10;有形固定資産減価償却率">
          <a:extLst>
            <a:ext uri="{FF2B5EF4-FFF2-40B4-BE49-F238E27FC236}">
              <a16:creationId xmlns:a16="http://schemas.microsoft.com/office/drawing/2014/main" id="{F2A02823-C0D6-4B62-9F64-1234ED0DC5AB}"/>
            </a:ext>
          </a:extLst>
        </xdr:cNvPr>
        <xdr:cNvSpPr txBox="1"/>
      </xdr:nvSpPr>
      <xdr:spPr>
        <a:xfrm>
          <a:off x="145040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34" name="n_2mainValue【一般廃棄物処理施設】&#10;有形固定資産減価償却率">
          <a:extLst>
            <a:ext uri="{FF2B5EF4-FFF2-40B4-BE49-F238E27FC236}">
              <a16:creationId xmlns:a16="http://schemas.microsoft.com/office/drawing/2014/main" id="{2198DA8C-D96B-4058-82BB-6C4BB87314CD}"/>
            </a:ext>
          </a:extLst>
        </xdr:cNvPr>
        <xdr:cNvSpPr txBox="1"/>
      </xdr:nvSpPr>
      <xdr:spPr>
        <a:xfrm>
          <a:off x="13675369"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9542</xdr:rowOff>
    </xdr:from>
    <xdr:ext cx="405111" cy="259045"/>
    <xdr:sp macro="" textlink="">
      <xdr:nvSpPr>
        <xdr:cNvPr id="435" name="n_3mainValue【一般廃棄物処理施設】&#10;有形固定資産減価償却率">
          <a:extLst>
            <a:ext uri="{FF2B5EF4-FFF2-40B4-BE49-F238E27FC236}">
              <a16:creationId xmlns:a16="http://schemas.microsoft.com/office/drawing/2014/main" id="{7C742E68-9C6B-4A30-A92E-B0E43C270A63}"/>
            </a:ext>
          </a:extLst>
        </xdr:cNvPr>
        <xdr:cNvSpPr txBox="1"/>
      </xdr:nvSpPr>
      <xdr:spPr>
        <a:xfrm>
          <a:off x="1283399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B1030DBC-FB3D-4158-8BE9-7AA6A662022B}"/>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363B5FFA-36C0-4CFF-914C-0DB8A8CBF958}"/>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32CBCD92-CF3A-41E9-B2B1-4A742F1DA62B}"/>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BB74EE50-F31E-48AA-864B-4E905CDB4916}"/>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ADBBDC25-0E98-4C9E-B8BA-1A69E502F50F}"/>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55C6DDE6-AD79-4344-A5E7-52FD768B0CEF}"/>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6FE22022-8123-432D-9CC9-9010DE596202}"/>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34D03E79-1990-4164-8468-088D3E4965F2}"/>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CFABB534-AAA9-4547-A416-96B388FBDDA5}"/>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B481D5D6-11F8-4832-8B3E-4E979365D325}"/>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6467AC41-F555-44B9-9A1B-1EECD0BEB934}"/>
            </a:ext>
          </a:extLst>
        </xdr:cNvPr>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8C9DB38E-6B4A-4A88-AE70-C1A646150D6B}"/>
            </a:ext>
          </a:extLst>
        </xdr:cNvPr>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9A3B4EA7-3DC8-4B5A-B631-5CB9F0A60900}"/>
            </a:ext>
          </a:extLst>
        </xdr:cNvPr>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65F872E3-8B64-4927-9B2C-CB54766370D6}"/>
            </a:ext>
          </a:extLst>
        </xdr:cNvPr>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978A39E7-F66C-4188-BDE2-8BBEB6909A64}"/>
            </a:ext>
          </a:extLst>
        </xdr:cNvPr>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12938192-3720-4773-B0D8-8C95A91D627E}"/>
            </a:ext>
          </a:extLst>
        </xdr:cNvPr>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CB19DC6B-ACC4-46B9-9C8E-115752D0E7E1}"/>
            </a:ext>
          </a:extLst>
        </xdr:cNvPr>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75B67508-310B-4EFC-BE4E-E5207FB5A56B}"/>
            </a:ext>
          </a:extLst>
        </xdr:cNvPr>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D53DD6C3-3920-405F-8E48-370F42572549}"/>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E717454B-C58D-49F2-BF6C-AF1754245034}"/>
            </a:ext>
          </a:extLst>
        </xdr:cNvPr>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FC4A3AB0-6299-44FE-8413-6823896A5696}"/>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57" name="直線コネクタ 456">
          <a:extLst>
            <a:ext uri="{FF2B5EF4-FFF2-40B4-BE49-F238E27FC236}">
              <a16:creationId xmlns:a16="http://schemas.microsoft.com/office/drawing/2014/main" id="{B98FF9C9-841F-4B9A-9BBD-36305E315750}"/>
            </a:ext>
          </a:extLst>
        </xdr:cNvPr>
        <xdr:cNvCxnSpPr/>
      </xdr:nvCxnSpPr>
      <xdr:spPr>
        <a:xfrm flipV="1">
          <a:off x="210559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5178F26F-64E8-42A9-844F-19BE9678E4C5}"/>
            </a:ext>
          </a:extLst>
        </xdr:cNvPr>
        <xdr:cNvSpPr txBox="1"/>
      </xdr:nvSpPr>
      <xdr:spPr>
        <a:xfrm>
          <a:off x="210947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59" name="直線コネクタ 458">
          <a:extLst>
            <a:ext uri="{FF2B5EF4-FFF2-40B4-BE49-F238E27FC236}">
              <a16:creationId xmlns:a16="http://schemas.microsoft.com/office/drawing/2014/main" id="{0F113F07-D5A1-4E83-8AF9-961030FF9BCF}"/>
            </a:ext>
          </a:extLst>
        </xdr:cNvPr>
        <xdr:cNvCxnSpPr/>
      </xdr:nvCxnSpPr>
      <xdr:spPr>
        <a:xfrm>
          <a:off x="20977225" y="71568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B3511738-9F33-4682-B0F1-FDF885429B33}"/>
            </a:ext>
          </a:extLst>
        </xdr:cNvPr>
        <xdr:cNvSpPr txBox="1"/>
      </xdr:nvSpPr>
      <xdr:spPr>
        <a:xfrm>
          <a:off x="210947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61" name="直線コネクタ 460">
          <a:extLst>
            <a:ext uri="{FF2B5EF4-FFF2-40B4-BE49-F238E27FC236}">
              <a16:creationId xmlns:a16="http://schemas.microsoft.com/office/drawing/2014/main" id="{29F6B871-5A2E-4ED7-91B8-4BFCB690EF55}"/>
            </a:ext>
          </a:extLst>
        </xdr:cNvPr>
        <xdr:cNvCxnSpPr/>
      </xdr:nvCxnSpPr>
      <xdr:spPr>
        <a:xfrm>
          <a:off x="20977225" y="58535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796127F1-C07E-4748-B6B3-49EA638EB518}"/>
            </a:ext>
          </a:extLst>
        </xdr:cNvPr>
        <xdr:cNvSpPr txBox="1"/>
      </xdr:nvSpPr>
      <xdr:spPr>
        <a:xfrm>
          <a:off x="210947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3" name="フローチャート: 判断 462">
          <a:extLst>
            <a:ext uri="{FF2B5EF4-FFF2-40B4-BE49-F238E27FC236}">
              <a16:creationId xmlns:a16="http://schemas.microsoft.com/office/drawing/2014/main" id="{5D79E379-34FB-48FF-8F34-E50F3CEA332A}"/>
            </a:ext>
          </a:extLst>
        </xdr:cNvPr>
        <xdr:cNvSpPr/>
      </xdr:nvSpPr>
      <xdr:spPr>
        <a:xfrm>
          <a:off x="210058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64" name="フローチャート: 判断 463">
          <a:extLst>
            <a:ext uri="{FF2B5EF4-FFF2-40B4-BE49-F238E27FC236}">
              <a16:creationId xmlns:a16="http://schemas.microsoft.com/office/drawing/2014/main" id="{B662C9D4-AB2C-4898-817B-84AB2D9E00EC}"/>
            </a:ext>
          </a:extLst>
        </xdr:cNvPr>
        <xdr:cNvSpPr/>
      </xdr:nvSpPr>
      <xdr:spPr>
        <a:xfrm>
          <a:off x="20215225" y="67921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65" name="フローチャート: 判断 464">
          <a:extLst>
            <a:ext uri="{FF2B5EF4-FFF2-40B4-BE49-F238E27FC236}">
              <a16:creationId xmlns:a16="http://schemas.microsoft.com/office/drawing/2014/main" id="{96BA0979-FE16-4B11-B0D0-9687AFF3811D}"/>
            </a:ext>
          </a:extLst>
        </xdr:cNvPr>
        <xdr:cNvSpPr/>
      </xdr:nvSpPr>
      <xdr:spPr>
        <a:xfrm>
          <a:off x="19364325"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66" name="フローチャート: 判断 465">
          <a:extLst>
            <a:ext uri="{FF2B5EF4-FFF2-40B4-BE49-F238E27FC236}">
              <a16:creationId xmlns:a16="http://schemas.microsoft.com/office/drawing/2014/main" id="{9B8BE00C-01A4-4376-AB7A-E376FD1D4C96}"/>
            </a:ext>
          </a:extLst>
        </xdr:cNvPr>
        <xdr:cNvSpPr/>
      </xdr:nvSpPr>
      <xdr:spPr>
        <a:xfrm>
          <a:off x="1852295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67" name="フローチャート: 判断 466">
          <a:extLst>
            <a:ext uri="{FF2B5EF4-FFF2-40B4-BE49-F238E27FC236}">
              <a16:creationId xmlns:a16="http://schemas.microsoft.com/office/drawing/2014/main" id="{EFF211C6-7CF7-4BFE-8F0D-C7D552C83B94}"/>
            </a:ext>
          </a:extLst>
        </xdr:cNvPr>
        <xdr:cNvSpPr/>
      </xdr:nvSpPr>
      <xdr:spPr>
        <a:xfrm>
          <a:off x="17681575" y="68091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19FED3C-F693-4893-8A15-771AC66B581A}"/>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14A42F2-DDB4-4C4F-94A5-5F839B9B1643}"/>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885F32D9-7651-4238-A57C-692CF118F505}"/>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18228388-91B7-4EBC-9618-B82B2458C315}"/>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7C610A34-A8BF-4239-BAB8-90ED41FCBF66}"/>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127392</xdr:rowOff>
    </xdr:from>
    <xdr:to>
      <xdr:col>116</xdr:col>
      <xdr:colOff>114300</xdr:colOff>
      <xdr:row>39</xdr:row>
      <xdr:rowOff>57542</xdr:rowOff>
    </xdr:to>
    <xdr:sp macro="" textlink="">
      <xdr:nvSpPr>
        <xdr:cNvPr id="473" name="楕円 472">
          <a:extLst>
            <a:ext uri="{FF2B5EF4-FFF2-40B4-BE49-F238E27FC236}">
              <a16:creationId xmlns:a16="http://schemas.microsoft.com/office/drawing/2014/main" id="{061B2BB1-79E1-4319-B84E-B61C95392F9A}"/>
            </a:ext>
          </a:extLst>
        </xdr:cNvPr>
        <xdr:cNvSpPr/>
      </xdr:nvSpPr>
      <xdr:spPr>
        <a:xfrm>
          <a:off x="21005800" y="66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150269</xdr:rowOff>
    </xdr:from>
    <xdr:ext cx="599010" cy="259045"/>
    <xdr:sp macro="" textlink="">
      <xdr:nvSpPr>
        <xdr:cNvPr id="474" name="【一般廃棄物処理施設】&#10;一人当たり有形固定資産（償却資産）額該当値テキスト">
          <a:extLst>
            <a:ext uri="{FF2B5EF4-FFF2-40B4-BE49-F238E27FC236}">
              <a16:creationId xmlns:a16="http://schemas.microsoft.com/office/drawing/2014/main" id="{1E7CE89C-D0BA-46FC-80B5-5A3F49A86F52}"/>
            </a:ext>
          </a:extLst>
        </xdr:cNvPr>
        <xdr:cNvSpPr txBox="1"/>
      </xdr:nvSpPr>
      <xdr:spPr>
        <a:xfrm>
          <a:off x="21094700" y="649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135302</xdr:rowOff>
    </xdr:from>
    <xdr:to>
      <xdr:col>112</xdr:col>
      <xdr:colOff>38100</xdr:colOff>
      <xdr:row>39</xdr:row>
      <xdr:rowOff>65452</xdr:rowOff>
    </xdr:to>
    <xdr:sp macro="" textlink="">
      <xdr:nvSpPr>
        <xdr:cNvPr id="475" name="楕円 474">
          <a:extLst>
            <a:ext uri="{FF2B5EF4-FFF2-40B4-BE49-F238E27FC236}">
              <a16:creationId xmlns:a16="http://schemas.microsoft.com/office/drawing/2014/main" id="{1A9CB24B-D1C1-47B8-88EF-A4170ACDB72C}"/>
            </a:ext>
          </a:extLst>
        </xdr:cNvPr>
        <xdr:cNvSpPr/>
      </xdr:nvSpPr>
      <xdr:spPr>
        <a:xfrm>
          <a:off x="20215225" y="665040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6742</xdr:rowOff>
    </xdr:from>
    <xdr:to>
      <xdr:col>116</xdr:col>
      <xdr:colOff>63500</xdr:colOff>
      <xdr:row>39</xdr:row>
      <xdr:rowOff>14652</xdr:rowOff>
    </xdr:to>
    <xdr:cxnSp macro="">
      <xdr:nvCxnSpPr>
        <xdr:cNvPr id="476" name="直線コネクタ 475">
          <a:extLst>
            <a:ext uri="{FF2B5EF4-FFF2-40B4-BE49-F238E27FC236}">
              <a16:creationId xmlns:a16="http://schemas.microsoft.com/office/drawing/2014/main" id="{C7ABA282-5232-4172-AD32-954E98B7F4FB}"/>
            </a:ext>
          </a:extLst>
        </xdr:cNvPr>
        <xdr:cNvCxnSpPr/>
      </xdr:nvCxnSpPr>
      <xdr:spPr>
        <a:xfrm flipV="1">
          <a:off x="20266025" y="6693292"/>
          <a:ext cx="790575"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140553</xdr:rowOff>
    </xdr:from>
    <xdr:to>
      <xdr:col>107</xdr:col>
      <xdr:colOff>101600</xdr:colOff>
      <xdr:row>39</xdr:row>
      <xdr:rowOff>70703</xdr:rowOff>
    </xdr:to>
    <xdr:sp macro="" textlink="">
      <xdr:nvSpPr>
        <xdr:cNvPr id="477" name="楕円 476">
          <a:extLst>
            <a:ext uri="{FF2B5EF4-FFF2-40B4-BE49-F238E27FC236}">
              <a16:creationId xmlns:a16="http://schemas.microsoft.com/office/drawing/2014/main" id="{7F48E6FF-C8DE-437A-B0A0-2BC637B79151}"/>
            </a:ext>
          </a:extLst>
        </xdr:cNvPr>
        <xdr:cNvSpPr/>
      </xdr:nvSpPr>
      <xdr:spPr>
        <a:xfrm>
          <a:off x="19364325" y="66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14652</xdr:rowOff>
    </xdr:from>
    <xdr:to>
      <xdr:col>111</xdr:col>
      <xdr:colOff>177800</xdr:colOff>
      <xdr:row>39</xdr:row>
      <xdr:rowOff>19903</xdr:rowOff>
    </xdr:to>
    <xdr:cxnSp macro="">
      <xdr:nvCxnSpPr>
        <xdr:cNvPr id="478" name="直線コネクタ 477">
          <a:extLst>
            <a:ext uri="{FF2B5EF4-FFF2-40B4-BE49-F238E27FC236}">
              <a16:creationId xmlns:a16="http://schemas.microsoft.com/office/drawing/2014/main" id="{ED4A94F7-F6E7-47B1-B70F-E96C7C35AA4A}"/>
            </a:ext>
          </a:extLst>
        </xdr:cNvPr>
        <xdr:cNvCxnSpPr/>
      </xdr:nvCxnSpPr>
      <xdr:spPr>
        <a:xfrm flipV="1">
          <a:off x="19415125" y="6701202"/>
          <a:ext cx="8509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83039</xdr:rowOff>
    </xdr:from>
    <xdr:to>
      <xdr:col>102</xdr:col>
      <xdr:colOff>165100</xdr:colOff>
      <xdr:row>37</xdr:row>
      <xdr:rowOff>13189</xdr:rowOff>
    </xdr:to>
    <xdr:sp macro="" textlink="">
      <xdr:nvSpPr>
        <xdr:cNvPr id="479" name="楕円 478">
          <a:extLst>
            <a:ext uri="{FF2B5EF4-FFF2-40B4-BE49-F238E27FC236}">
              <a16:creationId xmlns:a16="http://schemas.microsoft.com/office/drawing/2014/main" id="{F713FC9E-5AA1-4D95-BEB9-A9E9DC0B3652}"/>
            </a:ext>
          </a:extLst>
        </xdr:cNvPr>
        <xdr:cNvSpPr/>
      </xdr:nvSpPr>
      <xdr:spPr>
        <a:xfrm>
          <a:off x="18522950" y="62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133839</xdr:rowOff>
    </xdr:from>
    <xdr:to>
      <xdr:col>107</xdr:col>
      <xdr:colOff>50800</xdr:colOff>
      <xdr:row>39</xdr:row>
      <xdr:rowOff>19903</xdr:rowOff>
    </xdr:to>
    <xdr:cxnSp macro="">
      <xdr:nvCxnSpPr>
        <xdr:cNvPr id="480" name="直線コネクタ 479">
          <a:extLst>
            <a:ext uri="{FF2B5EF4-FFF2-40B4-BE49-F238E27FC236}">
              <a16:creationId xmlns:a16="http://schemas.microsoft.com/office/drawing/2014/main" id="{F0AEF5C5-32EF-4595-A872-66042A9378A1}"/>
            </a:ext>
          </a:extLst>
        </xdr:cNvPr>
        <xdr:cNvCxnSpPr/>
      </xdr:nvCxnSpPr>
      <xdr:spPr>
        <a:xfrm>
          <a:off x="18573750" y="6306039"/>
          <a:ext cx="841375" cy="40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D89F395A-8738-4E0F-BEFE-42DCDD8FB2EA}"/>
            </a:ext>
          </a:extLst>
        </xdr:cNvPr>
        <xdr:cNvSpPr txBox="1"/>
      </xdr:nvSpPr>
      <xdr:spPr>
        <a:xfrm>
          <a:off x="1996334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482" name="n_2aveValue【一般廃棄物処理施設】&#10;一人当たり有形固定資産（償却資産）額">
          <a:extLst>
            <a:ext uri="{FF2B5EF4-FFF2-40B4-BE49-F238E27FC236}">
              <a16:creationId xmlns:a16="http://schemas.microsoft.com/office/drawing/2014/main" id="{80A288D2-07D7-4B0D-8723-B65A9A8AA0B3}"/>
            </a:ext>
          </a:extLst>
        </xdr:cNvPr>
        <xdr:cNvSpPr txBox="1"/>
      </xdr:nvSpPr>
      <xdr:spPr>
        <a:xfrm>
          <a:off x="19134670"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2D832E8C-FC3B-4383-BF87-02DBBF7C6B43}"/>
            </a:ext>
          </a:extLst>
        </xdr:cNvPr>
        <xdr:cNvSpPr txBox="1"/>
      </xdr:nvSpPr>
      <xdr:spPr>
        <a:xfrm>
          <a:off x="18283770"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84" name="n_4aveValue【一般廃棄物処理施設】&#10;一人当たり有形固定資産（償却資産）額">
          <a:extLst>
            <a:ext uri="{FF2B5EF4-FFF2-40B4-BE49-F238E27FC236}">
              <a16:creationId xmlns:a16="http://schemas.microsoft.com/office/drawing/2014/main" id="{B500A543-9E67-43AF-BF38-32EF3E4CBE74}"/>
            </a:ext>
          </a:extLst>
        </xdr:cNvPr>
        <xdr:cNvSpPr txBox="1"/>
      </xdr:nvSpPr>
      <xdr:spPr>
        <a:xfrm>
          <a:off x="174423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81979</xdr:rowOff>
    </xdr:from>
    <xdr:ext cx="599010" cy="259045"/>
    <xdr:sp macro="" textlink="">
      <xdr:nvSpPr>
        <xdr:cNvPr id="485" name="n_1mainValue【一般廃棄物処理施設】&#10;一人当たり有形固定資産（償却資産）額">
          <a:extLst>
            <a:ext uri="{FF2B5EF4-FFF2-40B4-BE49-F238E27FC236}">
              <a16:creationId xmlns:a16="http://schemas.microsoft.com/office/drawing/2014/main" id="{C598BBEC-5C14-40AF-9325-FA6A7C675782}"/>
            </a:ext>
          </a:extLst>
        </xdr:cNvPr>
        <xdr:cNvSpPr txBox="1"/>
      </xdr:nvSpPr>
      <xdr:spPr>
        <a:xfrm>
          <a:off x="19963345" y="642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87230</xdr:rowOff>
    </xdr:from>
    <xdr:ext cx="599010" cy="259045"/>
    <xdr:sp macro="" textlink="">
      <xdr:nvSpPr>
        <xdr:cNvPr id="486" name="n_2mainValue【一般廃棄物処理施設】&#10;一人当たり有形固定資産（償却資産）額">
          <a:extLst>
            <a:ext uri="{FF2B5EF4-FFF2-40B4-BE49-F238E27FC236}">
              <a16:creationId xmlns:a16="http://schemas.microsoft.com/office/drawing/2014/main" id="{F70B63B0-2F35-4B57-B313-DCEA44C0A031}"/>
            </a:ext>
          </a:extLst>
        </xdr:cNvPr>
        <xdr:cNvSpPr txBox="1"/>
      </xdr:nvSpPr>
      <xdr:spPr>
        <a:xfrm>
          <a:off x="19134670" y="643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29716</xdr:rowOff>
    </xdr:from>
    <xdr:ext cx="599010" cy="259045"/>
    <xdr:sp macro="" textlink="">
      <xdr:nvSpPr>
        <xdr:cNvPr id="487" name="n_3mainValue【一般廃棄物処理施設】&#10;一人当たり有形固定資産（償却資産）額">
          <a:extLst>
            <a:ext uri="{FF2B5EF4-FFF2-40B4-BE49-F238E27FC236}">
              <a16:creationId xmlns:a16="http://schemas.microsoft.com/office/drawing/2014/main" id="{65541FC7-2258-428B-BB06-E906988AF428}"/>
            </a:ext>
          </a:extLst>
        </xdr:cNvPr>
        <xdr:cNvSpPr txBox="1"/>
      </xdr:nvSpPr>
      <xdr:spPr>
        <a:xfrm>
          <a:off x="18283770" y="603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71E92C48-3EC0-4621-A80B-39C5C11143F9}"/>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F34984E-3FDE-4D72-BF5D-899663B144D6}"/>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3F81583D-DAA6-475B-9820-8C4B06438A9C}"/>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FBF54D34-8FC0-469C-A2B8-FBC7666600A8}"/>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D28FF60E-F8C8-48CE-B933-23402A308A06}"/>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FB6A8B18-46F9-4E37-83C3-F89C2E0906C8}"/>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8138A231-7DF4-4B09-928C-60E04841095C}"/>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5CADAAFB-FFED-46ED-BCA7-BB2CFFA3295E}"/>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36CC3C0C-12FD-4D31-8155-677D380984DE}"/>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3CA4D588-57CA-4945-BCDF-FC81DA8F5424}"/>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C4247241-5ED2-4EE6-89BA-BFD466F2B0A9}"/>
            </a:ext>
          </a:extLst>
        </xdr:cNvPr>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9" name="直線コネクタ 498">
          <a:extLst>
            <a:ext uri="{FF2B5EF4-FFF2-40B4-BE49-F238E27FC236}">
              <a16:creationId xmlns:a16="http://schemas.microsoft.com/office/drawing/2014/main" id="{E5C5B702-67E1-4F8C-A553-64DA36417826}"/>
            </a:ext>
          </a:extLst>
        </xdr:cNvPr>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0" name="テキスト ボックス 499">
          <a:extLst>
            <a:ext uri="{FF2B5EF4-FFF2-40B4-BE49-F238E27FC236}">
              <a16:creationId xmlns:a16="http://schemas.microsoft.com/office/drawing/2014/main" id="{D7545345-2420-4F74-B3A4-5D365978F5CC}"/>
            </a:ext>
          </a:extLst>
        </xdr:cNvPr>
        <xdr:cNvSpPr txBox="1"/>
      </xdr:nvSpPr>
      <xdr:spPr>
        <a:xfrm>
          <a:off x="1138827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1" name="直線コネクタ 500">
          <a:extLst>
            <a:ext uri="{FF2B5EF4-FFF2-40B4-BE49-F238E27FC236}">
              <a16:creationId xmlns:a16="http://schemas.microsoft.com/office/drawing/2014/main" id="{C5026C43-DED2-4CC1-A20B-819EFB38341E}"/>
            </a:ext>
          </a:extLst>
        </xdr:cNvPr>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2" name="テキスト ボックス 501">
          <a:extLst>
            <a:ext uri="{FF2B5EF4-FFF2-40B4-BE49-F238E27FC236}">
              <a16:creationId xmlns:a16="http://schemas.microsoft.com/office/drawing/2014/main" id="{87DE652B-3B34-43FD-B6C1-5C92D27C9019}"/>
            </a:ext>
          </a:extLst>
        </xdr:cNvPr>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3" name="直線コネクタ 502">
          <a:extLst>
            <a:ext uri="{FF2B5EF4-FFF2-40B4-BE49-F238E27FC236}">
              <a16:creationId xmlns:a16="http://schemas.microsoft.com/office/drawing/2014/main" id="{BE17AF17-84AD-46EE-85C3-DAD9DFC40274}"/>
            </a:ext>
          </a:extLst>
        </xdr:cNvPr>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4" name="テキスト ボックス 503">
          <a:extLst>
            <a:ext uri="{FF2B5EF4-FFF2-40B4-BE49-F238E27FC236}">
              <a16:creationId xmlns:a16="http://schemas.microsoft.com/office/drawing/2014/main" id="{4E69E0A3-EC84-43E0-9765-26C5281A5C49}"/>
            </a:ext>
          </a:extLst>
        </xdr:cNvPr>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5" name="直線コネクタ 504">
          <a:extLst>
            <a:ext uri="{FF2B5EF4-FFF2-40B4-BE49-F238E27FC236}">
              <a16:creationId xmlns:a16="http://schemas.microsoft.com/office/drawing/2014/main" id="{EB3EF187-9D4F-4969-A28E-BD475090060F}"/>
            </a:ext>
          </a:extLst>
        </xdr:cNvPr>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6" name="テキスト ボックス 505">
          <a:extLst>
            <a:ext uri="{FF2B5EF4-FFF2-40B4-BE49-F238E27FC236}">
              <a16:creationId xmlns:a16="http://schemas.microsoft.com/office/drawing/2014/main" id="{F41040FD-13D6-4E6C-A299-4DCD0CA2C75B}"/>
            </a:ext>
          </a:extLst>
        </xdr:cNvPr>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7138FEFA-8F1F-4ACA-94ED-C18361FEECD5}"/>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a:extLst>
            <a:ext uri="{FF2B5EF4-FFF2-40B4-BE49-F238E27FC236}">
              <a16:creationId xmlns:a16="http://schemas.microsoft.com/office/drawing/2014/main" id="{9DCE327C-699A-469C-A475-BDE3D8A19EAA}"/>
            </a:ext>
          </a:extLst>
        </xdr:cNvPr>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a:extLst>
            <a:ext uri="{FF2B5EF4-FFF2-40B4-BE49-F238E27FC236}">
              <a16:creationId xmlns:a16="http://schemas.microsoft.com/office/drawing/2014/main" id="{2ACD2944-AB5F-4D00-944B-DF4CAC82D65B}"/>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10" name="直線コネクタ 509">
          <a:extLst>
            <a:ext uri="{FF2B5EF4-FFF2-40B4-BE49-F238E27FC236}">
              <a16:creationId xmlns:a16="http://schemas.microsoft.com/office/drawing/2014/main" id="{60A27016-4841-4D05-89CA-BDBE2EF2CF28}"/>
            </a:ext>
          </a:extLst>
        </xdr:cNvPr>
        <xdr:cNvCxnSpPr/>
      </xdr:nvCxnSpPr>
      <xdr:spPr>
        <a:xfrm flipV="1">
          <a:off x="15509239"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11" name="【保健センター・保健所】&#10;有形固定資産減価償却率最小値テキスト">
          <a:extLst>
            <a:ext uri="{FF2B5EF4-FFF2-40B4-BE49-F238E27FC236}">
              <a16:creationId xmlns:a16="http://schemas.microsoft.com/office/drawing/2014/main" id="{2B067CE5-6AF1-4A3B-B5C4-E7407B31B8FF}"/>
            </a:ext>
          </a:extLst>
        </xdr:cNvPr>
        <xdr:cNvSpPr txBox="1"/>
      </xdr:nvSpPr>
      <xdr:spPr>
        <a:xfrm>
          <a:off x="15547975"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12" name="直線コネクタ 511">
          <a:extLst>
            <a:ext uri="{FF2B5EF4-FFF2-40B4-BE49-F238E27FC236}">
              <a16:creationId xmlns:a16="http://schemas.microsoft.com/office/drawing/2014/main" id="{C7360805-A1AA-4028-AAEB-234485C129AA}"/>
            </a:ext>
          </a:extLst>
        </xdr:cNvPr>
        <xdr:cNvCxnSpPr/>
      </xdr:nvCxnSpPr>
      <xdr:spPr>
        <a:xfrm>
          <a:off x="15420975" y="109430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13" name="【保健センター・保健所】&#10;有形固定資産減価償却率最大値テキスト">
          <a:extLst>
            <a:ext uri="{FF2B5EF4-FFF2-40B4-BE49-F238E27FC236}">
              <a16:creationId xmlns:a16="http://schemas.microsoft.com/office/drawing/2014/main" id="{96641C36-7E71-49FB-8501-D0CCCA18CF4E}"/>
            </a:ext>
          </a:extLst>
        </xdr:cNvPr>
        <xdr:cNvSpPr txBox="1"/>
      </xdr:nvSpPr>
      <xdr:spPr>
        <a:xfrm>
          <a:off x="15547975"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14" name="直線コネクタ 513">
          <a:extLst>
            <a:ext uri="{FF2B5EF4-FFF2-40B4-BE49-F238E27FC236}">
              <a16:creationId xmlns:a16="http://schemas.microsoft.com/office/drawing/2014/main" id="{6A919DBD-D7D4-4506-8063-C2C794663721}"/>
            </a:ext>
          </a:extLst>
        </xdr:cNvPr>
        <xdr:cNvCxnSpPr/>
      </xdr:nvCxnSpPr>
      <xdr:spPr>
        <a:xfrm>
          <a:off x="15420975" y="94800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515" name="【保健センター・保健所】&#10;有形固定資産減価償却率平均値テキスト">
          <a:extLst>
            <a:ext uri="{FF2B5EF4-FFF2-40B4-BE49-F238E27FC236}">
              <a16:creationId xmlns:a16="http://schemas.microsoft.com/office/drawing/2014/main" id="{1E3E557D-CDA1-474A-9FFA-8602FCCB2E3A}"/>
            </a:ext>
          </a:extLst>
        </xdr:cNvPr>
        <xdr:cNvSpPr txBox="1"/>
      </xdr:nvSpPr>
      <xdr:spPr>
        <a:xfrm>
          <a:off x="15547975"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16" name="フローチャート: 判断 515">
          <a:extLst>
            <a:ext uri="{FF2B5EF4-FFF2-40B4-BE49-F238E27FC236}">
              <a16:creationId xmlns:a16="http://schemas.microsoft.com/office/drawing/2014/main" id="{FB367F8D-88D5-4542-9287-8715D723035A}"/>
            </a:ext>
          </a:extLst>
        </xdr:cNvPr>
        <xdr:cNvSpPr/>
      </xdr:nvSpPr>
      <xdr:spPr>
        <a:xfrm>
          <a:off x="15459075"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17" name="フローチャート: 判断 516">
          <a:extLst>
            <a:ext uri="{FF2B5EF4-FFF2-40B4-BE49-F238E27FC236}">
              <a16:creationId xmlns:a16="http://schemas.microsoft.com/office/drawing/2014/main" id="{B9A89122-6FBC-4C6B-A404-0AED6BC0A24F}"/>
            </a:ext>
          </a:extLst>
        </xdr:cNvPr>
        <xdr:cNvSpPr/>
      </xdr:nvSpPr>
      <xdr:spPr>
        <a:xfrm>
          <a:off x="14658975"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18" name="フローチャート: 判断 517">
          <a:extLst>
            <a:ext uri="{FF2B5EF4-FFF2-40B4-BE49-F238E27FC236}">
              <a16:creationId xmlns:a16="http://schemas.microsoft.com/office/drawing/2014/main" id="{2EC93741-5438-4DB1-974F-72C3B5C9E331}"/>
            </a:ext>
          </a:extLst>
        </xdr:cNvPr>
        <xdr:cNvSpPr/>
      </xdr:nvSpPr>
      <xdr:spPr>
        <a:xfrm>
          <a:off x="138176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19" name="フローチャート: 判断 518">
          <a:extLst>
            <a:ext uri="{FF2B5EF4-FFF2-40B4-BE49-F238E27FC236}">
              <a16:creationId xmlns:a16="http://schemas.microsoft.com/office/drawing/2014/main" id="{24DD6CFF-8776-43A8-9FC0-3856DD46830D}"/>
            </a:ext>
          </a:extLst>
        </xdr:cNvPr>
        <xdr:cNvSpPr/>
      </xdr:nvSpPr>
      <xdr:spPr>
        <a:xfrm>
          <a:off x="12976225" y="9783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520" name="フローチャート: 判断 519">
          <a:extLst>
            <a:ext uri="{FF2B5EF4-FFF2-40B4-BE49-F238E27FC236}">
              <a16:creationId xmlns:a16="http://schemas.microsoft.com/office/drawing/2014/main" id="{614F66F3-C59A-4F2B-9A99-7263B9AB6DB2}"/>
            </a:ext>
          </a:extLst>
        </xdr:cNvPr>
        <xdr:cNvSpPr/>
      </xdr:nvSpPr>
      <xdr:spPr>
        <a:xfrm>
          <a:off x="12125325"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CEA4DAB2-EE76-4C48-95B4-BB29AED73A8D}"/>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24A8E102-5086-4024-B3B6-EBF65E59156F}"/>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F904ED8B-0E91-446E-9EF8-DB3CD94D8D5C}"/>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DC959542-B130-466D-B467-4DB0B94A62E3}"/>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A3893E57-EA72-4E30-9398-962722BA85B1}"/>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33782</xdr:rowOff>
    </xdr:from>
    <xdr:to>
      <xdr:col>85</xdr:col>
      <xdr:colOff>177800</xdr:colOff>
      <xdr:row>57</xdr:row>
      <xdr:rowOff>135382</xdr:rowOff>
    </xdr:to>
    <xdr:sp macro="" textlink="">
      <xdr:nvSpPr>
        <xdr:cNvPr id="526" name="楕円 525">
          <a:extLst>
            <a:ext uri="{FF2B5EF4-FFF2-40B4-BE49-F238E27FC236}">
              <a16:creationId xmlns:a16="http://schemas.microsoft.com/office/drawing/2014/main" id="{19B6C629-924C-4FB1-B6DF-08951FD43F61}"/>
            </a:ext>
          </a:extLst>
        </xdr:cNvPr>
        <xdr:cNvSpPr/>
      </xdr:nvSpPr>
      <xdr:spPr>
        <a:xfrm>
          <a:off x="15459075"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56659</xdr:rowOff>
    </xdr:from>
    <xdr:ext cx="405111" cy="259045"/>
    <xdr:sp macro="" textlink="">
      <xdr:nvSpPr>
        <xdr:cNvPr id="527" name="【保健センター・保健所】&#10;有形固定資産減価償却率該当値テキスト">
          <a:extLst>
            <a:ext uri="{FF2B5EF4-FFF2-40B4-BE49-F238E27FC236}">
              <a16:creationId xmlns:a16="http://schemas.microsoft.com/office/drawing/2014/main" id="{91942824-EE9B-4F53-816C-0D3B8D5EDD5F}"/>
            </a:ext>
          </a:extLst>
        </xdr:cNvPr>
        <xdr:cNvSpPr txBox="1"/>
      </xdr:nvSpPr>
      <xdr:spPr>
        <a:xfrm>
          <a:off x="15547975" y="965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157226</xdr:rowOff>
    </xdr:from>
    <xdr:to>
      <xdr:col>81</xdr:col>
      <xdr:colOff>101600</xdr:colOff>
      <xdr:row>57</xdr:row>
      <xdr:rowOff>87376</xdr:rowOff>
    </xdr:to>
    <xdr:sp macro="" textlink="">
      <xdr:nvSpPr>
        <xdr:cNvPr id="528" name="楕円 527">
          <a:extLst>
            <a:ext uri="{FF2B5EF4-FFF2-40B4-BE49-F238E27FC236}">
              <a16:creationId xmlns:a16="http://schemas.microsoft.com/office/drawing/2014/main" id="{1815F146-DA28-495D-8106-6A715BE9DF99}"/>
            </a:ext>
          </a:extLst>
        </xdr:cNvPr>
        <xdr:cNvSpPr/>
      </xdr:nvSpPr>
      <xdr:spPr>
        <a:xfrm>
          <a:off x="14658975"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36576</xdr:rowOff>
    </xdr:from>
    <xdr:to>
      <xdr:col>85</xdr:col>
      <xdr:colOff>127000</xdr:colOff>
      <xdr:row>57</xdr:row>
      <xdr:rowOff>84582</xdr:rowOff>
    </xdr:to>
    <xdr:cxnSp macro="">
      <xdr:nvCxnSpPr>
        <xdr:cNvPr id="529" name="直線コネクタ 528">
          <a:extLst>
            <a:ext uri="{FF2B5EF4-FFF2-40B4-BE49-F238E27FC236}">
              <a16:creationId xmlns:a16="http://schemas.microsoft.com/office/drawing/2014/main" id="{1273EBBB-9C97-4161-894F-6A06295FF0DD}"/>
            </a:ext>
          </a:extLst>
        </xdr:cNvPr>
        <xdr:cNvCxnSpPr/>
      </xdr:nvCxnSpPr>
      <xdr:spPr>
        <a:xfrm>
          <a:off x="14709775" y="9809226"/>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106934</xdr:rowOff>
    </xdr:from>
    <xdr:to>
      <xdr:col>76</xdr:col>
      <xdr:colOff>165100</xdr:colOff>
      <xdr:row>57</xdr:row>
      <xdr:rowOff>37084</xdr:rowOff>
    </xdr:to>
    <xdr:sp macro="" textlink="">
      <xdr:nvSpPr>
        <xdr:cNvPr id="530" name="楕円 529">
          <a:extLst>
            <a:ext uri="{FF2B5EF4-FFF2-40B4-BE49-F238E27FC236}">
              <a16:creationId xmlns:a16="http://schemas.microsoft.com/office/drawing/2014/main" id="{8D5A6933-FCA9-44E5-B1BF-A27AC4791DCB}"/>
            </a:ext>
          </a:extLst>
        </xdr:cNvPr>
        <xdr:cNvSpPr/>
      </xdr:nvSpPr>
      <xdr:spPr>
        <a:xfrm>
          <a:off x="138176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157734</xdr:rowOff>
    </xdr:from>
    <xdr:to>
      <xdr:col>81</xdr:col>
      <xdr:colOff>50800</xdr:colOff>
      <xdr:row>57</xdr:row>
      <xdr:rowOff>36576</xdr:rowOff>
    </xdr:to>
    <xdr:cxnSp macro="">
      <xdr:nvCxnSpPr>
        <xdr:cNvPr id="531" name="直線コネクタ 530">
          <a:extLst>
            <a:ext uri="{FF2B5EF4-FFF2-40B4-BE49-F238E27FC236}">
              <a16:creationId xmlns:a16="http://schemas.microsoft.com/office/drawing/2014/main" id="{D140C2A2-5A65-4064-9C25-662EC7A2DAE6}"/>
            </a:ext>
          </a:extLst>
        </xdr:cNvPr>
        <xdr:cNvCxnSpPr/>
      </xdr:nvCxnSpPr>
      <xdr:spPr>
        <a:xfrm>
          <a:off x="13868400" y="9758934"/>
          <a:ext cx="84137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38354</xdr:rowOff>
    </xdr:from>
    <xdr:to>
      <xdr:col>72</xdr:col>
      <xdr:colOff>38100</xdr:colOff>
      <xdr:row>61</xdr:row>
      <xdr:rowOff>139954</xdr:rowOff>
    </xdr:to>
    <xdr:sp macro="" textlink="">
      <xdr:nvSpPr>
        <xdr:cNvPr id="532" name="楕円 531">
          <a:extLst>
            <a:ext uri="{FF2B5EF4-FFF2-40B4-BE49-F238E27FC236}">
              <a16:creationId xmlns:a16="http://schemas.microsoft.com/office/drawing/2014/main" id="{417ABCDC-D397-4E7E-AC73-CD68A64AFACF}"/>
            </a:ext>
          </a:extLst>
        </xdr:cNvPr>
        <xdr:cNvSpPr/>
      </xdr:nvSpPr>
      <xdr:spPr>
        <a:xfrm>
          <a:off x="12976225" y="104968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157734</xdr:rowOff>
    </xdr:from>
    <xdr:to>
      <xdr:col>76</xdr:col>
      <xdr:colOff>114300</xdr:colOff>
      <xdr:row>61</xdr:row>
      <xdr:rowOff>89154</xdr:rowOff>
    </xdr:to>
    <xdr:cxnSp macro="">
      <xdr:nvCxnSpPr>
        <xdr:cNvPr id="533" name="直線コネクタ 532">
          <a:extLst>
            <a:ext uri="{FF2B5EF4-FFF2-40B4-BE49-F238E27FC236}">
              <a16:creationId xmlns:a16="http://schemas.microsoft.com/office/drawing/2014/main" id="{E20636DA-5DA1-4FBA-9A53-1DEE5379DDB2}"/>
            </a:ext>
          </a:extLst>
        </xdr:cNvPr>
        <xdr:cNvCxnSpPr/>
      </xdr:nvCxnSpPr>
      <xdr:spPr>
        <a:xfrm flipV="1">
          <a:off x="13027025" y="9758934"/>
          <a:ext cx="841375"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534" name="n_1aveValue【保健センター・保健所】&#10;有形固定資産減価償却率">
          <a:extLst>
            <a:ext uri="{FF2B5EF4-FFF2-40B4-BE49-F238E27FC236}">
              <a16:creationId xmlns:a16="http://schemas.microsoft.com/office/drawing/2014/main" id="{19F886C4-BD91-42EC-8B77-5BC75C0B1FD6}"/>
            </a:ext>
          </a:extLst>
        </xdr:cNvPr>
        <xdr:cNvSpPr txBox="1"/>
      </xdr:nvSpPr>
      <xdr:spPr>
        <a:xfrm>
          <a:off x="14504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id="{96537E97-FD21-4BC8-8CDB-FBAFD9C91F42}"/>
            </a:ext>
          </a:extLst>
        </xdr:cNvPr>
        <xdr:cNvSpPr txBox="1"/>
      </xdr:nvSpPr>
      <xdr:spPr>
        <a:xfrm>
          <a:off x="13675369"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536" name="n_3aveValue【保健センター・保健所】&#10;有形固定資産減価償却率">
          <a:extLst>
            <a:ext uri="{FF2B5EF4-FFF2-40B4-BE49-F238E27FC236}">
              <a16:creationId xmlns:a16="http://schemas.microsoft.com/office/drawing/2014/main" id="{57DB2E3F-7C25-49D4-95E7-E2B262E71683}"/>
            </a:ext>
          </a:extLst>
        </xdr:cNvPr>
        <xdr:cNvSpPr txBox="1"/>
      </xdr:nvSpPr>
      <xdr:spPr>
        <a:xfrm>
          <a:off x="1283399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id="{B6D2B25D-36D0-43DD-BD7A-BDB4B8354CAC}"/>
            </a:ext>
          </a:extLst>
        </xdr:cNvPr>
        <xdr:cNvSpPr txBox="1"/>
      </xdr:nvSpPr>
      <xdr:spPr>
        <a:xfrm>
          <a:off x="1198309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103903</xdr:rowOff>
    </xdr:from>
    <xdr:ext cx="405111" cy="259045"/>
    <xdr:sp macro="" textlink="">
      <xdr:nvSpPr>
        <xdr:cNvPr id="538" name="n_1mainValue【保健センター・保健所】&#10;有形固定資産減価償却率">
          <a:extLst>
            <a:ext uri="{FF2B5EF4-FFF2-40B4-BE49-F238E27FC236}">
              <a16:creationId xmlns:a16="http://schemas.microsoft.com/office/drawing/2014/main" id="{C622E481-C01B-487E-BB09-EEFC8105EE2A}"/>
            </a:ext>
          </a:extLst>
        </xdr:cNvPr>
        <xdr:cNvSpPr txBox="1"/>
      </xdr:nvSpPr>
      <xdr:spPr>
        <a:xfrm>
          <a:off x="14504044" y="95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53611</xdr:rowOff>
    </xdr:from>
    <xdr:ext cx="405111" cy="259045"/>
    <xdr:sp macro="" textlink="">
      <xdr:nvSpPr>
        <xdr:cNvPr id="539" name="n_2mainValue【保健センター・保健所】&#10;有形固定資産減価償却率">
          <a:extLst>
            <a:ext uri="{FF2B5EF4-FFF2-40B4-BE49-F238E27FC236}">
              <a16:creationId xmlns:a16="http://schemas.microsoft.com/office/drawing/2014/main" id="{3526BEC4-463E-42BC-8286-5F9E439A3C53}"/>
            </a:ext>
          </a:extLst>
        </xdr:cNvPr>
        <xdr:cNvSpPr txBox="1"/>
      </xdr:nvSpPr>
      <xdr:spPr>
        <a:xfrm>
          <a:off x="13675369"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131081</xdr:rowOff>
    </xdr:from>
    <xdr:ext cx="405111" cy="259045"/>
    <xdr:sp macro="" textlink="">
      <xdr:nvSpPr>
        <xdr:cNvPr id="540" name="n_3mainValue【保健センター・保健所】&#10;有形固定資産減価償却率">
          <a:extLst>
            <a:ext uri="{FF2B5EF4-FFF2-40B4-BE49-F238E27FC236}">
              <a16:creationId xmlns:a16="http://schemas.microsoft.com/office/drawing/2014/main" id="{3A577F0F-4B6A-40C8-B672-B66F1527B88A}"/>
            </a:ext>
          </a:extLst>
        </xdr:cNvPr>
        <xdr:cNvSpPr txBox="1"/>
      </xdr:nvSpPr>
      <xdr:spPr>
        <a:xfrm>
          <a:off x="1283399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B9953B3-EB63-453D-91ED-13005195C3B9}"/>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94BDD8D2-CF7A-46DC-B00D-F6EB967C893A}"/>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1829A537-B9FA-4889-8AED-BD3A7A1CF9C2}"/>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95CC79F7-708F-4F2A-B50E-A4F84E9722BA}"/>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E2B43F2F-A864-4FC3-93BB-599134C5DC0D}"/>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1E637DCA-DB64-488C-8D15-65D4B2D9185B}"/>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F4A6F510-051C-481D-9278-A21AE205529C}"/>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E4FCE79B-F083-4B1A-8CB3-CA1BA2168628}"/>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CA55E75-018D-44CC-BCC5-249C771390B2}"/>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C58EF7C6-18E6-41CF-9984-B98DC1BD1A21}"/>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13F5A15D-C338-4951-800A-C411934E66AA}"/>
            </a:ext>
          </a:extLst>
        </xdr:cNvPr>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42AA8300-C8A0-4AAA-A34F-C6C8925C421D}"/>
            </a:ext>
          </a:extLst>
        </xdr:cNvPr>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2004E228-720B-402E-BDBA-242D37DA83B1}"/>
            </a:ext>
          </a:extLst>
        </xdr:cNvPr>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754D148E-9669-4F4C-8B34-1DB349F8A081}"/>
            </a:ext>
          </a:extLst>
        </xdr:cNvPr>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F7E31F1C-FE42-41E5-B0B1-043B27FB4D61}"/>
            </a:ext>
          </a:extLst>
        </xdr:cNvPr>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7C9662CA-39F5-457D-A303-7D9F790400F5}"/>
            </a:ext>
          </a:extLst>
        </xdr:cNvPr>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F37F8C10-DE30-4CE9-983F-2642A62C9EF8}"/>
            </a:ext>
          </a:extLst>
        </xdr:cNvPr>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29D78A53-BA44-427E-9666-A72F5ADF2619}"/>
            </a:ext>
          </a:extLst>
        </xdr:cNvPr>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C5907B29-672F-4F5D-9F89-3A23088B5490}"/>
            </a:ext>
          </a:extLst>
        </xdr:cNvPr>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933214DD-2A5A-463E-A3E7-048864A3EEC3}"/>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C3410BCD-8762-462A-A9FF-44D447794EB1}"/>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4281DC35-85D7-4A6E-9FDB-8646D8B489C2}"/>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41ACF4D4-DEA5-4FD6-A296-CE918868D5B7}"/>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564" name="直線コネクタ 563">
          <a:extLst>
            <a:ext uri="{FF2B5EF4-FFF2-40B4-BE49-F238E27FC236}">
              <a16:creationId xmlns:a16="http://schemas.microsoft.com/office/drawing/2014/main" id="{39105B89-2AD2-483F-A440-98956BFC4B32}"/>
            </a:ext>
          </a:extLst>
        </xdr:cNvPr>
        <xdr:cNvCxnSpPr/>
      </xdr:nvCxnSpPr>
      <xdr:spPr>
        <a:xfrm flipV="1">
          <a:off x="210559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409B5B78-1CB2-4588-8DFD-07292C755F2C}"/>
            </a:ext>
          </a:extLst>
        </xdr:cNvPr>
        <xdr:cNvSpPr txBox="1"/>
      </xdr:nvSpPr>
      <xdr:spPr>
        <a:xfrm>
          <a:off x="210947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6" name="直線コネクタ 565">
          <a:extLst>
            <a:ext uri="{FF2B5EF4-FFF2-40B4-BE49-F238E27FC236}">
              <a16:creationId xmlns:a16="http://schemas.microsoft.com/office/drawing/2014/main" id="{50F1180D-485C-4C8C-8608-0495A65884D6}"/>
            </a:ext>
          </a:extLst>
        </xdr:cNvPr>
        <xdr:cNvCxnSpPr/>
      </xdr:nvCxnSpPr>
      <xdr:spPr>
        <a:xfrm>
          <a:off x="20977225" y="109766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80DD91ED-9154-4E81-8884-FFDA957E28F1}"/>
            </a:ext>
          </a:extLst>
        </xdr:cNvPr>
        <xdr:cNvSpPr txBox="1"/>
      </xdr:nvSpPr>
      <xdr:spPr>
        <a:xfrm>
          <a:off x="210947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68" name="直線コネクタ 567">
          <a:extLst>
            <a:ext uri="{FF2B5EF4-FFF2-40B4-BE49-F238E27FC236}">
              <a16:creationId xmlns:a16="http://schemas.microsoft.com/office/drawing/2014/main" id="{DA97D3B2-2F11-4676-9C66-412EAECE4192}"/>
            </a:ext>
          </a:extLst>
        </xdr:cNvPr>
        <xdr:cNvCxnSpPr/>
      </xdr:nvCxnSpPr>
      <xdr:spPr>
        <a:xfrm>
          <a:off x="20977225" y="9639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71A35E12-5A01-4496-95BD-C7414E65DBF5}"/>
            </a:ext>
          </a:extLst>
        </xdr:cNvPr>
        <xdr:cNvSpPr txBox="1"/>
      </xdr:nvSpPr>
      <xdr:spPr>
        <a:xfrm>
          <a:off x="210947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70" name="フローチャート: 判断 569">
          <a:extLst>
            <a:ext uri="{FF2B5EF4-FFF2-40B4-BE49-F238E27FC236}">
              <a16:creationId xmlns:a16="http://schemas.microsoft.com/office/drawing/2014/main" id="{4A8636A8-95E5-47D6-9D01-AF688E4A265C}"/>
            </a:ext>
          </a:extLst>
        </xdr:cNvPr>
        <xdr:cNvSpPr/>
      </xdr:nvSpPr>
      <xdr:spPr>
        <a:xfrm>
          <a:off x="210058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71" name="フローチャート: 判断 570">
          <a:extLst>
            <a:ext uri="{FF2B5EF4-FFF2-40B4-BE49-F238E27FC236}">
              <a16:creationId xmlns:a16="http://schemas.microsoft.com/office/drawing/2014/main" id="{3C09B95F-733F-42BB-BC44-828394293BCC}"/>
            </a:ext>
          </a:extLst>
        </xdr:cNvPr>
        <xdr:cNvSpPr/>
      </xdr:nvSpPr>
      <xdr:spPr>
        <a:xfrm>
          <a:off x="20215225" y="10502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572" name="フローチャート: 判断 571">
          <a:extLst>
            <a:ext uri="{FF2B5EF4-FFF2-40B4-BE49-F238E27FC236}">
              <a16:creationId xmlns:a16="http://schemas.microsoft.com/office/drawing/2014/main" id="{1CABF9D4-97D4-4E09-A794-815CAEE1020F}"/>
            </a:ext>
          </a:extLst>
        </xdr:cNvPr>
        <xdr:cNvSpPr/>
      </xdr:nvSpPr>
      <xdr:spPr>
        <a:xfrm>
          <a:off x="19364325"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73" name="フローチャート: 判断 572">
          <a:extLst>
            <a:ext uri="{FF2B5EF4-FFF2-40B4-BE49-F238E27FC236}">
              <a16:creationId xmlns:a16="http://schemas.microsoft.com/office/drawing/2014/main" id="{547B5145-2150-4C53-9B88-B5B2FC60DC76}"/>
            </a:ext>
          </a:extLst>
        </xdr:cNvPr>
        <xdr:cNvSpPr/>
      </xdr:nvSpPr>
      <xdr:spPr>
        <a:xfrm>
          <a:off x="1852295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574" name="フローチャート: 判断 573">
          <a:extLst>
            <a:ext uri="{FF2B5EF4-FFF2-40B4-BE49-F238E27FC236}">
              <a16:creationId xmlns:a16="http://schemas.microsoft.com/office/drawing/2014/main" id="{A9DCD082-0F2C-44C2-95ED-B6BD4C360074}"/>
            </a:ext>
          </a:extLst>
        </xdr:cNvPr>
        <xdr:cNvSpPr/>
      </xdr:nvSpPr>
      <xdr:spPr>
        <a:xfrm>
          <a:off x="17681575" y="104495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A86EB83A-5C9C-415C-A2ED-33C424B55007}"/>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29B3E9A-9760-4268-A1A3-FCF3159610C4}"/>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EDF4D6C3-C547-433D-B3E5-FC5DF042CCB4}"/>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B3693CA9-2145-4358-AD4F-3FEBC001FC29}"/>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B1A9E843-19F4-4998-9200-A698B6C75C4B}"/>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580" name="楕円 579">
          <a:extLst>
            <a:ext uri="{FF2B5EF4-FFF2-40B4-BE49-F238E27FC236}">
              <a16:creationId xmlns:a16="http://schemas.microsoft.com/office/drawing/2014/main" id="{270F5FB8-CF4B-47D9-B367-1CEF8935A643}"/>
            </a:ext>
          </a:extLst>
        </xdr:cNvPr>
        <xdr:cNvSpPr/>
      </xdr:nvSpPr>
      <xdr:spPr>
        <a:xfrm>
          <a:off x="210058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106697</xdr:rowOff>
    </xdr:from>
    <xdr:ext cx="469744" cy="259045"/>
    <xdr:sp macro="" textlink="">
      <xdr:nvSpPr>
        <xdr:cNvPr id="581" name="【保健センター・保健所】&#10;一人当たり面積該当値テキスト">
          <a:extLst>
            <a:ext uri="{FF2B5EF4-FFF2-40B4-BE49-F238E27FC236}">
              <a16:creationId xmlns:a16="http://schemas.microsoft.com/office/drawing/2014/main" id="{98F4F82A-22AC-46E7-9BE1-4B1F7AC24413}"/>
            </a:ext>
          </a:extLst>
        </xdr:cNvPr>
        <xdr:cNvSpPr txBox="1"/>
      </xdr:nvSpPr>
      <xdr:spPr>
        <a:xfrm>
          <a:off x="21094700"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124460</xdr:rowOff>
    </xdr:from>
    <xdr:to>
      <xdr:col>112</xdr:col>
      <xdr:colOff>38100</xdr:colOff>
      <xdr:row>62</xdr:row>
      <xdr:rowOff>54610</xdr:rowOff>
    </xdr:to>
    <xdr:sp macro="" textlink="">
      <xdr:nvSpPr>
        <xdr:cNvPr id="582" name="楕円 581">
          <a:extLst>
            <a:ext uri="{FF2B5EF4-FFF2-40B4-BE49-F238E27FC236}">
              <a16:creationId xmlns:a16="http://schemas.microsoft.com/office/drawing/2014/main" id="{54B7985C-1EBE-409E-901A-92A20CF02890}"/>
            </a:ext>
          </a:extLst>
        </xdr:cNvPr>
        <xdr:cNvSpPr/>
      </xdr:nvSpPr>
      <xdr:spPr>
        <a:xfrm>
          <a:off x="20215225" y="105829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7620</xdr:rowOff>
    </xdr:to>
    <xdr:cxnSp macro="">
      <xdr:nvCxnSpPr>
        <xdr:cNvPr id="583" name="直線コネクタ 582">
          <a:extLst>
            <a:ext uri="{FF2B5EF4-FFF2-40B4-BE49-F238E27FC236}">
              <a16:creationId xmlns:a16="http://schemas.microsoft.com/office/drawing/2014/main" id="{92F8B38F-1C2E-4A2E-B081-1460A42DB591}"/>
            </a:ext>
          </a:extLst>
        </xdr:cNvPr>
        <xdr:cNvCxnSpPr/>
      </xdr:nvCxnSpPr>
      <xdr:spPr>
        <a:xfrm>
          <a:off x="20266025" y="1063371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84" name="楕円 583">
          <a:extLst>
            <a:ext uri="{FF2B5EF4-FFF2-40B4-BE49-F238E27FC236}">
              <a16:creationId xmlns:a16="http://schemas.microsoft.com/office/drawing/2014/main" id="{C4095A47-E990-4916-B061-2D96DC533CB8}"/>
            </a:ext>
          </a:extLst>
        </xdr:cNvPr>
        <xdr:cNvSpPr/>
      </xdr:nvSpPr>
      <xdr:spPr>
        <a:xfrm>
          <a:off x="19364325"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3810</xdr:rowOff>
    </xdr:to>
    <xdr:cxnSp macro="">
      <xdr:nvCxnSpPr>
        <xdr:cNvPr id="585" name="直線コネクタ 584">
          <a:extLst>
            <a:ext uri="{FF2B5EF4-FFF2-40B4-BE49-F238E27FC236}">
              <a16:creationId xmlns:a16="http://schemas.microsoft.com/office/drawing/2014/main" id="{318900AD-BCE8-4325-AA46-ECC969583DD2}"/>
            </a:ext>
          </a:extLst>
        </xdr:cNvPr>
        <xdr:cNvCxnSpPr/>
      </xdr:nvCxnSpPr>
      <xdr:spPr>
        <a:xfrm>
          <a:off x="19415125" y="1062990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86" name="楕円 585">
          <a:extLst>
            <a:ext uri="{FF2B5EF4-FFF2-40B4-BE49-F238E27FC236}">
              <a16:creationId xmlns:a16="http://schemas.microsoft.com/office/drawing/2014/main" id="{B51ED179-E7BC-43A4-89D5-AE3E7286A0C0}"/>
            </a:ext>
          </a:extLst>
        </xdr:cNvPr>
        <xdr:cNvSpPr/>
      </xdr:nvSpPr>
      <xdr:spPr>
        <a:xfrm>
          <a:off x="1852295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587" name="直線コネクタ 586">
          <a:extLst>
            <a:ext uri="{FF2B5EF4-FFF2-40B4-BE49-F238E27FC236}">
              <a16:creationId xmlns:a16="http://schemas.microsoft.com/office/drawing/2014/main" id="{8FAE2904-DFC9-421F-81FD-DC4726122171}"/>
            </a:ext>
          </a:extLst>
        </xdr:cNvPr>
        <xdr:cNvCxnSpPr/>
      </xdr:nvCxnSpPr>
      <xdr:spPr>
        <a:xfrm>
          <a:off x="18573750" y="106299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588" name="n_1aveValue【保健センター・保健所】&#10;一人当たり面積">
          <a:extLst>
            <a:ext uri="{FF2B5EF4-FFF2-40B4-BE49-F238E27FC236}">
              <a16:creationId xmlns:a16="http://schemas.microsoft.com/office/drawing/2014/main" id="{AB4079CE-CF66-4BAA-8485-85A40A97E053}"/>
            </a:ext>
          </a:extLst>
        </xdr:cNvPr>
        <xdr:cNvSpPr txBox="1"/>
      </xdr:nvSpPr>
      <xdr:spPr>
        <a:xfrm>
          <a:off x="2002797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589" name="n_2aveValue【保健センター・保健所】&#10;一人当たり面積">
          <a:extLst>
            <a:ext uri="{FF2B5EF4-FFF2-40B4-BE49-F238E27FC236}">
              <a16:creationId xmlns:a16="http://schemas.microsoft.com/office/drawing/2014/main" id="{3357DFE7-4258-440E-8CAD-E1E2844ADB61}"/>
            </a:ext>
          </a:extLst>
        </xdr:cNvPr>
        <xdr:cNvSpPr txBox="1"/>
      </xdr:nvSpPr>
      <xdr:spPr>
        <a:xfrm>
          <a:off x="1918977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90" name="n_3aveValue【保健センター・保健所】&#10;一人当たり面積">
          <a:extLst>
            <a:ext uri="{FF2B5EF4-FFF2-40B4-BE49-F238E27FC236}">
              <a16:creationId xmlns:a16="http://schemas.microsoft.com/office/drawing/2014/main" id="{CD671742-82AC-4C0F-AE3D-89045F2F8FC5}"/>
            </a:ext>
          </a:extLst>
        </xdr:cNvPr>
        <xdr:cNvSpPr txBox="1"/>
      </xdr:nvSpPr>
      <xdr:spPr>
        <a:xfrm>
          <a:off x="18348402"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591" name="n_4aveValue【保健センター・保健所】&#10;一人当たり面積">
          <a:extLst>
            <a:ext uri="{FF2B5EF4-FFF2-40B4-BE49-F238E27FC236}">
              <a16:creationId xmlns:a16="http://schemas.microsoft.com/office/drawing/2014/main" id="{AAF383F9-3F9C-45A7-B9A0-2A81479FCB37}"/>
            </a:ext>
          </a:extLst>
        </xdr:cNvPr>
        <xdr:cNvSpPr txBox="1"/>
      </xdr:nvSpPr>
      <xdr:spPr>
        <a:xfrm>
          <a:off x="175070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45737</xdr:rowOff>
    </xdr:from>
    <xdr:ext cx="469744" cy="259045"/>
    <xdr:sp macro="" textlink="">
      <xdr:nvSpPr>
        <xdr:cNvPr id="592" name="n_1mainValue【保健センター・保健所】&#10;一人当たり面積">
          <a:extLst>
            <a:ext uri="{FF2B5EF4-FFF2-40B4-BE49-F238E27FC236}">
              <a16:creationId xmlns:a16="http://schemas.microsoft.com/office/drawing/2014/main" id="{BF7377E6-5C03-4F09-9588-5FBFF844EA7C}"/>
            </a:ext>
          </a:extLst>
        </xdr:cNvPr>
        <xdr:cNvSpPr txBox="1"/>
      </xdr:nvSpPr>
      <xdr:spPr>
        <a:xfrm>
          <a:off x="2002797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3" name="n_2mainValue【保健センター・保健所】&#10;一人当たり面積">
          <a:extLst>
            <a:ext uri="{FF2B5EF4-FFF2-40B4-BE49-F238E27FC236}">
              <a16:creationId xmlns:a16="http://schemas.microsoft.com/office/drawing/2014/main" id="{3A71E886-467B-4D59-B74F-7568DE1C1645}"/>
            </a:ext>
          </a:extLst>
        </xdr:cNvPr>
        <xdr:cNvSpPr txBox="1"/>
      </xdr:nvSpPr>
      <xdr:spPr>
        <a:xfrm>
          <a:off x="1918977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94" name="n_3mainValue【保健センター・保健所】&#10;一人当たり面積">
          <a:extLst>
            <a:ext uri="{FF2B5EF4-FFF2-40B4-BE49-F238E27FC236}">
              <a16:creationId xmlns:a16="http://schemas.microsoft.com/office/drawing/2014/main" id="{A11B1252-E7C4-4425-B987-106CCF6A0228}"/>
            </a:ext>
          </a:extLst>
        </xdr:cNvPr>
        <xdr:cNvSpPr txBox="1"/>
      </xdr:nvSpPr>
      <xdr:spPr>
        <a:xfrm>
          <a:off x="18348402"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199B6996-D1F8-4E3A-BF97-DD93DCD569F3}"/>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187297FD-AA0B-4B5C-878A-C3BAC44F611A}"/>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59AE9D83-A1F6-41AE-9BF8-68EE07C1475E}"/>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C26C6659-4298-4AF9-BBCF-16C921363749}"/>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99755D13-25AE-4F1B-876E-3643A067F23B}"/>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9A18E26A-58E4-4389-BCD3-47AF23EFB61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295B309A-DA6E-44FB-9D4D-F32F9C3E3BDE}"/>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39B2D4FA-65D5-4792-96D8-AD19F6E8D8C4}"/>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7856E77A-214F-4B8C-BD3B-B017D0E34798}"/>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55B6312F-47B6-4541-8257-346087221B9C}"/>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C4954B39-F568-4EF1-8157-3260DED94ABA}"/>
            </a:ext>
          </a:extLst>
        </xdr:cNvPr>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4C74987A-C7C0-453E-BCB1-18DA82577E0D}"/>
            </a:ext>
          </a:extLst>
        </xdr:cNvPr>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3F6072E6-0A30-440D-9011-79D5ACD5F5CC}"/>
            </a:ext>
          </a:extLst>
        </xdr:cNvPr>
        <xdr:cNvSpPr txBox="1"/>
      </xdr:nvSpPr>
      <xdr:spPr>
        <a:xfrm>
          <a:off x="113882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E8B9281F-6F7B-4A16-98D4-609FDC7DFA1C}"/>
            </a:ext>
          </a:extLst>
        </xdr:cNvPr>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E8F36291-94B4-4253-99A7-B882808A791F}"/>
            </a:ext>
          </a:extLst>
        </xdr:cNvPr>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84D774B6-394A-46C1-A948-DF00F81064A4}"/>
            </a:ext>
          </a:extLst>
        </xdr:cNvPr>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1818F6D8-9AF3-4A3F-A43D-EA5D93A80BDC}"/>
            </a:ext>
          </a:extLst>
        </xdr:cNvPr>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DE5FE060-A7D0-4028-80D2-D16388E441F0}"/>
            </a:ext>
          </a:extLst>
        </xdr:cNvPr>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C55B097D-C089-49E0-90F3-EDBC0C7127A0}"/>
            </a:ext>
          </a:extLst>
        </xdr:cNvPr>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1B21DBE4-F9B7-407A-9756-DF46A7CC4F03}"/>
            </a:ext>
          </a:extLst>
        </xdr:cNvPr>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a:extLst>
            <a:ext uri="{FF2B5EF4-FFF2-40B4-BE49-F238E27FC236}">
              <a16:creationId xmlns:a16="http://schemas.microsoft.com/office/drawing/2014/main" id="{68992907-FECC-48D5-B1B8-CED190553C8D}"/>
            </a:ext>
          </a:extLst>
        </xdr:cNvPr>
        <xdr:cNvSpPr txBox="1"/>
      </xdr:nvSpPr>
      <xdr:spPr>
        <a:xfrm>
          <a:off x="1144286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37AA49B4-7FB3-4DB9-B66E-E017C3C370D7}"/>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a:extLst>
            <a:ext uri="{FF2B5EF4-FFF2-40B4-BE49-F238E27FC236}">
              <a16:creationId xmlns:a16="http://schemas.microsoft.com/office/drawing/2014/main" id="{634C1FD6-EFC1-492E-B196-CDAAD9A5FAF6}"/>
            </a:ext>
          </a:extLst>
        </xdr:cNvPr>
        <xdr:cNvSpPr txBox="1"/>
      </xdr:nvSpPr>
      <xdr:spPr>
        <a:xfrm>
          <a:off x="1150698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5F429D64-7DAB-484E-8FD5-528A73B35E5A}"/>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19" name="直線コネクタ 618">
          <a:extLst>
            <a:ext uri="{FF2B5EF4-FFF2-40B4-BE49-F238E27FC236}">
              <a16:creationId xmlns:a16="http://schemas.microsoft.com/office/drawing/2014/main" id="{2C1325CA-77F0-4E88-972A-FC4279D1AD29}"/>
            </a:ext>
          </a:extLst>
        </xdr:cNvPr>
        <xdr:cNvCxnSpPr/>
      </xdr:nvCxnSpPr>
      <xdr:spPr>
        <a:xfrm flipV="1">
          <a:off x="15509239"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20" name="【消防施設】&#10;有形固定資産減価償却率最小値テキスト">
          <a:extLst>
            <a:ext uri="{FF2B5EF4-FFF2-40B4-BE49-F238E27FC236}">
              <a16:creationId xmlns:a16="http://schemas.microsoft.com/office/drawing/2014/main" id="{326C523A-F074-49C9-81D9-C57C0E12A4DF}"/>
            </a:ext>
          </a:extLst>
        </xdr:cNvPr>
        <xdr:cNvSpPr txBox="1"/>
      </xdr:nvSpPr>
      <xdr:spPr>
        <a:xfrm>
          <a:off x="15547975"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21" name="直線コネクタ 620">
          <a:extLst>
            <a:ext uri="{FF2B5EF4-FFF2-40B4-BE49-F238E27FC236}">
              <a16:creationId xmlns:a16="http://schemas.microsoft.com/office/drawing/2014/main" id="{1CB9FC59-EA3D-4454-8F35-D417E3E91A42}"/>
            </a:ext>
          </a:extLst>
        </xdr:cNvPr>
        <xdr:cNvCxnSpPr/>
      </xdr:nvCxnSpPr>
      <xdr:spPr>
        <a:xfrm>
          <a:off x="15420975" y="147046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22" name="【消防施設】&#10;有形固定資産減価償却率最大値テキスト">
          <a:extLst>
            <a:ext uri="{FF2B5EF4-FFF2-40B4-BE49-F238E27FC236}">
              <a16:creationId xmlns:a16="http://schemas.microsoft.com/office/drawing/2014/main" id="{2093FDDD-E980-4BD8-BB7A-B32237FA9A85}"/>
            </a:ext>
          </a:extLst>
        </xdr:cNvPr>
        <xdr:cNvSpPr txBox="1"/>
      </xdr:nvSpPr>
      <xdr:spPr>
        <a:xfrm>
          <a:off x="15547975"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3" name="直線コネクタ 622">
          <a:extLst>
            <a:ext uri="{FF2B5EF4-FFF2-40B4-BE49-F238E27FC236}">
              <a16:creationId xmlns:a16="http://schemas.microsoft.com/office/drawing/2014/main" id="{BD4DEBC1-A781-40AB-BD71-8C26B81EF66C}"/>
            </a:ext>
          </a:extLst>
        </xdr:cNvPr>
        <xdr:cNvCxnSpPr/>
      </xdr:nvCxnSpPr>
      <xdr:spPr>
        <a:xfrm>
          <a:off x="15420975" y="132797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331A45C4-F68C-4590-AE5A-134BFA7EC8AD}"/>
            </a:ext>
          </a:extLst>
        </xdr:cNvPr>
        <xdr:cNvSpPr txBox="1"/>
      </xdr:nvSpPr>
      <xdr:spPr>
        <a:xfrm>
          <a:off x="15547975"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25" name="フローチャート: 判断 624">
          <a:extLst>
            <a:ext uri="{FF2B5EF4-FFF2-40B4-BE49-F238E27FC236}">
              <a16:creationId xmlns:a16="http://schemas.microsoft.com/office/drawing/2014/main" id="{120C8C52-A9C4-4B6A-BE9B-7DA443ACE184}"/>
            </a:ext>
          </a:extLst>
        </xdr:cNvPr>
        <xdr:cNvSpPr/>
      </xdr:nvSpPr>
      <xdr:spPr>
        <a:xfrm>
          <a:off x="15459075"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6" name="フローチャート: 判断 625">
          <a:extLst>
            <a:ext uri="{FF2B5EF4-FFF2-40B4-BE49-F238E27FC236}">
              <a16:creationId xmlns:a16="http://schemas.microsoft.com/office/drawing/2014/main" id="{5262E31F-F691-464F-BB90-A26281069265}"/>
            </a:ext>
          </a:extLst>
        </xdr:cNvPr>
        <xdr:cNvSpPr/>
      </xdr:nvSpPr>
      <xdr:spPr>
        <a:xfrm>
          <a:off x="14658975"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7" name="フローチャート: 判断 626">
          <a:extLst>
            <a:ext uri="{FF2B5EF4-FFF2-40B4-BE49-F238E27FC236}">
              <a16:creationId xmlns:a16="http://schemas.microsoft.com/office/drawing/2014/main" id="{CE3264DC-B927-4001-8CA3-FA89D9C9EAD9}"/>
            </a:ext>
          </a:extLst>
        </xdr:cNvPr>
        <xdr:cNvSpPr/>
      </xdr:nvSpPr>
      <xdr:spPr>
        <a:xfrm>
          <a:off x="138176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28" name="フローチャート: 判断 627">
          <a:extLst>
            <a:ext uri="{FF2B5EF4-FFF2-40B4-BE49-F238E27FC236}">
              <a16:creationId xmlns:a16="http://schemas.microsoft.com/office/drawing/2014/main" id="{B304A111-DFD5-42EF-B5D1-A6728AF5EFD7}"/>
            </a:ext>
          </a:extLst>
        </xdr:cNvPr>
        <xdr:cNvSpPr/>
      </xdr:nvSpPr>
      <xdr:spPr>
        <a:xfrm>
          <a:off x="12976225" y="139871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29" name="フローチャート: 判断 628">
          <a:extLst>
            <a:ext uri="{FF2B5EF4-FFF2-40B4-BE49-F238E27FC236}">
              <a16:creationId xmlns:a16="http://schemas.microsoft.com/office/drawing/2014/main" id="{E99CE6C5-E6AF-4465-AEB4-B832445E2B7D}"/>
            </a:ext>
          </a:extLst>
        </xdr:cNvPr>
        <xdr:cNvSpPr/>
      </xdr:nvSpPr>
      <xdr:spPr>
        <a:xfrm>
          <a:off x="1212532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C0E0EA94-5214-4B89-B188-8CB643C2BA43}"/>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6F9D5433-3D34-4464-A32E-B27E3A6788AC}"/>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EE491AEA-DB87-4710-B858-DB5DA672DA8E}"/>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2CA4AB46-83B4-4D83-B430-9B6245CF5D93}"/>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083FA57-A345-4B85-8E57-6C82A891174D}"/>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46355</xdr:rowOff>
    </xdr:from>
    <xdr:to>
      <xdr:col>85</xdr:col>
      <xdr:colOff>177800</xdr:colOff>
      <xdr:row>84</xdr:row>
      <xdr:rowOff>147955</xdr:rowOff>
    </xdr:to>
    <xdr:sp macro="" textlink="">
      <xdr:nvSpPr>
        <xdr:cNvPr id="635" name="楕円 634">
          <a:extLst>
            <a:ext uri="{FF2B5EF4-FFF2-40B4-BE49-F238E27FC236}">
              <a16:creationId xmlns:a16="http://schemas.microsoft.com/office/drawing/2014/main" id="{ABC58E9D-E13B-4C5C-9E80-90B0DB3AA6EE}"/>
            </a:ext>
          </a:extLst>
        </xdr:cNvPr>
        <xdr:cNvSpPr/>
      </xdr:nvSpPr>
      <xdr:spPr>
        <a:xfrm>
          <a:off x="15459075"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24782</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BCCD0E37-0A34-47A6-9EC8-288F6968CD52}"/>
            </a:ext>
          </a:extLst>
        </xdr:cNvPr>
        <xdr:cNvSpPr txBox="1"/>
      </xdr:nvSpPr>
      <xdr:spPr>
        <a:xfrm>
          <a:off x="15547975"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8255</xdr:rowOff>
    </xdr:from>
    <xdr:to>
      <xdr:col>81</xdr:col>
      <xdr:colOff>101600</xdr:colOff>
      <xdr:row>84</xdr:row>
      <xdr:rowOff>109855</xdr:rowOff>
    </xdr:to>
    <xdr:sp macro="" textlink="">
      <xdr:nvSpPr>
        <xdr:cNvPr id="637" name="楕円 636">
          <a:extLst>
            <a:ext uri="{FF2B5EF4-FFF2-40B4-BE49-F238E27FC236}">
              <a16:creationId xmlns:a16="http://schemas.microsoft.com/office/drawing/2014/main" id="{093619E7-A982-498F-99CB-AB6A7C198D4B}"/>
            </a:ext>
          </a:extLst>
        </xdr:cNvPr>
        <xdr:cNvSpPr/>
      </xdr:nvSpPr>
      <xdr:spPr>
        <a:xfrm>
          <a:off x="14658975"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59055</xdr:rowOff>
    </xdr:from>
    <xdr:to>
      <xdr:col>85</xdr:col>
      <xdr:colOff>127000</xdr:colOff>
      <xdr:row>84</xdr:row>
      <xdr:rowOff>97155</xdr:rowOff>
    </xdr:to>
    <xdr:cxnSp macro="">
      <xdr:nvCxnSpPr>
        <xdr:cNvPr id="638" name="直線コネクタ 637">
          <a:extLst>
            <a:ext uri="{FF2B5EF4-FFF2-40B4-BE49-F238E27FC236}">
              <a16:creationId xmlns:a16="http://schemas.microsoft.com/office/drawing/2014/main" id="{D03B888A-E8E7-4BE4-BB7D-1CE85AF76EFF}"/>
            </a:ext>
          </a:extLst>
        </xdr:cNvPr>
        <xdr:cNvCxnSpPr/>
      </xdr:nvCxnSpPr>
      <xdr:spPr>
        <a:xfrm>
          <a:off x="14709775" y="1446085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139700</xdr:rowOff>
    </xdr:from>
    <xdr:to>
      <xdr:col>76</xdr:col>
      <xdr:colOff>165100</xdr:colOff>
      <xdr:row>84</xdr:row>
      <xdr:rowOff>69850</xdr:rowOff>
    </xdr:to>
    <xdr:sp macro="" textlink="">
      <xdr:nvSpPr>
        <xdr:cNvPr id="639" name="楕円 638">
          <a:extLst>
            <a:ext uri="{FF2B5EF4-FFF2-40B4-BE49-F238E27FC236}">
              <a16:creationId xmlns:a16="http://schemas.microsoft.com/office/drawing/2014/main" id="{8B76729D-FBA6-436C-910F-4CA095608294}"/>
            </a:ext>
          </a:extLst>
        </xdr:cNvPr>
        <xdr:cNvSpPr/>
      </xdr:nvSpPr>
      <xdr:spPr>
        <a:xfrm>
          <a:off x="138176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19050</xdr:rowOff>
    </xdr:from>
    <xdr:to>
      <xdr:col>81</xdr:col>
      <xdr:colOff>50800</xdr:colOff>
      <xdr:row>84</xdr:row>
      <xdr:rowOff>59055</xdr:rowOff>
    </xdr:to>
    <xdr:cxnSp macro="">
      <xdr:nvCxnSpPr>
        <xdr:cNvPr id="640" name="直線コネクタ 639">
          <a:extLst>
            <a:ext uri="{FF2B5EF4-FFF2-40B4-BE49-F238E27FC236}">
              <a16:creationId xmlns:a16="http://schemas.microsoft.com/office/drawing/2014/main" id="{5811426E-6D9F-40E2-A4AD-DCEBDF62CE8D}"/>
            </a:ext>
          </a:extLst>
        </xdr:cNvPr>
        <xdr:cNvCxnSpPr/>
      </xdr:nvCxnSpPr>
      <xdr:spPr>
        <a:xfrm>
          <a:off x="13868400" y="14420850"/>
          <a:ext cx="841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41" name="楕円 640">
          <a:extLst>
            <a:ext uri="{FF2B5EF4-FFF2-40B4-BE49-F238E27FC236}">
              <a16:creationId xmlns:a16="http://schemas.microsoft.com/office/drawing/2014/main" id="{29515048-0915-455A-9922-7F5FF6045F56}"/>
            </a:ext>
          </a:extLst>
        </xdr:cNvPr>
        <xdr:cNvSpPr/>
      </xdr:nvSpPr>
      <xdr:spPr>
        <a:xfrm>
          <a:off x="12976225" y="142443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84</xdr:row>
      <xdr:rowOff>19050</xdr:rowOff>
    </xdr:to>
    <xdr:cxnSp macro="">
      <xdr:nvCxnSpPr>
        <xdr:cNvPr id="642" name="直線コネクタ 641">
          <a:extLst>
            <a:ext uri="{FF2B5EF4-FFF2-40B4-BE49-F238E27FC236}">
              <a16:creationId xmlns:a16="http://schemas.microsoft.com/office/drawing/2014/main" id="{A1A1ED24-D57A-40D9-A823-647FBFD3667C}"/>
            </a:ext>
          </a:extLst>
        </xdr:cNvPr>
        <xdr:cNvCxnSpPr/>
      </xdr:nvCxnSpPr>
      <xdr:spPr>
        <a:xfrm>
          <a:off x="13027025" y="14295120"/>
          <a:ext cx="841375"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43" name="n_1aveValue【消防施設】&#10;有形固定資産減価償却率">
          <a:extLst>
            <a:ext uri="{FF2B5EF4-FFF2-40B4-BE49-F238E27FC236}">
              <a16:creationId xmlns:a16="http://schemas.microsoft.com/office/drawing/2014/main" id="{253C0949-D8F0-47C1-BB1D-5640F5169381}"/>
            </a:ext>
          </a:extLst>
        </xdr:cNvPr>
        <xdr:cNvSpPr txBox="1"/>
      </xdr:nvSpPr>
      <xdr:spPr>
        <a:xfrm>
          <a:off x="14504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44" name="n_2aveValue【消防施設】&#10;有形固定資産減価償却率">
          <a:extLst>
            <a:ext uri="{FF2B5EF4-FFF2-40B4-BE49-F238E27FC236}">
              <a16:creationId xmlns:a16="http://schemas.microsoft.com/office/drawing/2014/main" id="{A77F3727-8CD9-4EEE-8634-EEAFDF409B20}"/>
            </a:ext>
          </a:extLst>
        </xdr:cNvPr>
        <xdr:cNvSpPr txBox="1"/>
      </xdr:nvSpPr>
      <xdr:spPr>
        <a:xfrm>
          <a:off x="13675369"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645" name="n_3aveValue【消防施設】&#10;有形固定資産減価償却率">
          <a:extLst>
            <a:ext uri="{FF2B5EF4-FFF2-40B4-BE49-F238E27FC236}">
              <a16:creationId xmlns:a16="http://schemas.microsoft.com/office/drawing/2014/main" id="{A9ACAAC9-BF4E-46C0-8ECC-E87C554D85B5}"/>
            </a:ext>
          </a:extLst>
        </xdr:cNvPr>
        <xdr:cNvSpPr txBox="1"/>
      </xdr:nvSpPr>
      <xdr:spPr>
        <a:xfrm>
          <a:off x="1283399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46" name="n_4aveValue【消防施設】&#10;有形固定資産減価償却率">
          <a:extLst>
            <a:ext uri="{FF2B5EF4-FFF2-40B4-BE49-F238E27FC236}">
              <a16:creationId xmlns:a16="http://schemas.microsoft.com/office/drawing/2014/main" id="{1EEB19A5-C3D9-4B82-A961-A7DC21415282}"/>
            </a:ext>
          </a:extLst>
        </xdr:cNvPr>
        <xdr:cNvSpPr txBox="1"/>
      </xdr:nvSpPr>
      <xdr:spPr>
        <a:xfrm>
          <a:off x="1198309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100982</xdr:rowOff>
    </xdr:from>
    <xdr:ext cx="405111" cy="259045"/>
    <xdr:sp macro="" textlink="">
      <xdr:nvSpPr>
        <xdr:cNvPr id="647" name="n_1mainValue【消防施設】&#10;有形固定資産減価償却率">
          <a:extLst>
            <a:ext uri="{FF2B5EF4-FFF2-40B4-BE49-F238E27FC236}">
              <a16:creationId xmlns:a16="http://schemas.microsoft.com/office/drawing/2014/main" id="{292D2DD7-CD90-4F86-B1FB-333A02483EAE}"/>
            </a:ext>
          </a:extLst>
        </xdr:cNvPr>
        <xdr:cNvSpPr txBox="1"/>
      </xdr:nvSpPr>
      <xdr:spPr>
        <a:xfrm>
          <a:off x="145040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60977</xdr:rowOff>
    </xdr:from>
    <xdr:ext cx="405111" cy="259045"/>
    <xdr:sp macro="" textlink="">
      <xdr:nvSpPr>
        <xdr:cNvPr id="648" name="n_2mainValue【消防施設】&#10;有形固定資産減価償却率">
          <a:extLst>
            <a:ext uri="{FF2B5EF4-FFF2-40B4-BE49-F238E27FC236}">
              <a16:creationId xmlns:a16="http://schemas.microsoft.com/office/drawing/2014/main" id="{EB20259D-722E-45D2-AD49-F3987FB0A466}"/>
            </a:ext>
          </a:extLst>
        </xdr:cNvPr>
        <xdr:cNvSpPr txBox="1"/>
      </xdr:nvSpPr>
      <xdr:spPr>
        <a:xfrm>
          <a:off x="13675369"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49" name="n_3mainValue【消防施設】&#10;有形固定資産減価償却率">
          <a:extLst>
            <a:ext uri="{FF2B5EF4-FFF2-40B4-BE49-F238E27FC236}">
              <a16:creationId xmlns:a16="http://schemas.microsoft.com/office/drawing/2014/main" id="{554D5071-202D-4B67-95B9-167DFEBBF857}"/>
            </a:ext>
          </a:extLst>
        </xdr:cNvPr>
        <xdr:cNvSpPr txBox="1"/>
      </xdr:nvSpPr>
      <xdr:spPr>
        <a:xfrm>
          <a:off x="1283399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AB212057-6FC8-465E-BF15-6ABC519B8F5F}"/>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B2335A74-8D8D-4C99-AB34-3CE62FC6DD6E}"/>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5DF6875C-B891-4F75-B647-D0249E0B420A}"/>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CCBCD0AB-0C3F-4111-A81F-94666106C042}"/>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54FC701E-8F03-4670-A2E7-156EE4037D8F}"/>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DE676CB5-6DA5-46E9-A03B-92357284ED0E}"/>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ADCEAA44-BEDD-4DDB-BABA-62E88F0EF822}"/>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051CB8A-52EC-4A9F-99FA-B51C9CECE206}"/>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15FF7475-2A02-41CF-B3FF-9B9DE68E6D72}"/>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9B9238CB-C8F9-44A3-80B5-6B235A70749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1B022C30-A1FF-4AA3-ABDA-BDA4F1A64DD9}"/>
            </a:ext>
          </a:extLst>
        </xdr:cNvPr>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AAAE48FF-857D-48D3-B9C8-C2771496FF03}"/>
            </a:ext>
          </a:extLst>
        </xdr:cNvPr>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7F8CAA35-D6A9-41A2-873A-926E7FACE507}"/>
            </a:ext>
          </a:extLst>
        </xdr:cNvPr>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A775E602-88C8-4E6E-8C5C-3B726F6C72B1}"/>
            </a:ext>
          </a:extLst>
        </xdr:cNvPr>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3816300B-0B31-4036-BD37-5AE9FA1DF173}"/>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0C0A22E8-4F13-4D55-91C6-5D7271ADEEEC}"/>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E853908D-AD78-47A7-BED2-2D3DFDA329E3}"/>
            </a:ext>
          </a:extLst>
        </xdr:cNvPr>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8E63D9F6-0938-4CC0-8084-0685B4D22FD9}"/>
            </a:ext>
          </a:extLst>
        </xdr:cNvPr>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F6018F58-CCFA-4758-8B72-6E1BDE00B409}"/>
            </a:ext>
          </a:extLst>
        </xdr:cNvPr>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6B0B8509-5551-48D1-B2B4-1ACE762ACDA7}"/>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D0454605-1C51-49ED-9021-04F0D894C955}"/>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76B06FE1-F529-4665-891A-A09ECB6752A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a:extLst>
            <a:ext uri="{FF2B5EF4-FFF2-40B4-BE49-F238E27FC236}">
              <a16:creationId xmlns:a16="http://schemas.microsoft.com/office/drawing/2014/main" id="{67C99738-B089-4D4E-BF25-181BF7E82BA5}"/>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73" name="直線コネクタ 672">
          <a:extLst>
            <a:ext uri="{FF2B5EF4-FFF2-40B4-BE49-F238E27FC236}">
              <a16:creationId xmlns:a16="http://schemas.microsoft.com/office/drawing/2014/main" id="{930F8664-D033-4301-B84A-2406877F9286}"/>
            </a:ext>
          </a:extLst>
        </xdr:cNvPr>
        <xdr:cNvCxnSpPr/>
      </xdr:nvCxnSpPr>
      <xdr:spPr>
        <a:xfrm flipV="1">
          <a:off x="210559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4" name="【消防施設】&#10;一人当たり面積最小値テキスト">
          <a:extLst>
            <a:ext uri="{FF2B5EF4-FFF2-40B4-BE49-F238E27FC236}">
              <a16:creationId xmlns:a16="http://schemas.microsoft.com/office/drawing/2014/main" id="{EC516BD9-7469-450F-ABBA-0BB73162F206}"/>
            </a:ext>
          </a:extLst>
        </xdr:cNvPr>
        <xdr:cNvSpPr txBox="1"/>
      </xdr:nvSpPr>
      <xdr:spPr>
        <a:xfrm>
          <a:off x="210947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5" name="直線コネクタ 674">
          <a:extLst>
            <a:ext uri="{FF2B5EF4-FFF2-40B4-BE49-F238E27FC236}">
              <a16:creationId xmlns:a16="http://schemas.microsoft.com/office/drawing/2014/main" id="{BF0F4BD8-9023-473A-AB4E-C3CD447E6BB2}"/>
            </a:ext>
          </a:extLst>
        </xdr:cNvPr>
        <xdr:cNvCxnSpPr/>
      </xdr:nvCxnSpPr>
      <xdr:spPr>
        <a:xfrm>
          <a:off x="20977225" y="147713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76" name="【消防施設】&#10;一人当たり面積最大値テキスト">
          <a:extLst>
            <a:ext uri="{FF2B5EF4-FFF2-40B4-BE49-F238E27FC236}">
              <a16:creationId xmlns:a16="http://schemas.microsoft.com/office/drawing/2014/main" id="{65041A87-B92D-4DD5-974E-8757C3B98B3B}"/>
            </a:ext>
          </a:extLst>
        </xdr:cNvPr>
        <xdr:cNvSpPr txBox="1"/>
      </xdr:nvSpPr>
      <xdr:spPr>
        <a:xfrm>
          <a:off x="210947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77" name="直線コネクタ 676">
          <a:extLst>
            <a:ext uri="{FF2B5EF4-FFF2-40B4-BE49-F238E27FC236}">
              <a16:creationId xmlns:a16="http://schemas.microsoft.com/office/drawing/2014/main" id="{2C026D2A-47BF-4EDC-B520-396873BF0015}"/>
            </a:ext>
          </a:extLst>
        </xdr:cNvPr>
        <xdr:cNvCxnSpPr/>
      </xdr:nvCxnSpPr>
      <xdr:spPr>
        <a:xfrm>
          <a:off x="20977225" y="134073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78" name="【消防施設】&#10;一人当たり面積平均値テキスト">
          <a:extLst>
            <a:ext uri="{FF2B5EF4-FFF2-40B4-BE49-F238E27FC236}">
              <a16:creationId xmlns:a16="http://schemas.microsoft.com/office/drawing/2014/main" id="{0FF663D5-684F-466C-B835-EB7B2DCC5624}"/>
            </a:ext>
          </a:extLst>
        </xdr:cNvPr>
        <xdr:cNvSpPr txBox="1"/>
      </xdr:nvSpPr>
      <xdr:spPr>
        <a:xfrm>
          <a:off x="210947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79" name="フローチャート: 判断 678">
          <a:extLst>
            <a:ext uri="{FF2B5EF4-FFF2-40B4-BE49-F238E27FC236}">
              <a16:creationId xmlns:a16="http://schemas.microsoft.com/office/drawing/2014/main" id="{FCFF6243-9FC1-4F04-8958-3236C21ACED8}"/>
            </a:ext>
          </a:extLst>
        </xdr:cNvPr>
        <xdr:cNvSpPr/>
      </xdr:nvSpPr>
      <xdr:spPr>
        <a:xfrm>
          <a:off x="210058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80" name="フローチャート: 判断 679">
          <a:extLst>
            <a:ext uri="{FF2B5EF4-FFF2-40B4-BE49-F238E27FC236}">
              <a16:creationId xmlns:a16="http://schemas.microsoft.com/office/drawing/2014/main" id="{5CEC7C6E-8329-4E67-AC37-FC9608EBA7B2}"/>
            </a:ext>
          </a:extLst>
        </xdr:cNvPr>
        <xdr:cNvSpPr/>
      </xdr:nvSpPr>
      <xdr:spPr>
        <a:xfrm>
          <a:off x="20215225" y="143471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81" name="フローチャート: 判断 680">
          <a:extLst>
            <a:ext uri="{FF2B5EF4-FFF2-40B4-BE49-F238E27FC236}">
              <a16:creationId xmlns:a16="http://schemas.microsoft.com/office/drawing/2014/main" id="{4A235434-C6C8-49CE-9F72-B02DA7AE5834}"/>
            </a:ext>
          </a:extLst>
        </xdr:cNvPr>
        <xdr:cNvSpPr/>
      </xdr:nvSpPr>
      <xdr:spPr>
        <a:xfrm>
          <a:off x="19364325"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82" name="フローチャート: 判断 681">
          <a:extLst>
            <a:ext uri="{FF2B5EF4-FFF2-40B4-BE49-F238E27FC236}">
              <a16:creationId xmlns:a16="http://schemas.microsoft.com/office/drawing/2014/main" id="{1CEC7E89-0DD5-4AA4-AFF4-88DFB6A5B90A}"/>
            </a:ext>
          </a:extLst>
        </xdr:cNvPr>
        <xdr:cNvSpPr/>
      </xdr:nvSpPr>
      <xdr:spPr>
        <a:xfrm>
          <a:off x="1852295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83" name="フローチャート: 判断 682">
          <a:extLst>
            <a:ext uri="{FF2B5EF4-FFF2-40B4-BE49-F238E27FC236}">
              <a16:creationId xmlns:a16="http://schemas.microsoft.com/office/drawing/2014/main" id="{04BCE41E-3B94-4654-B4DD-B9FA6886E6DC}"/>
            </a:ext>
          </a:extLst>
        </xdr:cNvPr>
        <xdr:cNvSpPr/>
      </xdr:nvSpPr>
      <xdr:spPr>
        <a:xfrm>
          <a:off x="17681575" y="143281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CE7171AE-386F-496F-A8F6-86483295D3C5}"/>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BB336D4F-B3D0-45D9-A439-E905CAA7D0F3}"/>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A63A28CF-6679-4FB0-91D5-9D33EB4043AA}"/>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ECD09F47-B63C-4CA5-ADEB-D1581822DFA2}"/>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611AD764-CCD0-412B-BF02-5634F143C3CF}"/>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89" name="楕円 688">
          <a:extLst>
            <a:ext uri="{FF2B5EF4-FFF2-40B4-BE49-F238E27FC236}">
              <a16:creationId xmlns:a16="http://schemas.microsoft.com/office/drawing/2014/main" id="{AC76CAFA-3C35-4E76-8269-D9FB4245A020}"/>
            </a:ext>
          </a:extLst>
        </xdr:cNvPr>
        <xdr:cNvSpPr/>
      </xdr:nvSpPr>
      <xdr:spPr>
        <a:xfrm>
          <a:off x="210058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111777</xdr:rowOff>
    </xdr:from>
    <xdr:ext cx="469744" cy="259045"/>
    <xdr:sp macro="" textlink="">
      <xdr:nvSpPr>
        <xdr:cNvPr id="690" name="【消防施設】&#10;一人当たり面積該当値テキスト">
          <a:extLst>
            <a:ext uri="{FF2B5EF4-FFF2-40B4-BE49-F238E27FC236}">
              <a16:creationId xmlns:a16="http://schemas.microsoft.com/office/drawing/2014/main" id="{9406BBF5-D944-4F1C-A1B7-4B690CCDA47F}"/>
            </a:ext>
          </a:extLst>
        </xdr:cNvPr>
        <xdr:cNvSpPr txBox="1"/>
      </xdr:nvSpPr>
      <xdr:spPr>
        <a:xfrm>
          <a:off x="21094700" y="145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691" name="楕円 690">
          <a:extLst>
            <a:ext uri="{FF2B5EF4-FFF2-40B4-BE49-F238E27FC236}">
              <a16:creationId xmlns:a16="http://schemas.microsoft.com/office/drawing/2014/main" id="{7BA96B59-5DF2-44D0-88E9-BDEA8B90CAED}"/>
            </a:ext>
          </a:extLst>
        </xdr:cNvPr>
        <xdr:cNvSpPr/>
      </xdr:nvSpPr>
      <xdr:spPr>
        <a:xfrm>
          <a:off x="20215225" y="14598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692" name="直線コネクタ 691">
          <a:extLst>
            <a:ext uri="{FF2B5EF4-FFF2-40B4-BE49-F238E27FC236}">
              <a16:creationId xmlns:a16="http://schemas.microsoft.com/office/drawing/2014/main" id="{2C9C6D7E-477F-4491-A4C7-B4F3DFA365A7}"/>
            </a:ext>
          </a:extLst>
        </xdr:cNvPr>
        <xdr:cNvCxnSpPr/>
      </xdr:nvCxnSpPr>
      <xdr:spPr>
        <a:xfrm>
          <a:off x="20266025" y="146494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693" name="楕円 692">
          <a:extLst>
            <a:ext uri="{FF2B5EF4-FFF2-40B4-BE49-F238E27FC236}">
              <a16:creationId xmlns:a16="http://schemas.microsoft.com/office/drawing/2014/main" id="{4C59C8B3-8F7E-452B-8410-1EA1A37D8D70}"/>
            </a:ext>
          </a:extLst>
        </xdr:cNvPr>
        <xdr:cNvSpPr/>
      </xdr:nvSpPr>
      <xdr:spPr>
        <a:xfrm>
          <a:off x="19364325"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694" name="直線コネクタ 693">
          <a:extLst>
            <a:ext uri="{FF2B5EF4-FFF2-40B4-BE49-F238E27FC236}">
              <a16:creationId xmlns:a16="http://schemas.microsoft.com/office/drawing/2014/main" id="{11935BEF-D6B9-4EB7-B1E9-DB4A56EE494B}"/>
            </a:ext>
          </a:extLst>
        </xdr:cNvPr>
        <xdr:cNvCxnSpPr/>
      </xdr:nvCxnSpPr>
      <xdr:spPr>
        <a:xfrm>
          <a:off x="19415125" y="1464945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95" name="楕円 694">
          <a:extLst>
            <a:ext uri="{FF2B5EF4-FFF2-40B4-BE49-F238E27FC236}">
              <a16:creationId xmlns:a16="http://schemas.microsoft.com/office/drawing/2014/main" id="{6557D55F-FCF3-4CE3-891C-DD413CBAA18D}"/>
            </a:ext>
          </a:extLst>
        </xdr:cNvPr>
        <xdr:cNvSpPr/>
      </xdr:nvSpPr>
      <xdr:spPr>
        <a:xfrm>
          <a:off x="1852295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76200</xdr:rowOff>
    </xdr:to>
    <xdr:cxnSp macro="">
      <xdr:nvCxnSpPr>
        <xdr:cNvPr id="696" name="直線コネクタ 695">
          <a:extLst>
            <a:ext uri="{FF2B5EF4-FFF2-40B4-BE49-F238E27FC236}">
              <a16:creationId xmlns:a16="http://schemas.microsoft.com/office/drawing/2014/main" id="{82FBBAFD-1E0E-4C1D-AEDA-0BE5BDB44A5F}"/>
            </a:ext>
          </a:extLst>
        </xdr:cNvPr>
        <xdr:cNvCxnSpPr/>
      </xdr:nvCxnSpPr>
      <xdr:spPr>
        <a:xfrm>
          <a:off x="18573750" y="14645639"/>
          <a:ext cx="8413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97" name="n_1aveValue【消防施設】&#10;一人当たり面積">
          <a:extLst>
            <a:ext uri="{FF2B5EF4-FFF2-40B4-BE49-F238E27FC236}">
              <a16:creationId xmlns:a16="http://schemas.microsoft.com/office/drawing/2014/main" id="{D10E5419-42B8-4F9F-9503-0FF5AD776371}"/>
            </a:ext>
          </a:extLst>
        </xdr:cNvPr>
        <xdr:cNvSpPr txBox="1"/>
      </xdr:nvSpPr>
      <xdr:spPr>
        <a:xfrm>
          <a:off x="2002797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98" name="n_2aveValue【消防施設】&#10;一人当たり面積">
          <a:extLst>
            <a:ext uri="{FF2B5EF4-FFF2-40B4-BE49-F238E27FC236}">
              <a16:creationId xmlns:a16="http://schemas.microsoft.com/office/drawing/2014/main" id="{1C326C62-9FA4-4DA6-B716-50AB7A299AE8}"/>
            </a:ext>
          </a:extLst>
        </xdr:cNvPr>
        <xdr:cNvSpPr txBox="1"/>
      </xdr:nvSpPr>
      <xdr:spPr>
        <a:xfrm>
          <a:off x="1918977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99" name="n_3aveValue【消防施設】&#10;一人当たり面積">
          <a:extLst>
            <a:ext uri="{FF2B5EF4-FFF2-40B4-BE49-F238E27FC236}">
              <a16:creationId xmlns:a16="http://schemas.microsoft.com/office/drawing/2014/main" id="{D309372C-EA33-498E-BC5C-30DFDB81D415}"/>
            </a:ext>
          </a:extLst>
        </xdr:cNvPr>
        <xdr:cNvSpPr txBox="1"/>
      </xdr:nvSpPr>
      <xdr:spPr>
        <a:xfrm>
          <a:off x="18348402"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00" name="n_4aveValue【消防施設】&#10;一人当たり面積">
          <a:extLst>
            <a:ext uri="{FF2B5EF4-FFF2-40B4-BE49-F238E27FC236}">
              <a16:creationId xmlns:a16="http://schemas.microsoft.com/office/drawing/2014/main" id="{0CDAABA8-1307-4F9C-BC27-66720F390AD9}"/>
            </a:ext>
          </a:extLst>
        </xdr:cNvPr>
        <xdr:cNvSpPr txBox="1"/>
      </xdr:nvSpPr>
      <xdr:spPr>
        <a:xfrm>
          <a:off x="175070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01" name="n_1mainValue【消防施設】&#10;一人当たり面積">
          <a:extLst>
            <a:ext uri="{FF2B5EF4-FFF2-40B4-BE49-F238E27FC236}">
              <a16:creationId xmlns:a16="http://schemas.microsoft.com/office/drawing/2014/main" id="{64BDBCDA-9AF7-4D0F-B69F-88AEB83B4784}"/>
            </a:ext>
          </a:extLst>
        </xdr:cNvPr>
        <xdr:cNvSpPr txBox="1"/>
      </xdr:nvSpPr>
      <xdr:spPr>
        <a:xfrm>
          <a:off x="2002797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02" name="n_2mainValue【消防施設】&#10;一人当たり面積">
          <a:extLst>
            <a:ext uri="{FF2B5EF4-FFF2-40B4-BE49-F238E27FC236}">
              <a16:creationId xmlns:a16="http://schemas.microsoft.com/office/drawing/2014/main" id="{A11E828B-8A22-40D9-949B-5A8AC3921CDD}"/>
            </a:ext>
          </a:extLst>
        </xdr:cNvPr>
        <xdr:cNvSpPr txBox="1"/>
      </xdr:nvSpPr>
      <xdr:spPr>
        <a:xfrm>
          <a:off x="1918977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03" name="n_3mainValue【消防施設】&#10;一人当たり面積">
          <a:extLst>
            <a:ext uri="{FF2B5EF4-FFF2-40B4-BE49-F238E27FC236}">
              <a16:creationId xmlns:a16="http://schemas.microsoft.com/office/drawing/2014/main" id="{017D2CDF-70EC-443E-B00D-8CA3C7B3C128}"/>
            </a:ext>
          </a:extLst>
        </xdr:cNvPr>
        <xdr:cNvSpPr txBox="1"/>
      </xdr:nvSpPr>
      <xdr:spPr>
        <a:xfrm>
          <a:off x="18348402"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3BACEFA9-84AE-4230-9BCC-20CB72FD1714}"/>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C4F344B1-2017-410D-9D7F-BABD220FFFD6}"/>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4B0E5F06-63C5-4DCA-8544-3DD973CC51EE}"/>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354E742E-4270-422B-BF46-13776D97E459}"/>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1C3B523D-85B4-41CC-AC99-0A5A86BD5EB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436CC2B8-E062-4814-B869-FD57D4D906DB}"/>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CB8B80A2-71A6-43FD-BC19-363A43D659B6}"/>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6A9F7C48-02AA-4512-BB4E-EEF95E1CF4C5}"/>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B849A969-F67C-4412-86B5-AB9399A2E44F}"/>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4203C480-31C4-42F1-BC6B-6F370BD831CD}"/>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6D2F4FE1-6D95-4AB6-99C0-EB84E83182BA}"/>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9D8838A5-B685-4AE4-8E15-EDEA6312D27B}"/>
            </a:ext>
          </a:extLst>
        </xdr:cNvPr>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3B1C0BDC-73F1-4B78-B2D0-6D2E3AABAA50}"/>
            </a:ext>
          </a:extLst>
        </xdr:cNvPr>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E4668BBD-2536-48ED-8309-FA3C564621DB}"/>
            </a:ext>
          </a:extLst>
        </xdr:cNvPr>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BF8D96EE-A2CF-4AC8-8635-6B77D9ED8D69}"/>
            </a:ext>
          </a:extLst>
        </xdr:cNvPr>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C854DA0C-66FF-4976-9400-3858F2F75F40}"/>
            </a:ext>
          </a:extLst>
        </xdr:cNvPr>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86081300-E18E-4C69-8AFB-5591D9B8DE82}"/>
            </a:ext>
          </a:extLst>
        </xdr:cNvPr>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326792F0-7111-4E39-A2F0-2DFF14EC2CA6}"/>
            </a:ext>
          </a:extLst>
        </xdr:cNvPr>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5DF33341-4538-4F6A-9CC6-EFB91229C9D2}"/>
            </a:ext>
          </a:extLst>
        </xdr:cNvPr>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DD1F9F06-CAB3-4A75-A5C5-DF4BBC665AA3}"/>
            </a:ext>
          </a:extLst>
        </xdr:cNvPr>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83591801-3987-4C8D-9E2B-678EDAAE8C5E}"/>
            </a:ext>
          </a:extLst>
        </xdr:cNvPr>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1C9EB8B1-661E-4269-8E76-C1980CD03DD4}"/>
            </a:ext>
          </a:extLst>
        </xdr:cNvPr>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6A3B250A-4EC3-4130-906B-983050AF51FD}"/>
            </a:ext>
          </a:extLst>
        </xdr:cNvPr>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CBCD6073-E9C3-4F13-9683-2A9FDABEDF5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a:extLst>
            <a:ext uri="{FF2B5EF4-FFF2-40B4-BE49-F238E27FC236}">
              <a16:creationId xmlns:a16="http://schemas.microsoft.com/office/drawing/2014/main" id="{EF004A99-D981-43A4-A289-850E98E63637}"/>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29" name="直線コネクタ 728">
          <a:extLst>
            <a:ext uri="{FF2B5EF4-FFF2-40B4-BE49-F238E27FC236}">
              <a16:creationId xmlns:a16="http://schemas.microsoft.com/office/drawing/2014/main" id="{769979E9-C9C4-4BDF-AFCB-8653673A428D}"/>
            </a:ext>
          </a:extLst>
        </xdr:cNvPr>
        <xdr:cNvCxnSpPr/>
      </xdr:nvCxnSpPr>
      <xdr:spPr>
        <a:xfrm flipV="1">
          <a:off x="15509239"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30" name="【庁舎】&#10;有形固定資産減価償却率最小値テキスト">
          <a:extLst>
            <a:ext uri="{FF2B5EF4-FFF2-40B4-BE49-F238E27FC236}">
              <a16:creationId xmlns:a16="http://schemas.microsoft.com/office/drawing/2014/main" id="{11329720-18F0-4C36-8367-1005654A282E}"/>
            </a:ext>
          </a:extLst>
        </xdr:cNvPr>
        <xdr:cNvSpPr txBox="1"/>
      </xdr:nvSpPr>
      <xdr:spPr>
        <a:xfrm>
          <a:off x="15547975"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31" name="直線コネクタ 730">
          <a:extLst>
            <a:ext uri="{FF2B5EF4-FFF2-40B4-BE49-F238E27FC236}">
              <a16:creationId xmlns:a16="http://schemas.microsoft.com/office/drawing/2014/main" id="{69B53F76-8285-4EE9-BDF2-8124BDFBE79D}"/>
            </a:ext>
          </a:extLst>
        </xdr:cNvPr>
        <xdr:cNvCxnSpPr/>
      </xdr:nvCxnSpPr>
      <xdr:spPr>
        <a:xfrm>
          <a:off x="15420975" y="186777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32" name="【庁舎】&#10;有形固定資産減価償却率最大値テキスト">
          <a:extLst>
            <a:ext uri="{FF2B5EF4-FFF2-40B4-BE49-F238E27FC236}">
              <a16:creationId xmlns:a16="http://schemas.microsoft.com/office/drawing/2014/main" id="{1A807618-A4C0-41D8-AEFD-A055EB5D3D15}"/>
            </a:ext>
          </a:extLst>
        </xdr:cNvPr>
        <xdr:cNvSpPr txBox="1"/>
      </xdr:nvSpPr>
      <xdr:spPr>
        <a:xfrm>
          <a:off x="15547975"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33" name="直線コネクタ 732">
          <a:extLst>
            <a:ext uri="{FF2B5EF4-FFF2-40B4-BE49-F238E27FC236}">
              <a16:creationId xmlns:a16="http://schemas.microsoft.com/office/drawing/2014/main" id="{45113A7F-D2A6-4D5A-8B5C-9C575FC30EBA}"/>
            </a:ext>
          </a:extLst>
        </xdr:cNvPr>
        <xdr:cNvCxnSpPr/>
      </xdr:nvCxnSpPr>
      <xdr:spPr>
        <a:xfrm>
          <a:off x="15420975" y="172571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34" name="【庁舎】&#10;有形固定資産減価償却率平均値テキスト">
          <a:extLst>
            <a:ext uri="{FF2B5EF4-FFF2-40B4-BE49-F238E27FC236}">
              <a16:creationId xmlns:a16="http://schemas.microsoft.com/office/drawing/2014/main" id="{5C399815-5EA7-4F50-A2CA-16557CEFD3AA}"/>
            </a:ext>
          </a:extLst>
        </xdr:cNvPr>
        <xdr:cNvSpPr txBox="1"/>
      </xdr:nvSpPr>
      <xdr:spPr>
        <a:xfrm>
          <a:off x="15547975"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35" name="フローチャート: 判断 734">
          <a:extLst>
            <a:ext uri="{FF2B5EF4-FFF2-40B4-BE49-F238E27FC236}">
              <a16:creationId xmlns:a16="http://schemas.microsoft.com/office/drawing/2014/main" id="{E1F2D23B-035A-40F3-98F5-8E8E8EE9029C}"/>
            </a:ext>
          </a:extLst>
        </xdr:cNvPr>
        <xdr:cNvSpPr/>
      </xdr:nvSpPr>
      <xdr:spPr>
        <a:xfrm>
          <a:off x="15459075"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36" name="フローチャート: 判断 735">
          <a:extLst>
            <a:ext uri="{FF2B5EF4-FFF2-40B4-BE49-F238E27FC236}">
              <a16:creationId xmlns:a16="http://schemas.microsoft.com/office/drawing/2014/main" id="{B2516A04-09A2-44B8-9636-7DDC994AFA21}"/>
            </a:ext>
          </a:extLst>
        </xdr:cNvPr>
        <xdr:cNvSpPr/>
      </xdr:nvSpPr>
      <xdr:spPr>
        <a:xfrm>
          <a:off x="14658975"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37" name="フローチャート: 判断 736">
          <a:extLst>
            <a:ext uri="{FF2B5EF4-FFF2-40B4-BE49-F238E27FC236}">
              <a16:creationId xmlns:a16="http://schemas.microsoft.com/office/drawing/2014/main" id="{3EFD58D8-0E54-4B2D-AF63-2FC370107D81}"/>
            </a:ext>
          </a:extLst>
        </xdr:cNvPr>
        <xdr:cNvSpPr/>
      </xdr:nvSpPr>
      <xdr:spPr>
        <a:xfrm>
          <a:off x="138176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38" name="フローチャート: 判断 737">
          <a:extLst>
            <a:ext uri="{FF2B5EF4-FFF2-40B4-BE49-F238E27FC236}">
              <a16:creationId xmlns:a16="http://schemas.microsoft.com/office/drawing/2014/main" id="{AE657337-4F75-4F10-88AE-E7DD1FB070B9}"/>
            </a:ext>
          </a:extLst>
        </xdr:cNvPr>
        <xdr:cNvSpPr/>
      </xdr:nvSpPr>
      <xdr:spPr>
        <a:xfrm>
          <a:off x="12976225" y="178790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9" name="フローチャート: 判断 738">
          <a:extLst>
            <a:ext uri="{FF2B5EF4-FFF2-40B4-BE49-F238E27FC236}">
              <a16:creationId xmlns:a16="http://schemas.microsoft.com/office/drawing/2014/main" id="{714A6FEB-ED4D-4606-B3E4-A8722D780167}"/>
            </a:ext>
          </a:extLst>
        </xdr:cNvPr>
        <xdr:cNvSpPr/>
      </xdr:nvSpPr>
      <xdr:spPr>
        <a:xfrm>
          <a:off x="12125325"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D974CA6-DA1D-4F48-850D-BB7DB65B56C3}"/>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C42F4E7-177A-4341-9E6B-D8025F101652}"/>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E1FCBDD4-A6AC-4BBF-A846-F7335F25AB07}"/>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787CCD95-8615-49D7-8988-D4D5B3CBB77D}"/>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70B1CAB6-8E3C-424F-BB8C-0D0C0A50FD03}"/>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745" name="楕円 744">
          <a:extLst>
            <a:ext uri="{FF2B5EF4-FFF2-40B4-BE49-F238E27FC236}">
              <a16:creationId xmlns:a16="http://schemas.microsoft.com/office/drawing/2014/main" id="{16B03CFB-406F-4867-891C-80A9B10DDCBA}"/>
            </a:ext>
          </a:extLst>
        </xdr:cNvPr>
        <xdr:cNvSpPr/>
      </xdr:nvSpPr>
      <xdr:spPr>
        <a:xfrm>
          <a:off x="15459075"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746" name="【庁舎】&#10;有形固定資産減価償却率該当値テキスト">
          <a:extLst>
            <a:ext uri="{FF2B5EF4-FFF2-40B4-BE49-F238E27FC236}">
              <a16:creationId xmlns:a16="http://schemas.microsoft.com/office/drawing/2014/main" id="{35CCA22D-8E23-45AC-B040-08ECE0887685}"/>
            </a:ext>
          </a:extLst>
        </xdr:cNvPr>
        <xdr:cNvSpPr txBox="1"/>
      </xdr:nvSpPr>
      <xdr:spPr>
        <a:xfrm>
          <a:off x="15547975"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747" name="楕円 746">
          <a:extLst>
            <a:ext uri="{FF2B5EF4-FFF2-40B4-BE49-F238E27FC236}">
              <a16:creationId xmlns:a16="http://schemas.microsoft.com/office/drawing/2014/main" id="{1EADBD02-5767-4869-8843-A3A38805EF1E}"/>
            </a:ext>
          </a:extLst>
        </xdr:cNvPr>
        <xdr:cNvSpPr/>
      </xdr:nvSpPr>
      <xdr:spPr>
        <a:xfrm>
          <a:off x="14658975"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56606</xdr:rowOff>
    </xdr:from>
    <xdr:to>
      <xdr:col>85</xdr:col>
      <xdr:colOff>127000</xdr:colOff>
      <xdr:row>107</xdr:row>
      <xdr:rowOff>74568</xdr:rowOff>
    </xdr:to>
    <xdr:cxnSp macro="">
      <xdr:nvCxnSpPr>
        <xdr:cNvPr id="748" name="直線コネクタ 747">
          <a:extLst>
            <a:ext uri="{FF2B5EF4-FFF2-40B4-BE49-F238E27FC236}">
              <a16:creationId xmlns:a16="http://schemas.microsoft.com/office/drawing/2014/main" id="{933EEAD6-925C-4AE2-A9F7-098CEDA01FE7}"/>
            </a:ext>
          </a:extLst>
        </xdr:cNvPr>
        <xdr:cNvCxnSpPr/>
      </xdr:nvCxnSpPr>
      <xdr:spPr>
        <a:xfrm>
          <a:off x="14709775" y="18401756"/>
          <a:ext cx="8001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749" name="楕円 748">
          <a:extLst>
            <a:ext uri="{FF2B5EF4-FFF2-40B4-BE49-F238E27FC236}">
              <a16:creationId xmlns:a16="http://schemas.microsoft.com/office/drawing/2014/main" id="{84AA3C7F-8A58-4C1F-8EA0-43C062897017}"/>
            </a:ext>
          </a:extLst>
        </xdr:cNvPr>
        <xdr:cNvSpPr/>
      </xdr:nvSpPr>
      <xdr:spPr>
        <a:xfrm>
          <a:off x="138176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56606</xdr:rowOff>
    </xdr:to>
    <xdr:cxnSp macro="">
      <xdr:nvCxnSpPr>
        <xdr:cNvPr id="750" name="直線コネクタ 749">
          <a:extLst>
            <a:ext uri="{FF2B5EF4-FFF2-40B4-BE49-F238E27FC236}">
              <a16:creationId xmlns:a16="http://schemas.microsoft.com/office/drawing/2014/main" id="{9608E6DA-36B2-4218-8973-1C10504CD40D}"/>
            </a:ext>
          </a:extLst>
        </xdr:cNvPr>
        <xdr:cNvCxnSpPr/>
      </xdr:nvCxnSpPr>
      <xdr:spPr>
        <a:xfrm>
          <a:off x="13868400" y="18360934"/>
          <a:ext cx="8413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51" name="楕円 750">
          <a:extLst>
            <a:ext uri="{FF2B5EF4-FFF2-40B4-BE49-F238E27FC236}">
              <a16:creationId xmlns:a16="http://schemas.microsoft.com/office/drawing/2014/main" id="{E3A983DF-89C3-4351-9485-945D9609797B}"/>
            </a:ext>
          </a:extLst>
        </xdr:cNvPr>
        <xdr:cNvSpPr/>
      </xdr:nvSpPr>
      <xdr:spPr>
        <a:xfrm>
          <a:off x="12976225" y="182333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107</xdr:row>
      <xdr:rowOff>15784</xdr:rowOff>
    </xdr:to>
    <xdr:cxnSp macro="">
      <xdr:nvCxnSpPr>
        <xdr:cNvPr id="752" name="直線コネクタ 751">
          <a:extLst>
            <a:ext uri="{FF2B5EF4-FFF2-40B4-BE49-F238E27FC236}">
              <a16:creationId xmlns:a16="http://schemas.microsoft.com/office/drawing/2014/main" id="{CE8B5487-99F8-42E1-B0C4-D96CBABF4784}"/>
            </a:ext>
          </a:extLst>
        </xdr:cNvPr>
        <xdr:cNvCxnSpPr/>
      </xdr:nvCxnSpPr>
      <xdr:spPr>
        <a:xfrm>
          <a:off x="13027025" y="18284189"/>
          <a:ext cx="841375"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53" name="n_1aveValue【庁舎】&#10;有形固定資産減価償却率">
          <a:extLst>
            <a:ext uri="{FF2B5EF4-FFF2-40B4-BE49-F238E27FC236}">
              <a16:creationId xmlns:a16="http://schemas.microsoft.com/office/drawing/2014/main" id="{6A176A1F-7B38-4EF2-BA48-2FFC48FA696B}"/>
            </a:ext>
          </a:extLst>
        </xdr:cNvPr>
        <xdr:cNvSpPr txBox="1"/>
      </xdr:nvSpPr>
      <xdr:spPr>
        <a:xfrm>
          <a:off x="14504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54" name="n_2aveValue【庁舎】&#10;有形固定資産減価償却率">
          <a:extLst>
            <a:ext uri="{FF2B5EF4-FFF2-40B4-BE49-F238E27FC236}">
              <a16:creationId xmlns:a16="http://schemas.microsoft.com/office/drawing/2014/main" id="{D5A3A75B-F225-45D1-BA29-18C8FD639272}"/>
            </a:ext>
          </a:extLst>
        </xdr:cNvPr>
        <xdr:cNvSpPr txBox="1"/>
      </xdr:nvSpPr>
      <xdr:spPr>
        <a:xfrm>
          <a:off x="13675369"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55" name="n_3aveValue【庁舎】&#10;有形固定資産減価償却率">
          <a:extLst>
            <a:ext uri="{FF2B5EF4-FFF2-40B4-BE49-F238E27FC236}">
              <a16:creationId xmlns:a16="http://schemas.microsoft.com/office/drawing/2014/main" id="{6CD8CDDE-1429-4926-973F-680104B2B0D8}"/>
            </a:ext>
          </a:extLst>
        </xdr:cNvPr>
        <xdr:cNvSpPr txBox="1"/>
      </xdr:nvSpPr>
      <xdr:spPr>
        <a:xfrm>
          <a:off x="1283399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6" name="n_4aveValue【庁舎】&#10;有形固定資産減価償却率">
          <a:extLst>
            <a:ext uri="{FF2B5EF4-FFF2-40B4-BE49-F238E27FC236}">
              <a16:creationId xmlns:a16="http://schemas.microsoft.com/office/drawing/2014/main" id="{B3E18564-F2F3-40AB-91A1-EA3A9D994FB1}"/>
            </a:ext>
          </a:extLst>
        </xdr:cNvPr>
        <xdr:cNvSpPr txBox="1"/>
      </xdr:nvSpPr>
      <xdr:spPr>
        <a:xfrm>
          <a:off x="1198309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757" name="n_1mainValue【庁舎】&#10;有形固定資産減価償却率">
          <a:extLst>
            <a:ext uri="{FF2B5EF4-FFF2-40B4-BE49-F238E27FC236}">
              <a16:creationId xmlns:a16="http://schemas.microsoft.com/office/drawing/2014/main" id="{A3486C6C-2B92-4D70-B5D2-5C700F4FB4CD}"/>
            </a:ext>
          </a:extLst>
        </xdr:cNvPr>
        <xdr:cNvSpPr txBox="1"/>
      </xdr:nvSpPr>
      <xdr:spPr>
        <a:xfrm>
          <a:off x="14504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758" name="n_2mainValue【庁舎】&#10;有形固定資産減価償却率">
          <a:extLst>
            <a:ext uri="{FF2B5EF4-FFF2-40B4-BE49-F238E27FC236}">
              <a16:creationId xmlns:a16="http://schemas.microsoft.com/office/drawing/2014/main" id="{DA89B1E0-D1B1-4F52-949F-DFAA152A24F1}"/>
            </a:ext>
          </a:extLst>
        </xdr:cNvPr>
        <xdr:cNvSpPr txBox="1"/>
      </xdr:nvSpPr>
      <xdr:spPr>
        <a:xfrm>
          <a:off x="13675369"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59" name="n_3mainValue【庁舎】&#10;有形固定資産減価償却率">
          <a:extLst>
            <a:ext uri="{FF2B5EF4-FFF2-40B4-BE49-F238E27FC236}">
              <a16:creationId xmlns:a16="http://schemas.microsoft.com/office/drawing/2014/main" id="{FEDD5F49-911E-451B-BBF5-D65D6F972FA7}"/>
            </a:ext>
          </a:extLst>
        </xdr:cNvPr>
        <xdr:cNvSpPr txBox="1"/>
      </xdr:nvSpPr>
      <xdr:spPr>
        <a:xfrm>
          <a:off x="1283399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9E62953-5EB5-4F53-B22D-D62FE6318C31}"/>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9A7FCC26-5F7B-4A48-B9EE-2A100C2D04A7}"/>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2E8E78CD-0511-4D12-99D4-165B0FAFA56E}"/>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4C3A6374-18F3-4955-B50A-DD8DF0F5EA51}"/>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E3FD20D6-8DE2-4654-A524-8FB31DE8576B}"/>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16D562FF-AC43-43EB-B744-32E0C81FDF83}"/>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8314C662-668B-4767-B3B9-9ACB8F5A865D}"/>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C7661FCD-A9E0-438B-9621-E69A0ECD56FB}"/>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19227AE3-F205-423E-AD7D-E24A8914E465}"/>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28857F96-EB1D-4829-8AF8-778372A8ECBE}"/>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8DE265AA-DA78-4A84-B55E-B141514D2498}"/>
            </a:ext>
          </a:extLst>
        </xdr:cNvPr>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64C0BBD7-E450-435C-8942-0318DD0F8422}"/>
            </a:ext>
          </a:extLst>
        </xdr:cNvPr>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AF47F566-B1DE-4FAD-A627-3CA1895EA65E}"/>
            </a:ext>
          </a:extLst>
        </xdr:cNvPr>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EA532C6D-6267-469D-B89F-6EE95C6AFAC7}"/>
            </a:ext>
          </a:extLst>
        </xdr:cNvPr>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EA41CC5E-827B-4332-96C2-EB22F060337A}"/>
            </a:ext>
          </a:extLst>
        </xdr:cNvPr>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E8766BA9-BE4B-4151-A778-7DE8DFEACF39}"/>
            </a:ext>
          </a:extLst>
        </xdr:cNvPr>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D4862CF9-DB24-465A-858A-69CAC5D2F622}"/>
            </a:ext>
          </a:extLst>
        </xdr:cNvPr>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853A4B25-84F4-4CFA-AC78-B6A376EB2BC1}"/>
            </a:ext>
          </a:extLst>
        </xdr:cNvPr>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424547BA-811A-4A5E-8BD7-ABDD821CBEB5}"/>
            </a:ext>
          </a:extLst>
        </xdr:cNvPr>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A39F4083-B811-4E92-BC55-BDD689BF160F}"/>
            </a:ext>
          </a:extLst>
        </xdr:cNvPr>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F43474BE-06BE-4F03-8C04-0055E4993A76}"/>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4FC9B359-A0B3-45A4-95CA-8DCC9B25FA94}"/>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EB7D59E1-7D09-4719-A829-82C1638A115D}"/>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83" name="直線コネクタ 782">
          <a:extLst>
            <a:ext uri="{FF2B5EF4-FFF2-40B4-BE49-F238E27FC236}">
              <a16:creationId xmlns:a16="http://schemas.microsoft.com/office/drawing/2014/main" id="{7E91ED2E-F51A-4BE5-9B3A-A0CA29769431}"/>
            </a:ext>
          </a:extLst>
        </xdr:cNvPr>
        <xdr:cNvCxnSpPr/>
      </xdr:nvCxnSpPr>
      <xdr:spPr>
        <a:xfrm flipV="1">
          <a:off x="210559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84" name="【庁舎】&#10;一人当たり面積最小値テキスト">
          <a:extLst>
            <a:ext uri="{FF2B5EF4-FFF2-40B4-BE49-F238E27FC236}">
              <a16:creationId xmlns:a16="http://schemas.microsoft.com/office/drawing/2014/main" id="{F799FCF5-9FAF-4327-9030-8CDCCEAD2242}"/>
            </a:ext>
          </a:extLst>
        </xdr:cNvPr>
        <xdr:cNvSpPr txBox="1"/>
      </xdr:nvSpPr>
      <xdr:spPr>
        <a:xfrm>
          <a:off x="210947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85" name="直線コネクタ 784">
          <a:extLst>
            <a:ext uri="{FF2B5EF4-FFF2-40B4-BE49-F238E27FC236}">
              <a16:creationId xmlns:a16="http://schemas.microsoft.com/office/drawing/2014/main" id="{24912DE3-BEEE-4D49-A5E3-11DA512F5829}"/>
            </a:ext>
          </a:extLst>
        </xdr:cNvPr>
        <xdr:cNvCxnSpPr/>
      </xdr:nvCxnSpPr>
      <xdr:spPr>
        <a:xfrm>
          <a:off x="20977225" y="183965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86" name="【庁舎】&#10;一人当たり面積最大値テキスト">
          <a:extLst>
            <a:ext uri="{FF2B5EF4-FFF2-40B4-BE49-F238E27FC236}">
              <a16:creationId xmlns:a16="http://schemas.microsoft.com/office/drawing/2014/main" id="{1B3B3252-BFC6-45F8-9368-E6F5AE3E7472}"/>
            </a:ext>
          </a:extLst>
        </xdr:cNvPr>
        <xdr:cNvSpPr txBox="1"/>
      </xdr:nvSpPr>
      <xdr:spPr>
        <a:xfrm>
          <a:off x="210947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87" name="直線コネクタ 786">
          <a:extLst>
            <a:ext uri="{FF2B5EF4-FFF2-40B4-BE49-F238E27FC236}">
              <a16:creationId xmlns:a16="http://schemas.microsoft.com/office/drawing/2014/main" id="{7FB020AB-FD50-4F62-BAD4-DACDB02262D5}"/>
            </a:ext>
          </a:extLst>
        </xdr:cNvPr>
        <xdr:cNvCxnSpPr/>
      </xdr:nvCxnSpPr>
      <xdr:spPr>
        <a:xfrm>
          <a:off x="20977225" y="171354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788" name="【庁舎】&#10;一人当たり面積平均値テキスト">
          <a:extLst>
            <a:ext uri="{FF2B5EF4-FFF2-40B4-BE49-F238E27FC236}">
              <a16:creationId xmlns:a16="http://schemas.microsoft.com/office/drawing/2014/main" id="{D8A175AB-8795-48C7-BDFE-8BE774C78962}"/>
            </a:ext>
          </a:extLst>
        </xdr:cNvPr>
        <xdr:cNvSpPr txBox="1"/>
      </xdr:nvSpPr>
      <xdr:spPr>
        <a:xfrm>
          <a:off x="210947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89" name="フローチャート: 判断 788">
          <a:extLst>
            <a:ext uri="{FF2B5EF4-FFF2-40B4-BE49-F238E27FC236}">
              <a16:creationId xmlns:a16="http://schemas.microsoft.com/office/drawing/2014/main" id="{71D88AC8-99AD-4BDA-9D85-C3C2EEB1A0AA}"/>
            </a:ext>
          </a:extLst>
        </xdr:cNvPr>
        <xdr:cNvSpPr/>
      </xdr:nvSpPr>
      <xdr:spPr>
        <a:xfrm>
          <a:off x="210058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90" name="フローチャート: 判断 789">
          <a:extLst>
            <a:ext uri="{FF2B5EF4-FFF2-40B4-BE49-F238E27FC236}">
              <a16:creationId xmlns:a16="http://schemas.microsoft.com/office/drawing/2014/main" id="{7B3565FF-EC1C-40DB-B83F-915EF4ACB14F}"/>
            </a:ext>
          </a:extLst>
        </xdr:cNvPr>
        <xdr:cNvSpPr/>
      </xdr:nvSpPr>
      <xdr:spPr>
        <a:xfrm>
          <a:off x="20215225" y="178276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91" name="フローチャート: 判断 790">
          <a:extLst>
            <a:ext uri="{FF2B5EF4-FFF2-40B4-BE49-F238E27FC236}">
              <a16:creationId xmlns:a16="http://schemas.microsoft.com/office/drawing/2014/main" id="{230CDF5E-3CB7-466D-A063-C4201EB68958}"/>
            </a:ext>
          </a:extLst>
        </xdr:cNvPr>
        <xdr:cNvSpPr/>
      </xdr:nvSpPr>
      <xdr:spPr>
        <a:xfrm>
          <a:off x="19364325"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92" name="フローチャート: 判断 791">
          <a:extLst>
            <a:ext uri="{FF2B5EF4-FFF2-40B4-BE49-F238E27FC236}">
              <a16:creationId xmlns:a16="http://schemas.microsoft.com/office/drawing/2014/main" id="{AB36BDFA-1774-4020-90F4-4771E044303B}"/>
            </a:ext>
          </a:extLst>
        </xdr:cNvPr>
        <xdr:cNvSpPr/>
      </xdr:nvSpPr>
      <xdr:spPr>
        <a:xfrm>
          <a:off x="1852295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93" name="フローチャート: 判断 792">
          <a:extLst>
            <a:ext uri="{FF2B5EF4-FFF2-40B4-BE49-F238E27FC236}">
              <a16:creationId xmlns:a16="http://schemas.microsoft.com/office/drawing/2014/main" id="{B3C64DC5-D1E3-47F3-B7EB-102D3EF501CE}"/>
            </a:ext>
          </a:extLst>
        </xdr:cNvPr>
        <xdr:cNvSpPr/>
      </xdr:nvSpPr>
      <xdr:spPr>
        <a:xfrm>
          <a:off x="17681575" y="179362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C28B00F3-932B-4692-B721-F20A5523D7F5}"/>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DD2D9A04-461D-4A64-803F-DFBC9E8535E3}"/>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72BCA9B0-CBD1-4F1C-9DB6-900F326883EA}"/>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576FE6B3-83D2-47D1-8010-852834D436B4}"/>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B4CD9D9C-B3CD-4A23-ABF2-EB12CCB59B89}"/>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99" name="楕円 798">
          <a:extLst>
            <a:ext uri="{FF2B5EF4-FFF2-40B4-BE49-F238E27FC236}">
              <a16:creationId xmlns:a16="http://schemas.microsoft.com/office/drawing/2014/main" id="{821F254B-3F45-4E61-987E-9A62E1AD32DD}"/>
            </a:ext>
          </a:extLst>
        </xdr:cNvPr>
        <xdr:cNvSpPr/>
      </xdr:nvSpPr>
      <xdr:spPr>
        <a:xfrm>
          <a:off x="210058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00" name="【庁舎】&#10;一人当たり面積該当値テキスト">
          <a:extLst>
            <a:ext uri="{FF2B5EF4-FFF2-40B4-BE49-F238E27FC236}">
              <a16:creationId xmlns:a16="http://schemas.microsoft.com/office/drawing/2014/main" id="{20BDAD80-0905-40ED-891B-6ABE4976D8DA}"/>
            </a:ext>
          </a:extLst>
        </xdr:cNvPr>
        <xdr:cNvSpPr txBox="1"/>
      </xdr:nvSpPr>
      <xdr:spPr>
        <a:xfrm>
          <a:off x="210947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636</xdr:rowOff>
    </xdr:from>
    <xdr:to>
      <xdr:col>112</xdr:col>
      <xdr:colOff>38100</xdr:colOff>
      <xdr:row>106</xdr:row>
      <xdr:rowOff>102236</xdr:rowOff>
    </xdr:to>
    <xdr:sp macro="" textlink="">
      <xdr:nvSpPr>
        <xdr:cNvPr id="801" name="楕円 800">
          <a:extLst>
            <a:ext uri="{FF2B5EF4-FFF2-40B4-BE49-F238E27FC236}">
              <a16:creationId xmlns:a16="http://schemas.microsoft.com/office/drawing/2014/main" id="{6C8321B5-7A58-4831-A581-F73160C3439D}"/>
            </a:ext>
          </a:extLst>
        </xdr:cNvPr>
        <xdr:cNvSpPr/>
      </xdr:nvSpPr>
      <xdr:spPr>
        <a:xfrm>
          <a:off x="20215225" y="1817433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51436</xdr:rowOff>
    </xdr:from>
    <xdr:to>
      <xdr:col>116</xdr:col>
      <xdr:colOff>63500</xdr:colOff>
      <xdr:row>106</xdr:row>
      <xdr:rowOff>53339</xdr:rowOff>
    </xdr:to>
    <xdr:cxnSp macro="">
      <xdr:nvCxnSpPr>
        <xdr:cNvPr id="802" name="直線コネクタ 801">
          <a:extLst>
            <a:ext uri="{FF2B5EF4-FFF2-40B4-BE49-F238E27FC236}">
              <a16:creationId xmlns:a16="http://schemas.microsoft.com/office/drawing/2014/main" id="{A152A061-106B-4718-8699-AB9B89776849}"/>
            </a:ext>
          </a:extLst>
        </xdr:cNvPr>
        <xdr:cNvCxnSpPr/>
      </xdr:nvCxnSpPr>
      <xdr:spPr>
        <a:xfrm>
          <a:off x="20266025" y="18225136"/>
          <a:ext cx="790575"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03" name="楕円 802">
          <a:extLst>
            <a:ext uri="{FF2B5EF4-FFF2-40B4-BE49-F238E27FC236}">
              <a16:creationId xmlns:a16="http://schemas.microsoft.com/office/drawing/2014/main" id="{953FA91C-5A35-405E-AB09-F32E2467BBD1}"/>
            </a:ext>
          </a:extLst>
        </xdr:cNvPr>
        <xdr:cNvSpPr/>
      </xdr:nvSpPr>
      <xdr:spPr>
        <a:xfrm>
          <a:off x="19364325"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51436</xdr:rowOff>
    </xdr:from>
    <xdr:to>
      <xdr:col>111</xdr:col>
      <xdr:colOff>177800</xdr:colOff>
      <xdr:row>106</xdr:row>
      <xdr:rowOff>53339</xdr:rowOff>
    </xdr:to>
    <xdr:cxnSp macro="">
      <xdr:nvCxnSpPr>
        <xdr:cNvPr id="804" name="直線コネクタ 803">
          <a:extLst>
            <a:ext uri="{FF2B5EF4-FFF2-40B4-BE49-F238E27FC236}">
              <a16:creationId xmlns:a16="http://schemas.microsoft.com/office/drawing/2014/main" id="{3ED4D1C2-F602-41B7-9B24-E10B10E5D09E}"/>
            </a:ext>
          </a:extLst>
        </xdr:cNvPr>
        <xdr:cNvCxnSpPr/>
      </xdr:nvCxnSpPr>
      <xdr:spPr>
        <a:xfrm flipV="1">
          <a:off x="19415125" y="18225136"/>
          <a:ext cx="8509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44450</xdr:rowOff>
    </xdr:from>
    <xdr:to>
      <xdr:col>102</xdr:col>
      <xdr:colOff>165100</xdr:colOff>
      <xdr:row>106</xdr:row>
      <xdr:rowOff>146050</xdr:rowOff>
    </xdr:to>
    <xdr:sp macro="" textlink="">
      <xdr:nvSpPr>
        <xdr:cNvPr id="805" name="楕円 804">
          <a:extLst>
            <a:ext uri="{FF2B5EF4-FFF2-40B4-BE49-F238E27FC236}">
              <a16:creationId xmlns:a16="http://schemas.microsoft.com/office/drawing/2014/main" id="{BB9EC36E-37C0-4B80-B14A-3E8854629C42}"/>
            </a:ext>
          </a:extLst>
        </xdr:cNvPr>
        <xdr:cNvSpPr/>
      </xdr:nvSpPr>
      <xdr:spPr>
        <a:xfrm>
          <a:off x="1852295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95250</xdr:rowOff>
    </xdr:to>
    <xdr:cxnSp macro="">
      <xdr:nvCxnSpPr>
        <xdr:cNvPr id="806" name="直線コネクタ 805">
          <a:extLst>
            <a:ext uri="{FF2B5EF4-FFF2-40B4-BE49-F238E27FC236}">
              <a16:creationId xmlns:a16="http://schemas.microsoft.com/office/drawing/2014/main" id="{6E45389D-0391-4080-B6BA-251C7412BBE2}"/>
            </a:ext>
          </a:extLst>
        </xdr:cNvPr>
        <xdr:cNvCxnSpPr/>
      </xdr:nvCxnSpPr>
      <xdr:spPr>
        <a:xfrm flipV="1">
          <a:off x="18573750" y="18227039"/>
          <a:ext cx="8413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07" name="n_1aveValue【庁舎】&#10;一人当たり面積">
          <a:extLst>
            <a:ext uri="{FF2B5EF4-FFF2-40B4-BE49-F238E27FC236}">
              <a16:creationId xmlns:a16="http://schemas.microsoft.com/office/drawing/2014/main" id="{48EE64C1-0560-4511-B51F-5DD868AAB1FC}"/>
            </a:ext>
          </a:extLst>
        </xdr:cNvPr>
        <xdr:cNvSpPr txBox="1"/>
      </xdr:nvSpPr>
      <xdr:spPr>
        <a:xfrm>
          <a:off x="2002797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08" name="n_2aveValue【庁舎】&#10;一人当たり面積">
          <a:extLst>
            <a:ext uri="{FF2B5EF4-FFF2-40B4-BE49-F238E27FC236}">
              <a16:creationId xmlns:a16="http://schemas.microsoft.com/office/drawing/2014/main" id="{428761BA-830E-4347-B6C5-5CDE7B109DAE}"/>
            </a:ext>
          </a:extLst>
        </xdr:cNvPr>
        <xdr:cNvSpPr txBox="1"/>
      </xdr:nvSpPr>
      <xdr:spPr>
        <a:xfrm>
          <a:off x="1918977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09" name="n_3aveValue【庁舎】&#10;一人当たり面積">
          <a:extLst>
            <a:ext uri="{FF2B5EF4-FFF2-40B4-BE49-F238E27FC236}">
              <a16:creationId xmlns:a16="http://schemas.microsoft.com/office/drawing/2014/main" id="{088C4758-52F7-419A-BF78-735E3F615FD5}"/>
            </a:ext>
          </a:extLst>
        </xdr:cNvPr>
        <xdr:cNvSpPr txBox="1"/>
      </xdr:nvSpPr>
      <xdr:spPr>
        <a:xfrm>
          <a:off x="18348402"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10" name="n_4aveValue【庁舎】&#10;一人当たり面積">
          <a:extLst>
            <a:ext uri="{FF2B5EF4-FFF2-40B4-BE49-F238E27FC236}">
              <a16:creationId xmlns:a16="http://schemas.microsoft.com/office/drawing/2014/main" id="{44210124-4AAE-43D8-B861-6178E43FDDBF}"/>
            </a:ext>
          </a:extLst>
        </xdr:cNvPr>
        <xdr:cNvSpPr txBox="1"/>
      </xdr:nvSpPr>
      <xdr:spPr>
        <a:xfrm>
          <a:off x="175070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93363</xdr:rowOff>
    </xdr:from>
    <xdr:ext cx="469744" cy="259045"/>
    <xdr:sp macro="" textlink="">
      <xdr:nvSpPr>
        <xdr:cNvPr id="811" name="n_1mainValue【庁舎】&#10;一人当たり面積">
          <a:extLst>
            <a:ext uri="{FF2B5EF4-FFF2-40B4-BE49-F238E27FC236}">
              <a16:creationId xmlns:a16="http://schemas.microsoft.com/office/drawing/2014/main" id="{E18E72C2-A327-43DB-ABA3-C3BD400BC60C}"/>
            </a:ext>
          </a:extLst>
        </xdr:cNvPr>
        <xdr:cNvSpPr txBox="1"/>
      </xdr:nvSpPr>
      <xdr:spPr>
        <a:xfrm>
          <a:off x="20027977"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12" name="n_2mainValue【庁舎】&#10;一人当たり面積">
          <a:extLst>
            <a:ext uri="{FF2B5EF4-FFF2-40B4-BE49-F238E27FC236}">
              <a16:creationId xmlns:a16="http://schemas.microsoft.com/office/drawing/2014/main" id="{82AF95A3-BF36-416D-B849-BE4B61DFDFA3}"/>
            </a:ext>
          </a:extLst>
        </xdr:cNvPr>
        <xdr:cNvSpPr txBox="1"/>
      </xdr:nvSpPr>
      <xdr:spPr>
        <a:xfrm>
          <a:off x="1918977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137177</xdr:rowOff>
    </xdr:from>
    <xdr:ext cx="469744" cy="259045"/>
    <xdr:sp macro="" textlink="">
      <xdr:nvSpPr>
        <xdr:cNvPr id="813" name="n_3mainValue【庁舎】&#10;一人当たり面積">
          <a:extLst>
            <a:ext uri="{FF2B5EF4-FFF2-40B4-BE49-F238E27FC236}">
              <a16:creationId xmlns:a16="http://schemas.microsoft.com/office/drawing/2014/main" id="{35D2D115-E66E-4ED8-8329-DCBF5452231E}"/>
            </a:ext>
          </a:extLst>
        </xdr:cNvPr>
        <xdr:cNvSpPr txBox="1"/>
      </xdr:nvSpPr>
      <xdr:spPr>
        <a:xfrm>
          <a:off x="18348402"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5E9045C-BA8C-464C-BC26-62E5EF15E375}"/>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A0B7EC4F-B4CC-4987-8EE7-DD47D545EB96}"/>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1263785E-B986-49C3-BD9F-4692BC48F3E8}"/>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庁舎については、供用開始から約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年が経過しており、老朽化が著しくなっていることから、令和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年度までに建替を行い、供用開始を予定している。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また、消防施設についても、今後、順次建替えていく予定である。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0.06</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分子となる基準財政収入額については、対前年比</a:t>
          </a:r>
          <a:r>
            <a:rPr kumimoji="1" lang="en-US" altLang="ja-JP" sz="1000">
              <a:solidFill>
                <a:schemeClr val="dk1"/>
              </a:solidFill>
              <a:effectLst/>
              <a:latin typeface="+mn-lt"/>
              <a:ea typeface="+mn-ea"/>
              <a:cs typeface="+mn-cs"/>
            </a:rPr>
            <a:t>+43</a:t>
          </a:r>
          <a:r>
            <a:rPr kumimoji="1" lang="ja-JP" altLang="ja-JP" sz="1000">
              <a:solidFill>
                <a:schemeClr val="dk1"/>
              </a:solidFill>
              <a:effectLst/>
              <a:latin typeface="+mn-lt"/>
              <a:ea typeface="+mn-ea"/>
              <a:cs typeface="+mn-cs"/>
            </a:rPr>
            <a:t>百万円となっており</a:t>
          </a:r>
          <a:r>
            <a:rPr lang="ja-JP" altLang="ja-JP" sz="1000" b="0" i="0" baseline="0">
              <a:solidFill>
                <a:schemeClr val="dk1"/>
              </a:solidFill>
              <a:effectLst/>
              <a:latin typeface="+mn-lt"/>
              <a:ea typeface="+mn-ea"/>
              <a:cs typeface="+mn-cs"/>
            </a:rPr>
            <a:t>前年度より</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％増加している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分母となる基準財政需要額については、対前年比</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百万円となっており、</a:t>
          </a:r>
          <a:r>
            <a:rPr lang="ja-JP" altLang="ja-JP" sz="1000" b="0" i="0" baseline="0">
              <a:solidFill>
                <a:schemeClr val="dk1"/>
              </a:solidFill>
              <a:effectLst/>
              <a:latin typeface="+mn-lt"/>
              <a:ea typeface="+mn-ea"/>
              <a:cs typeface="+mn-cs"/>
            </a:rPr>
            <a:t>法人税割や地方消費税交付金の増加</a:t>
          </a:r>
          <a:r>
            <a:rPr kumimoji="1" lang="ja-JP" altLang="ja-JP" sz="1000">
              <a:solidFill>
                <a:schemeClr val="dk1"/>
              </a:solidFill>
              <a:effectLst/>
              <a:latin typeface="+mn-lt"/>
              <a:ea typeface="+mn-ea"/>
              <a:cs typeface="+mn-cs"/>
            </a:rPr>
            <a:t>が主な要因となり</a:t>
          </a:r>
          <a:r>
            <a:rPr lang="ja-JP" altLang="ja-JP" sz="1000" b="0" i="0" baseline="0">
              <a:solidFill>
                <a:schemeClr val="dk1"/>
              </a:solidFill>
              <a:effectLst/>
              <a:latin typeface="+mn-lt"/>
              <a:ea typeface="+mn-ea"/>
              <a:cs typeface="+mn-cs"/>
            </a:rPr>
            <a:t>前年度より</a:t>
          </a:r>
          <a:r>
            <a:rPr lang="en-US" altLang="ja-JP" sz="1000" b="0" i="0" baseline="0">
              <a:solidFill>
                <a:schemeClr val="dk1"/>
              </a:solidFill>
              <a:effectLst/>
              <a:latin typeface="+mn-lt"/>
              <a:ea typeface="+mn-ea"/>
              <a:cs typeface="+mn-cs"/>
            </a:rPr>
            <a:t>3.2</a:t>
          </a:r>
          <a:r>
            <a:rPr lang="ja-JP" altLang="ja-JP" sz="1000" b="0" i="0" baseline="0">
              <a:solidFill>
                <a:schemeClr val="dk1"/>
              </a:solidFill>
              <a:effectLst/>
              <a:latin typeface="+mn-lt"/>
              <a:ea typeface="+mn-ea"/>
              <a:cs typeface="+mn-cs"/>
            </a:rPr>
            <a:t>％増加し</a:t>
          </a:r>
          <a:r>
            <a:rPr kumimoji="1" lang="ja-JP" altLang="ja-JP" sz="1000">
              <a:solidFill>
                <a:schemeClr val="dk1"/>
              </a:solidFill>
              <a:effectLst/>
              <a:latin typeface="+mn-lt"/>
              <a:ea typeface="+mn-ea"/>
              <a:cs typeface="+mn-cs"/>
            </a:rPr>
            <a:t>ている。</a:t>
          </a:r>
          <a:endParaRPr lang="ja-JP" altLang="ja-JP" sz="1000">
            <a:effectLst/>
          </a:endParaRPr>
        </a:p>
        <a:p>
          <a:r>
            <a:rPr kumimoji="1" lang="ja-JP" altLang="ja-JP" sz="1000">
              <a:solidFill>
                <a:schemeClr val="dk1"/>
              </a:solidFill>
              <a:effectLst/>
              <a:latin typeface="+mn-lt"/>
              <a:ea typeface="+mn-ea"/>
              <a:cs typeface="+mn-cs"/>
            </a:rPr>
            <a:t>以上の結果から、単年度でみると前年度比＋</a:t>
          </a:r>
          <a:r>
            <a:rPr kumimoji="1" lang="en-US" altLang="ja-JP" sz="1000">
              <a:solidFill>
                <a:schemeClr val="dk1"/>
              </a:solidFill>
              <a:effectLst/>
              <a:latin typeface="+mn-lt"/>
              <a:ea typeface="+mn-ea"/>
              <a:cs typeface="+mn-cs"/>
            </a:rPr>
            <a:t>0.009</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0.536</a:t>
          </a:r>
          <a:r>
            <a:rPr kumimoji="1" lang="ja-JP" altLang="ja-JP" sz="1000">
              <a:solidFill>
                <a:schemeClr val="dk1"/>
              </a:solidFill>
              <a:effectLst/>
              <a:latin typeface="+mn-lt"/>
              <a:ea typeface="+mn-ea"/>
              <a:cs typeface="+mn-cs"/>
            </a:rPr>
            <a:t>ポイントとなっており、三か年平均では前年度比＋</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0.532</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今後も税収増加等による歳入確保に努め、財政の基盤強化を図る。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82852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前年度比</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10.0</a:t>
          </a:r>
          <a:r>
            <a:rPr kumimoji="1" lang="ja-JP" altLang="ja-JP" sz="950">
              <a:solidFill>
                <a:schemeClr val="dk1"/>
              </a:solidFill>
              <a:effectLst/>
              <a:latin typeface="+mn-lt"/>
              <a:ea typeface="+mn-ea"/>
              <a:cs typeface="+mn-cs"/>
            </a:rPr>
            <a:t>ポイント、類似団体比</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9.4</a:t>
          </a:r>
          <a:r>
            <a:rPr kumimoji="1" lang="ja-JP" altLang="ja-JP" sz="950">
              <a:solidFill>
                <a:schemeClr val="dk1"/>
              </a:solidFill>
              <a:effectLst/>
              <a:latin typeface="+mn-lt"/>
              <a:ea typeface="+mn-ea"/>
              <a:cs typeface="+mn-cs"/>
            </a:rPr>
            <a:t>ポイントとなっている。</a:t>
          </a:r>
          <a:endParaRPr lang="ja-JP" altLang="ja-JP" sz="950">
            <a:effectLst/>
          </a:endParaRPr>
        </a:p>
        <a:p>
          <a:pPr eaLnBrk="1" fontAlgn="auto" latinLnBrk="0" hangingPunct="1"/>
          <a:r>
            <a:rPr kumimoji="1" lang="ja-JP" altLang="en-US" sz="950">
              <a:solidFill>
                <a:schemeClr val="dk1"/>
              </a:solidFill>
              <a:effectLst/>
              <a:latin typeface="+mn-lt"/>
              <a:ea typeface="+mn-ea"/>
              <a:cs typeface="+mn-cs"/>
            </a:rPr>
            <a:t>分母である歳入経常一般財源（</a:t>
          </a:r>
          <a:r>
            <a:rPr kumimoji="1" lang="en-US" altLang="ja-JP" sz="950">
              <a:solidFill>
                <a:schemeClr val="dk1"/>
              </a:solidFill>
              <a:effectLst/>
              <a:latin typeface="+mn-lt"/>
              <a:ea typeface="+mn-ea"/>
              <a:cs typeface="+mn-cs"/>
            </a:rPr>
            <a:t>+571</a:t>
          </a:r>
          <a:r>
            <a:rPr kumimoji="1" lang="ja-JP" altLang="en-US" sz="950">
              <a:solidFill>
                <a:schemeClr val="dk1"/>
              </a:solidFill>
              <a:effectLst/>
              <a:latin typeface="+mn-lt"/>
              <a:ea typeface="+mn-ea"/>
              <a:cs typeface="+mn-cs"/>
            </a:rPr>
            <a:t>）、分子である経常経費充当一般財源（</a:t>
          </a:r>
          <a:r>
            <a:rPr kumimoji="1" lang="en-US" altLang="ja-JP" sz="950">
              <a:solidFill>
                <a:schemeClr val="dk1"/>
              </a:solidFill>
              <a:effectLst/>
              <a:latin typeface="+mn-lt"/>
              <a:ea typeface="+mn-ea"/>
              <a:cs typeface="+mn-cs"/>
            </a:rPr>
            <a:t>+86</a:t>
          </a:r>
          <a:r>
            <a:rPr kumimoji="1" lang="ja-JP" altLang="en-US" sz="950">
              <a:solidFill>
                <a:schemeClr val="dk1"/>
              </a:solidFill>
              <a:effectLst/>
              <a:latin typeface="+mn-lt"/>
              <a:ea typeface="+mn-ea"/>
              <a:cs typeface="+mn-cs"/>
            </a:rPr>
            <a:t>）ともに増加となったが、歳入経常一般財源の増加幅が経常経費充当一般財源より大きかったため、前年度より</a:t>
          </a:r>
          <a:r>
            <a:rPr kumimoji="1" lang="en-US" altLang="ja-JP" sz="950">
              <a:solidFill>
                <a:schemeClr val="dk1"/>
              </a:solidFill>
              <a:effectLst/>
              <a:latin typeface="+mn-lt"/>
              <a:ea typeface="+mn-ea"/>
              <a:cs typeface="+mn-cs"/>
            </a:rPr>
            <a:t>10</a:t>
          </a:r>
          <a:r>
            <a:rPr kumimoji="1" lang="ja-JP" altLang="en-US" sz="950">
              <a:solidFill>
                <a:schemeClr val="dk1"/>
              </a:solidFill>
              <a:effectLst/>
              <a:latin typeface="+mn-lt"/>
              <a:ea typeface="+mn-ea"/>
              <a:cs typeface="+mn-cs"/>
            </a:rPr>
            <a:t>ポイント減少し、</a:t>
          </a:r>
          <a:r>
            <a:rPr kumimoji="1" lang="en-US" altLang="ja-JP" sz="950">
              <a:solidFill>
                <a:schemeClr val="dk1"/>
              </a:solidFill>
              <a:effectLst/>
              <a:latin typeface="+mn-lt"/>
              <a:ea typeface="+mn-ea"/>
              <a:cs typeface="+mn-cs"/>
            </a:rPr>
            <a:t>80.7</a:t>
          </a:r>
          <a:r>
            <a:rPr kumimoji="1" lang="ja-JP" altLang="en-US" sz="950">
              <a:solidFill>
                <a:schemeClr val="dk1"/>
              </a:solidFill>
              <a:effectLst/>
              <a:latin typeface="+mn-lt"/>
              <a:ea typeface="+mn-ea"/>
              <a:cs typeface="+mn-cs"/>
            </a:rPr>
            <a:t>％となった。</a:t>
          </a:r>
          <a:endParaRPr kumimoji="1" lang="en-US" altLang="ja-JP" sz="950">
            <a:solidFill>
              <a:schemeClr val="dk1"/>
            </a:solidFill>
            <a:effectLst/>
            <a:latin typeface="+mn-lt"/>
            <a:ea typeface="+mn-ea"/>
            <a:cs typeface="+mn-cs"/>
          </a:endParaRPr>
        </a:p>
        <a:p>
          <a:pPr eaLnBrk="1" fontAlgn="auto" latinLnBrk="0" hangingPunct="1"/>
          <a:r>
            <a:rPr kumimoji="1" lang="ja-JP" altLang="en-US" sz="950">
              <a:solidFill>
                <a:schemeClr val="dk1"/>
              </a:solidFill>
              <a:effectLst/>
              <a:latin typeface="+mn-lt"/>
              <a:ea typeface="+mn-ea"/>
              <a:cs typeface="+mn-cs"/>
            </a:rPr>
            <a:t>経常経費一般財源の増については、令和元年度のみの特殊要因によるもので、決して財政状況が抜本的に改善された訳でないため、今後も経常経費を抑えていくためにも経費削減に取り組んでいく必要がある。</a:t>
          </a:r>
          <a:endParaRPr kumimoji="1" lang="en-US" altLang="ja-JP" sz="950">
            <a:solidFill>
              <a:schemeClr val="dk1"/>
            </a:solidFill>
            <a:effectLst/>
            <a:latin typeface="+mn-lt"/>
            <a:ea typeface="+mn-ea"/>
            <a:cs typeface="+mn-cs"/>
          </a:endParaRPr>
        </a:p>
        <a:p>
          <a:pPr eaLnBrk="1" fontAlgn="auto" latinLnBrk="0" hangingPunct="1"/>
          <a:r>
            <a:rPr kumimoji="1" lang="ja-JP" altLang="en-US" sz="950">
              <a:solidFill>
                <a:schemeClr val="dk1"/>
              </a:solidFill>
              <a:effectLst/>
              <a:latin typeface="+mn-lt"/>
              <a:ea typeface="+mn-ea"/>
              <a:cs typeface="+mn-cs"/>
            </a:rPr>
            <a:t>〇経常一般財源（</a:t>
          </a:r>
          <a:r>
            <a:rPr kumimoji="1" lang="en-US" altLang="ja-JP" sz="950">
              <a:solidFill>
                <a:schemeClr val="dk1"/>
              </a:solidFill>
              <a:effectLst/>
              <a:latin typeface="+mn-lt"/>
              <a:ea typeface="+mn-ea"/>
              <a:cs typeface="+mn-cs"/>
            </a:rPr>
            <a:t>+571</a:t>
          </a:r>
          <a:r>
            <a:rPr kumimoji="1" lang="ja-JP" altLang="en-US" sz="950">
              <a:solidFill>
                <a:schemeClr val="dk1"/>
              </a:solidFill>
              <a:effectLst/>
              <a:latin typeface="+mn-lt"/>
              <a:ea typeface="+mn-ea"/>
              <a:cs typeface="+mn-cs"/>
            </a:rPr>
            <a:t>）　　地方税</a:t>
          </a:r>
          <a:r>
            <a:rPr kumimoji="1" lang="en-US" altLang="ja-JP" sz="950">
              <a:solidFill>
                <a:schemeClr val="dk1"/>
              </a:solidFill>
              <a:effectLst/>
              <a:latin typeface="+mn-lt"/>
              <a:ea typeface="+mn-ea"/>
              <a:cs typeface="+mn-cs"/>
            </a:rPr>
            <a:t>+514</a:t>
          </a:r>
          <a:r>
            <a:rPr kumimoji="1" lang="ja-JP" altLang="en-US" sz="950">
              <a:solidFill>
                <a:schemeClr val="dk1"/>
              </a:solidFill>
              <a:effectLst/>
              <a:latin typeface="+mn-lt"/>
              <a:ea typeface="+mn-ea"/>
              <a:cs typeface="+mn-cs"/>
            </a:rPr>
            <a:t>百万円、地方交付税</a:t>
          </a:r>
          <a:r>
            <a:rPr kumimoji="1" lang="en-US" altLang="ja-JP" sz="950">
              <a:solidFill>
                <a:schemeClr val="dk1"/>
              </a:solidFill>
              <a:effectLst/>
              <a:latin typeface="+mn-lt"/>
              <a:ea typeface="+mn-ea"/>
              <a:cs typeface="+mn-cs"/>
            </a:rPr>
            <a:t>+44</a:t>
          </a:r>
          <a:r>
            <a:rPr kumimoji="1" lang="ja-JP" altLang="en-US" sz="950">
              <a:solidFill>
                <a:schemeClr val="dk1"/>
              </a:solidFill>
              <a:effectLst/>
              <a:latin typeface="+mn-lt"/>
              <a:ea typeface="+mn-ea"/>
              <a:cs typeface="+mn-cs"/>
            </a:rPr>
            <a:t>百万円　など</a:t>
          </a:r>
          <a:endParaRPr kumimoji="1" lang="en-US" altLang="ja-JP" sz="950">
            <a:solidFill>
              <a:schemeClr val="dk1"/>
            </a:solidFill>
            <a:effectLst/>
            <a:latin typeface="+mn-lt"/>
            <a:ea typeface="+mn-ea"/>
            <a:cs typeface="+mn-cs"/>
          </a:endParaRPr>
        </a:p>
        <a:p>
          <a:pPr eaLnBrk="1" fontAlgn="auto" latinLnBrk="0" hangingPunct="1"/>
          <a:r>
            <a:rPr kumimoji="1" lang="ja-JP" altLang="en-US" sz="950">
              <a:solidFill>
                <a:schemeClr val="dk1"/>
              </a:solidFill>
              <a:effectLst/>
              <a:latin typeface="+mn-lt"/>
              <a:ea typeface="+mn-ea"/>
              <a:cs typeface="+mn-cs"/>
            </a:rPr>
            <a:t>〇経常経費充当一般財源（</a:t>
          </a:r>
          <a:r>
            <a:rPr kumimoji="1" lang="en-US" altLang="ja-JP" sz="950">
              <a:solidFill>
                <a:schemeClr val="dk1"/>
              </a:solidFill>
              <a:effectLst/>
              <a:latin typeface="+mn-lt"/>
              <a:ea typeface="+mn-ea"/>
              <a:cs typeface="+mn-cs"/>
            </a:rPr>
            <a:t>+86</a:t>
          </a:r>
          <a:r>
            <a:rPr kumimoji="1" lang="ja-JP" altLang="en-US" sz="950">
              <a:solidFill>
                <a:schemeClr val="dk1"/>
              </a:solidFill>
              <a:effectLst/>
              <a:latin typeface="+mn-lt"/>
              <a:ea typeface="+mn-ea"/>
              <a:cs typeface="+mn-cs"/>
            </a:rPr>
            <a:t>百万円）　補助費等</a:t>
          </a:r>
          <a:r>
            <a:rPr kumimoji="1" lang="en-US" altLang="ja-JP" sz="950">
              <a:solidFill>
                <a:schemeClr val="dk1"/>
              </a:solidFill>
              <a:effectLst/>
              <a:latin typeface="+mn-lt"/>
              <a:ea typeface="+mn-ea"/>
              <a:cs typeface="+mn-cs"/>
            </a:rPr>
            <a:t>+16</a:t>
          </a:r>
          <a:r>
            <a:rPr kumimoji="1" lang="ja-JP" altLang="en-US" sz="950">
              <a:solidFill>
                <a:schemeClr val="dk1"/>
              </a:solidFill>
              <a:effectLst/>
              <a:latin typeface="+mn-lt"/>
              <a:ea typeface="+mn-ea"/>
              <a:cs typeface="+mn-cs"/>
            </a:rPr>
            <a:t>百万円、公債費</a:t>
          </a:r>
          <a:r>
            <a:rPr kumimoji="1" lang="en-US" altLang="ja-JP" sz="950">
              <a:solidFill>
                <a:schemeClr val="dk1"/>
              </a:solidFill>
              <a:effectLst/>
              <a:latin typeface="+mn-lt"/>
              <a:ea typeface="+mn-ea"/>
              <a:cs typeface="+mn-cs"/>
            </a:rPr>
            <a:t>+19</a:t>
          </a:r>
          <a:r>
            <a:rPr kumimoji="1" lang="ja-JP" altLang="en-US" sz="950">
              <a:solidFill>
                <a:schemeClr val="dk1"/>
              </a:solidFill>
              <a:effectLst/>
              <a:latin typeface="+mn-lt"/>
              <a:ea typeface="+mn-ea"/>
              <a:cs typeface="+mn-cs"/>
            </a:rPr>
            <a:t>千円　など</a:t>
          </a:r>
          <a:endParaRPr kumimoji="1" lang="en-US" altLang="ja-JP" sz="950">
            <a:solidFill>
              <a:schemeClr val="dk1"/>
            </a:solidFill>
            <a:effectLst/>
            <a:latin typeface="+mn-lt"/>
            <a:ea typeface="+mn-ea"/>
            <a:cs typeface="+mn-cs"/>
          </a:endParaRPr>
        </a:p>
        <a:p>
          <a:pPr eaLnBrk="1" fontAlgn="auto" latinLnBrk="0" hangingPunct="1"/>
          <a:endParaRPr kumimoji="1" lang="en-US" altLang="ja-JP" sz="95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63</xdr:row>
      <xdr:rowOff>21802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20985"/>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21802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8695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157056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743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44450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617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142452</xdr:rowOff>
    </xdr:from>
    <xdr:to>
      <xdr:col>19</xdr:col>
      <xdr:colOff>184150</xdr:colOff>
      <xdr:row>63</xdr:row>
      <xdr:rowOff>72602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+3,563</a:t>
          </a:r>
          <a:r>
            <a:rPr kumimoji="1" lang="ja-JP" altLang="ja-JP" sz="1050">
              <a:solidFill>
                <a:schemeClr val="dk1"/>
              </a:solidFill>
              <a:effectLst/>
              <a:latin typeface="+mn-lt"/>
              <a:ea typeface="+mn-ea"/>
              <a:cs typeface="+mn-cs"/>
            </a:rPr>
            <a:t>円、類似団体比△</a:t>
          </a:r>
          <a:r>
            <a:rPr kumimoji="1" lang="en-US" altLang="ja-JP" sz="1050">
              <a:solidFill>
                <a:schemeClr val="dk1"/>
              </a:solidFill>
              <a:effectLst/>
              <a:latin typeface="+mn-lt"/>
              <a:ea typeface="+mn-ea"/>
              <a:cs typeface="+mn-cs"/>
            </a:rPr>
            <a:t>60,314</a:t>
          </a:r>
          <a:r>
            <a:rPr kumimoji="1" lang="ja-JP" altLang="ja-JP" sz="1050">
              <a:solidFill>
                <a:schemeClr val="dk1"/>
              </a:solidFill>
              <a:effectLst/>
              <a:latin typeface="+mn-lt"/>
              <a:ea typeface="+mn-ea"/>
              <a:cs typeface="+mn-cs"/>
            </a:rPr>
            <a:t>円となっている。</a:t>
          </a:r>
          <a:endParaRPr lang="ja-JP" altLang="ja-JP" sz="1200">
            <a:effectLst/>
          </a:endParaRPr>
        </a:p>
        <a:p>
          <a:r>
            <a:rPr kumimoji="1" lang="ja-JP" altLang="ja-JP" sz="1050">
              <a:solidFill>
                <a:schemeClr val="dk1"/>
              </a:solidFill>
              <a:effectLst/>
              <a:latin typeface="+mn-lt"/>
              <a:ea typeface="+mn-ea"/>
              <a:cs typeface="+mn-cs"/>
            </a:rPr>
            <a:t>人件費について</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19</a:t>
          </a:r>
          <a:r>
            <a:rPr kumimoji="1" lang="ja-JP" altLang="en-US" sz="1050">
              <a:solidFill>
                <a:schemeClr val="dk1"/>
              </a:solidFill>
              <a:effectLst/>
              <a:latin typeface="+mn-lt"/>
              <a:ea typeface="+mn-ea"/>
              <a:cs typeface="+mn-cs"/>
            </a:rPr>
            <a:t>百万円増加の</a:t>
          </a:r>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ポイント、物件費については全体で</a:t>
          </a:r>
          <a:r>
            <a:rPr kumimoji="1" lang="en-US" altLang="ja-JP" sz="1050">
              <a:solidFill>
                <a:schemeClr val="dk1"/>
              </a:solidFill>
              <a:effectLst/>
              <a:latin typeface="+mn-lt"/>
              <a:ea typeface="+mn-ea"/>
              <a:cs typeface="+mn-cs"/>
            </a:rPr>
            <a:t>39</a:t>
          </a:r>
          <a:r>
            <a:rPr kumimoji="1" lang="ja-JP" altLang="ja-JP" sz="1050">
              <a:solidFill>
                <a:schemeClr val="dk1"/>
              </a:solidFill>
              <a:effectLst/>
              <a:latin typeface="+mn-lt"/>
              <a:ea typeface="+mn-ea"/>
              <a:cs typeface="+mn-cs"/>
            </a:rPr>
            <a:t>百万円の増加で</a:t>
          </a:r>
          <a:r>
            <a:rPr kumimoji="1" lang="en-US" altLang="ja-JP" sz="1050">
              <a:solidFill>
                <a:schemeClr val="dk1"/>
              </a:solidFill>
              <a:effectLst/>
              <a:latin typeface="+mn-lt"/>
              <a:ea typeface="+mn-ea"/>
              <a:cs typeface="+mn-cs"/>
            </a:rPr>
            <a:t>+4.3</a:t>
          </a:r>
          <a:r>
            <a:rPr kumimoji="1" lang="ja-JP" altLang="ja-JP" sz="1050">
              <a:solidFill>
                <a:schemeClr val="dk1"/>
              </a:solidFill>
              <a:effectLst/>
              <a:latin typeface="+mn-lt"/>
              <a:ea typeface="+mn-ea"/>
              <a:cs typeface="+mn-cs"/>
            </a:rPr>
            <a:t>ポイントと</a:t>
          </a:r>
          <a:r>
            <a:rPr kumimoji="1" lang="ja-JP" altLang="en-US" sz="1050">
              <a:solidFill>
                <a:schemeClr val="dk1"/>
              </a:solidFill>
              <a:effectLst/>
              <a:latin typeface="+mn-lt"/>
              <a:ea typeface="+mn-ea"/>
              <a:cs typeface="+mn-cs"/>
            </a:rPr>
            <a:t>どちらも増加している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人件費は、職員給、物件費は、固定資産土地評価（路線価）業務委託料、各種計画策定業務、プレミアム付商品券発行業務委託料など</a:t>
          </a:r>
          <a:r>
            <a:rPr kumimoji="1" lang="ja-JP" altLang="ja-JP" sz="1050">
              <a:solidFill>
                <a:schemeClr val="dk1"/>
              </a:solidFill>
              <a:effectLst/>
              <a:latin typeface="+mn-lt"/>
              <a:ea typeface="+mn-ea"/>
              <a:cs typeface="+mn-cs"/>
            </a:rPr>
            <a:t>の増加が要因となっている。</a:t>
          </a:r>
          <a:endParaRPr lang="ja-JP" altLang="ja-JP" sz="1200">
            <a:effectLst/>
          </a:endParaRPr>
        </a:p>
        <a:p>
          <a:r>
            <a:rPr kumimoji="1" lang="ja-JP" altLang="ja-JP" sz="1050">
              <a:solidFill>
                <a:schemeClr val="dk1"/>
              </a:solidFill>
              <a:effectLst/>
              <a:latin typeface="+mn-lt"/>
              <a:ea typeface="+mn-ea"/>
              <a:cs typeface="+mn-cs"/>
            </a:rPr>
            <a:t>全体で前年度より増加しているが、類似団体と比較して、低い水準を維持できている。今後も適正な定員管理に努め、経常的な物件費の抑制に努める。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8035</xdr:rowOff>
    </xdr:from>
    <xdr:to>
      <xdr:col>23</xdr:col>
      <xdr:colOff>133350</xdr:colOff>
      <xdr:row>81</xdr:row>
      <xdr:rowOff>22365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95485"/>
          <a:ext cx="838200" cy="1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169858</xdr:rowOff>
    </xdr:from>
    <xdr:to>
      <xdr:col>19</xdr:col>
      <xdr:colOff>133350</xdr:colOff>
      <xdr:row>81</xdr:row>
      <xdr:rowOff>8035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85858"/>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169858</xdr:rowOff>
    </xdr:from>
    <xdr:to>
      <xdr:col>15</xdr:col>
      <xdr:colOff>82550</xdr:colOff>
      <xdr:row>81</xdr:row>
      <xdr:rowOff>17337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885858"/>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17337</xdr:rowOff>
    </xdr:from>
    <xdr:to>
      <xdr:col>11</xdr:col>
      <xdr:colOff>31750</xdr:colOff>
      <xdr:row>81</xdr:row>
      <xdr:rowOff>26684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04787"/>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143015</xdr:rowOff>
    </xdr:from>
    <xdr:to>
      <xdr:col>23</xdr:col>
      <xdr:colOff>184150</xdr:colOff>
      <xdr:row>81</xdr:row>
      <xdr:rowOff>73165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64292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8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128685</xdr:rowOff>
    </xdr:from>
    <xdr:to>
      <xdr:col>19</xdr:col>
      <xdr:colOff>184150</xdr:colOff>
      <xdr:row>81</xdr:row>
      <xdr:rowOff>58835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69012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1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119058</xdr:rowOff>
    </xdr:from>
    <xdr:to>
      <xdr:col>15</xdr:col>
      <xdr:colOff>133350</xdr:colOff>
      <xdr:row>81</xdr:row>
      <xdr:rowOff>49208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59385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0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137987</xdr:rowOff>
    </xdr:from>
    <xdr:to>
      <xdr:col>11</xdr:col>
      <xdr:colOff>82550</xdr:colOff>
      <xdr:row>81</xdr:row>
      <xdr:rowOff>68137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78314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147334</xdr:rowOff>
    </xdr:from>
    <xdr:to>
      <xdr:col>7</xdr:col>
      <xdr:colOff>31750</xdr:colOff>
      <xdr:row>81</xdr:row>
      <xdr:rowOff>77484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87661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ポイントとなっている。</a:t>
          </a:r>
          <a:endParaRPr lang="ja-JP" altLang="ja-JP" sz="1400">
            <a:effectLst/>
          </a:endParaRPr>
        </a:p>
        <a:p>
          <a:r>
            <a:rPr lang="ja-JP" altLang="ja-JP" sz="1100">
              <a:solidFill>
                <a:schemeClr val="dk1"/>
              </a:solidFill>
              <a:effectLst/>
              <a:latin typeface="+mn-lt"/>
              <a:ea typeface="+mn-ea"/>
              <a:cs typeface="+mn-cs"/>
            </a:rPr>
            <a:t>職員構成の変動</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階層変動</a:t>
          </a:r>
          <a:r>
            <a:rPr lang="ja-JP" altLang="en-US" sz="1100">
              <a:solidFill>
                <a:schemeClr val="dk1"/>
              </a:solidFill>
              <a:effectLst/>
              <a:latin typeface="+mn-lt"/>
              <a:ea typeface="+mn-ea"/>
              <a:cs typeface="+mn-cs"/>
            </a:rPr>
            <a:t>の影響</a:t>
          </a:r>
          <a:r>
            <a:rPr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（国の平均月額より高い年齢構成の階層の変動）</a:t>
          </a:r>
          <a:r>
            <a:rPr lang="ja-JP" altLang="en-US" sz="1100">
              <a:solidFill>
                <a:schemeClr val="dk1"/>
              </a:solidFill>
              <a:effectLst/>
              <a:latin typeface="+mn-lt"/>
              <a:ea typeface="+mn-ea"/>
              <a:cs typeface="+mn-cs"/>
            </a:rPr>
            <a:t>や平成</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年度の給与改定による影響</a:t>
          </a:r>
          <a:r>
            <a:rPr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により指数が</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がっている。今後も適正な給与水準の維持に努める。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57452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416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114905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416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114905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646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148468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186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150179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人、類似団体比△</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人となっている。</a:t>
          </a:r>
          <a:endParaRPr lang="ja-JP" altLang="ja-JP" sz="1400">
            <a:effectLst/>
          </a:endParaRPr>
        </a:p>
        <a:p>
          <a:r>
            <a:rPr lang="ja-JP" altLang="ja-JP" sz="1100">
              <a:solidFill>
                <a:schemeClr val="dk1"/>
              </a:solidFill>
              <a:effectLst/>
              <a:latin typeface="+mn-lt"/>
              <a:ea typeface="+mn-ea"/>
              <a:cs typeface="+mn-cs"/>
            </a:rPr>
            <a:t>退職不補充、非正規職員化等により類似団体の中でも低い数値となって</a:t>
          </a:r>
          <a:r>
            <a:rPr lang="ja-JP" altLang="en-US" sz="1100">
              <a:solidFill>
                <a:schemeClr val="dk1"/>
              </a:solidFill>
              <a:effectLst/>
              <a:latin typeface="+mn-lt"/>
              <a:ea typeface="+mn-ea"/>
              <a:cs typeface="+mn-cs"/>
            </a:rPr>
            <a:t>いるため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年度に策定した定員管理計画に基づき、職員の増員を行い、適正な配置を行う。</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（参考／定員管理調査　</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人）</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73178</xdr:rowOff>
    </xdr:from>
    <xdr:to>
      <xdr:col>81</xdr:col>
      <xdr:colOff>44450</xdr:colOff>
      <xdr:row>60</xdr:row>
      <xdr:rowOff>74625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60178"/>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73178</xdr:rowOff>
    </xdr:from>
    <xdr:to>
      <xdr:col>77</xdr:col>
      <xdr:colOff>44450</xdr:colOff>
      <xdr:row>60</xdr:row>
      <xdr:rowOff>74625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017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66904</xdr:rowOff>
    </xdr:from>
    <xdr:to>
      <xdr:col>72</xdr:col>
      <xdr:colOff>203200</xdr:colOff>
      <xdr:row>60</xdr:row>
      <xdr:rowOff>73178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5390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66904</xdr:rowOff>
    </xdr:from>
    <xdr:to>
      <xdr:col>68</xdr:col>
      <xdr:colOff>152400</xdr:colOff>
      <xdr:row>60</xdr:row>
      <xdr:rowOff>70282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5390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22378</xdr:rowOff>
    </xdr:from>
    <xdr:to>
      <xdr:col>81</xdr:col>
      <xdr:colOff>95250</xdr:colOff>
      <xdr:row>60</xdr:row>
      <xdr:rowOff>123978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115105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23825</xdr:rowOff>
    </xdr:from>
    <xdr:to>
      <xdr:col>77</xdr:col>
      <xdr:colOff>95250</xdr:colOff>
      <xdr:row>60</xdr:row>
      <xdr:rowOff>125425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135602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7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22378</xdr:rowOff>
    </xdr:from>
    <xdr:to>
      <xdr:col>73</xdr:col>
      <xdr:colOff>44450</xdr:colOff>
      <xdr:row>60</xdr:row>
      <xdr:rowOff>123978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134155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16104</xdr:rowOff>
    </xdr:from>
    <xdr:to>
      <xdr:col>68</xdr:col>
      <xdr:colOff>203200</xdr:colOff>
      <xdr:row>60</xdr:row>
      <xdr:rowOff>117704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127881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19482</xdr:rowOff>
    </xdr:from>
    <xdr:to>
      <xdr:col>64</xdr:col>
      <xdr:colOff>152400</xdr:colOff>
      <xdr:row>60</xdr:row>
      <xdr:rowOff>121082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131259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pPr eaLnBrk="1" fontAlgn="auto" latinLnBrk="0" hangingPunct="1"/>
          <a:r>
            <a:rPr lang="ja-JP" altLang="en-US">
              <a:effectLst/>
            </a:rPr>
            <a:t>普通会計の元利償還金が増加したこと（</a:t>
          </a:r>
          <a:r>
            <a:rPr lang="en-US" altLang="ja-JP">
              <a:effectLst/>
            </a:rPr>
            <a:t>+20,860</a:t>
          </a:r>
          <a:r>
            <a:rPr lang="ja-JP" altLang="en-US">
              <a:effectLst/>
            </a:rPr>
            <a:t>千円）、今年度より</a:t>
          </a:r>
          <a:r>
            <a:rPr lang="en-US" altLang="ja-JP">
              <a:effectLst/>
            </a:rPr>
            <a:t>H28</a:t>
          </a:r>
          <a:r>
            <a:rPr lang="ja-JP" altLang="en-US">
              <a:effectLst/>
            </a:rPr>
            <a:t>年度の</a:t>
          </a:r>
          <a:r>
            <a:rPr lang="en-US" altLang="ja-JP">
              <a:effectLst/>
            </a:rPr>
            <a:t>8.5</a:t>
          </a:r>
          <a:r>
            <a:rPr lang="ja-JP" altLang="en-US">
              <a:effectLst/>
            </a:rPr>
            <a:t>％の単年度数値が算定対象外となったこと</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今後、公共施設の老朽化対策や庁舎建て替えのための起債額増が予想されており、償還方法などを適切に管理し、財政健全化に努める。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826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81704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5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49530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3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108373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000">
              <a:solidFill>
                <a:schemeClr val="dk1"/>
              </a:solidFill>
              <a:effectLst/>
              <a:latin typeface="+mn-lt"/>
              <a:ea typeface="+mn-ea"/>
              <a:cs typeface="+mn-cs"/>
            </a:rPr>
            <a:t>99.7%</a:t>
          </a:r>
          <a:r>
            <a:rPr kumimoji="1" lang="ja-JP" altLang="ja-JP" sz="1000">
              <a:solidFill>
                <a:schemeClr val="dk1"/>
              </a:solidFill>
              <a:effectLst/>
              <a:latin typeface="+mn-lt"/>
              <a:ea typeface="+mn-ea"/>
              <a:cs typeface="+mn-cs"/>
            </a:rPr>
            <a:t>）となっている。前年度比は</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10.2</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en-US" sz="1000">
              <a:solidFill>
                <a:schemeClr val="dk1"/>
              </a:solidFill>
              <a:effectLst/>
              <a:latin typeface="+mn-lt"/>
              <a:ea typeface="+mn-ea"/>
              <a:cs typeface="+mn-cs"/>
            </a:rPr>
            <a:t>法人町民税が増加したことによる基金積立が増加したことが主な要因となり、</a:t>
          </a:r>
          <a:r>
            <a:rPr kumimoji="1" lang="ja-JP" altLang="ja-JP" sz="1000">
              <a:solidFill>
                <a:schemeClr val="dk1"/>
              </a:solidFill>
              <a:effectLst/>
              <a:latin typeface="+mn-lt"/>
              <a:ea typeface="+mn-ea"/>
              <a:cs typeface="+mn-cs"/>
            </a:rPr>
            <a:t>全体で△</a:t>
          </a:r>
          <a:r>
            <a:rPr kumimoji="1" lang="en-US" altLang="ja-JP" sz="1000">
              <a:solidFill>
                <a:schemeClr val="dk1"/>
              </a:solidFill>
              <a:effectLst/>
              <a:latin typeface="+mn-lt"/>
              <a:ea typeface="+mn-ea"/>
              <a:cs typeface="+mn-cs"/>
            </a:rPr>
            <a:t>10.2</a:t>
          </a:r>
          <a:r>
            <a:rPr kumimoji="1" lang="ja-JP" altLang="ja-JP" sz="1000">
              <a:solidFill>
                <a:schemeClr val="dk1"/>
              </a:solidFill>
              <a:effectLst/>
              <a:latin typeface="+mn-lt"/>
              <a:ea typeface="+mn-ea"/>
              <a:cs typeface="+mn-cs"/>
            </a:rPr>
            <a:t>％の改善となった。</a:t>
          </a:r>
          <a:endParaRPr lang="ja-JP" altLang="ja-JP" sz="1000">
            <a:effectLst/>
          </a:endParaRPr>
        </a:p>
        <a:p>
          <a:r>
            <a:rPr kumimoji="1" lang="ja-JP" altLang="ja-JP" sz="1000">
              <a:solidFill>
                <a:schemeClr val="dk1"/>
              </a:solidFill>
              <a:effectLst/>
              <a:latin typeface="+mn-lt"/>
              <a:ea typeface="+mn-ea"/>
              <a:cs typeface="+mn-cs"/>
            </a:rPr>
            <a:t>現在、マイナスの値になっているが、公共施設の老朽化対策</a:t>
          </a:r>
          <a:r>
            <a:rPr kumimoji="1" lang="ja-JP" altLang="en-US" sz="10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庁舎建て替え</a:t>
          </a:r>
          <a:r>
            <a:rPr kumimoji="1" lang="ja-JP" altLang="en-US" sz="1000">
              <a:solidFill>
                <a:schemeClr val="dk1"/>
              </a:solidFill>
              <a:effectLst/>
              <a:latin typeface="+mn-lt"/>
              <a:ea typeface="+mn-ea"/>
              <a:cs typeface="+mn-cs"/>
            </a:rPr>
            <a:t>事業の実施による</a:t>
          </a:r>
          <a:r>
            <a:rPr kumimoji="1" lang="ja-JP" altLang="ja-JP" sz="1000">
              <a:solidFill>
                <a:schemeClr val="dk1"/>
              </a:solidFill>
              <a:effectLst/>
              <a:latin typeface="+mn-lt"/>
              <a:ea typeface="+mn-ea"/>
              <a:cs typeface="+mn-cs"/>
            </a:rPr>
            <a:t>充当可能基金の減少が見込まれることや、特定財源が減少することなどがあれば、プラスの値に転じる可能性もあるため、財政運営を堅実に行うことが必要である。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本町は全国的に見て正規職員数が少ないため、今後は定員適正管理を図りつつ、低い水準を保つ。</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43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mn-lt"/>
              <a:ea typeface="+mn-ea"/>
              <a:cs typeface="+mn-cs"/>
            </a:rPr>
            <a:t>固定資産土地評価（路線価）業務</a:t>
          </a:r>
          <a:r>
            <a:rPr kumimoji="1" lang="ja-JP" altLang="ja-JP" sz="950">
              <a:solidFill>
                <a:schemeClr val="dk1"/>
              </a:solidFill>
              <a:effectLst/>
              <a:latin typeface="+mn-lt"/>
              <a:ea typeface="+mn-ea"/>
              <a:cs typeface="+mn-cs"/>
            </a:rPr>
            <a:t>委託料（</a:t>
          </a:r>
          <a:r>
            <a:rPr kumimoji="1" lang="en-US" altLang="ja-JP" sz="950">
              <a:solidFill>
                <a:schemeClr val="dk1"/>
              </a:solidFill>
              <a:effectLst/>
              <a:latin typeface="+mn-lt"/>
              <a:ea typeface="+mn-ea"/>
              <a:cs typeface="+mn-cs"/>
            </a:rPr>
            <a:t>+14</a:t>
          </a:r>
          <a:r>
            <a:rPr kumimoji="1" lang="ja-JP" altLang="en-US" sz="950">
              <a:solidFill>
                <a:schemeClr val="dk1"/>
              </a:solidFill>
              <a:effectLst/>
              <a:latin typeface="+mn-lt"/>
              <a:ea typeface="+mn-ea"/>
              <a:cs typeface="+mn-cs"/>
            </a:rPr>
            <a:t>百</a:t>
          </a:r>
          <a:r>
            <a:rPr kumimoji="1" lang="ja-JP" altLang="ja-JP" sz="950">
              <a:solidFill>
                <a:schemeClr val="dk1"/>
              </a:solidFill>
              <a:effectLst/>
              <a:latin typeface="+mn-lt"/>
              <a:ea typeface="+mn-ea"/>
              <a:cs typeface="+mn-cs"/>
            </a:rPr>
            <a:t>万円）、</a:t>
          </a:r>
          <a:r>
            <a:rPr kumimoji="1" lang="ja-JP" altLang="en-US" sz="950">
              <a:solidFill>
                <a:schemeClr val="dk1"/>
              </a:solidFill>
              <a:effectLst/>
              <a:latin typeface="+mn-lt"/>
              <a:ea typeface="+mn-ea"/>
              <a:cs typeface="+mn-cs"/>
            </a:rPr>
            <a:t>総合計画・総合戦略策定業務</a:t>
          </a:r>
          <a:r>
            <a:rPr kumimoji="1" lang="ja-JP" altLang="ja-JP" sz="950">
              <a:solidFill>
                <a:schemeClr val="dk1"/>
              </a:solidFill>
              <a:effectLst/>
              <a:latin typeface="+mn-lt"/>
              <a:ea typeface="+mn-ea"/>
              <a:cs typeface="+mn-cs"/>
            </a:rPr>
            <a:t>委託料（</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地域防災計画・関連計画等策定支援</a:t>
          </a:r>
          <a:r>
            <a:rPr kumimoji="1" lang="ja-JP" altLang="ja-JP" sz="950">
              <a:solidFill>
                <a:schemeClr val="dk1"/>
              </a:solidFill>
              <a:effectLst/>
              <a:latin typeface="+mn-lt"/>
              <a:ea typeface="+mn-ea"/>
              <a:cs typeface="+mn-cs"/>
            </a:rPr>
            <a:t>業務委託料（</a:t>
          </a:r>
          <a:r>
            <a:rPr kumimoji="1" lang="en-US" altLang="ja-JP" sz="950">
              <a:solidFill>
                <a:schemeClr val="dk1"/>
              </a:solidFill>
              <a:effectLst/>
              <a:latin typeface="+mn-lt"/>
              <a:ea typeface="+mn-ea"/>
              <a:cs typeface="+mn-cs"/>
            </a:rPr>
            <a:t>+9</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プレミアム付商品券発行業務委託料</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+8</a:t>
          </a:r>
          <a:r>
            <a:rPr kumimoji="1" lang="ja-JP" altLang="ja-JP" sz="950">
              <a:solidFill>
                <a:schemeClr val="dk1"/>
              </a:solidFill>
              <a:effectLst/>
              <a:latin typeface="+mn-lt"/>
              <a:ea typeface="+mn-ea"/>
              <a:cs typeface="+mn-cs"/>
            </a:rPr>
            <a:t>百万円）などの影響により物件費決算額は前年度より増加（</a:t>
          </a:r>
          <a:r>
            <a:rPr kumimoji="1" lang="en-US" altLang="ja-JP" sz="950">
              <a:solidFill>
                <a:schemeClr val="dk1"/>
              </a:solidFill>
              <a:effectLst/>
              <a:latin typeface="+mn-lt"/>
              <a:ea typeface="+mn-ea"/>
              <a:cs typeface="+mn-cs"/>
            </a:rPr>
            <a:t>+39</a:t>
          </a:r>
          <a:r>
            <a:rPr kumimoji="1" lang="ja-JP" altLang="ja-JP" sz="950">
              <a:solidFill>
                <a:schemeClr val="dk1"/>
              </a:solidFill>
              <a:effectLst/>
              <a:latin typeface="+mn-lt"/>
              <a:ea typeface="+mn-ea"/>
              <a:cs typeface="+mn-cs"/>
            </a:rPr>
            <a:t>百万円）し、経常経費充当一般財源等</a:t>
          </a:r>
          <a:r>
            <a:rPr kumimoji="1" lang="ja-JP" altLang="en-US" sz="950">
              <a:solidFill>
                <a:schemeClr val="dk1"/>
              </a:solidFill>
              <a:effectLst/>
              <a:latin typeface="+mn-lt"/>
              <a:ea typeface="+mn-ea"/>
              <a:cs typeface="+mn-cs"/>
            </a:rPr>
            <a:t>も</a:t>
          </a:r>
          <a:r>
            <a:rPr kumimoji="1" lang="ja-JP" altLang="ja-JP" sz="950">
              <a:solidFill>
                <a:schemeClr val="dk1"/>
              </a:solidFill>
              <a:effectLst/>
              <a:latin typeface="+mn-lt"/>
              <a:ea typeface="+mn-ea"/>
              <a:cs typeface="+mn-cs"/>
            </a:rPr>
            <a:t>前年度より</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18</a:t>
          </a:r>
          <a:r>
            <a:rPr kumimoji="1" lang="ja-JP" altLang="ja-JP" sz="950">
              <a:solidFill>
                <a:schemeClr val="dk1"/>
              </a:solidFill>
              <a:effectLst/>
              <a:latin typeface="+mn-lt"/>
              <a:ea typeface="+mn-ea"/>
              <a:cs typeface="+mn-cs"/>
            </a:rPr>
            <a:t>百万円）して</a:t>
          </a:r>
          <a:r>
            <a:rPr kumimoji="1" lang="ja-JP" altLang="en-US" sz="950">
              <a:solidFill>
                <a:schemeClr val="dk1"/>
              </a:solidFill>
              <a:effectLst/>
              <a:latin typeface="+mn-lt"/>
              <a:ea typeface="+mn-ea"/>
              <a:cs typeface="+mn-cs"/>
            </a:rPr>
            <a:t>いるが、歳入経常一般財源の方が増加（</a:t>
          </a:r>
          <a:r>
            <a:rPr kumimoji="1" lang="en-US" altLang="ja-JP" sz="950">
              <a:solidFill>
                <a:schemeClr val="dk1"/>
              </a:solidFill>
              <a:effectLst/>
              <a:latin typeface="+mn-lt"/>
              <a:ea typeface="+mn-ea"/>
              <a:cs typeface="+mn-cs"/>
            </a:rPr>
            <a:t>+571</a:t>
          </a:r>
          <a:r>
            <a:rPr kumimoji="1" lang="ja-JP" altLang="en-US" sz="950">
              <a:solidFill>
                <a:schemeClr val="dk1"/>
              </a:solidFill>
              <a:effectLst/>
              <a:latin typeface="+mn-lt"/>
              <a:ea typeface="+mn-ea"/>
              <a:cs typeface="+mn-cs"/>
            </a:rPr>
            <a:t>）しているため</a:t>
          </a:r>
          <a:r>
            <a:rPr kumimoji="1" lang="ja-JP" altLang="ja-JP" sz="950">
              <a:solidFill>
                <a:schemeClr val="dk1"/>
              </a:solidFill>
              <a:effectLst/>
              <a:latin typeface="+mn-lt"/>
              <a:ea typeface="+mn-ea"/>
              <a:cs typeface="+mn-cs"/>
            </a:rPr>
            <a:t>、前年度比△</a:t>
          </a:r>
          <a:r>
            <a:rPr kumimoji="1" lang="en-US" altLang="ja-JP" sz="950">
              <a:solidFill>
                <a:schemeClr val="dk1"/>
              </a:solidFill>
              <a:effectLst/>
              <a:latin typeface="+mn-lt"/>
              <a:ea typeface="+mn-ea"/>
              <a:cs typeface="+mn-cs"/>
            </a:rPr>
            <a:t>2.1</a:t>
          </a:r>
          <a:r>
            <a:rPr kumimoji="1" lang="ja-JP" altLang="ja-JP" sz="950">
              <a:solidFill>
                <a:schemeClr val="dk1"/>
              </a:solidFill>
              <a:effectLst/>
              <a:latin typeface="+mn-lt"/>
              <a:ea typeface="+mn-ea"/>
              <a:cs typeface="+mn-cs"/>
            </a:rPr>
            <a:t>ポイント、類似団体比＋</a:t>
          </a:r>
          <a:r>
            <a:rPr kumimoji="1" lang="en-US" altLang="ja-JP" sz="950">
              <a:solidFill>
                <a:schemeClr val="dk1"/>
              </a:solidFill>
              <a:effectLst/>
              <a:latin typeface="+mn-lt"/>
              <a:ea typeface="+mn-ea"/>
              <a:cs typeface="+mn-cs"/>
            </a:rPr>
            <a:t>2.1</a:t>
          </a:r>
          <a:r>
            <a:rPr kumimoji="1" lang="ja-JP" altLang="ja-JP" sz="950">
              <a:solidFill>
                <a:schemeClr val="dk1"/>
              </a:solidFill>
              <a:effectLst/>
              <a:latin typeface="+mn-lt"/>
              <a:ea typeface="+mn-ea"/>
              <a:cs typeface="+mn-cs"/>
            </a:rPr>
            <a:t>ポイントとなっている。</a:t>
          </a:r>
          <a:endParaRPr lang="ja-JP" altLang="ja-JP" sz="950">
            <a:effectLst/>
          </a:endParaRPr>
        </a:p>
        <a:p>
          <a:r>
            <a:rPr kumimoji="1" lang="ja-JP" altLang="ja-JP" sz="950">
              <a:solidFill>
                <a:schemeClr val="dk1"/>
              </a:solidFill>
              <a:effectLst/>
              <a:latin typeface="+mn-lt"/>
              <a:ea typeface="+mn-ea"/>
              <a:cs typeface="+mn-cs"/>
            </a:rPr>
            <a:t>近年、類似団体よりも高い水準が続いているため、引き続き需用費や委託料などの単独経常経費について経費抑制に努める。</a:t>
          </a:r>
          <a:endParaRPr lang="ja-JP" altLang="ja-JP" sz="95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170543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80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20864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19</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69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15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前年度比</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0.4</a:t>
          </a:r>
          <a:r>
            <a:rPr kumimoji="1" lang="ja-JP" altLang="ja-JP" sz="950">
              <a:solidFill>
                <a:schemeClr val="dk1"/>
              </a:solidFill>
              <a:effectLst/>
              <a:latin typeface="+mn-lt"/>
              <a:ea typeface="+mn-ea"/>
              <a:cs typeface="+mn-cs"/>
            </a:rPr>
            <a:t>ポイント、類似団体比＋</a:t>
          </a:r>
          <a:r>
            <a:rPr kumimoji="1" lang="en-US" altLang="ja-JP" sz="950">
              <a:solidFill>
                <a:schemeClr val="dk1"/>
              </a:solidFill>
              <a:effectLst/>
              <a:latin typeface="+mn-lt"/>
              <a:ea typeface="+mn-ea"/>
              <a:cs typeface="+mn-cs"/>
            </a:rPr>
            <a:t>5.2</a:t>
          </a:r>
          <a:r>
            <a:rPr kumimoji="1" lang="ja-JP" altLang="ja-JP" sz="950">
              <a:solidFill>
                <a:schemeClr val="dk1"/>
              </a:solidFill>
              <a:effectLst/>
              <a:latin typeface="+mn-lt"/>
              <a:ea typeface="+mn-ea"/>
              <a:cs typeface="+mn-cs"/>
            </a:rPr>
            <a:t>ポイントと</a:t>
          </a:r>
          <a:r>
            <a:rPr kumimoji="1" lang="ja-JP" altLang="en-US" sz="950">
              <a:solidFill>
                <a:schemeClr val="dk1"/>
              </a:solidFill>
              <a:effectLst/>
              <a:latin typeface="+mn-lt"/>
              <a:ea typeface="+mn-ea"/>
              <a:cs typeface="+mn-cs"/>
            </a:rPr>
            <a:t>依然として高い状況となっている</a:t>
          </a:r>
          <a:r>
            <a:rPr kumimoji="1" lang="ja-JP" altLang="ja-JP" sz="950">
              <a:solidFill>
                <a:schemeClr val="dk1"/>
              </a:solidFill>
              <a:effectLst/>
              <a:latin typeface="+mn-lt"/>
              <a:ea typeface="+mn-ea"/>
              <a:cs typeface="+mn-cs"/>
            </a:rPr>
            <a:t>。</a:t>
          </a:r>
          <a:endParaRPr lang="ja-JP" altLang="ja-JP" sz="950">
            <a:effectLst/>
          </a:endParaRPr>
        </a:p>
        <a:p>
          <a:r>
            <a:rPr kumimoji="1" lang="ja-JP" altLang="en-US" sz="950">
              <a:solidFill>
                <a:schemeClr val="dk1"/>
              </a:solidFill>
              <a:effectLst/>
              <a:latin typeface="+mn-lt"/>
              <a:ea typeface="+mn-ea"/>
              <a:cs typeface="+mn-cs"/>
            </a:rPr>
            <a:t>施設型給付費負担金（保育所）（</a:t>
          </a:r>
          <a:r>
            <a:rPr kumimoji="1" lang="en-US" altLang="ja-JP" sz="950">
              <a:solidFill>
                <a:schemeClr val="dk1"/>
              </a:solidFill>
              <a:effectLst/>
              <a:latin typeface="+mn-lt"/>
              <a:ea typeface="+mn-ea"/>
              <a:cs typeface="+mn-cs"/>
            </a:rPr>
            <a:t>+16</a:t>
          </a:r>
          <a:r>
            <a:rPr kumimoji="1" lang="ja-JP" altLang="en-US" sz="950">
              <a:solidFill>
                <a:schemeClr val="dk1"/>
              </a:solidFill>
              <a:effectLst/>
              <a:latin typeface="+mn-lt"/>
              <a:ea typeface="+mn-ea"/>
              <a:cs typeface="+mn-cs"/>
            </a:rPr>
            <a:t>百万円）、施設型給付費負担金（幼稚園）</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+15</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、福祉医療費助成（小中学生、高校生分）</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+11</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、施設等利用給付費負担金</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+4</a:t>
          </a:r>
          <a:r>
            <a:rPr kumimoji="1" lang="ja-JP" altLang="ja-JP" sz="950">
              <a:solidFill>
                <a:schemeClr val="dk1"/>
              </a:solidFill>
              <a:effectLst/>
              <a:latin typeface="+mn-lt"/>
              <a:ea typeface="+mn-ea"/>
              <a:cs typeface="+mn-cs"/>
            </a:rPr>
            <a:t>百万円）などの増加が要因となっている。</a:t>
          </a:r>
          <a:endParaRPr lang="ja-JP" altLang="ja-JP" sz="950">
            <a:effectLst/>
          </a:endParaRPr>
        </a:p>
        <a:p>
          <a:r>
            <a:rPr kumimoji="1" lang="ja-JP" altLang="ja-JP" sz="950">
              <a:solidFill>
                <a:schemeClr val="dk1"/>
              </a:solidFill>
              <a:effectLst/>
              <a:latin typeface="+mn-lt"/>
              <a:ea typeface="+mn-ea"/>
              <a:cs typeface="+mn-cs"/>
            </a:rPr>
            <a:t>各給付費負担金や給付費の増による扶助費増が続いているが、これら扶助費の抑制は困難であると考えるため、他の経常経費の抑制に努め、財政圧迫に歯止めをかける。</a:t>
          </a:r>
          <a:endParaRPr lang="ja-JP" altLang="ja-JP" sz="95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146050</xdr:rowOff>
    </xdr:from>
    <xdr:to>
      <xdr:col>24</xdr:col>
      <xdr:colOff>25400</xdr:colOff>
      <xdr:row>62</xdr:row>
      <xdr:rowOff>25400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60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19050</xdr:rowOff>
    </xdr:from>
    <xdr:to>
      <xdr:col>19</xdr:col>
      <xdr:colOff>187325</xdr:colOff>
      <xdr:row>62</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477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19050</xdr:rowOff>
    </xdr:from>
    <xdr:to>
      <xdr:col>15</xdr:col>
      <xdr:colOff>98425</xdr:colOff>
      <xdr:row>61</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61</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35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146050</xdr:rowOff>
    </xdr:from>
    <xdr:to>
      <xdr:col>20</xdr:col>
      <xdr:colOff>38100</xdr:colOff>
      <xdr:row>62</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60977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6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139700</xdr:rowOff>
    </xdr:from>
    <xdr:to>
      <xdr:col>15</xdr:col>
      <xdr:colOff>149225</xdr:colOff>
      <xdr:row>61</xdr:row>
      <xdr:rowOff>69850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31750</xdr:rowOff>
    </xdr:from>
    <xdr:to>
      <xdr:col>11</xdr:col>
      <xdr:colOff>60325</xdr:colOff>
      <xdr:row>61</xdr:row>
      <xdr:rowOff>133350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xdr:rowOff>
    </xdr:from>
    <xdr:to>
      <xdr:col>6</xdr:col>
      <xdr:colOff>171450</xdr:colOff>
      <xdr:row>60</xdr:row>
      <xdr:rowOff>114300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99077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後期高齢者医療広域連合繰出金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、農業集落排水事業特別会計繰出金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などの影響により補助費決算額は前年度より</a:t>
          </a:r>
          <a:r>
            <a:rPr kumimoji="1" lang="ja-JP" altLang="en-US" sz="10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しており</a:t>
          </a:r>
          <a:r>
            <a:rPr kumimoji="1" lang="ja-JP" altLang="ja-JP" sz="1000">
              <a:solidFill>
                <a:schemeClr val="dk1"/>
              </a:solidFill>
              <a:effectLst/>
              <a:latin typeface="+mn-lt"/>
              <a:ea typeface="+mn-ea"/>
              <a:cs typeface="+mn-cs"/>
            </a:rPr>
            <a:t>、経常経費充当一般財源等についても前年度より</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していることから</a:t>
          </a:r>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ポイントとなっている。類似団体に比べ依然として高い水準にあり、今後は特別会計への繰出金の抑制を図るために各特別会計の適正な事業運営に努める必要がある。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138430</xdr:rowOff>
    </xdr:from>
    <xdr:to>
      <xdr:col>82</xdr:col>
      <xdr:colOff>107950</xdr:colOff>
      <xdr:row>59</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08253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208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75565</xdr:rowOff>
    </xdr:from>
    <xdr:to>
      <xdr:col>73</xdr:col>
      <xdr:colOff>180975</xdr:colOff>
      <xdr:row>59</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191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75565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1854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87630</xdr:rowOff>
    </xdr:from>
    <xdr:to>
      <xdr:col>82</xdr:col>
      <xdr:colOff>158750</xdr:colOff>
      <xdr:row>59</xdr:row>
      <xdr:rowOff>17780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59707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76200</xdr:rowOff>
    </xdr:from>
    <xdr:to>
      <xdr:col>78</xdr:col>
      <xdr:colOff>120650</xdr:colOff>
      <xdr:row>60</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24765</xdr:rowOff>
    </xdr:from>
    <xdr:to>
      <xdr:col>69</xdr:col>
      <xdr:colOff>142875</xdr:colOff>
      <xdr:row>59</xdr:row>
      <xdr:rowOff>126365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国県支出金過年度返還金</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、広域消防事務負担金</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百万円）などの影響により補助費決算額は前年度より増加（</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百万円）しているものの、経常経費充当一般財源等</a:t>
          </a:r>
          <a:r>
            <a:rPr kumimoji="1" lang="ja-JP" altLang="en-US" sz="1000">
              <a:solidFill>
                <a:schemeClr val="dk1"/>
              </a:solidFill>
              <a:effectLst/>
              <a:latin typeface="+mn-lt"/>
              <a:ea typeface="+mn-ea"/>
              <a:cs typeface="+mn-cs"/>
            </a:rPr>
            <a:t>についても</a:t>
          </a:r>
          <a:r>
            <a:rPr kumimoji="1" lang="ja-JP" altLang="ja-JP" sz="1000">
              <a:solidFill>
                <a:schemeClr val="dk1"/>
              </a:solidFill>
              <a:effectLst/>
              <a:latin typeface="+mn-lt"/>
              <a:ea typeface="+mn-ea"/>
              <a:cs typeface="+mn-cs"/>
            </a:rPr>
            <a:t>前年度より</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百万円）しており前年度比△</a:t>
          </a:r>
          <a:r>
            <a:rPr kumimoji="1" lang="en-US" altLang="ja-JP" sz="1000">
              <a:solidFill>
                <a:schemeClr val="dk1"/>
              </a:solidFill>
              <a:effectLst/>
              <a:latin typeface="+mn-lt"/>
              <a:ea typeface="+mn-ea"/>
              <a:cs typeface="+mn-cs"/>
            </a:rPr>
            <a:t>0.8</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7.7</a:t>
          </a:r>
          <a:r>
            <a:rPr kumimoji="1" lang="ja-JP" altLang="ja-JP" sz="1000">
              <a:solidFill>
                <a:schemeClr val="dk1"/>
              </a:solidFill>
              <a:effectLst/>
              <a:latin typeface="+mn-lt"/>
              <a:ea typeface="+mn-ea"/>
              <a:cs typeface="+mn-cs"/>
            </a:rPr>
            <a:t>ポイントとなっている。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類似団体との比較では△</a:t>
          </a:r>
          <a:r>
            <a:rPr kumimoji="1" lang="en-US" altLang="ja-JP" sz="1000">
              <a:solidFill>
                <a:schemeClr val="dk1"/>
              </a:solidFill>
              <a:effectLst/>
              <a:latin typeface="+mn-lt"/>
              <a:ea typeface="+mn-ea"/>
              <a:cs typeface="+mn-cs"/>
            </a:rPr>
            <a:t>7.7</a:t>
          </a:r>
          <a:r>
            <a:rPr kumimoji="1" lang="ja-JP" altLang="ja-JP" sz="1000">
              <a:solidFill>
                <a:schemeClr val="dk1"/>
              </a:solidFill>
              <a:effectLst/>
              <a:latin typeface="+mn-lt"/>
              <a:ea typeface="+mn-ea"/>
              <a:cs typeface="+mn-cs"/>
            </a:rPr>
            <a:t>ポイントと低い値となっているが、</a:t>
          </a:r>
          <a:r>
            <a:rPr kumimoji="1" lang="ja-JP" altLang="en-US" sz="1000">
              <a:solidFill>
                <a:schemeClr val="dk1"/>
              </a:solidFill>
              <a:effectLst/>
              <a:latin typeface="+mn-lt"/>
              <a:ea typeface="+mn-ea"/>
              <a:cs typeface="+mn-cs"/>
            </a:rPr>
            <a:t>補助費等は増加傾向であり、</a:t>
          </a:r>
          <a:r>
            <a:rPr kumimoji="1" lang="ja-JP" altLang="ja-JP" sz="1000">
              <a:solidFill>
                <a:schemeClr val="dk1"/>
              </a:solidFill>
              <a:effectLst/>
              <a:latin typeface="+mn-lt"/>
              <a:ea typeface="+mn-ea"/>
              <a:cs typeface="+mn-cs"/>
            </a:rPr>
            <a:t>今後も各種団体への補助金の必要性や効果を勘案し、廃止・縮小に努める。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098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経常経費充当一般財源の増加</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514</a:t>
          </a:r>
          <a:r>
            <a:rPr kumimoji="1" lang="ja-JP" altLang="en-US" sz="1100">
              <a:solidFill>
                <a:schemeClr val="dk1"/>
              </a:solidFill>
              <a:effectLst/>
              <a:latin typeface="+mn-lt"/>
              <a:ea typeface="+mn-ea"/>
              <a:cs typeface="+mn-cs"/>
            </a:rPr>
            <a:t>百万円と増加しており、</a:t>
          </a:r>
          <a:r>
            <a:rPr kumimoji="1" lang="ja-JP" altLang="ja-JP" sz="1100">
              <a:solidFill>
                <a:schemeClr val="dk1"/>
              </a:solidFill>
              <a:effectLst/>
              <a:latin typeface="+mn-lt"/>
              <a:ea typeface="+mn-ea"/>
              <a:cs typeface="+mn-cs"/>
            </a:rPr>
            <a:t>今後、大型事業に係る公債費増が見込まれることから、償還方法などを適切に管理し、公債費抑制に努める。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149861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206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10413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10413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343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ポイント、類似団体比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en-US" sz="1100">
              <a:solidFill>
                <a:schemeClr val="dk1"/>
              </a:solidFill>
              <a:effectLst/>
              <a:latin typeface="+mn-lt"/>
              <a:ea typeface="+mn-ea"/>
              <a:cs typeface="+mn-cs"/>
            </a:rPr>
            <a:t>全体的な決算額が増加しているものの、所用一般財源の増加率が大きいため、減少している。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人件費や扶助費の</a:t>
          </a:r>
          <a:r>
            <a:rPr kumimoji="1" lang="ja-JP" altLang="ja-JP" sz="1100">
              <a:solidFill>
                <a:schemeClr val="dk1"/>
              </a:solidFill>
              <a:effectLst/>
              <a:latin typeface="+mn-lt"/>
              <a:ea typeface="+mn-ea"/>
              <a:cs typeface="+mn-cs"/>
            </a:rPr>
            <a:t>費用抑制は困難であると考えるため、</a:t>
          </a:r>
          <a:r>
            <a:rPr kumimoji="1" lang="ja-JP" altLang="en-US" sz="1100">
              <a:solidFill>
                <a:schemeClr val="dk1"/>
              </a:solidFill>
              <a:effectLst/>
              <a:latin typeface="+mn-lt"/>
              <a:ea typeface="+mn-ea"/>
              <a:cs typeface="+mn-cs"/>
            </a:rPr>
            <a:t>物件費や補助費</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見直しに努め、</a:t>
          </a:r>
          <a:r>
            <a:rPr kumimoji="1" lang="ja-JP" altLang="ja-JP" sz="1100">
              <a:solidFill>
                <a:schemeClr val="dk1"/>
              </a:solidFill>
              <a:effectLst/>
              <a:latin typeface="+mn-lt"/>
              <a:ea typeface="+mn-ea"/>
              <a:cs typeface="+mn-cs"/>
            </a:rPr>
            <a:t>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78</xdr:row>
      <xdr:rowOff>21844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2997180"/>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21844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321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2166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14987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139646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129469</xdr:rowOff>
    </xdr:from>
    <xdr:to>
      <xdr:col>29</xdr:col>
      <xdr:colOff>127000</xdr:colOff>
      <xdr:row>19</xdr:row>
      <xdr:rowOff>142956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4644"/>
          <a:ext cx="6477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135900</xdr:rowOff>
    </xdr:from>
    <xdr:to>
      <xdr:col>26</xdr:col>
      <xdr:colOff>50800</xdr:colOff>
      <xdr:row>19</xdr:row>
      <xdr:rowOff>142956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41075"/>
          <a:ext cx="698500" cy="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122946</xdr:rowOff>
    </xdr:from>
    <xdr:to>
      <xdr:col>22</xdr:col>
      <xdr:colOff>114300</xdr:colOff>
      <xdr:row>19</xdr:row>
      <xdr:rowOff>135900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2812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122946</xdr:rowOff>
    </xdr:from>
    <xdr:to>
      <xdr:col>18</xdr:col>
      <xdr:colOff>177800</xdr:colOff>
      <xdr:row>19</xdr:row>
      <xdr:rowOff>126718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28121"/>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78669</xdr:rowOff>
    </xdr:from>
    <xdr:to>
      <xdr:col>29</xdr:col>
      <xdr:colOff>177800</xdr:colOff>
      <xdr:row>20</xdr:row>
      <xdr:rowOff>8819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8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158696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9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92156</xdr:rowOff>
    </xdr:from>
    <xdr:to>
      <xdr:col>26</xdr:col>
      <xdr:colOff>101600</xdr:colOff>
      <xdr:row>20</xdr:row>
      <xdr:rowOff>22306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7083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85100</xdr:rowOff>
    </xdr:from>
    <xdr:to>
      <xdr:col>22</xdr:col>
      <xdr:colOff>165100</xdr:colOff>
      <xdr:row>20</xdr:row>
      <xdr:rowOff>15250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72146</xdr:rowOff>
    </xdr:from>
    <xdr:to>
      <xdr:col>19</xdr:col>
      <xdr:colOff>38100</xdr:colOff>
      <xdr:row>20</xdr:row>
      <xdr:rowOff>2296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7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158523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6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75918</xdr:rowOff>
    </xdr:from>
    <xdr:to>
      <xdr:col>15</xdr:col>
      <xdr:colOff>101600</xdr:colOff>
      <xdr:row>20</xdr:row>
      <xdr:rowOff>6068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162295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198857</xdr:rowOff>
    </xdr:from>
    <xdr:to>
      <xdr:col>29</xdr:col>
      <xdr:colOff>127000</xdr:colOff>
      <xdr:row>35</xdr:row>
      <xdr:rowOff>220897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09207"/>
          <a:ext cx="647700" cy="2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199104</xdr:rowOff>
    </xdr:from>
    <xdr:to>
      <xdr:col>26</xdr:col>
      <xdr:colOff>50800</xdr:colOff>
      <xdr:row>35</xdr:row>
      <xdr:rowOff>220897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9454"/>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199104</xdr:rowOff>
    </xdr:from>
    <xdr:to>
      <xdr:col>22</xdr:col>
      <xdr:colOff>114300</xdr:colOff>
      <xdr:row>35</xdr:row>
      <xdr:rowOff>214516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9454"/>
          <a:ext cx="698500" cy="1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214516</xdr:rowOff>
    </xdr:from>
    <xdr:to>
      <xdr:col>18</xdr:col>
      <xdr:colOff>177800</xdr:colOff>
      <xdr:row>35</xdr:row>
      <xdr:rowOff>261569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24866"/>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148057</xdr:rowOff>
    </xdr:from>
    <xdr:to>
      <xdr:col>29</xdr:col>
      <xdr:colOff>177800</xdr:colOff>
      <xdr:row>35</xdr:row>
      <xdr:rowOff>249657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120134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170097</xdr:rowOff>
    </xdr:from>
    <xdr:to>
      <xdr:col>26</xdr:col>
      <xdr:colOff>101600</xdr:colOff>
      <xdr:row>35</xdr:row>
      <xdr:rowOff>271697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256474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66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148304</xdr:rowOff>
    </xdr:from>
    <xdr:to>
      <xdr:col>22</xdr:col>
      <xdr:colOff>165100</xdr:colOff>
      <xdr:row>35</xdr:row>
      <xdr:rowOff>249904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234681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163716</xdr:rowOff>
    </xdr:from>
    <xdr:to>
      <xdr:col>19</xdr:col>
      <xdr:colOff>38100</xdr:colOff>
      <xdr:row>35</xdr:row>
      <xdr:rowOff>265316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250093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6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210769</xdr:rowOff>
    </xdr:from>
    <xdr:to>
      <xdr:col>15</xdr:col>
      <xdr:colOff>101600</xdr:colOff>
      <xdr:row>35</xdr:row>
      <xdr:rowOff>312369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297146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139853</xdr:rowOff>
    </xdr:from>
    <xdr:to>
      <xdr:col>24</xdr:col>
      <xdr:colOff>63500</xdr:colOff>
      <xdr:row>38</xdr:row>
      <xdr:rowOff>148707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54953"/>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141697</xdr:rowOff>
    </xdr:from>
    <xdr:to>
      <xdr:col>19</xdr:col>
      <xdr:colOff>177800</xdr:colOff>
      <xdr:row>38</xdr:row>
      <xdr:rowOff>148707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56797"/>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137368</xdr:rowOff>
    </xdr:from>
    <xdr:to>
      <xdr:col>15</xdr:col>
      <xdr:colOff>50800</xdr:colOff>
      <xdr:row>38</xdr:row>
      <xdr:rowOff>141697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52468"/>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137368</xdr:rowOff>
    </xdr:from>
    <xdr:to>
      <xdr:col>10</xdr:col>
      <xdr:colOff>114300</xdr:colOff>
      <xdr:row>38</xdr:row>
      <xdr:rowOff>139517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2468"/>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89053</xdr:rowOff>
    </xdr:from>
    <xdr:to>
      <xdr:col>24</xdr:col>
      <xdr:colOff>114300</xdr:colOff>
      <xdr:row>39</xdr:row>
      <xdr:rowOff>19203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97907</xdr:rowOff>
    </xdr:from>
    <xdr:to>
      <xdr:col>20</xdr:col>
      <xdr:colOff>38100</xdr:colOff>
      <xdr:row>39</xdr:row>
      <xdr:rowOff>28057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19184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90897</xdr:rowOff>
    </xdr:from>
    <xdr:to>
      <xdr:col>15</xdr:col>
      <xdr:colOff>101600</xdr:colOff>
      <xdr:row>39</xdr:row>
      <xdr:rowOff>21047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12174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86568</xdr:rowOff>
    </xdr:from>
    <xdr:to>
      <xdr:col>10</xdr:col>
      <xdr:colOff>165100</xdr:colOff>
      <xdr:row>39</xdr:row>
      <xdr:rowOff>16718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88717</xdr:rowOff>
    </xdr:from>
    <xdr:to>
      <xdr:col>6</xdr:col>
      <xdr:colOff>38100</xdr:colOff>
      <xdr:row>39</xdr:row>
      <xdr:rowOff>18867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2133</xdr:rowOff>
    </xdr:from>
    <xdr:to>
      <xdr:col>24</xdr:col>
      <xdr:colOff>63500</xdr:colOff>
      <xdr:row>57</xdr:row>
      <xdr:rowOff>13458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74783"/>
          <a:ext cx="8382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13458</xdr:rowOff>
    </xdr:from>
    <xdr:to>
      <xdr:col>19</xdr:col>
      <xdr:colOff>177800</xdr:colOff>
      <xdr:row>57</xdr:row>
      <xdr:rowOff>28893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6108"/>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12507</xdr:rowOff>
    </xdr:from>
    <xdr:to>
      <xdr:col>15</xdr:col>
      <xdr:colOff>50800</xdr:colOff>
      <xdr:row>57</xdr:row>
      <xdr:rowOff>28893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85157"/>
          <a:ext cx="889000" cy="1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515</xdr:rowOff>
    </xdr:from>
    <xdr:to>
      <xdr:col>10</xdr:col>
      <xdr:colOff>114300</xdr:colOff>
      <xdr:row>57</xdr:row>
      <xdr:rowOff>12507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73165"/>
          <a:ext cx="8890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122783</xdr:rowOff>
    </xdr:from>
    <xdr:to>
      <xdr:col>24</xdr:col>
      <xdr:colOff>114300</xdr:colOff>
      <xdr:row>57</xdr:row>
      <xdr:rowOff>52933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37710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134108</xdr:rowOff>
    </xdr:from>
    <xdr:to>
      <xdr:col>20</xdr:col>
      <xdr:colOff>38100</xdr:colOff>
      <xdr:row>57</xdr:row>
      <xdr:rowOff>64258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55385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149543</xdr:rowOff>
    </xdr:from>
    <xdr:to>
      <xdr:col>15</xdr:col>
      <xdr:colOff>101600</xdr:colOff>
      <xdr:row>57</xdr:row>
      <xdr:rowOff>79693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70820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133157</xdr:rowOff>
    </xdr:from>
    <xdr:to>
      <xdr:col>10</xdr:col>
      <xdr:colOff>165100</xdr:colOff>
      <xdr:row>57</xdr:row>
      <xdr:rowOff>63307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54434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2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121165</xdr:rowOff>
    </xdr:from>
    <xdr:to>
      <xdr:col>6</xdr:col>
      <xdr:colOff>38100</xdr:colOff>
      <xdr:row>57</xdr:row>
      <xdr:rowOff>51315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117260</xdr:rowOff>
    </xdr:from>
    <xdr:to>
      <xdr:col>24</xdr:col>
      <xdr:colOff>63500</xdr:colOff>
      <xdr:row>78</xdr:row>
      <xdr:rowOff>129908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0360"/>
          <a:ext cx="8382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93866</xdr:rowOff>
    </xdr:from>
    <xdr:to>
      <xdr:col>19</xdr:col>
      <xdr:colOff>177800</xdr:colOff>
      <xdr:row>78</xdr:row>
      <xdr:rowOff>117260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66966"/>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93866</xdr:rowOff>
    </xdr:from>
    <xdr:to>
      <xdr:col>15</xdr:col>
      <xdr:colOff>50800</xdr:colOff>
      <xdr:row>78</xdr:row>
      <xdr:rowOff>102781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696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95086</xdr:rowOff>
    </xdr:from>
    <xdr:to>
      <xdr:col>10</xdr:col>
      <xdr:colOff>114300</xdr:colOff>
      <xdr:row>78</xdr:row>
      <xdr:rowOff>102781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68186"/>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79108</xdr:rowOff>
    </xdr:from>
    <xdr:to>
      <xdr:col>24</xdr:col>
      <xdr:colOff>114300</xdr:colOff>
      <xdr:row>79</xdr:row>
      <xdr:rowOff>9258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165485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66460</xdr:rowOff>
    </xdr:from>
    <xdr:to>
      <xdr:col>20</xdr:col>
      <xdr:colOff>38100</xdr:colOff>
      <xdr:row>78</xdr:row>
      <xdr:rowOff>168060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159187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43066</xdr:rowOff>
    </xdr:from>
    <xdr:to>
      <xdr:col>15</xdr:col>
      <xdr:colOff>101600</xdr:colOff>
      <xdr:row>78</xdr:row>
      <xdr:rowOff>144666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135793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51981</xdr:rowOff>
    </xdr:from>
    <xdr:to>
      <xdr:col>10</xdr:col>
      <xdr:colOff>165100</xdr:colOff>
      <xdr:row>78</xdr:row>
      <xdr:rowOff>153581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144708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44286</xdr:rowOff>
    </xdr:from>
    <xdr:to>
      <xdr:col>6</xdr:col>
      <xdr:colOff>38100</xdr:colOff>
      <xdr:row>78</xdr:row>
      <xdr:rowOff>145886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137013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60452</xdr:rowOff>
    </xdr:from>
    <xdr:to>
      <xdr:col>24</xdr:col>
      <xdr:colOff>63500</xdr:colOff>
      <xdr:row>94</xdr:row>
      <xdr:rowOff>105333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76752"/>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105333</xdr:rowOff>
    </xdr:from>
    <xdr:to>
      <xdr:col>19</xdr:col>
      <xdr:colOff>177800</xdr:colOff>
      <xdr:row>94</xdr:row>
      <xdr:rowOff>170142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21633"/>
          <a:ext cx="8890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170142</xdr:rowOff>
    </xdr:from>
    <xdr:to>
      <xdr:col>15</xdr:col>
      <xdr:colOff>50800</xdr:colOff>
      <xdr:row>95</xdr:row>
      <xdr:rowOff>91987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86442"/>
          <a:ext cx="889000" cy="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91987</xdr:rowOff>
    </xdr:from>
    <xdr:to>
      <xdr:col>10</xdr:col>
      <xdr:colOff>114300</xdr:colOff>
      <xdr:row>96</xdr:row>
      <xdr:rowOff>42317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79737"/>
          <a:ext cx="889000" cy="1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9652</xdr:rowOff>
    </xdr:from>
    <xdr:to>
      <xdr:col>24</xdr:col>
      <xdr:colOff>114300</xdr:colOff>
      <xdr:row>94</xdr:row>
      <xdr:rowOff>111252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32529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54533</xdr:rowOff>
    </xdr:from>
    <xdr:to>
      <xdr:col>20</xdr:col>
      <xdr:colOff>38100</xdr:colOff>
      <xdr:row>94</xdr:row>
      <xdr:rowOff>156133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119342</xdr:rowOff>
    </xdr:from>
    <xdr:to>
      <xdr:col>15</xdr:col>
      <xdr:colOff>101600</xdr:colOff>
      <xdr:row>95</xdr:row>
      <xdr:rowOff>49492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66019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41187</xdr:rowOff>
    </xdr:from>
    <xdr:to>
      <xdr:col>10</xdr:col>
      <xdr:colOff>165100</xdr:colOff>
      <xdr:row>95</xdr:row>
      <xdr:rowOff>142787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159314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162967</xdr:rowOff>
    </xdr:from>
    <xdr:to>
      <xdr:col>6</xdr:col>
      <xdr:colOff>38100</xdr:colOff>
      <xdr:row>96</xdr:row>
      <xdr:rowOff>93117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109644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164206</xdr:rowOff>
    </xdr:from>
    <xdr:to>
      <xdr:col>55</xdr:col>
      <xdr:colOff>0</xdr:colOff>
      <xdr:row>37</xdr:row>
      <xdr:rowOff>170410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07856"/>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170410</xdr:rowOff>
    </xdr:from>
    <xdr:to>
      <xdr:col>50</xdr:col>
      <xdr:colOff>114300</xdr:colOff>
      <xdr:row>38</xdr:row>
      <xdr:rowOff>4346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14060"/>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165079</xdr:rowOff>
    </xdr:from>
    <xdr:to>
      <xdr:col>45</xdr:col>
      <xdr:colOff>177800</xdr:colOff>
      <xdr:row>38</xdr:row>
      <xdr:rowOff>4346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08729"/>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156653</xdr:rowOff>
    </xdr:from>
    <xdr:to>
      <xdr:col>41</xdr:col>
      <xdr:colOff>50800</xdr:colOff>
      <xdr:row>37</xdr:row>
      <xdr:rowOff>165079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00303"/>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113406</xdr:rowOff>
    </xdr:from>
    <xdr:to>
      <xdr:col>55</xdr:col>
      <xdr:colOff>50800</xdr:colOff>
      <xdr:row>38</xdr:row>
      <xdr:rowOff>43555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28333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119610</xdr:rowOff>
    </xdr:from>
    <xdr:to>
      <xdr:col>50</xdr:col>
      <xdr:colOff>165100</xdr:colOff>
      <xdr:row>38</xdr:row>
      <xdr:rowOff>49760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40887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124996</xdr:rowOff>
    </xdr:from>
    <xdr:to>
      <xdr:col>46</xdr:col>
      <xdr:colOff>38100</xdr:colOff>
      <xdr:row>38</xdr:row>
      <xdr:rowOff>55145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686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46273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114279</xdr:rowOff>
    </xdr:from>
    <xdr:to>
      <xdr:col>41</xdr:col>
      <xdr:colOff>101600</xdr:colOff>
      <xdr:row>38</xdr:row>
      <xdr:rowOff>44429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35556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105853</xdr:rowOff>
    </xdr:from>
    <xdr:to>
      <xdr:col>36</xdr:col>
      <xdr:colOff>165100</xdr:colOff>
      <xdr:row>38</xdr:row>
      <xdr:rowOff>36002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95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27130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52949</xdr:rowOff>
    </xdr:from>
    <xdr:to>
      <xdr:col>55</xdr:col>
      <xdr:colOff>0</xdr:colOff>
      <xdr:row>58</xdr:row>
      <xdr:rowOff>71813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7049"/>
          <a:ext cx="8382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71813</xdr:rowOff>
    </xdr:from>
    <xdr:to>
      <xdr:col>50</xdr:col>
      <xdr:colOff>114300</xdr:colOff>
      <xdr:row>58</xdr:row>
      <xdr:rowOff>152946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5913"/>
          <a:ext cx="889000" cy="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155718</xdr:rowOff>
    </xdr:from>
    <xdr:to>
      <xdr:col>45</xdr:col>
      <xdr:colOff>177800</xdr:colOff>
      <xdr:row>58</xdr:row>
      <xdr:rowOff>152946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28368"/>
          <a:ext cx="889000" cy="1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155718</xdr:rowOff>
    </xdr:from>
    <xdr:to>
      <xdr:col>41</xdr:col>
      <xdr:colOff>50800</xdr:colOff>
      <xdr:row>58</xdr:row>
      <xdr:rowOff>36115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8368"/>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2149</xdr:rowOff>
    </xdr:from>
    <xdr:to>
      <xdr:col>55</xdr:col>
      <xdr:colOff>50800</xdr:colOff>
      <xdr:row>58</xdr:row>
      <xdr:rowOff>103749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152026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21013</xdr:rowOff>
    </xdr:from>
    <xdr:to>
      <xdr:col>50</xdr:col>
      <xdr:colOff>165100</xdr:colOff>
      <xdr:row>58</xdr:row>
      <xdr:rowOff>122613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102146</xdr:rowOff>
    </xdr:from>
    <xdr:to>
      <xdr:col>46</xdr:col>
      <xdr:colOff>38100</xdr:colOff>
      <xdr:row>59</xdr:row>
      <xdr:rowOff>32296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23423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104918</xdr:rowOff>
    </xdr:from>
    <xdr:to>
      <xdr:col>41</xdr:col>
      <xdr:colOff>101600</xdr:colOff>
      <xdr:row>58</xdr:row>
      <xdr:rowOff>35068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51595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65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156765</xdr:rowOff>
    </xdr:from>
    <xdr:to>
      <xdr:col>36</xdr:col>
      <xdr:colOff>165100</xdr:colOff>
      <xdr:row>58</xdr:row>
      <xdr:rowOff>86915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42521</xdr:rowOff>
    </xdr:from>
    <xdr:to>
      <xdr:col>55</xdr:col>
      <xdr:colOff>0</xdr:colOff>
      <xdr:row>79</xdr:row>
      <xdr:rowOff>86328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87071"/>
          <a:ext cx="838200" cy="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86328</xdr:rowOff>
    </xdr:from>
    <xdr:to>
      <xdr:col>50</xdr:col>
      <xdr:colOff>114300</xdr:colOff>
      <xdr:row>79</xdr:row>
      <xdr:rowOff>98020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0878"/>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125031</xdr:rowOff>
    </xdr:from>
    <xdr:to>
      <xdr:col>45</xdr:col>
      <xdr:colOff>177800</xdr:colOff>
      <xdr:row>79</xdr:row>
      <xdr:rowOff>98020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8131"/>
          <a:ext cx="889000" cy="1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125031</xdr:rowOff>
    </xdr:from>
    <xdr:to>
      <xdr:col>41</xdr:col>
      <xdr:colOff>50800</xdr:colOff>
      <xdr:row>79</xdr:row>
      <xdr:rowOff>30057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8131"/>
          <a:ext cx="889000" cy="7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163171</xdr:rowOff>
    </xdr:from>
    <xdr:to>
      <xdr:col>55</xdr:col>
      <xdr:colOff>50800</xdr:colOff>
      <xdr:row>79</xdr:row>
      <xdr:rowOff>93321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78098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35528</xdr:rowOff>
    </xdr:from>
    <xdr:to>
      <xdr:col>50</xdr:col>
      <xdr:colOff>165100</xdr:colOff>
      <xdr:row>79</xdr:row>
      <xdr:rowOff>137128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128255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7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47220</xdr:rowOff>
    </xdr:from>
    <xdr:to>
      <xdr:col>46</xdr:col>
      <xdr:colOff>38100</xdr:colOff>
      <xdr:row>79</xdr:row>
      <xdr:rowOff>148820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139947</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8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74231</xdr:rowOff>
    </xdr:from>
    <xdr:to>
      <xdr:col>41</xdr:col>
      <xdr:colOff>101600</xdr:colOff>
      <xdr:row>79</xdr:row>
      <xdr:rowOff>4381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20908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150707</xdr:rowOff>
    </xdr:from>
    <xdr:to>
      <xdr:col>36</xdr:col>
      <xdr:colOff>165100</xdr:colOff>
      <xdr:row>79</xdr:row>
      <xdr:rowOff>80857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71984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102369</xdr:rowOff>
    </xdr:from>
    <xdr:to>
      <xdr:col>55</xdr:col>
      <xdr:colOff>0</xdr:colOff>
      <xdr:row>97</xdr:row>
      <xdr:rowOff>139210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33019"/>
          <a:ext cx="8382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139210</xdr:rowOff>
    </xdr:from>
    <xdr:to>
      <xdr:col>50</xdr:col>
      <xdr:colOff>114300</xdr:colOff>
      <xdr:row>97</xdr:row>
      <xdr:rowOff>163291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9860"/>
          <a:ext cx="889000" cy="2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163291</xdr:rowOff>
    </xdr:from>
    <xdr:to>
      <xdr:col>45</xdr:col>
      <xdr:colOff>177800</xdr:colOff>
      <xdr:row>97</xdr:row>
      <xdr:rowOff>163579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3941"/>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118481</xdr:rowOff>
    </xdr:from>
    <xdr:to>
      <xdr:col>41</xdr:col>
      <xdr:colOff>50800</xdr:colOff>
      <xdr:row>97</xdr:row>
      <xdr:rowOff>163579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49131"/>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51569</xdr:rowOff>
    </xdr:from>
    <xdr:to>
      <xdr:col>55</xdr:col>
      <xdr:colOff>50800</xdr:colOff>
      <xdr:row>97</xdr:row>
      <xdr:rowOff>153169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88410</xdr:rowOff>
    </xdr:from>
    <xdr:to>
      <xdr:col>50</xdr:col>
      <xdr:colOff>165100</xdr:colOff>
      <xdr:row>98</xdr:row>
      <xdr:rowOff>18560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112491</xdr:rowOff>
    </xdr:from>
    <xdr:to>
      <xdr:col>46</xdr:col>
      <xdr:colOff>38100</xdr:colOff>
      <xdr:row>98</xdr:row>
      <xdr:rowOff>42641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112779</xdr:rowOff>
    </xdr:from>
    <xdr:to>
      <xdr:col>41</xdr:col>
      <xdr:colOff>101600</xdr:colOff>
      <xdr:row>98</xdr:row>
      <xdr:rowOff>42929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34056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67681</xdr:rowOff>
    </xdr:from>
    <xdr:to>
      <xdr:col>36</xdr:col>
      <xdr:colOff>165100</xdr:colOff>
      <xdr:row>97</xdr:row>
      <xdr:rowOff>169281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153136</xdr:rowOff>
    </xdr:from>
    <xdr:to>
      <xdr:col>85</xdr:col>
      <xdr:colOff>127000</xdr:colOff>
      <xdr:row>39</xdr:row>
      <xdr:rowOff>1943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68236"/>
          <a:ext cx="8382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1943</xdr:rowOff>
    </xdr:from>
    <xdr:to>
      <xdr:col>81</xdr:col>
      <xdr:colOff>50800</xdr:colOff>
      <xdr:row>39</xdr:row>
      <xdr:rowOff>14059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849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14059</xdr:rowOff>
    </xdr:from>
    <xdr:to>
      <xdr:col>76</xdr:col>
      <xdr:colOff>114300</xdr:colOff>
      <xdr:row>39</xdr:row>
      <xdr:rowOff>27089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060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27089</xdr:rowOff>
    </xdr:from>
    <xdr:to>
      <xdr:col>71</xdr:col>
      <xdr:colOff>177800</xdr:colOff>
      <xdr:row>39</xdr:row>
      <xdr:rowOff>36881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363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102336</xdr:rowOff>
    </xdr:from>
    <xdr:to>
      <xdr:col>85</xdr:col>
      <xdr:colOff>177800</xdr:colOff>
      <xdr:row>39</xdr:row>
      <xdr:rowOff>32486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60519</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7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122593</xdr:rowOff>
    </xdr:from>
    <xdr:to>
      <xdr:col>81</xdr:col>
      <xdr:colOff>101600</xdr:colOff>
      <xdr:row>39</xdr:row>
      <xdr:rowOff>52743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43870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134709</xdr:rowOff>
    </xdr:from>
    <xdr:to>
      <xdr:col>76</xdr:col>
      <xdr:colOff>165100</xdr:colOff>
      <xdr:row>39</xdr:row>
      <xdr:rowOff>64859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81386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2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147739</xdr:rowOff>
    </xdr:from>
    <xdr:to>
      <xdr:col>72</xdr:col>
      <xdr:colOff>38100</xdr:colOff>
      <xdr:row>39</xdr:row>
      <xdr:rowOff>77889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69016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157531</xdr:rowOff>
    </xdr:from>
    <xdr:to>
      <xdr:col>67</xdr:col>
      <xdr:colOff>101600</xdr:colOff>
      <xdr:row>39</xdr:row>
      <xdr:rowOff>87681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78808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108108</xdr:rowOff>
    </xdr:from>
    <xdr:to>
      <xdr:col>85</xdr:col>
      <xdr:colOff>127000</xdr:colOff>
      <xdr:row>77</xdr:row>
      <xdr:rowOff>118470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09758"/>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144104</xdr:rowOff>
    </xdr:from>
    <xdr:to>
      <xdr:col>81</xdr:col>
      <xdr:colOff>50800</xdr:colOff>
      <xdr:row>77</xdr:row>
      <xdr:rowOff>118470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74304"/>
          <a:ext cx="8890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144104</xdr:rowOff>
    </xdr:from>
    <xdr:to>
      <xdr:col>76</xdr:col>
      <xdr:colOff>114300</xdr:colOff>
      <xdr:row>77</xdr:row>
      <xdr:rowOff>109471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74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109471</xdr:rowOff>
    </xdr:from>
    <xdr:to>
      <xdr:col>71</xdr:col>
      <xdr:colOff>177800</xdr:colOff>
      <xdr:row>77</xdr:row>
      <xdr:rowOff>128507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1112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57308</xdr:rowOff>
    </xdr:from>
    <xdr:to>
      <xdr:col>85</xdr:col>
      <xdr:colOff>177800</xdr:colOff>
      <xdr:row>77</xdr:row>
      <xdr:rowOff>158908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35735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67670</xdr:rowOff>
    </xdr:from>
    <xdr:to>
      <xdr:col>81</xdr:col>
      <xdr:colOff>101600</xdr:colOff>
      <xdr:row>77</xdr:row>
      <xdr:rowOff>169270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160397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93304</xdr:rowOff>
    </xdr:from>
    <xdr:to>
      <xdr:col>76</xdr:col>
      <xdr:colOff>165100</xdr:colOff>
      <xdr:row>77</xdr:row>
      <xdr:rowOff>23454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39981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58671</xdr:rowOff>
    </xdr:from>
    <xdr:to>
      <xdr:col>72</xdr:col>
      <xdr:colOff>38100</xdr:colOff>
      <xdr:row>77</xdr:row>
      <xdr:rowOff>160271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151398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77707</xdr:rowOff>
    </xdr:from>
    <xdr:to>
      <xdr:col>67</xdr:col>
      <xdr:colOff>101600</xdr:colOff>
      <xdr:row>78</xdr:row>
      <xdr:rowOff>7857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170434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29877</xdr:rowOff>
    </xdr:from>
    <xdr:to>
      <xdr:col>85</xdr:col>
      <xdr:colOff>127000</xdr:colOff>
      <xdr:row>96</xdr:row>
      <xdr:rowOff>83865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5974727"/>
          <a:ext cx="838200" cy="5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83865</xdr:rowOff>
    </xdr:from>
    <xdr:to>
      <xdr:col>81</xdr:col>
      <xdr:colOff>50800</xdr:colOff>
      <xdr:row>98</xdr:row>
      <xdr:rowOff>45098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543065"/>
          <a:ext cx="889000" cy="30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110897</xdr:rowOff>
    </xdr:from>
    <xdr:to>
      <xdr:col>76</xdr:col>
      <xdr:colOff>114300</xdr:colOff>
      <xdr:row>98</xdr:row>
      <xdr:rowOff>45098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227197"/>
          <a:ext cx="889000" cy="6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110897</xdr:rowOff>
    </xdr:from>
    <xdr:to>
      <xdr:col>71</xdr:col>
      <xdr:colOff>177800</xdr:colOff>
      <xdr:row>94</xdr:row>
      <xdr:rowOff>161646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22719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150527</xdr:rowOff>
    </xdr:from>
    <xdr:to>
      <xdr:col>85</xdr:col>
      <xdr:colOff>177800</xdr:colOff>
      <xdr:row>93</xdr:row>
      <xdr:rowOff>80677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59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1954</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7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33065</xdr:rowOff>
    </xdr:from>
    <xdr:to>
      <xdr:col>81</xdr:col>
      <xdr:colOff>101600</xdr:colOff>
      <xdr:row>96</xdr:row>
      <xdr:rowOff>134665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4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125792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165748</xdr:rowOff>
    </xdr:from>
    <xdr:to>
      <xdr:col>76</xdr:col>
      <xdr:colOff>165100</xdr:colOff>
      <xdr:row>98</xdr:row>
      <xdr:rowOff>95898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87025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8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60097</xdr:rowOff>
    </xdr:from>
    <xdr:to>
      <xdr:col>72</xdr:col>
      <xdr:colOff>38100</xdr:colOff>
      <xdr:row>94</xdr:row>
      <xdr:rowOff>161697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59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110846</xdr:rowOff>
    </xdr:from>
    <xdr:to>
      <xdr:col>67</xdr:col>
      <xdr:colOff>101600</xdr:colOff>
      <xdr:row>95</xdr:row>
      <xdr:rowOff>40996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57523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78321</xdr:rowOff>
    </xdr:from>
    <xdr:to>
      <xdr:col>116</xdr:col>
      <xdr:colOff>63500</xdr:colOff>
      <xdr:row>58</xdr:row>
      <xdr:rowOff>159550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22421"/>
          <a:ext cx="8382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159550</xdr:rowOff>
    </xdr:from>
    <xdr:to>
      <xdr:col>111</xdr:col>
      <xdr:colOff>177800</xdr:colOff>
      <xdr:row>59</xdr:row>
      <xdr:rowOff>42355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03650"/>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41783</xdr:rowOff>
    </xdr:from>
    <xdr:to>
      <xdr:col>107</xdr:col>
      <xdr:colOff>50800</xdr:colOff>
      <xdr:row>59</xdr:row>
      <xdr:rowOff>42355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5733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41516</xdr:rowOff>
    </xdr:from>
    <xdr:to>
      <xdr:col>102</xdr:col>
      <xdr:colOff>114300</xdr:colOff>
      <xdr:row>59</xdr:row>
      <xdr:rowOff>41783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706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27521</xdr:rowOff>
    </xdr:from>
    <xdr:to>
      <xdr:col>116</xdr:col>
      <xdr:colOff>114300</xdr:colOff>
      <xdr:row>58</xdr:row>
      <xdr:rowOff>129121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50398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2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108750</xdr:rowOff>
    </xdr:from>
    <xdr:to>
      <xdr:col>112</xdr:col>
      <xdr:colOff>38100</xdr:colOff>
      <xdr:row>59</xdr:row>
      <xdr:rowOff>38900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30027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163005</xdr:rowOff>
    </xdr:from>
    <xdr:to>
      <xdr:col>107</xdr:col>
      <xdr:colOff>101600</xdr:colOff>
      <xdr:row>59</xdr:row>
      <xdr:rowOff>93155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84282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162433</xdr:rowOff>
    </xdr:from>
    <xdr:to>
      <xdr:col>102</xdr:col>
      <xdr:colOff>165100</xdr:colOff>
      <xdr:row>59</xdr:row>
      <xdr:rowOff>92583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83710</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9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162166</xdr:rowOff>
    </xdr:from>
    <xdr:to>
      <xdr:col>98</xdr:col>
      <xdr:colOff>38100</xdr:colOff>
      <xdr:row>59</xdr:row>
      <xdr:rowOff>92316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83443</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165314</xdr:rowOff>
    </xdr:from>
    <xdr:to>
      <xdr:col>116</xdr:col>
      <xdr:colOff>63500</xdr:colOff>
      <xdr:row>76</xdr:row>
      <xdr:rowOff>1136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24064"/>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165314</xdr:rowOff>
    </xdr:from>
    <xdr:to>
      <xdr:col>111</xdr:col>
      <xdr:colOff>177800</xdr:colOff>
      <xdr:row>76</xdr:row>
      <xdr:rowOff>15853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4064"/>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15853</xdr:rowOff>
    </xdr:from>
    <xdr:to>
      <xdr:col>107</xdr:col>
      <xdr:colOff>50800</xdr:colOff>
      <xdr:row>76</xdr:row>
      <xdr:rowOff>31028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46053"/>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28818</xdr:rowOff>
    </xdr:from>
    <xdr:to>
      <xdr:col>102</xdr:col>
      <xdr:colOff>114300</xdr:colOff>
      <xdr:row>76</xdr:row>
      <xdr:rowOff>31028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5901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121786</xdr:rowOff>
    </xdr:from>
    <xdr:to>
      <xdr:col>116</xdr:col>
      <xdr:colOff>114300</xdr:colOff>
      <xdr:row>76</xdr:row>
      <xdr:rowOff>51935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8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100213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114514</xdr:rowOff>
    </xdr:from>
    <xdr:to>
      <xdr:col>112</xdr:col>
      <xdr:colOff>38100</xdr:colOff>
      <xdr:row>76</xdr:row>
      <xdr:rowOff>44664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35791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136503</xdr:rowOff>
    </xdr:from>
    <xdr:to>
      <xdr:col>107</xdr:col>
      <xdr:colOff>101600</xdr:colOff>
      <xdr:row>76</xdr:row>
      <xdr:rowOff>66653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9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57780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151678</xdr:rowOff>
    </xdr:from>
    <xdr:to>
      <xdr:col>102</xdr:col>
      <xdr:colOff>165100</xdr:colOff>
      <xdr:row>76</xdr:row>
      <xdr:rowOff>81828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72955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149468</xdr:rowOff>
    </xdr:from>
    <xdr:to>
      <xdr:col>98</xdr:col>
      <xdr:colOff>38100</xdr:colOff>
      <xdr:row>76</xdr:row>
      <xdr:rowOff>79618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70745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480,961</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主な構成項目である義務的経費の扶助費については、住民一人当たり</a:t>
          </a:r>
          <a:r>
            <a:rPr kumimoji="1" lang="en-US" altLang="ja-JP" sz="1100">
              <a:solidFill>
                <a:schemeClr val="dk1"/>
              </a:solidFill>
              <a:effectLst/>
              <a:latin typeface="+mn-lt"/>
              <a:ea typeface="+mn-ea"/>
              <a:cs typeface="+mn-cs"/>
            </a:rPr>
            <a:t>96,240</a:t>
          </a:r>
          <a:r>
            <a:rPr kumimoji="1" lang="ja-JP" altLang="ja-JP" sz="1100">
              <a:solidFill>
                <a:schemeClr val="dk1"/>
              </a:solidFill>
              <a:effectLst/>
              <a:latin typeface="+mn-lt"/>
              <a:ea typeface="+mn-ea"/>
              <a:cs typeface="+mn-cs"/>
            </a:rPr>
            <a:t>円となっており、年々増加傾向にある。各給付費負担金や給付費の増加が主な要因となり増加を続けている現状で、類似団体と比較しても</a:t>
          </a:r>
          <a:r>
            <a:rPr kumimoji="1" lang="en-US" altLang="ja-JP" sz="1100">
              <a:solidFill>
                <a:schemeClr val="dk1"/>
              </a:solidFill>
              <a:effectLst/>
              <a:latin typeface="+mn-lt"/>
              <a:ea typeface="+mn-ea"/>
              <a:cs typeface="+mn-cs"/>
            </a:rPr>
            <a:t>21,522</a:t>
          </a:r>
          <a:r>
            <a:rPr kumimoji="1" lang="ja-JP" altLang="ja-JP" sz="1100">
              <a:solidFill>
                <a:schemeClr val="dk1"/>
              </a:solidFill>
              <a:effectLst/>
              <a:latin typeface="+mn-lt"/>
              <a:ea typeface="+mn-ea"/>
              <a:cs typeface="+mn-cs"/>
            </a:rPr>
            <a:t>円高い数値であるが、抑制は困難と考えられるため、他の経常経費の抑制に努める必要がある。</a:t>
          </a:r>
          <a:endParaRPr lang="ja-JP" altLang="ja-JP" sz="1400">
            <a:effectLst/>
          </a:endParaRPr>
        </a:p>
        <a:p>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（うち更新設備）</a:t>
          </a:r>
          <a:r>
            <a:rPr kumimoji="1" lang="ja-JP" altLang="ja-JP" sz="1100">
              <a:solidFill>
                <a:schemeClr val="dk1"/>
              </a:solidFill>
              <a:effectLst/>
              <a:latin typeface="+mn-lt"/>
              <a:ea typeface="+mn-ea"/>
              <a:cs typeface="+mn-cs"/>
            </a:rPr>
            <a:t>については住民一人当たり</a:t>
          </a:r>
          <a:r>
            <a:rPr kumimoji="1" lang="en-US" altLang="ja-JP" sz="1100">
              <a:solidFill>
                <a:schemeClr val="dk1"/>
              </a:solidFill>
              <a:effectLst/>
              <a:latin typeface="+mn-lt"/>
              <a:ea typeface="+mn-ea"/>
              <a:cs typeface="+mn-cs"/>
            </a:rPr>
            <a:t>45,665</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8,058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町営住宅整備改修工事、小・中学校空調設備設置工事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旧町立診療所・旧第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保育所、旧里町内会集会所解体工事</a:t>
          </a:r>
          <a:r>
            <a:rPr kumimoji="1" lang="ja-JP" altLang="ja-JP" sz="1100">
              <a:solidFill>
                <a:schemeClr val="dk1"/>
              </a:solidFill>
              <a:effectLst/>
              <a:latin typeface="+mn-lt"/>
              <a:ea typeface="+mn-ea"/>
              <a:cs typeface="+mn-cs"/>
            </a:rPr>
            <a:t>による影響が主な要因である。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今後、公共施設の老朽化対策等に係る課題に直面することが見込まれているため、適正な予算化、執行を進める。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14,013
13,970
32.26
7,151,021
6,739,711
260,708
3,468,419
4,236,807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60833</xdr:rowOff>
    </xdr:from>
    <xdr:to>
      <xdr:col>24</xdr:col>
      <xdr:colOff>63500</xdr:colOff>
      <xdr:row>37</xdr:row>
      <xdr:rowOff>74740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04483"/>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53784</xdr:rowOff>
    </xdr:from>
    <xdr:to>
      <xdr:col>19</xdr:col>
      <xdr:colOff>177800</xdr:colOff>
      <xdr:row>37</xdr:row>
      <xdr:rowOff>74740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743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50546</xdr:rowOff>
    </xdr:from>
    <xdr:to>
      <xdr:col>15</xdr:col>
      <xdr:colOff>50800</xdr:colOff>
      <xdr:row>37</xdr:row>
      <xdr:rowOff>53784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419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141034</xdr:rowOff>
    </xdr:from>
    <xdr:to>
      <xdr:col>10</xdr:col>
      <xdr:colOff>114300</xdr:colOff>
      <xdr:row>37</xdr:row>
      <xdr:rowOff>50546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3234"/>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10033</xdr:rowOff>
    </xdr:from>
    <xdr:to>
      <xdr:col>24</xdr:col>
      <xdr:colOff>114300</xdr:colOff>
      <xdr:row>37</xdr:row>
      <xdr:rowOff>111633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159910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23940</xdr:rowOff>
    </xdr:from>
    <xdr:to>
      <xdr:col>20</xdr:col>
      <xdr:colOff>38100</xdr:colOff>
      <xdr:row>37</xdr:row>
      <xdr:rowOff>125540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116667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2984</xdr:rowOff>
    </xdr:from>
    <xdr:to>
      <xdr:col>15</xdr:col>
      <xdr:colOff>101600</xdr:colOff>
      <xdr:row>37</xdr:row>
      <xdr:rowOff>104584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171196</xdr:rowOff>
    </xdr:from>
    <xdr:to>
      <xdr:col>10</xdr:col>
      <xdr:colOff>165100</xdr:colOff>
      <xdr:row>37</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92473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90234</xdr:rowOff>
    </xdr:from>
    <xdr:to>
      <xdr:col>6</xdr:col>
      <xdr:colOff>38100</xdr:colOff>
      <xdr:row>37</xdr:row>
      <xdr:rowOff>20384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11511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106831</xdr:rowOff>
    </xdr:from>
    <xdr:to>
      <xdr:col>24</xdr:col>
      <xdr:colOff>63500</xdr:colOff>
      <xdr:row>58</xdr:row>
      <xdr:rowOff>77763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9481"/>
          <a:ext cx="838200" cy="1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77763</xdr:rowOff>
    </xdr:from>
    <xdr:to>
      <xdr:col>19</xdr:col>
      <xdr:colOff>177800</xdr:colOff>
      <xdr:row>58</xdr:row>
      <xdr:rowOff>113133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1863"/>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20374</xdr:rowOff>
    </xdr:from>
    <xdr:to>
      <xdr:col>15</xdr:col>
      <xdr:colOff>50800</xdr:colOff>
      <xdr:row>58</xdr:row>
      <xdr:rowOff>113133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4474"/>
          <a:ext cx="889000" cy="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15891</xdr:rowOff>
    </xdr:from>
    <xdr:to>
      <xdr:col>10</xdr:col>
      <xdr:colOff>114300</xdr:colOff>
      <xdr:row>58</xdr:row>
      <xdr:rowOff>20374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9991"/>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56031</xdr:rowOff>
    </xdr:from>
    <xdr:to>
      <xdr:col>24</xdr:col>
      <xdr:colOff>114300</xdr:colOff>
      <xdr:row>57</xdr:row>
      <xdr:rowOff>157631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34458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26963</xdr:rowOff>
    </xdr:from>
    <xdr:to>
      <xdr:col>20</xdr:col>
      <xdr:colOff>38100</xdr:colOff>
      <xdr:row>58</xdr:row>
      <xdr:rowOff>128563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119690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62333</xdr:rowOff>
    </xdr:from>
    <xdr:to>
      <xdr:col>15</xdr:col>
      <xdr:colOff>101600</xdr:colOff>
      <xdr:row>58</xdr:row>
      <xdr:rowOff>163933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155060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141024</xdr:rowOff>
    </xdr:from>
    <xdr:to>
      <xdr:col>10</xdr:col>
      <xdr:colOff>165100</xdr:colOff>
      <xdr:row>58</xdr:row>
      <xdr:rowOff>71174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62301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136541</xdr:rowOff>
    </xdr:from>
    <xdr:to>
      <xdr:col>6</xdr:col>
      <xdr:colOff>38100</xdr:colOff>
      <xdr:row>58</xdr:row>
      <xdr:rowOff>66691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57818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170659</xdr:rowOff>
    </xdr:from>
    <xdr:to>
      <xdr:col>24</xdr:col>
      <xdr:colOff>63500</xdr:colOff>
      <xdr:row>77</xdr:row>
      <xdr:rowOff>75045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00859"/>
          <a:ext cx="8382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170659</xdr:rowOff>
    </xdr:from>
    <xdr:to>
      <xdr:col>19</xdr:col>
      <xdr:colOff>177800</xdr:colOff>
      <xdr:row>77</xdr:row>
      <xdr:rowOff>144515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0859"/>
          <a:ext cx="889000" cy="14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144515</xdr:rowOff>
    </xdr:from>
    <xdr:to>
      <xdr:col>15</xdr:col>
      <xdr:colOff>50800</xdr:colOff>
      <xdr:row>77</xdr:row>
      <xdr:rowOff>147327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46165"/>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147327</xdr:rowOff>
    </xdr:from>
    <xdr:to>
      <xdr:col>10</xdr:col>
      <xdr:colOff>114300</xdr:colOff>
      <xdr:row>78</xdr:row>
      <xdr:rowOff>73239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8977"/>
          <a:ext cx="889000" cy="9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24245</xdr:rowOff>
    </xdr:from>
    <xdr:to>
      <xdr:col>24</xdr:col>
      <xdr:colOff>114300</xdr:colOff>
      <xdr:row>77</xdr:row>
      <xdr:rowOff>125845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119859</xdr:rowOff>
    </xdr:from>
    <xdr:to>
      <xdr:col>20</xdr:col>
      <xdr:colOff>38100</xdr:colOff>
      <xdr:row>77</xdr:row>
      <xdr:rowOff>50009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93715</xdr:rowOff>
    </xdr:from>
    <xdr:to>
      <xdr:col>15</xdr:col>
      <xdr:colOff>101600</xdr:colOff>
      <xdr:row>78</xdr:row>
      <xdr:rowOff>23865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96527</xdr:rowOff>
    </xdr:from>
    <xdr:to>
      <xdr:col>10</xdr:col>
      <xdr:colOff>165100</xdr:colOff>
      <xdr:row>78</xdr:row>
      <xdr:rowOff>26677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17804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22439</xdr:rowOff>
    </xdr:from>
    <xdr:to>
      <xdr:col>6</xdr:col>
      <xdr:colOff>38100</xdr:colOff>
      <xdr:row>78</xdr:row>
      <xdr:rowOff>124039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115166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47117</xdr:rowOff>
    </xdr:from>
    <xdr:to>
      <xdr:col>24</xdr:col>
      <xdr:colOff>63500</xdr:colOff>
      <xdr:row>97</xdr:row>
      <xdr:rowOff>67506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77767"/>
          <a:ext cx="8382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60463</xdr:rowOff>
    </xdr:from>
    <xdr:to>
      <xdr:col>19</xdr:col>
      <xdr:colOff>177800</xdr:colOff>
      <xdr:row>97</xdr:row>
      <xdr:rowOff>67506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91113"/>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60463</xdr:rowOff>
    </xdr:from>
    <xdr:to>
      <xdr:col>15</xdr:col>
      <xdr:colOff>50800</xdr:colOff>
      <xdr:row>97</xdr:row>
      <xdr:rowOff>76476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91113"/>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32486</xdr:rowOff>
    </xdr:from>
    <xdr:to>
      <xdr:col>10</xdr:col>
      <xdr:colOff>114300</xdr:colOff>
      <xdr:row>97</xdr:row>
      <xdr:rowOff>76476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663136"/>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167767</xdr:rowOff>
    </xdr:from>
    <xdr:to>
      <xdr:col>24</xdr:col>
      <xdr:colOff>114300</xdr:colOff>
      <xdr:row>97</xdr:row>
      <xdr:rowOff>97917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146194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16706</xdr:rowOff>
    </xdr:from>
    <xdr:to>
      <xdr:col>20</xdr:col>
      <xdr:colOff>38100</xdr:colOff>
      <xdr:row>97</xdr:row>
      <xdr:rowOff>118306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109433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9663</xdr:rowOff>
    </xdr:from>
    <xdr:to>
      <xdr:col>15</xdr:col>
      <xdr:colOff>101600</xdr:colOff>
      <xdr:row>97</xdr:row>
      <xdr:rowOff>111263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4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102390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3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25676</xdr:rowOff>
    </xdr:from>
    <xdr:to>
      <xdr:col>10</xdr:col>
      <xdr:colOff>165100</xdr:colOff>
      <xdr:row>97</xdr:row>
      <xdr:rowOff>127276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118403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153136</xdr:rowOff>
    </xdr:from>
    <xdr:to>
      <xdr:col>6</xdr:col>
      <xdr:colOff>38100</xdr:colOff>
      <xdr:row>97</xdr:row>
      <xdr:rowOff>83286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74413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32258</xdr:rowOff>
    </xdr:from>
    <xdr:to>
      <xdr:col>55</xdr:col>
      <xdr:colOff>0</xdr:colOff>
      <xdr:row>39</xdr:row>
      <xdr:rowOff>32258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18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32258</xdr:rowOff>
    </xdr:from>
    <xdr:to>
      <xdr:col>50</xdr:col>
      <xdr:colOff>114300</xdr:colOff>
      <xdr:row>39</xdr:row>
      <xdr:rowOff>32258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32258</xdr:rowOff>
    </xdr:from>
    <xdr:to>
      <xdr:col>45</xdr:col>
      <xdr:colOff>177800</xdr:colOff>
      <xdr:row>39</xdr:row>
      <xdr:rowOff>32258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32258</xdr:rowOff>
    </xdr:from>
    <xdr:to>
      <xdr:col>41</xdr:col>
      <xdr:colOff>50800</xdr:colOff>
      <xdr:row>39</xdr:row>
      <xdr:rowOff>32258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18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152908</xdr:rowOff>
    </xdr:from>
    <xdr:to>
      <xdr:col>55</xdr:col>
      <xdr:colOff>50800</xdr:colOff>
      <xdr:row>39</xdr:row>
      <xdr:rowOff>83058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67835</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152908</xdr:rowOff>
    </xdr:from>
    <xdr:to>
      <xdr:col>50</xdr:col>
      <xdr:colOff>165100</xdr:colOff>
      <xdr:row>39</xdr:row>
      <xdr:rowOff>83058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74185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152908</xdr:rowOff>
    </xdr:from>
    <xdr:to>
      <xdr:col>46</xdr:col>
      <xdr:colOff>38100</xdr:colOff>
      <xdr:row>39</xdr:row>
      <xdr:rowOff>83058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74185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152908</xdr:rowOff>
    </xdr:from>
    <xdr:to>
      <xdr:col>41</xdr:col>
      <xdr:colOff>101600</xdr:colOff>
      <xdr:row>39</xdr:row>
      <xdr:rowOff>83058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74185</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152908</xdr:rowOff>
    </xdr:from>
    <xdr:to>
      <xdr:col>36</xdr:col>
      <xdr:colOff>165100</xdr:colOff>
      <xdr:row>39</xdr:row>
      <xdr:rowOff>83058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74185</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18149</xdr:rowOff>
    </xdr:from>
    <xdr:to>
      <xdr:col>55</xdr:col>
      <xdr:colOff>0</xdr:colOff>
      <xdr:row>58</xdr:row>
      <xdr:rowOff>38646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62249"/>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38646</xdr:rowOff>
    </xdr:from>
    <xdr:to>
      <xdr:col>50</xdr:col>
      <xdr:colOff>114300</xdr:colOff>
      <xdr:row>58</xdr:row>
      <xdr:rowOff>72149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982746"/>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50152</xdr:rowOff>
    </xdr:from>
    <xdr:to>
      <xdr:col>45</xdr:col>
      <xdr:colOff>177800</xdr:colOff>
      <xdr:row>58</xdr:row>
      <xdr:rowOff>72149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94252"/>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40475</xdr:rowOff>
    </xdr:from>
    <xdr:to>
      <xdr:col>41</xdr:col>
      <xdr:colOff>50800</xdr:colOff>
      <xdr:row>58</xdr:row>
      <xdr:rowOff>50152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8457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138799</xdr:rowOff>
    </xdr:from>
    <xdr:to>
      <xdr:col>55</xdr:col>
      <xdr:colOff>50800</xdr:colOff>
      <xdr:row>58</xdr:row>
      <xdr:rowOff>68949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117226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159296</xdr:rowOff>
    </xdr:from>
    <xdr:to>
      <xdr:col>50</xdr:col>
      <xdr:colOff>165100</xdr:colOff>
      <xdr:row>58</xdr:row>
      <xdr:rowOff>89446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80573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21349</xdr:rowOff>
    </xdr:from>
    <xdr:to>
      <xdr:col>46</xdr:col>
      <xdr:colOff>38100</xdr:colOff>
      <xdr:row>58</xdr:row>
      <xdr:rowOff>122949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114076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170802</xdr:rowOff>
    </xdr:from>
    <xdr:to>
      <xdr:col>41</xdr:col>
      <xdr:colOff>101600</xdr:colOff>
      <xdr:row>58</xdr:row>
      <xdr:rowOff>100952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92079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161125</xdr:rowOff>
    </xdr:from>
    <xdr:to>
      <xdr:col>36</xdr:col>
      <xdr:colOff>165100</xdr:colOff>
      <xdr:row>58</xdr:row>
      <xdr:rowOff>91275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82402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140919</xdr:rowOff>
    </xdr:from>
    <xdr:to>
      <xdr:col>55</xdr:col>
      <xdr:colOff>0</xdr:colOff>
      <xdr:row>78</xdr:row>
      <xdr:rowOff>167906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14019"/>
          <a:ext cx="838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167906</xdr:rowOff>
    </xdr:from>
    <xdr:to>
      <xdr:col>50</xdr:col>
      <xdr:colOff>114300</xdr:colOff>
      <xdr:row>79</xdr:row>
      <xdr:rowOff>18377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41006"/>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15951</xdr:rowOff>
    </xdr:from>
    <xdr:to>
      <xdr:col>45</xdr:col>
      <xdr:colOff>177800</xdr:colOff>
      <xdr:row>79</xdr:row>
      <xdr:rowOff>18377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60501"/>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161201</xdr:rowOff>
    </xdr:from>
    <xdr:to>
      <xdr:col>41</xdr:col>
      <xdr:colOff>50800</xdr:colOff>
      <xdr:row>79</xdr:row>
      <xdr:rowOff>15951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34301"/>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90119</xdr:rowOff>
    </xdr:from>
    <xdr:to>
      <xdr:col>55</xdr:col>
      <xdr:colOff>50800</xdr:colOff>
      <xdr:row>79</xdr:row>
      <xdr:rowOff>20269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5046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117106</xdr:rowOff>
    </xdr:from>
    <xdr:to>
      <xdr:col>50</xdr:col>
      <xdr:colOff>165100</xdr:colOff>
      <xdr:row>79</xdr:row>
      <xdr:rowOff>47256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38383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139027</xdr:rowOff>
    </xdr:from>
    <xdr:to>
      <xdr:col>46</xdr:col>
      <xdr:colOff>38100</xdr:colOff>
      <xdr:row>79</xdr:row>
      <xdr:rowOff>69177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60304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136601</xdr:rowOff>
    </xdr:from>
    <xdr:to>
      <xdr:col>41</xdr:col>
      <xdr:colOff>101600</xdr:colOff>
      <xdr:row>79</xdr:row>
      <xdr:rowOff>66751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57878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110401</xdr:rowOff>
    </xdr:from>
    <xdr:to>
      <xdr:col>36</xdr:col>
      <xdr:colOff>165100</xdr:colOff>
      <xdr:row>79</xdr:row>
      <xdr:rowOff>40551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31678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7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159017</xdr:rowOff>
    </xdr:from>
    <xdr:to>
      <xdr:col>55</xdr:col>
      <xdr:colOff>0</xdr:colOff>
      <xdr:row>97</xdr:row>
      <xdr:rowOff>21774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18217"/>
          <a:ext cx="8382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159017</xdr:rowOff>
    </xdr:from>
    <xdr:to>
      <xdr:col>50</xdr:col>
      <xdr:colOff>114300</xdr:colOff>
      <xdr:row>97</xdr:row>
      <xdr:rowOff>46509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8217"/>
          <a:ext cx="8890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51871</xdr:rowOff>
    </xdr:from>
    <xdr:to>
      <xdr:col>45</xdr:col>
      <xdr:colOff>177800</xdr:colOff>
      <xdr:row>97</xdr:row>
      <xdr:rowOff>46509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11071"/>
          <a:ext cx="889000" cy="1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51871</xdr:rowOff>
    </xdr:from>
    <xdr:to>
      <xdr:col>41</xdr:col>
      <xdr:colOff>50800</xdr:colOff>
      <xdr:row>96</xdr:row>
      <xdr:rowOff>124453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11071"/>
          <a:ext cx="889000" cy="7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142424</xdr:rowOff>
    </xdr:from>
    <xdr:to>
      <xdr:col>55</xdr:col>
      <xdr:colOff>50800</xdr:colOff>
      <xdr:row>97</xdr:row>
      <xdr:rowOff>72574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165301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108217</xdr:rowOff>
    </xdr:from>
    <xdr:to>
      <xdr:col>50</xdr:col>
      <xdr:colOff>165100</xdr:colOff>
      <xdr:row>97</xdr:row>
      <xdr:rowOff>38367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54894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167159</xdr:rowOff>
    </xdr:from>
    <xdr:to>
      <xdr:col>46</xdr:col>
      <xdr:colOff>38100</xdr:colOff>
      <xdr:row>97</xdr:row>
      <xdr:rowOff>97309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113836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1071</xdr:rowOff>
    </xdr:from>
    <xdr:to>
      <xdr:col>41</xdr:col>
      <xdr:colOff>101600</xdr:colOff>
      <xdr:row>96</xdr:row>
      <xdr:rowOff>102671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119198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73653</xdr:rowOff>
    </xdr:from>
    <xdr:to>
      <xdr:col>36</xdr:col>
      <xdr:colOff>165100</xdr:colOff>
      <xdr:row>97</xdr:row>
      <xdr:rowOff>3803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20330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89157</xdr:rowOff>
    </xdr:from>
    <xdr:to>
      <xdr:col>85</xdr:col>
      <xdr:colOff>127000</xdr:colOff>
      <xdr:row>38</xdr:row>
      <xdr:rowOff>100871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04257"/>
          <a:ext cx="8382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89157</xdr:rowOff>
    </xdr:from>
    <xdr:to>
      <xdr:col>81</xdr:col>
      <xdr:colOff>50800</xdr:colOff>
      <xdr:row>38</xdr:row>
      <xdr:rowOff>116633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04257"/>
          <a:ext cx="8890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143608</xdr:rowOff>
    </xdr:from>
    <xdr:to>
      <xdr:col>76</xdr:col>
      <xdr:colOff>114300</xdr:colOff>
      <xdr:row>38</xdr:row>
      <xdr:rowOff>116633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87258"/>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141268</xdr:rowOff>
    </xdr:from>
    <xdr:to>
      <xdr:col>71</xdr:col>
      <xdr:colOff>177800</xdr:colOff>
      <xdr:row>37</xdr:row>
      <xdr:rowOff>143608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84918"/>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50071</xdr:rowOff>
    </xdr:from>
    <xdr:to>
      <xdr:col>85</xdr:col>
      <xdr:colOff>177800</xdr:colOff>
      <xdr:row>38</xdr:row>
      <xdr:rowOff>151671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136448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8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38357</xdr:rowOff>
    </xdr:from>
    <xdr:to>
      <xdr:col>81</xdr:col>
      <xdr:colOff>101600</xdr:colOff>
      <xdr:row>38</xdr:row>
      <xdr:rowOff>139957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131084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65833</xdr:rowOff>
    </xdr:from>
    <xdr:to>
      <xdr:col>76</xdr:col>
      <xdr:colOff>165100</xdr:colOff>
      <xdr:row>38</xdr:row>
      <xdr:rowOff>167433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158560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7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92808</xdr:rowOff>
    </xdr:from>
    <xdr:to>
      <xdr:col>72</xdr:col>
      <xdr:colOff>38100</xdr:colOff>
      <xdr:row>38</xdr:row>
      <xdr:rowOff>22958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39485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90468</xdr:rowOff>
    </xdr:from>
    <xdr:to>
      <xdr:col>67</xdr:col>
      <xdr:colOff>101600</xdr:colOff>
      <xdr:row>38</xdr:row>
      <xdr:rowOff>20617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341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11744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12111</xdr:rowOff>
    </xdr:from>
    <xdr:to>
      <xdr:col>85</xdr:col>
      <xdr:colOff>127000</xdr:colOff>
      <xdr:row>58</xdr:row>
      <xdr:rowOff>67337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56211"/>
          <a:ext cx="8382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67337</xdr:rowOff>
    </xdr:from>
    <xdr:to>
      <xdr:col>81</xdr:col>
      <xdr:colOff>50800</xdr:colOff>
      <xdr:row>58</xdr:row>
      <xdr:rowOff>80497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11437"/>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66666</xdr:rowOff>
    </xdr:from>
    <xdr:to>
      <xdr:col>76</xdr:col>
      <xdr:colOff>114300</xdr:colOff>
      <xdr:row>58</xdr:row>
      <xdr:rowOff>80497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10766"/>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66666</xdr:rowOff>
    </xdr:from>
    <xdr:to>
      <xdr:col>71</xdr:col>
      <xdr:colOff>177800</xdr:colOff>
      <xdr:row>58</xdr:row>
      <xdr:rowOff>80992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0766"/>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132761</xdr:rowOff>
    </xdr:from>
    <xdr:to>
      <xdr:col>85</xdr:col>
      <xdr:colOff>177800</xdr:colOff>
      <xdr:row>58</xdr:row>
      <xdr:rowOff>62911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47688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2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16537</xdr:rowOff>
    </xdr:from>
    <xdr:to>
      <xdr:col>81</xdr:col>
      <xdr:colOff>101600</xdr:colOff>
      <xdr:row>58</xdr:row>
      <xdr:rowOff>118137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109264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29697</xdr:rowOff>
    </xdr:from>
    <xdr:to>
      <xdr:col>76</xdr:col>
      <xdr:colOff>165100</xdr:colOff>
      <xdr:row>58</xdr:row>
      <xdr:rowOff>131297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122424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6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15866</xdr:rowOff>
    </xdr:from>
    <xdr:to>
      <xdr:col>72</xdr:col>
      <xdr:colOff>38100</xdr:colOff>
      <xdr:row>58</xdr:row>
      <xdr:rowOff>117466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108593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30192</xdr:rowOff>
    </xdr:from>
    <xdr:to>
      <xdr:col>67</xdr:col>
      <xdr:colOff>101600</xdr:colOff>
      <xdr:row>58</xdr:row>
      <xdr:rowOff>131792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122919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153136</xdr:rowOff>
    </xdr:from>
    <xdr:to>
      <xdr:col>85</xdr:col>
      <xdr:colOff>127000</xdr:colOff>
      <xdr:row>79</xdr:row>
      <xdr:rowOff>1943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26236"/>
          <a:ext cx="8382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1943</xdr:rowOff>
    </xdr:from>
    <xdr:to>
      <xdr:col>81</xdr:col>
      <xdr:colOff>50800</xdr:colOff>
      <xdr:row>79</xdr:row>
      <xdr:rowOff>14060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46493"/>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14060</xdr:rowOff>
    </xdr:from>
    <xdr:to>
      <xdr:col>76</xdr:col>
      <xdr:colOff>114300</xdr:colOff>
      <xdr:row>79</xdr:row>
      <xdr:rowOff>27090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861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27090</xdr:rowOff>
    </xdr:from>
    <xdr:to>
      <xdr:col>71</xdr:col>
      <xdr:colOff>177800</xdr:colOff>
      <xdr:row>79</xdr:row>
      <xdr:rowOff>36881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1640"/>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102336</xdr:rowOff>
    </xdr:from>
    <xdr:to>
      <xdr:col>85</xdr:col>
      <xdr:colOff>177800</xdr:colOff>
      <xdr:row>79</xdr:row>
      <xdr:rowOff>32486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60519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122593</xdr:rowOff>
    </xdr:from>
    <xdr:to>
      <xdr:col>81</xdr:col>
      <xdr:colOff>101600</xdr:colOff>
      <xdr:row>79</xdr:row>
      <xdr:rowOff>52743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43870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8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134710</xdr:rowOff>
    </xdr:from>
    <xdr:to>
      <xdr:col>76</xdr:col>
      <xdr:colOff>165100</xdr:colOff>
      <xdr:row>79</xdr:row>
      <xdr:rowOff>64860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81387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8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147740</xdr:rowOff>
    </xdr:from>
    <xdr:to>
      <xdr:col>72</xdr:col>
      <xdr:colOff>38100</xdr:colOff>
      <xdr:row>79</xdr:row>
      <xdr:rowOff>77890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69017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157531</xdr:rowOff>
    </xdr:from>
    <xdr:to>
      <xdr:col>67</xdr:col>
      <xdr:colOff>101600</xdr:colOff>
      <xdr:row>79</xdr:row>
      <xdr:rowOff>87681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78808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108108</xdr:rowOff>
    </xdr:from>
    <xdr:to>
      <xdr:col>85</xdr:col>
      <xdr:colOff>127000</xdr:colOff>
      <xdr:row>97</xdr:row>
      <xdr:rowOff>118470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8758"/>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144104</xdr:rowOff>
    </xdr:from>
    <xdr:to>
      <xdr:col>81</xdr:col>
      <xdr:colOff>50800</xdr:colOff>
      <xdr:row>97</xdr:row>
      <xdr:rowOff>118470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03304"/>
          <a:ext cx="8890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144104</xdr:rowOff>
    </xdr:from>
    <xdr:to>
      <xdr:col>76</xdr:col>
      <xdr:colOff>114300</xdr:colOff>
      <xdr:row>97</xdr:row>
      <xdr:rowOff>109471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03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109471</xdr:rowOff>
    </xdr:from>
    <xdr:to>
      <xdr:col>71</xdr:col>
      <xdr:colOff>177800</xdr:colOff>
      <xdr:row>97</xdr:row>
      <xdr:rowOff>128507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4012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57308</xdr:rowOff>
    </xdr:from>
    <xdr:to>
      <xdr:col>85</xdr:col>
      <xdr:colOff>177800</xdr:colOff>
      <xdr:row>97</xdr:row>
      <xdr:rowOff>158908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35735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67670</xdr:rowOff>
    </xdr:from>
    <xdr:to>
      <xdr:col>81</xdr:col>
      <xdr:colOff>101600</xdr:colOff>
      <xdr:row>97</xdr:row>
      <xdr:rowOff>169270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93304</xdr:rowOff>
    </xdr:from>
    <xdr:to>
      <xdr:col>76</xdr:col>
      <xdr:colOff>165100</xdr:colOff>
      <xdr:row>97</xdr:row>
      <xdr:rowOff>23454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39981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58671</xdr:rowOff>
    </xdr:from>
    <xdr:to>
      <xdr:col>72</xdr:col>
      <xdr:colOff>38100</xdr:colOff>
      <xdr:row>97</xdr:row>
      <xdr:rowOff>160271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151398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77707</xdr:rowOff>
    </xdr:from>
    <xdr:to>
      <xdr:col>67</xdr:col>
      <xdr:colOff>101600</xdr:colOff>
      <xdr:row>98</xdr:row>
      <xdr:rowOff>7857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170434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％を占める民生費については、住民一人当た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140,985</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9,952</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15,810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認定こども園施設整備事業費補助金や保育所等施設整備事業費補助金の減少が主な減少要因となっている。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次に、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％を占める総務費については、住民一人当たり</a:t>
          </a:r>
          <a:r>
            <a:rPr kumimoji="1" lang="en-US" altLang="ja-JP" sz="1100">
              <a:solidFill>
                <a:schemeClr val="dk1"/>
              </a:solidFill>
              <a:effectLst/>
              <a:latin typeface="+mn-lt"/>
              <a:ea typeface="+mn-ea"/>
              <a:cs typeface="+mn-cs"/>
            </a:rPr>
            <a:t>102,565</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+43,599</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20,795</a:t>
          </a:r>
          <a:r>
            <a:rPr kumimoji="1" lang="ja-JP" altLang="ja-JP" sz="1100">
              <a:solidFill>
                <a:schemeClr val="dk1"/>
              </a:solidFill>
              <a:effectLst/>
              <a:latin typeface="+mn-lt"/>
              <a:ea typeface="+mn-ea"/>
              <a:cs typeface="+mn-cs"/>
            </a:rPr>
            <a:t>円）となっている。財政調整基金積立（</a:t>
          </a:r>
          <a:r>
            <a:rPr kumimoji="1" lang="en-US" altLang="ja-JP" sz="1100">
              <a:solidFill>
                <a:schemeClr val="dk1"/>
              </a:solidFill>
              <a:effectLst/>
              <a:latin typeface="+mn-lt"/>
              <a:ea typeface="+mn-ea"/>
              <a:cs typeface="+mn-cs"/>
            </a:rPr>
            <a:t>+598</a:t>
          </a:r>
          <a:r>
            <a:rPr kumimoji="1" lang="ja-JP" altLang="ja-JP" sz="1100">
              <a:solidFill>
                <a:schemeClr val="dk1"/>
              </a:solidFill>
              <a:effectLst/>
              <a:latin typeface="+mn-lt"/>
              <a:ea typeface="+mn-ea"/>
              <a:cs typeface="+mn-cs"/>
            </a:rPr>
            <a:t>百万円）の増加が主な増加要因である。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最後に</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％を占める土木費については、住民一人当たり</a:t>
          </a:r>
          <a:r>
            <a:rPr kumimoji="1" lang="en-US" altLang="ja-JP" sz="1100">
              <a:solidFill>
                <a:schemeClr val="dk1"/>
              </a:solidFill>
              <a:effectLst/>
              <a:latin typeface="+mn-lt"/>
              <a:ea typeface="+mn-ea"/>
              <a:cs typeface="+mn-cs"/>
            </a:rPr>
            <a:t>63,293</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7,482</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6,229</a:t>
          </a:r>
          <a:r>
            <a:rPr kumimoji="1" lang="ja-JP" altLang="ja-JP" sz="1100">
              <a:solidFill>
                <a:schemeClr val="dk1"/>
              </a:solidFill>
              <a:effectLst/>
              <a:latin typeface="+mn-lt"/>
              <a:ea typeface="+mn-ea"/>
              <a:cs typeface="+mn-cs"/>
            </a:rPr>
            <a:t>円）であり、</a:t>
          </a:r>
          <a:r>
            <a:rPr kumimoji="1" lang="ja-JP" altLang="en-US" sz="1100">
              <a:solidFill>
                <a:schemeClr val="dk1"/>
              </a:solidFill>
              <a:effectLst/>
              <a:latin typeface="+mn-lt"/>
              <a:ea typeface="+mn-ea"/>
              <a:cs typeface="+mn-cs"/>
            </a:rPr>
            <a:t>下水道整備基金積立や町道改良維持補修工事</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公債費について、住民一人当たり</a:t>
          </a:r>
          <a:r>
            <a:rPr kumimoji="1" lang="en-US" altLang="ja-JP" sz="1100">
              <a:solidFill>
                <a:schemeClr val="dk1"/>
              </a:solidFill>
              <a:effectLst/>
              <a:latin typeface="+mn-lt"/>
              <a:ea typeface="+mn-ea"/>
              <a:cs typeface="+mn-cs"/>
            </a:rPr>
            <a:t>36,646</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+1,360</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17,409</a:t>
          </a:r>
          <a:r>
            <a:rPr kumimoji="1" lang="ja-JP" altLang="ja-JP" sz="1100">
              <a:solidFill>
                <a:schemeClr val="dk1"/>
              </a:solidFill>
              <a:effectLst/>
              <a:latin typeface="+mn-lt"/>
              <a:ea typeface="+mn-ea"/>
              <a:cs typeface="+mn-cs"/>
            </a:rPr>
            <a:t>円）であり、主な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の事業債</a:t>
          </a:r>
          <a:r>
            <a:rPr kumimoji="1" lang="ja-JP" altLang="ja-JP" sz="1100">
              <a:solidFill>
                <a:schemeClr val="dk1"/>
              </a:solidFill>
              <a:effectLst/>
              <a:latin typeface="+mn-lt"/>
              <a:ea typeface="+mn-ea"/>
              <a:cs typeface="+mn-cs"/>
            </a:rPr>
            <a:t>としては、</a:t>
          </a:r>
          <a:r>
            <a:rPr kumimoji="1" lang="ja-JP" altLang="en-US" sz="1100">
              <a:solidFill>
                <a:schemeClr val="dk1"/>
              </a:solidFill>
              <a:effectLst/>
              <a:latin typeface="+mn-lt"/>
              <a:ea typeface="+mn-ea"/>
              <a:cs typeface="+mn-cs"/>
            </a:rPr>
            <a:t>公共事業等債（</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百万円）、臨時財政対策債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、学校教育施設等整備事業債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、防災対策事業債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、公営住宅建設事業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の償還増</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ものである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標準財政規模比の前年度比については、法人町民税の</a:t>
          </a:r>
          <a:r>
            <a:rPr kumimoji="1" lang="ja-JP" altLang="en-US" sz="1100">
              <a:solidFill>
                <a:schemeClr val="dk1"/>
              </a:solidFill>
              <a:effectLst/>
              <a:latin typeface="+mn-lt"/>
              <a:ea typeface="+mn-ea"/>
              <a:cs typeface="+mn-cs"/>
            </a:rPr>
            <a:t>増加が影響し、</a:t>
          </a:r>
          <a:r>
            <a:rPr kumimoji="1" lang="ja-JP" altLang="ja-JP" sz="1100">
              <a:solidFill>
                <a:schemeClr val="dk1"/>
              </a:solidFill>
              <a:effectLst/>
              <a:latin typeface="+mn-lt"/>
              <a:ea typeface="+mn-ea"/>
              <a:cs typeface="+mn-cs"/>
            </a:rPr>
            <a:t>財政調整基金残高は</a:t>
          </a:r>
          <a:r>
            <a:rPr kumimoji="1" lang="en-US" altLang="ja-JP" sz="1100">
              <a:solidFill>
                <a:schemeClr val="dk1"/>
              </a:solidFill>
              <a:effectLst/>
              <a:latin typeface="+mn-lt"/>
              <a:ea typeface="+mn-ea"/>
              <a:cs typeface="+mn-cs"/>
            </a:rPr>
            <a:t>+12.14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ポイント、実質単年度収支</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+13.52</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財政調整基金残高は、前年度比</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1,023</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法人町民税の増額に伴う</a:t>
          </a:r>
          <a:r>
            <a:rPr kumimoji="1" lang="en-US" altLang="ja-JP" sz="1100">
              <a:solidFill>
                <a:schemeClr val="dk1"/>
              </a:solidFill>
              <a:effectLst/>
              <a:latin typeface="+mn-lt"/>
              <a:ea typeface="+mn-ea"/>
              <a:cs typeface="+mn-cs"/>
            </a:rPr>
            <a:t>603</a:t>
          </a:r>
          <a:r>
            <a:rPr kumimoji="1" lang="ja-JP" altLang="en-US" sz="1100">
              <a:solidFill>
                <a:schemeClr val="dk1"/>
              </a:solidFill>
              <a:effectLst/>
              <a:latin typeface="+mn-lt"/>
              <a:ea typeface="+mn-ea"/>
              <a:cs typeface="+mn-cs"/>
            </a:rPr>
            <a:t>百万円の積立を</a:t>
          </a:r>
          <a:r>
            <a:rPr kumimoji="1" lang="ja-JP" altLang="ja-JP" sz="1100">
              <a:solidFill>
                <a:schemeClr val="dk1"/>
              </a:solidFill>
              <a:effectLst/>
              <a:latin typeface="+mn-lt"/>
              <a:ea typeface="+mn-ea"/>
              <a:cs typeface="+mn-cs"/>
            </a:rPr>
            <a:t>行っている。</a:t>
          </a:r>
          <a:endParaRPr lang="ja-JP" altLang="ja-JP" sz="1400">
            <a:effectLst/>
          </a:endParaRPr>
        </a:p>
        <a:p>
          <a:r>
            <a:rPr kumimoji="1" lang="ja-JP" altLang="ja-JP" sz="1100">
              <a:solidFill>
                <a:schemeClr val="dk1"/>
              </a:solidFill>
              <a:effectLst/>
              <a:latin typeface="+mn-lt"/>
              <a:ea typeface="+mn-ea"/>
              <a:cs typeface="+mn-cs"/>
            </a:rPr>
            <a:t>実質収支額は、前年度比</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実質単年度収支は、前年度比</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百万円となっている。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・一般会計</a:t>
          </a:r>
          <a:r>
            <a:rPr kumimoji="1" lang="ja-JP" altLang="ja-JP" sz="1100">
              <a:solidFill>
                <a:schemeClr val="dk1"/>
              </a:solidFill>
              <a:effectLst/>
              <a:latin typeface="+mn-lt"/>
              <a:ea typeface="+mn-ea"/>
              <a:cs typeface="+mn-cs"/>
            </a:rPr>
            <a:t>については、実質収支が前年より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増えたことにより、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ﾎﾟｲﾝﾄの増となっている。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国民健康保険特別会計については、</a:t>
          </a:r>
          <a:r>
            <a:rPr lang="ja-JP" altLang="ja-JP" sz="1200" b="0" i="0" baseline="0">
              <a:solidFill>
                <a:schemeClr val="dk1"/>
              </a:solidFill>
              <a:effectLst/>
              <a:latin typeface="+mn-lt"/>
              <a:ea typeface="+mn-ea"/>
              <a:cs typeface="+mn-cs"/>
            </a:rPr>
            <a:t>歳出の保険給付費</a:t>
          </a:r>
          <a:r>
            <a:rPr lang="en-US" altLang="ja-JP" sz="1200" b="0" i="0" baseline="0">
              <a:solidFill>
                <a:schemeClr val="dk1"/>
              </a:solidFill>
              <a:effectLst/>
              <a:latin typeface="+mn-lt"/>
              <a:ea typeface="+mn-ea"/>
              <a:cs typeface="+mn-cs"/>
            </a:rPr>
            <a:t>986</a:t>
          </a:r>
          <a:r>
            <a:rPr lang="ja-JP" altLang="ja-JP" sz="1200" b="0" i="0" baseline="0">
              <a:solidFill>
                <a:schemeClr val="dk1"/>
              </a:solidFill>
              <a:effectLst/>
              <a:latin typeface="+mn-lt"/>
              <a:ea typeface="+mn-ea"/>
              <a:cs typeface="+mn-cs"/>
            </a:rPr>
            <a:t>百万円、国民健康保険事業費納付金</a:t>
          </a:r>
          <a:r>
            <a:rPr lang="en-US" altLang="ja-JP" sz="1200" b="0" i="0" baseline="0">
              <a:solidFill>
                <a:schemeClr val="dk1"/>
              </a:solidFill>
              <a:effectLst/>
              <a:latin typeface="+mn-lt"/>
              <a:ea typeface="+mn-ea"/>
              <a:cs typeface="+mn-cs"/>
            </a:rPr>
            <a:t>380 </a:t>
          </a:r>
          <a:r>
            <a:rPr lang="ja-JP" altLang="ja-JP" sz="1200" b="0" i="0" baseline="0">
              <a:solidFill>
                <a:schemeClr val="dk1"/>
              </a:solidFill>
              <a:effectLst/>
              <a:latin typeface="+mn-lt"/>
              <a:ea typeface="+mn-ea"/>
              <a:cs typeface="+mn-cs"/>
            </a:rPr>
            <a:t>百万円などにより、</a:t>
          </a:r>
          <a:r>
            <a:rPr kumimoji="1" lang="ja-JP" altLang="ja-JP" sz="1200">
              <a:solidFill>
                <a:schemeClr val="dk1"/>
              </a:solidFill>
              <a:effectLst/>
              <a:latin typeface="+mn-lt"/>
              <a:ea typeface="+mn-ea"/>
              <a:cs typeface="+mn-cs"/>
            </a:rPr>
            <a:t>前年度比</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0.84</a:t>
          </a:r>
          <a:r>
            <a:rPr lang="ja-JP" altLang="ja-JP" sz="1200">
              <a:solidFill>
                <a:schemeClr val="dk1"/>
              </a:solidFill>
              <a:effectLst/>
              <a:latin typeface="+mn-lt"/>
              <a:ea typeface="+mn-ea"/>
              <a:cs typeface="+mn-cs"/>
            </a:rPr>
            <a:t>ポイントとなっている。</a:t>
          </a:r>
          <a:endParaRPr lang="ja-JP" altLang="ja-JP" sz="12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介護保険特別会計については、</a:t>
          </a:r>
          <a:r>
            <a:rPr lang="ja-JP" altLang="ja-JP" sz="1200" b="0" i="0" baseline="0">
              <a:solidFill>
                <a:schemeClr val="dk1"/>
              </a:solidFill>
              <a:effectLst/>
              <a:latin typeface="+mn-lt"/>
              <a:ea typeface="+mn-ea"/>
              <a:cs typeface="+mn-cs"/>
            </a:rPr>
            <a:t>歳出の</a:t>
          </a:r>
          <a:r>
            <a:rPr lang="ja-JP" altLang="en-US" sz="1200" b="0" i="0" baseline="0">
              <a:solidFill>
                <a:schemeClr val="dk1"/>
              </a:solidFill>
              <a:effectLst/>
              <a:latin typeface="+mn-lt"/>
              <a:ea typeface="+mn-ea"/>
              <a:cs typeface="+mn-cs"/>
            </a:rPr>
            <a:t>保険給付費</a:t>
          </a:r>
          <a:r>
            <a:rPr lang="ja-JP" altLang="ja-JP" sz="1200" b="0" i="0" baseline="0">
              <a:solidFill>
                <a:schemeClr val="dk1"/>
              </a:solidFill>
              <a:effectLst/>
              <a:latin typeface="+mn-lt"/>
              <a:ea typeface="+mn-ea"/>
              <a:cs typeface="+mn-cs"/>
            </a:rPr>
            <a:t>の増などにより前年度比</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0.32</a:t>
          </a:r>
          <a:r>
            <a:rPr kumimoji="1" lang="ja-JP" altLang="ja-JP" sz="1200">
              <a:solidFill>
                <a:schemeClr val="dk1"/>
              </a:solidFill>
              <a:effectLst/>
              <a:latin typeface="+mn-lt"/>
              <a:ea typeface="+mn-ea"/>
              <a:cs typeface="+mn-cs"/>
            </a:rPr>
            <a:t>ﾎﾟｲﾝﾄとなっている。</a:t>
          </a:r>
          <a:endParaRPr lang="ja-JP" altLang="ja-JP" sz="1200">
            <a:effectLst/>
          </a:endParaRPr>
        </a:p>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公共下水道事業特別会計については、</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年度をもって、官公庁会計から企業会計へ移行するため打ち切り決算となり、実質収支が前年より</a:t>
          </a:r>
          <a:r>
            <a:rPr kumimoji="1" lang="en-US" altLang="ja-JP" sz="1200">
              <a:solidFill>
                <a:schemeClr val="dk1"/>
              </a:solidFill>
              <a:effectLst/>
              <a:latin typeface="+mn-lt"/>
              <a:ea typeface="+mn-ea"/>
              <a:cs typeface="+mn-cs"/>
            </a:rPr>
            <a:t>75</a:t>
          </a:r>
          <a:r>
            <a:rPr kumimoji="1" lang="ja-JP" altLang="en-US" sz="1200">
              <a:solidFill>
                <a:schemeClr val="dk1"/>
              </a:solidFill>
              <a:effectLst/>
              <a:latin typeface="+mn-lt"/>
              <a:ea typeface="+mn-ea"/>
              <a:cs typeface="+mn-cs"/>
            </a:rPr>
            <a:t>百万</a:t>
          </a:r>
          <a:r>
            <a:rPr lang="ja-JP" altLang="en-US" sz="1200" b="0" i="0" u="none" strike="noStrike" baseline="0">
              <a:solidFill>
                <a:schemeClr val="dk1"/>
              </a:solidFill>
              <a:latin typeface="+mn-lt"/>
              <a:ea typeface="+mn-ea"/>
              <a:cs typeface="+mn-cs"/>
            </a:rPr>
            <a:t>増えたことによって、</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+2.15</a:t>
          </a:r>
          <a:r>
            <a:rPr kumimoji="1" lang="ja-JP" altLang="ja-JP" sz="1200">
              <a:solidFill>
                <a:schemeClr val="dk1"/>
              </a:solidFill>
              <a:effectLst/>
              <a:latin typeface="+mn-lt"/>
              <a:ea typeface="+mn-ea"/>
              <a:cs typeface="+mn-cs"/>
            </a:rPr>
            <a:t>ﾎﾟｲﾝﾄ</a:t>
          </a:r>
          <a:r>
            <a:rPr kumimoji="1" lang="ja-JP" altLang="en-US" sz="1200">
              <a:solidFill>
                <a:schemeClr val="dk1"/>
              </a:solidFill>
              <a:effectLst/>
              <a:latin typeface="+mn-lt"/>
              <a:ea typeface="+mn-ea"/>
              <a:cs typeface="+mn-cs"/>
            </a:rPr>
            <a:t>の大幅増</a:t>
          </a:r>
          <a:r>
            <a:rPr kumimoji="1" lang="ja-JP" altLang="ja-JP" sz="1200">
              <a:solidFill>
                <a:schemeClr val="dk1"/>
              </a:solidFill>
              <a:effectLst/>
              <a:latin typeface="+mn-lt"/>
              <a:ea typeface="+mn-ea"/>
              <a:cs typeface="+mn-cs"/>
            </a:rPr>
            <a:t>となっている。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20_&#20304;&#12293;&#30010;&#12288;&#9675;/&#12304;&#36001;&#25919;&#29366;&#27841;&#36039;&#26009;&#38598;&#12305;_423912_&#20304;&#12293;&#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74</v>
          </cell>
          <cell r="CF53">
            <v>51.5</v>
          </cell>
          <cell r="CN53">
            <v>56.1</v>
          </cell>
          <cell r="CV53">
            <v>56.6</v>
          </cell>
        </row>
        <row r="55">
          <cell r="AN55" t="str">
            <v>類似団体内平均値</v>
          </cell>
          <cell r="BX55">
            <v>0</v>
          </cell>
          <cell r="CF55">
            <v>0</v>
          </cell>
          <cell r="CN55">
            <v>0</v>
          </cell>
          <cell r="CV55">
            <v>3.1</v>
          </cell>
        </row>
        <row r="57">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row>
        <row r="75">
          <cell r="BP75">
            <v>6.2</v>
          </cell>
          <cell r="BX75">
            <v>6.9</v>
          </cell>
          <cell r="CF75">
            <v>8.3000000000000007</v>
          </cell>
          <cell r="CN75">
            <v>8.6999999999999993</v>
          </cell>
          <cell r="CV75">
            <v>8.9</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7151021</v>
      </c>
      <c r="BO4" s="393"/>
      <c r="BP4" s="393"/>
      <c r="BQ4" s="393"/>
      <c r="BR4" s="393"/>
      <c r="BS4" s="393"/>
      <c r="BT4" s="393"/>
      <c r="BU4" s="394"/>
      <c r="BV4" s="392">
        <v>6439482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7.5</v>
      </c>
      <c r="CU4" s="399"/>
      <c r="CV4" s="399"/>
      <c r="CW4" s="399"/>
      <c r="CX4" s="399"/>
      <c r="CY4" s="399"/>
      <c r="CZ4" s="399"/>
      <c r="DA4" s="400"/>
      <c r="DB4" s="398">
        <v>6.7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6739711</v>
      </c>
      <c r="BO5" s="430"/>
      <c r="BP5" s="430"/>
      <c r="BQ5" s="430"/>
      <c r="BR5" s="430"/>
      <c r="BS5" s="430"/>
      <c r="BT5" s="430"/>
      <c r="BU5" s="431"/>
      <c r="BV5" s="429">
        <v>6041865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80.7</v>
      </c>
      <c r="CU5" s="427"/>
      <c r="CV5" s="427"/>
      <c r="CW5" s="427"/>
      <c r="CX5" s="427"/>
      <c r="CY5" s="427"/>
      <c r="CZ5" s="427"/>
      <c r="DA5" s="428"/>
      <c r="DB5" s="426">
        <v>90.7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411310</v>
      </c>
      <c r="BO6" s="430"/>
      <c r="BP6" s="430"/>
      <c r="BQ6" s="430"/>
      <c r="BR6" s="430"/>
      <c r="BS6" s="430"/>
      <c r="BT6" s="430"/>
      <c r="BU6" s="431"/>
      <c r="BV6" s="429">
        <v>397617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83.9</v>
      </c>
      <c r="CU6" s="467"/>
      <c r="CV6" s="467"/>
      <c r="CW6" s="467"/>
      <c r="CX6" s="467"/>
      <c r="CY6" s="467"/>
      <c r="CZ6" s="467"/>
      <c r="DA6" s="468"/>
      <c r="DB6" s="466">
        <v>95.8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150602</v>
      </c>
      <c r="BO7" s="430"/>
      <c r="BP7" s="430"/>
      <c r="BQ7" s="430"/>
      <c r="BR7" s="430"/>
      <c r="BS7" s="430"/>
      <c r="BT7" s="430"/>
      <c r="BU7" s="431"/>
      <c r="BV7" s="429">
        <v>167859</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3468419</v>
      </c>
      <c r="CU7" s="430"/>
      <c r="CV7" s="430"/>
      <c r="CW7" s="430"/>
      <c r="CX7" s="430"/>
      <c r="CY7" s="430"/>
      <c r="CZ7" s="430"/>
      <c r="DA7" s="431"/>
      <c r="DB7" s="429">
        <v>3404289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260708</v>
      </c>
      <c r="BO8" s="430"/>
      <c r="BP8" s="430"/>
      <c r="BQ8" s="430"/>
      <c r="BR8" s="430"/>
      <c r="BS8" s="430"/>
      <c r="BT8" s="430"/>
      <c r="BU8" s="431"/>
      <c r="BV8" s="429">
        <v>229758</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0.53</v>
      </c>
      <c r="CU8" s="470"/>
      <c r="CV8" s="470"/>
      <c r="CW8" s="470"/>
      <c r="CX8" s="470"/>
      <c r="CY8" s="470"/>
      <c r="CZ8" s="470"/>
      <c r="DA8" s="471"/>
      <c r="DB8" s="469">
        <v>0.52</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13626</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30950</v>
      </c>
      <c r="BO9" s="430"/>
      <c r="BP9" s="430"/>
      <c r="BQ9" s="430"/>
      <c r="BR9" s="430"/>
      <c r="BS9" s="430"/>
      <c r="BT9" s="430"/>
      <c r="BU9" s="431"/>
      <c r="BV9" s="429">
        <v>-4292</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9.8000000000000007</v>
      </c>
      <c r="CU9" s="427"/>
      <c r="CV9" s="427"/>
      <c r="CW9" s="427"/>
      <c r="CX9" s="427"/>
      <c r="CY9" s="427"/>
      <c r="CZ9" s="427"/>
      <c r="DA9" s="428"/>
      <c r="DB9" s="426">
        <v>10.6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13599</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720216</v>
      </c>
      <c r="BO10" s="430"/>
      <c r="BP10" s="430"/>
      <c r="BQ10" s="430"/>
      <c r="BR10" s="430"/>
      <c r="BS10" s="430"/>
      <c r="BT10" s="430"/>
      <c r="BU10" s="431"/>
      <c r="BV10" s="429">
        <v>133754</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118</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14013</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94</v>
      </c>
      <c r="AV12" s="462"/>
      <c r="AW12" s="462"/>
      <c r="AX12" s="462"/>
      <c r="AY12" s="463" t="s">
        <v>133</v>
      </c>
      <c r="AZ12" s="464"/>
      <c r="BA12" s="464"/>
      <c r="BB12" s="464"/>
      <c r="BC12" s="464"/>
      <c r="BD12" s="464"/>
      <c r="BE12" s="464"/>
      <c r="BF12" s="464"/>
      <c r="BG12" s="464"/>
      <c r="BH12" s="464"/>
      <c r="BI12" s="464"/>
      <c r="BJ12" s="464"/>
      <c r="BK12" s="464"/>
      <c r="BL12" s="464"/>
      <c r="BM12" s="465"/>
      <c r="BN12" s="429">
        <v>287939</v>
      </c>
      <c r="BO12" s="430"/>
      <c r="BP12" s="430"/>
      <c r="BQ12" s="430"/>
      <c r="BR12" s="430"/>
      <c r="BS12" s="430"/>
      <c r="BT12" s="430"/>
      <c r="BU12" s="431"/>
      <c r="BV12" s="429">
        <v>135000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126</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13970</v>
      </c>
      <c r="S13" s="514"/>
      <c r="T13" s="514"/>
      <c r="U13" s="514"/>
      <c r="V13" s="515"/>
      <c r="W13" s="445" t="s">
        <v>137</v>
      </c>
      <c r="X13" s="446"/>
      <c r="Y13" s="446"/>
      <c r="Z13" s="446"/>
      <c r="AA13" s="446"/>
      <c r="AB13" s="436"/>
      <c r="AC13" s="480">
        <v>350</v>
      </c>
      <c r="AD13" s="481"/>
      <c r="AE13" s="481"/>
      <c r="AF13" s="481"/>
      <c r="AG13" s="523"/>
      <c r="AH13" s="480">
        <v>333</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463227</v>
      </c>
      <c r="BO13" s="430"/>
      <c r="BP13" s="430"/>
      <c r="BQ13" s="430"/>
      <c r="BR13" s="430"/>
      <c r="BS13" s="430"/>
      <c r="BT13" s="430"/>
      <c r="BU13" s="431"/>
      <c r="BV13" s="429">
        <v>-5538</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8.9</v>
      </c>
      <c r="CU13" s="427"/>
      <c r="CV13" s="427"/>
      <c r="CW13" s="427"/>
      <c r="CX13" s="427"/>
      <c r="CY13" s="427"/>
      <c r="CZ13" s="427"/>
      <c r="DA13" s="428"/>
      <c r="DB13" s="426">
        <v>8.6999999999999993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13962</v>
      </c>
      <c r="S14" s="514"/>
      <c r="T14" s="514"/>
      <c r="U14" s="514"/>
      <c r="V14" s="515"/>
      <c r="W14" s="419"/>
      <c r="X14" s="420"/>
      <c r="Y14" s="420"/>
      <c r="Z14" s="420"/>
      <c r="AA14" s="420"/>
      <c r="AB14" s="409"/>
      <c r="AC14" s="516">
        <v>5.4</v>
      </c>
      <c r="AD14" s="517"/>
      <c r="AE14" s="517"/>
      <c r="AF14" s="517"/>
      <c r="AG14" s="518"/>
      <c r="AH14" s="516">
        <v>5.2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t="s">
        <v>126</v>
      </c>
      <c r="CU14" s="528"/>
      <c r="CV14" s="528"/>
      <c r="CW14" s="528"/>
      <c r="CX14" s="528"/>
      <c r="CY14" s="528"/>
      <c r="CZ14" s="528"/>
      <c r="DA14" s="529"/>
      <c r="DB14" s="527" t="s">
        <v>144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13921</v>
      </c>
      <c r="S15" s="514"/>
      <c r="T15" s="514"/>
      <c r="U15" s="514"/>
      <c r="V15" s="515"/>
      <c r="W15" s="445" t="s">
        <v>145</v>
      </c>
      <c r="X15" s="446"/>
      <c r="Y15" s="446"/>
      <c r="Z15" s="446"/>
      <c r="AA15" s="446"/>
      <c r="AB15" s="436"/>
      <c r="AC15" s="480">
        <v>1614</v>
      </c>
      <c r="AD15" s="481"/>
      <c r="AE15" s="481"/>
      <c r="AF15" s="481"/>
      <c r="AG15" s="523"/>
      <c r="AH15" s="480">
        <v>1601</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1546817</v>
      </c>
      <c r="BO15" s="393"/>
      <c r="BP15" s="393"/>
      <c r="BQ15" s="393"/>
      <c r="BR15" s="393"/>
      <c r="BS15" s="393"/>
      <c r="BT15" s="393"/>
      <c r="BU15" s="394"/>
      <c r="BV15" s="392">
        <v>1503787</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24.8</v>
      </c>
      <c r="AD16" s="517"/>
      <c r="AE16" s="517"/>
      <c r="AF16" s="517"/>
      <c r="AG16" s="518"/>
      <c r="AH16" s="516">
        <v>25.1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2897856</v>
      </c>
      <c r="BO16" s="430"/>
      <c r="BP16" s="430"/>
      <c r="BQ16" s="430"/>
      <c r="BR16" s="430"/>
      <c r="BS16" s="430"/>
      <c r="BT16" s="430"/>
      <c r="BU16" s="431"/>
      <c r="BV16" s="429">
        <v>2807811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149</v>
      </c>
      <c r="S17" s="534"/>
      <c r="T17" s="534"/>
      <c r="U17" s="534"/>
      <c r="V17" s="535"/>
      <c r="W17" s="445" t="s">
        <v>152</v>
      </c>
      <c r="X17" s="446"/>
      <c r="Y17" s="446"/>
      <c r="Z17" s="446"/>
      <c r="AA17" s="446"/>
      <c r="AB17" s="436"/>
      <c r="AC17" s="480">
        <v>4535</v>
      </c>
      <c r="AD17" s="481"/>
      <c r="AE17" s="481"/>
      <c r="AF17" s="481"/>
      <c r="AG17" s="523"/>
      <c r="AH17" s="480">
        <v>4448</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1965788</v>
      </c>
      <c r="BO17" s="430"/>
      <c r="BP17" s="430"/>
      <c r="BQ17" s="430"/>
      <c r="BR17" s="430"/>
      <c r="BS17" s="430"/>
      <c r="BT17" s="430"/>
      <c r="BU17" s="431"/>
      <c r="BV17" s="429">
        <v>1913498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32.26</v>
      </c>
      <c r="M18" s="545"/>
      <c r="N18" s="545"/>
      <c r="O18" s="545"/>
      <c r="P18" s="545"/>
      <c r="Q18" s="545"/>
      <c r="R18" s="546"/>
      <c r="S18" s="546"/>
      <c r="T18" s="546"/>
      <c r="U18" s="546"/>
      <c r="V18" s="547"/>
      <c r="W18" s="447"/>
      <c r="X18" s="448"/>
      <c r="Y18" s="448"/>
      <c r="Z18" s="448"/>
      <c r="AA18" s="448"/>
      <c r="AB18" s="439"/>
      <c r="AC18" s="548">
        <v>69.8</v>
      </c>
      <c r="AD18" s="549"/>
      <c r="AE18" s="549"/>
      <c r="AF18" s="549"/>
      <c r="AG18" s="550"/>
      <c r="AH18" s="548">
        <v>69.7</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3239817</v>
      </c>
      <c r="BO18" s="430"/>
      <c r="BP18" s="430"/>
      <c r="BQ18" s="430"/>
      <c r="BR18" s="430"/>
      <c r="BS18" s="430"/>
      <c r="BT18" s="430"/>
      <c r="BU18" s="431"/>
      <c r="BV18" s="429">
        <v>3153724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422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4785403</v>
      </c>
      <c r="BO19" s="430"/>
      <c r="BP19" s="430"/>
      <c r="BQ19" s="430"/>
      <c r="BR19" s="430"/>
      <c r="BS19" s="430"/>
      <c r="BT19" s="430"/>
      <c r="BU19" s="431"/>
      <c r="BV19" s="429">
        <v>4263170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5102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4236807</v>
      </c>
      <c r="BO23" s="430"/>
      <c r="BP23" s="430"/>
      <c r="BQ23" s="430"/>
      <c r="BR23" s="430"/>
      <c r="BS23" s="430"/>
      <c r="BT23" s="430"/>
      <c r="BU23" s="431"/>
      <c r="BV23" s="429">
        <v>4261640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7500</v>
      </c>
      <c r="R24" s="481"/>
      <c r="S24" s="481"/>
      <c r="T24" s="481"/>
      <c r="U24" s="481"/>
      <c r="V24" s="523"/>
      <c r="W24" s="582"/>
      <c r="X24" s="570"/>
      <c r="Y24" s="571"/>
      <c r="Z24" s="479" t="s">
        <v>168</v>
      </c>
      <c r="AA24" s="459"/>
      <c r="AB24" s="459"/>
      <c r="AC24" s="459"/>
      <c r="AD24" s="459"/>
      <c r="AE24" s="459"/>
      <c r="AF24" s="459"/>
      <c r="AG24" s="460"/>
      <c r="AH24" s="480">
        <v>83</v>
      </c>
      <c r="AI24" s="481"/>
      <c r="AJ24" s="481"/>
      <c r="AK24" s="481"/>
      <c r="AL24" s="523"/>
      <c r="AM24" s="480">
        <v>246095</v>
      </c>
      <c r="AN24" s="481"/>
      <c r="AO24" s="481"/>
      <c r="AP24" s="481"/>
      <c r="AQ24" s="481"/>
      <c r="AR24" s="523"/>
      <c r="AS24" s="480">
        <v>2965</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3744916</v>
      </c>
      <c r="BO24" s="430"/>
      <c r="BP24" s="430"/>
      <c r="BQ24" s="430"/>
      <c r="BR24" s="430"/>
      <c r="BS24" s="430"/>
      <c r="BT24" s="430"/>
      <c r="BU24" s="431"/>
      <c r="BV24" s="429">
        <v>3886005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6050</v>
      </c>
      <c r="R25" s="481"/>
      <c r="S25" s="481"/>
      <c r="T25" s="481"/>
      <c r="U25" s="481"/>
      <c r="V25" s="523"/>
      <c r="W25" s="582"/>
      <c r="X25" s="570"/>
      <c r="Y25" s="571"/>
      <c r="Z25" s="479" t="s">
        <v>171</v>
      </c>
      <c r="AA25" s="459"/>
      <c r="AB25" s="459"/>
      <c r="AC25" s="459"/>
      <c r="AD25" s="459"/>
      <c r="AE25" s="459"/>
      <c r="AF25" s="459"/>
      <c r="AG25" s="460"/>
      <c r="AH25" s="480" t="s">
        <v>135</v>
      </c>
      <c r="AI25" s="481"/>
      <c r="AJ25" s="481"/>
      <c r="AK25" s="481"/>
      <c r="AL25" s="523"/>
      <c r="AM25" s="480" t="s">
        <v>135</v>
      </c>
      <c r="AN25" s="481"/>
      <c r="AO25" s="481"/>
      <c r="AP25" s="481"/>
      <c r="AQ25" s="481"/>
      <c r="AR25" s="523"/>
      <c r="AS25" s="480" t="s">
        <v>135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388904</v>
      </c>
      <c r="BO25" s="393"/>
      <c r="BP25" s="393"/>
      <c r="BQ25" s="393"/>
      <c r="BR25" s="393"/>
      <c r="BS25" s="393"/>
      <c r="BT25" s="393"/>
      <c r="BU25" s="394"/>
      <c r="BV25" s="392">
        <v>260469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5750</v>
      </c>
      <c r="R26" s="481"/>
      <c r="S26" s="481"/>
      <c r="T26" s="481"/>
      <c r="U26" s="481"/>
      <c r="V26" s="523"/>
      <c r="W26" s="582"/>
      <c r="X26" s="570"/>
      <c r="Y26" s="571"/>
      <c r="Z26" s="479" t="s">
        <v>174</v>
      </c>
      <c r="AA26" s="592"/>
      <c r="AB26" s="592"/>
      <c r="AC26" s="592"/>
      <c r="AD26" s="592"/>
      <c r="AE26" s="592"/>
      <c r="AF26" s="592"/>
      <c r="AG26" s="593"/>
      <c r="AH26" s="480">
        <v>2</v>
      </c>
      <c r="AI26" s="481"/>
      <c r="AJ26" s="481"/>
      <c r="AK26" s="481"/>
      <c r="AL26" s="523"/>
      <c r="AM26" s="480" t="s">
        <v>175</v>
      </c>
      <c r="AN26" s="481"/>
      <c r="AO26" s="481"/>
      <c r="AP26" s="481"/>
      <c r="AQ26" s="481"/>
      <c r="AR26" s="523"/>
      <c r="AS26" s="480" t="s">
        <v>175</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135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3100</v>
      </c>
      <c r="R27" s="481"/>
      <c r="S27" s="481"/>
      <c r="T27" s="481"/>
      <c r="U27" s="481"/>
      <c r="V27" s="523"/>
      <c r="W27" s="582"/>
      <c r="X27" s="570"/>
      <c r="Y27" s="571"/>
      <c r="Z27" s="479" t="s">
        <v>178</v>
      </c>
      <c r="AA27" s="459"/>
      <c r="AB27" s="459"/>
      <c r="AC27" s="459"/>
      <c r="AD27" s="459"/>
      <c r="AE27" s="459"/>
      <c r="AF27" s="459"/>
      <c r="AG27" s="460"/>
      <c r="AH27" s="480">
        <v>1</v>
      </c>
      <c r="AI27" s="481"/>
      <c r="AJ27" s="481"/>
      <c r="AK27" s="481"/>
      <c r="AL27" s="523"/>
      <c r="AM27" s="480" t="s">
        <v>175</v>
      </c>
      <c r="AN27" s="481"/>
      <c r="AO27" s="481"/>
      <c r="AP27" s="481"/>
      <c r="AQ27" s="481"/>
      <c r="AR27" s="523"/>
      <c r="AS27" s="480" t="s">
        <v>175</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330943</v>
      </c>
      <c r="BO27" s="606"/>
      <c r="BP27" s="606"/>
      <c r="BQ27" s="606"/>
      <c r="BR27" s="606"/>
      <c r="BS27" s="606"/>
      <c r="BT27" s="606"/>
      <c r="BU27" s="607"/>
      <c r="BV27" s="605">
        <v>330103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2490</v>
      </c>
      <c r="R28" s="481"/>
      <c r="S28" s="481"/>
      <c r="T28" s="481"/>
      <c r="U28" s="481"/>
      <c r="V28" s="523"/>
      <c r="W28" s="582"/>
      <c r="X28" s="570"/>
      <c r="Y28" s="571"/>
      <c r="Z28" s="479" t="s">
        <v>181</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1022754</v>
      </c>
      <c r="BO28" s="393"/>
      <c r="BP28" s="393"/>
      <c r="BQ28" s="393"/>
      <c r="BR28" s="393"/>
      <c r="BS28" s="393"/>
      <c r="BT28" s="393"/>
      <c r="BU28" s="394"/>
      <c r="BV28" s="392">
        <v>590477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8</v>
      </c>
      <c r="M29" s="481"/>
      <c r="N29" s="481"/>
      <c r="O29" s="481"/>
      <c r="P29" s="523"/>
      <c r="Q29" s="480">
        <v>2260</v>
      </c>
      <c r="R29" s="481"/>
      <c r="S29" s="481"/>
      <c r="T29" s="481"/>
      <c r="U29" s="481"/>
      <c r="V29" s="523"/>
      <c r="W29" s="583"/>
      <c r="X29" s="584"/>
      <c r="Y29" s="585"/>
      <c r="Z29" s="479" t="s">
        <v>184</v>
      </c>
      <c r="AA29" s="459"/>
      <c r="AB29" s="459"/>
      <c r="AC29" s="459"/>
      <c r="AD29" s="459"/>
      <c r="AE29" s="459"/>
      <c r="AF29" s="459"/>
      <c r="AG29" s="460"/>
      <c r="AH29" s="480">
        <v>84</v>
      </c>
      <c r="AI29" s="481"/>
      <c r="AJ29" s="481"/>
      <c r="AK29" s="481"/>
      <c r="AL29" s="523"/>
      <c r="AM29" s="480">
        <v>248711</v>
      </c>
      <c r="AN29" s="481"/>
      <c r="AO29" s="481"/>
      <c r="AP29" s="481"/>
      <c r="AQ29" s="481"/>
      <c r="AR29" s="523"/>
      <c r="AS29" s="480">
        <v>2961</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663208</v>
      </c>
      <c r="BO29" s="430"/>
      <c r="BP29" s="430"/>
      <c r="BQ29" s="430"/>
      <c r="BR29" s="430"/>
      <c r="BS29" s="430"/>
      <c r="BT29" s="430"/>
      <c r="BU29" s="431"/>
      <c r="BV29" s="429">
        <v>660638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99.2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3804094</v>
      </c>
      <c r="BO30" s="606"/>
      <c r="BP30" s="606"/>
      <c r="BQ30" s="606"/>
      <c r="BR30" s="606"/>
      <c r="BS30" s="606"/>
      <c r="BT30" s="606"/>
      <c r="BU30" s="607"/>
      <c r="BV30" s="605">
        <v>3974558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193</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193</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長崎県市町村総合事務組合（一般会計）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長崎県林業公社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長崎県市町村総合事務組合（市町村会館管理事業特別会計）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長崎県市町村総合事務組合（市町村会館馬町別館管理事業特別会計）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長崎県市町村総合事務組合（公平委員会特別会計）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長崎県市町村総合事務組合（行政不服審査会事業特別会計）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長崎県市町村総合事務組合（交通災害共済事業特別会計）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長崎県後期高齢者医療広域連合（普通会計）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長崎県後期高齢者医療広域連合（後期高齢者医療事業会計）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1zE+vSGvNIrDBiKGU/JkLQ8RnIjKwXQt2PaLsibx0skigX96BymAJDSOVDAtOSpe2lp2rgbTtUL5keQ0GSdUtg==" saltValue="fEVc4dkZ23ynX+blXgqA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573</v>
      </c>
      <c r="D34" s="1212"/>
      <c r="E34" s="1213"/>
      <c r="F34" s="32">
        <v>28.88</v>
      </c>
      <c r="G34" s="33">
        <v>28.61</v>
      </c>
      <c r="H34" s="33">
        <v>29.56</v>
      </c>
      <c r="I34" s="33">
        <v>26.4</v>
      </c>
      <c r="J34" s="34">
        <v>26.73</v>
      </c>
      <c r="K34" s="22"/>
      <c r="L34" s="22"/>
      <c r="M34" s="22"/>
      <c r="N34" s="22"/>
      <c r="O34" s="22"/>
      <c r="P34" s="22"/>
    </row>
    <row r="35" spans="1:16" ht="39" customHeight="1" x14ac:dyDescent="0.15">
      <c r="A35" s="22"/>
      <c r="B35" s="35"/>
      <c r="C35" s="1206" t="s">
        <v>574</v>
      </c>
      <c r="D35" s="1207"/>
      <c r="E35" s="1208"/>
      <c r="F35" s="36">
        <v>8.4600000000000009</v>
      </c>
      <c r="G35" s="37">
        <v>6.13</v>
      </c>
      <c r="H35" s="37">
        <v>6.86</v>
      </c>
      <c r="I35" s="37">
        <v>6.74</v>
      </c>
      <c r="J35" s="38">
        <v>7.51</v>
      </c>
      <c r="K35" s="22"/>
      <c r="L35" s="22"/>
      <c r="M35" s="22"/>
      <c r="N35" s="22"/>
      <c r="O35" s="22"/>
      <c r="P35" s="22"/>
    </row>
    <row r="36" spans="1:16" ht="39" customHeight="1" x14ac:dyDescent="0.15">
      <c r="A36" s="22"/>
      <c r="B36" s="35"/>
      <c r="C36" s="1206" t="s">
        <v>575</v>
      </c>
      <c r="D36" s="1207"/>
      <c r="E36" s="1208"/>
      <c r="F36" s="36">
        <v>0.99</v>
      </c>
      <c r="G36" s="37">
        <v>0.83</v>
      </c>
      <c r="H36" s="37">
        <v>0.96</v>
      </c>
      <c r="I36" s="37">
        <v>0.49</v>
      </c>
      <c r="J36" s="38">
        <v>2.64</v>
      </c>
      <c r="K36" s="22"/>
      <c r="L36" s="22"/>
      <c r="M36" s="22"/>
      <c r="N36" s="22"/>
      <c r="O36" s="22"/>
      <c r="P36" s="22"/>
    </row>
    <row r="37" spans="1:16" ht="39" customHeight="1" x14ac:dyDescent="0.15">
      <c r="A37" s="22"/>
      <c r="B37" s="35"/>
      <c r="C37" s="1206" t="s">
        <v>576</v>
      </c>
      <c r="D37" s="1207"/>
      <c r="E37" s="1208"/>
      <c r="F37" s="36">
        <v>1.56</v>
      </c>
      <c r="G37" s="37">
        <v>2.0099999999999998</v>
      </c>
      <c r="H37" s="37">
        <v>2.66</v>
      </c>
      <c r="I37" s="37">
        <v>1.4</v>
      </c>
      <c r="J37" s="38">
        <v>0.56000000000000005</v>
      </c>
      <c r="K37" s="22"/>
      <c r="L37" s="22"/>
      <c r="M37" s="22"/>
      <c r="N37" s="22"/>
      <c r="O37" s="22"/>
      <c r="P37" s="22"/>
    </row>
    <row r="38" spans="1:16" ht="39" customHeight="1" x14ac:dyDescent="0.15">
      <c r="A38" s="22"/>
      <c r="B38" s="35"/>
      <c r="C38" s="1206" t="s">
        <v>577</v>
      </c>
      <c r="D38" s="1207"/>
      <c r="E38" s="1208"/>
      <c r="F38" s="36">
        <v>1.73</v>
      </c>
      <c r="G38" s="37">
        <v>1.84</v>
      </c>
      <c r="H38" s="37">
        <v>1.85</v>
      </c>
      <c r="I38" s="37">
        <v>0.76</v>
      </c>
      <c r="J38" s="38">
        <v>0.44</v>
      </c>
      <c r="K38" s="22"/>
      <c r="L38" s="22"/>
      <c r="M38" s="22"/>
      <c r="N38" s="22"/>
      <c r="O38" s="22"/>
      <c r="P38" s="22"/>
    </row>
    <row r="39" spans="1:16" ht="39" customHeight="1" x14ac:dyDescent="0.15">
      <c r="A39" s="22"/>
      <c r="B39" s="35"/>
      <c r="C39" s="1206" t="s">
        <v>578</v>
      </c>
      <c r="D39" s="1207"/>
      <c r="E39" s="1208"/>
      <c r="F39" s="36">
        <v>0.04</v>
      </c>
      <c r="G39" s="37">
        <v>0.08</v>
      </c>
      <c r="H39" s="37">
        <v>7.0000000000000007E-2</v>
      </c>
      <c r="I39" s="37">
        <v>0.04</v>
      </c>
      <c r="J39" s="38">
        <v>0.12</v>
      </c>
      <c r="K39" s="22"/>
      <c r="L39" s="22"/>
      <c r="M39" s="22"/>
      <c r="N39" s="22"/>
      <c r="O39" s="22"/>
      <c r="P39" s="22"/>
    </row>
    <row r="40" spans="1:16" ht="39" customHeight="1" x14ac:dyDescent="0.15">
      <c r="A40" s="22"/>
      <c r="B40" s="35"/>
      <c r="C40" s="1206" t="s">
        <v>579</v>
      </c>
      <c r="D40" s="1207"/>
      <c r="E40" s="1208"/>
      <c r="F40" s="36">
        <v>0.02</v>
      </c>
      <c r="G40" s="37">
        <v>0.02</v>
      </c>
      <c r="H40" s="37">
        <v>0.04</v>
      </c>
      <c r="I40" s="37">
        <v>0.03</v>
      </c>
      <c r="J40" s="38">
        <v>0.03</v>
      </c>
      <c r="K40" s="22"/>
      <c r="L40" s="22"/>
      <c r="M40" s="22"/>
      <c r="N40" s="22"/>
      <c r="O40" s="22"/>
      <c r="P40" s="22"/>
    </row>
    <row r="41" spans="1:16" ht="39" customHeight="1" x14ac:dyDescent="0.15">
      <c r="A41" s="22"/>
      <c r="B41" s="35"/>
      <c r="C41" s="1206" t="s">
        <v>580</v>
      </c>
      <c r="D41" s="1207"/>
      <c r="E41" s="1208"/>
      <c r="F41" s="36">
        <v>0.04</v>
      </c>
      <c r="G41" s="37">
        <v>0.06</v>
      </c>
      <c r="H41" s="37">
        <v>0.06</v>
      </c>
      <c r="I41" s="37">
        <v>0.01</v>
      </c>
      <c r="J41" s="38">
        <v>0</v>
      </c>
      <c r="K41" s="22"/>
      <c r="L41" s="22"/>
      <c r="M41" s="22"/>
      <c r="N41" s="22"/>
      <c r="O41" s="22"/>
      <c r="P41" s="22"/>
    </row>
    <row r="42" spans="1:16" ht="39" customHeight="1" x14ac:dyDescent="0.15">
      <c r="A42" s="22"/>
      <c r="B42" s="39"/>
      <c r="C42" s="1206" t="s">
        <v>581</v>
      </c>
      <c r="D42" s="1207"/>
      <c r="E42" s="1208"/>
      <c r="F42" s="36" t="s">
        <v>524</v>
      </c>
      <c r="G42" s="37" t="s">
        <v>524</v>
      </c>
      <c r="H42" s="37" t="s">
        <v>524</v>
      </c>
      <c r="I42" s="37" t="s">
        <v>524</v>
      </c>
      <c r="J42" s="38" t="s">
        <v>524</v>
      </c>
      <c r="K42" s="22"/>
      <c r="L42" s="22"/>
      <c r="M42" s="22"/>
      <c r="N42" s="22"/>
      <c r="O42" s="22"/>
      <c r="P42" s="22"/>
    </row>
    <row r="43" spans="1:16" ht="39" customHeight="1" thickBot="1" x14ac:dyDescent="0.2">
      <c r="A43" s="22"/>
      <c r="B43" s="40"/>
      <c r="C43" s="1209" t="s">
        <v>582</v>
      </c>
      <c r="D43" s="1210"/>
      <c r="E43" s="1211"/>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jkF48NZsVI7W35avfW2kkuIKNDdQ2azTakXjQz/Uo4b+rmvYAjCz25kE+EDv6c7CWyckrTwNdiIOZkCphvf4g==" saltValue="mPi0Z3zHlaRzIfDd6NO7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470</v>
      </c>
      <c r="L45" s="60">
        <v>504</v>
      </c>
      <c r="M45" s="60">
        <v>519</v>
      </c>
      <c r="N45" s="60">
        <v>493</v>
      </c>
      <c r="O45" s="61">
        <v>514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524</v>
      </c>
      <c r="L46" s="64" t="s">
        <v>524</v>
      </c>
      <c r="M46" s="64" t="s">
        <v>524</v>
      </c>
      <c r="N46" s="64" t="s">
        <v>524</v>
      </c>
      <c r="O46" s="65" t="s">
        <v>524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524</v>
      </c>
      <c r="L47" s="64" t="s">
        <v>524</v>
      </c>
      <c r="M47" s="64" t="s">
        <v>524</v>
      </c>
      <c r="N47" s="64" t="s">
        <v>524</v>
      </c>
      <c r="O47" s="65" t="s">
        <v>524</v>
      </c>
      <c r="P47" s="48"/>
      <c r="Q47" s="48"/>
      <c r="R47" s="48"/>
      <c r="S47" s="48"/>
      <c r="T47" s="48"/>
      <c r="U47" s="48"/>
    </row>
    <row r="48" spans="1:21" ht="30.75" customHeight="1" x14ac:dyDescent="0.15">
      <c r="A48" s="48"/>
      <c r="B48" s="1216"/>
      <c r="C48" s="1217"/>
      <c r="D48" s="62"/>
      <c r="E48" s="1222" t="s">
        <v>15</v>
      </c>
      <c r="F48" s="1222"/>
      <c r="G48" s="1222"/>
      <c r="H48" s="1222"/>
      <c r="I48" s="1222"/>
      <c r="J48" s="1223"/>
      <c r="K48" s="63">
        <v>289</v>
      </c>
      <c r="L48" s="64">
        <v>281</v>
      </c>
      <c r="M48" s="64">
        <v>272</v>
      </c>
      <c r="N48" s="64">
        <v>289</v>
      </c>
      <c r="O48" s="65">
        <v>288</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524</v>
      </c>
      <c r="L49" s="64" t="s">
        <v>524</v>
      </c>
      <c r="M49" s="64" t="s">
        <v>524</v>
      </c>
      <c r="N49" s="64" t="s">
        <v>524</v>
      </c>
      <c r="O49" s="65" t="s">
        <v>524</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524</v>
      </c>
      <c r="L50" s="64" t="s">
        <v>524</v>
      </c>
      <c r="M50" s="64" t="s">
        <v>524</v>
      </c>
      <c r="N50" s="64" t="s">
        <v>524</v>
      </c>
      <c r="O50" s="65" t="s">
        <v>524</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524</v>
      </c>
      <c r="L51" s="64">
        <v>0</v>
      </c>
      <c r="M51" s="64" t="s">
        <v>524</v>
      </c>
      <c r="N51" s="64" t="s">
        <v>524</v>
      </c>
      <c r="O51" s="65" t="s">
        <v>524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537</v>
      </c>
      <c r="L52" s="64">
        <v>531</v>
      </c>
      <c r="M52" s="64">
        <v>524</v>
      </c>
      <c r="N52" s="64">
        <v>530</v>
      </c>
      <c r="O52" s="65">
        <v>533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222</v>
      </c>
      <c r="L53" s="69">
        <v>254</v>
      </c>
      <c r="M53" s="69">
        <v>267</v>
      </c>
      <c r="N53" s="69">
        <v>252</v>
      </c>
      <c r="O53" s="70">
        <v>269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524</v>
      </c>
      <c r="L57" s="84" t="s">
        <v>524</v>
      </c>
      <c r="M57" s="84" t="s">
        <v>524</v>
      </c>
      <c r="N57" s="84" t="s">
        <v>524</v>
      </c>
      <c r="O57" s="85" t="s">
        <v>524</v>
      </c>
    </row>
    <row r="58" spans="1:21" ht="31.5" customHeight="1" thickBot="1" x14ac:dyDescent="0.2">
      <c r="B58" s="1232"/>
      <c r="C58" s="1233"/>
      <c r="D58" s="1237" t="s">
        <v>27</v>
      </c>
      <c r="E58" s="1238"/>
      <c r="F58" s="1238"/>
      <c r="G58" s="1238"/>
      <c r="H58" s="1238"/>
      <c r="I58" s="1238"/>
      <c r="J58" s="1239"/>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1T+kzqPesC0qVRp8oCkDbocibD4Qq4RnZzB/3bN69LsAb1Sf8BMNF2990PKBhew43bbiEAeLYrcttyQ9EyjXQ==" saltValue="0uMIapvIkpDBIrPZB1uo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0" t="s">
        <v>30</v>
      </c>
      <c r="C41" s="1241"/>
      <c r="D41" s="102"/>
      <c r="E41" s="1246" t="s">
        <v>31</v>
      </c>
      <c r="F41" s="1246"/>
      <c r="G41" s="1246"/>
      <c r="H41" s="1247"/>
      <c r="I41" s="103">
        <v>4591</v>
      </c>
      <c r="J41" s="104">
        <v>4876</v>
      </c>
      <c r="K41" s="104">
        <v>4435</v>
      </c>
      <c r="L41" s="104">
        <v>4262</v>
      </c>
      <c r="M41" s="105">
        <v>4237</v>
      </c>
    </row>
    <row r="42" spans="2:13" ht="27.75" customHeight="1" x14ac:dyDescent="0.15">
      <c r="B42" s="1242"/>
      <c r="C42" s="1243"/>
      <c r="D42" s="106"/>
      <c r="E42" s="1248" t="s">
        <v>32</v>
      </c>
      <c r="F42" s="1248"/>
      <c r="G42" s="1248"/>
      <c r="H42" s="1249"/>
      <c r="I42" s="107" t="s">
        <v>524</v>
      </c>
      <c r="J42" s="108" t="s">
        <v>524</v>
      </c>
      <c r="K42" s="108" t="s">
        <v>524</v>
      </c>
      <c r="L42" s="108" t="s">
        <v>524</v>
      </c>
      <c r="M42" s="109" t="s">
        <v>524</v>
      </c>
    </row>
    <row r="43" spans="2:13" ht="27.75" customHeight="1" x14ac:dyDescent="0.15">
      <c r="B43" s="1242"/>
      <c r="C43" s="1243"/>
      <c r="D43" s="106"/>
      <c r="E43" s="1248" t="s">
        <v>33</v>
      </c>
      <c r="F43" s="1248"/>
      <c r="G43" s="1248"/>
      <c r="H43" s="1249"/>
      <c r="I43" s="107">
        <v>3661</v>
      </c>
      <c r="J43" s="108">
        <v>3536</v>
      </c>
      <c r="K43" s="108">
        <v>3285</v>
      </c>
      <c r="L43" s="108">
        <v>3171</v>
      </c>
      <c r="M43" s="109">
        <v>3074</v>
      </c>
    </row>
    <row r="44" spans="2:13" ht="27.75" customHeight="1" x14ac:dyDescent="0.15">
      <c r="B44" s="1242"/>
      <c r="C44" s="1243"/>
      <c r="D44" s="106"/>
      <c r="E44" s="1248" t="s">
        <v>34</v>
      </c>
      <c r="F44" s="1248"/>
      <c r="G44" s="1248"/>
      <c r="H44" s="1249"/>
      <c r="I44" s="107" t="s">
        <v>524</v>
      </c>
      <c r="J44" s="108" t="s">
        <v>524</v>
      </c>
      <c r="K44" s="108" t="s">
        <v>524</v>
      </c>
      <c r="L44" s="108" t="s">
        <v>524</v>
      </c>
      <c r="M44" s="109" t="s">
        <v>524</v>
      </c>
    </row>
    <row r="45" spans="2:13" ht="27.75" customHeight="1" x14ac:dyDescent="0.15">
      <c r="B45" s="1242"/>
      <c r="C45" s="1243"/>
      <c r="D45" s="106"/>
      <c r="E45" s="1248" t="s">
        <v>35</v>
      </c>
      <c r="F45" s="1248"/>
      <c r="G45" s="1248"/>
      <c r="H45" s="1249"/>
      <c r="I45" s="107">
        <v>725</v>
      </c>
      <c r="J45" s="108">
        <v>727</v>
      </c>
      <c r="K45" s="108">
        <v>690</v>
      </c>
      <c r="L45" s="108">
        <v>696</v>
      </c>
      <c r="M45" s="109">
        <v>675</v>
      </c>
    </row>
    <row r="46" spans="2:13" ht="27.75" customHeight="1" x14ac:dyDescent="0.15">
      <c r="B46" s="1242"/>
      <c r="C46" s="1243"/>
      <c r="D46" s="110"/>
      <c r="E46" s="1248" t="s">
        <v>36</v>
      </c>
      <c r="F46" s="1248"/>
      <c r="G46" s="1248"/>
      <c r="H46" s="1249"/>
      <c r="I46" s="107">
        <v>5</v>
      </c>
      <c r="J46" s="108">
        <v>4</v>
      </c>
      <c r="K46" s="108">
        <v>4</v>
      </c>
      <c r="L46" s="108">
        <v>4</v>
      </c>
      <c r="M46" s="109">
        <v>3</v>
      </c>
    </row>
    <row r="47" spans="2:13" ht="27.75" customHeight="1" x14ac:dyDescent="0.15">
      <c r="B47" s="1242"/>
      <c r="C47" s="1243"/>
      <c r="D47" s="111"/>
      <c r="E47" s="1250" t="s">
        <v>37</v>
      </c>
      <c r="F47" s="1251"/>
      <c r="G47" s="1251"/>
      <c r="H47" s="1252"/>
      <c r="I47" s="107" t="s">
        <v>524</v>
      </c>
      <c r="J47" s="108" t="s">
        <v>524</v>
      </c>
      <c r="K47" s="108" t="s">
        <v>524</v>
      </c>
      <c r="L47" s="108" t="s">
        <v>524</v>
      </c>
      <c r="M47" s="109" t="s">
        <v>524</v>
      </c>
    </row>
    <row r="48" spans="2:13" ht="27.75" customHeight="1" x14ac:dyDescent="0.15">
      <c r="B48" s="1242"/>
      <c r="C48" s="1243"/>
      <c r="D48" s="106"/>
      <c r="E48" s="1248" t="s">
        <v>38</v>
      </c>
      <c r="F48" s="1248"/>
      <c r="G48" s="1248"/>
      <c r="H48" s="1249"/>
      <c r="I48" s="107" t="s">
        <v>524</v>
      </c>
      <c r="J48" s="108" t="s">
        <v>524</v>
      </c>
      <c r="K48" s="108" t="s">
        <v>524</v>
      </c>
      <c r="L48" s="108" t="s">
        <v>524</v>
      </c>
      <c r="M48" s="109" t="s">
        <v>524</v>
      </c>
    </row>
    <row r="49" spans="2:13" ht="27.75" customHeight="1" x14ac:dyDescent="0.15">
      <c r="B49" s="1244"/>
      <c r="C49" s="1245"/>
      <c r="D49" s="106"/>
      <c r="E49" s="1248" t="s">
        <v>39</v>
      </c>
      <c r="F49" s="1248"/>
      <c r="G49" s="1248"/>
      <c r="H49" s="1249"/>
      <c r="I49" s="107" t="s">
        <v>524</v>
      </c>
      <c r="J49" s="108" t="s">
        <v>524</v>
      </c>
      <c r="K49" s="108" t="s">
        <v>524</v>
      </c>
      <c r="L49" s="108" t="s">
        <v>524</v>
      </c>
      <c r="M49" s="109" t="s">
        <v>524</v>
      </c>
    </row>
    <row r="50" spans="2:13" ht="27.75" customHeight="1" x14ac:dyDescent="0.15">
      <c r="B50" s="1253" t="s">
        <v>40</v>
      </c>
      <c r="C50" s="1254"/>
      <c r="D50" s="112"/>
      <c r="E50" s="1248" t="s">
        <v>41</v>
      </c>
      <c r="F50" s="1248"/>
      <c r="G50" s="1248"/>
      <c r="H50" s="1249"/>
      <c r="I50" s="107">
        <v>5903</v>
      </c>
      <c r="J50" s="108">
        <v>6174</v>
      </c>
      <c r="K50" s="108">
        <v>5840</v>
      </c>
      <c r="L50" s="108">
        <v>5835</v>
      </c>
      <c r="M50" s="109">
        <v>6081</v>
      </c>
    </row>
    <row r="51" spans="2:13" ht="27.75" customHeight="1" x14ac:dyDescent="0.15">
      <c r="B51" s="1242"/>
      <c r="C51" s="1243"/>
      <c r="D51" s="106"/>
      <c r="E51" s="1248" t="s">
        <v>42</v>
      </c>
      <c r="F51" s="1248"/>
      <c r="G51" s="1248"/>
      <c r="H51" s="1249"/>
      <c r="I51" s="107">
        <v>175</v>
      </c>
      <c r="J51" s="108">
        <v>148</v>
      </c>
      <c r="K51" s="108">
        <v>154</v>
      </c>
      <c r="L51" s="108">
        <v>138</v>
      </c>
      <c r="M51" s="109">
        <v>197</v>
      </c>
    </row>
    <row r="52" spans="2:13" ht="27.75" customHeight="1" x14ac:dyDescent="0.15">
      <c r="B52" s="1244"/>
      <c r="C52" s="1245"/>
      <c r="D52" s="106"/>
      <c r="E52" s="1248" t="s">
        <v>43</v>
      </c>
      <c r="F52" s="1248"/>
      <c r="G52" s="1248"/>
      <c r="H52" s="1249"/>
      <c r="I52" s="107">
        <v>5971</v>
      </c>
      <c r="J52" s="108">
        <v>5827</v>
      </c>
      <c r="K52" s="108">
        <v>5036</v>
      </c>
      <c r="L52" s="108">
        <v>4771</v>
      </c>
      <c r="M52" s="109">
        <v>4685</v>
      </c>
    </row>
    <row r="53" spans="2:13" ht="27.75" customHeight="1" thickBot="1" x14ac:dyDescent="0.2">
      <c r="B53" s="1255" t="s">
        <v>44</v>
      </c>
      <c r="C53" s="1256"/>
      <c r="D53" s="113"/>
      <c r="E53" s="1257" t="s">
        <v>45</v>
      </c>
      <c r="F53" s="1257"/>
      <c r="G53" s="1257"/>
      <c r="H53" s="1258"/>
      <c r="I53" s="114">
        <v>-3068</v>
      </c>
      <c r="J53" s="115">
        <v>-3006</v>
      </c>
      <c r="K53" s="115">
        <v>-2615</v>
      </c>
      <c r="L53" s="115">
        <v>-2611</v>
      </c>
      <c r="M53" s="116">
        <v>-2974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1PO8ebvqb2jNxc6WPu9JLi3e0/vjoh/4MQ5ba8cjpCba73QdLtyb4Sm2yK0aMjNyk6JEyrArhQ4lv0yv6yNdw==" saltValue="q87KKbalSQsdV67Ynbtg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592</v>
      </c>
      <c r="G55" s="128">
        <v>590</v>
      </c>
      <c r="H55" s="129">
        <v>1023</v>
      </c>
    </row>
    <row r="56" spans="2:8" ht="52.5" customHeight="1" x14ac:dyDescent="0.15">
      <c r="B56" s="130"/>
      <c r="C56" s="1269" t="s">
        <v>49</v>
      </c>
      <c r="D56" s="1269"/>
      <c r="E56" s="1270"/>
      <c r="F56" s="131">
        <v>660</v>
      </c>
      <c r="G56" s="131">
        <v>661</v>
      </c>
      <c r="H56" s="132">
        <v>663</v>
      </c>
    </row>
    <row r="57" spans="2:8" ht="53.25" customHeight="1" x14ac:dyDescent="0.15">
      <c r="B57" s="130"/>
      <c r="C57" s="1271" t="s">
        <v>50</v>
      </c>
      <c r="D57" s="1271"/>
      <c r="E57" s="1272"/>
      <c r="F57" s="133">
        <v>4033</v>
      </c>
      <c r="G57" s="133">
        <v>3975</v>
      </c>
      <c r="H57" s="134">
        <v>3804</v>
      </c>
    </row>
    <row r="58" spans="2:8" ht="45.75" customHeight="1" x14ac:dyDescent="0.15">
      <c r="B58" s="135"/>
      <c r="C58" s="1259" t="s">
        <v>602</v>
      </c>
      <c r="D58" s="1260"/>
      <c r="E58" s="1261"/>
      <c r="F58" s="136">
        <v>2924</v>
      </c>
      <c r="G58" s="136">
        <v>2777</v>
      </c>
      <c r="H58" s="137">
        <v>2726</v>
      </c>
    </row>
    <row r="59" spans="2:8" ht="45.75" customHeight="1" x14ac:dyDescent="0.15">
      <c r="B59" s="135"/>
      <c r="C59" s="1259" t="s">
        <v>603</v>
      </c>
      <c r="D59" s="1260"/>
      <c r="E59" s="1261"/>
      <c r="F59" s="136">
        <v>537</v>
      </c>
      <c r="G59" s="136">
        <v>558</v>
      </c>
      <c r="H59" s="137">
        <v>433</v>
      </c>
    </row>
    <row r="60" spans="2:8" ht="45.75" customHeight="1" x14ac:dyDescent="0.15">
      <c r="B60" s="135"/>
      <c r="C60" s="1259" t="s">
        <v>604</v>
      </c>
      <c r="D60" s="1260"/>
      <c r="E60" s="1261"/>
      <c r="F60" s="136">
        <v>139</v>
      </c>
      <c r="G60" s="136">
        <v>209</v>
      </c>
      <c r="H60" s="137">
        <v>215</v>
      </c>
    </row>
    <row r="61" spans="2:8" ht="45.75" customHeight="1" x14ac:dyDescent="0.15">
      <c r="B61" s="135"/>
      <c r="C61" s="1259" t="s">
        <v>605</v>
      </c>
      <c r="D61" s="1260"/>
      <c r="E61" s="1261"/>
      <c r="F61" s="136">
        <v>187</v>
      </c>
      <c r="G61" s="136">
        <v>187</v>
      </c>
      <c r="H61" s="137">
        <v>188</v>
      </c>
    </row>
    <row r="62" spans="2:8" ht="45.75" customHeight="1" thickBot="1" x14ac:dyDescent="0.2">
      <c r="B62" s="138"/>
      <c r="C62" s="1262" t="s">
        <v>606</v>
      </c>
      <c r="D62" s="1263"/>
      <c r="E62" s="1264"/>
      <c r="F62" s="139">
        <v>185</v>
      </c>
      <c r="G62" s="139">
        <v>185</v>
      </c>
      <c r="H62" s="140">
        <v>185</v>
      </c>
    </row>
    <row r="63" spans="2:8" ht="52.5" customHeight="1" thickBot="1" x14ac:dyDescent="0.2">
      <c r="B63" s="141"/>
      <c r="C63" s="1265" t="s">
        <v>51</v>
      </c>
      <c r="D63" s="1265"/>
      <c r="E63" s="1266"/>
      <c r="F63" s="142">
        <v>5285</v>
      </c>
      <c r="G63" s="142">
        <v>5226</v>
      </c>
      <c r="H63" s="143">
        <v>5490</v>
      </c>
    </row>
    <row r="64" spans="2:8" ht="15" customHeight="1" x14ac:dyDescent="0.15"/>
  </sheetData>
  <sheetProtection algorithmName="SHA-512" hashValue="P3Ev4/8OCxV5WVXnP3m30TpwgyBUeI81xxFuK7MdhxnINMu9JR/IW69ATy237mugRzi1wCjn3GJ9vCyQpeCdmA==" saltValue="PXlB+HhrjQ74+s5cWc/Z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18A62-3384-4AD9-BE42-11BA80AFA6E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5" customWidth="1"/>
    <col min="2" max="107" width="2.37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1"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566</v>
      </c>
      <c r="BQ50" s="1307"/>
      <c r="BR50" s="1307"/>
      <c r="BS50" s="1307"/>
      <c r="BT50" s="1307"/>
      <c r="BU50" s="1307"/>
      <c r="BV50" s="1307"/>
      <c r="BW50" s="1307"/>
      <c r="BX50" s="1307" t="s">
        <v>567</v>
      </c>
      <c r="BY50" s="1307"/>
      <c r="BZ50" s="1307"/>
      <c r="CA50" s="1307"/>
      <c r="CB50" s="1307"/>
      <c r="CC50" s="1307"/>
      <c r="CD50" s="1307"/>
      <c r="CE50" s="1307"/>
      <c r="CF50" s="1307" t="s">
        <v>568</v>
      </c>
      <c r="CG50" s="1307"/>
      <c r="CH50" s="1307"/>
      <c r="CI50" s="1307"/>
      <c r="CJ50" s="1307"/>
      <c r="CK50" s="1307"/>
      <c r="CL50" s="1307"/>
      <c r="CM50" s="1307"/>
      <c r="CN50" s="1307" t="s">
        <v>569</v>
      </c>
      <c r="CO50" s="1307"/>
      <c r="CP50" s="1307"/>
      <c r="CQ50" s="1307"/>
      <c r="CR50" s="1307"/>
      <c r="CS50" s="1307"/>
      <c r="CT50" s="1307"/>
      <c r="CU50" s="1307"/>
      <c r="CV50" s="1307" t="s">
        <v>570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612</v>
      </c>
      <c r="AO51" s="1311"/>
      <c r="AP51" s="1311"/>
      <c r="AQ51" s="1311"/>
      <c r="AR51" s="1311"/>
      <c r="AS51" s="1311"/>
      <c r="AT51" s="1311"/>
      <c r="AU51" s="1311"/>
      <c r="AV51" s="1311"/>
      <c r="AW51" s="1311"/>
      <c r="AX51" s="1311"/>
      <c r="AY51" s="1311"/>
      <c r="AZ51" s="1311"/>
      <c r="BA51" s="1311"/>
      <c r="BB51" s="1311" t="s">
        <v>613</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614</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74</v>
      </c>
      <c r="BY53" s="1313"/>
      <c r="BZ53" s="1313"/>
      <c r="CA53" s="1313"/>
      <c r="CB53" s="1313"/>
      <c r="CC53" s="1313"/>
      <c r="CD53" s="1313"/>
      <c r="CE53" s="1313"/>
      <c r="CF53" s="1313">
        <v>51.5</v>
      </c>
      <c r="CG53" s="1313"/>
      <c r="CH53" s="1313"/>
      <c r="CI53" s="1313"/>
      <c r="CJ53" s="1313"/>
      <c r="CK53" s="1313"/>
      <c r="CL53" s="1313"/>
      <c r="CM53" s="1313"/>
      <c r="CN53" s="1313">
        <v>56.1</v>
      </c>
      <c r="CO53" s="1313"/>
      <c r="CP53" s="1313"/>
      <c r="CQ53" s="1313"/>
      <c r="CR53" s="1313"/>
      <c r="CS53" s="1313"/>
      <c r="CT53" s="1313"/>
      <c r="CU53" s="1313"/>
      <c r="CV53" s="1313">
        <v>56.6</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615</v>
      </c>
      <c r="AO55" s="1307"/>
      <c r="AP55" s="1307"/>
      <c r="AQ55" s="1307"/>
      <c r="AR55" s="1307"/>
      <c r="AS55" s="1307"/>
      <c r="AT55" s="1307"/>
      <c r="AU55" s="1307"/>
      <c r="AV55" s="1307"/>
      <c r="AW55" s="1307"/>
      <c r="AX55" s="1307"/>
      <c r="AY55" s="1307"/>
      <c r="AZ55" s="1307"/>
      <c r="BA55" s="1307"/>
      <c r="BB55" s="1311" t="s">
        <v>613</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3.1</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614</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52.1</v>
      </c>
      <c r="BY57" s="1313"/>
      <c r="BZ57" s="1313"/>
      <c r="CA57" s="1313"/>
      <c r="CB57" s="1313"/>
      <c r="CC57" s="1313"/>
      <c r="CD57" s="1313"/>
      <c r="CE57" s="1313"/>
      <c r="CF57" s="1313">
        <v>59.1</v>
      </c>
      <c r="CG57" s="1313"/>
      <c r="CH57" s="1313"/>
      <c r="CI57" s="1313"/>
      <c r="CJ57" s="1313"/>
      <c r="CK57" s="1313"/>
      <c r="CL57" s="1313"/>
      <c r="CM57" s="1313"/>
      <c r="CN57" s="1313">
        <v>59.8</v>
      </c>
      <c r="CO57" s="1313"/>
      <c r="CP57" s="1313"/>
      <c r="CQ57" s="1313"/>
      <c r="CR57" s="1313"/>
      <c r="CS57" s="1313"/>
      <c r="CT57" s="1313"/>
      <c r="CU57" s="1313"/>
      <c r="CV57" s="1313">
        <v>59.7</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616</v>
      </c>
    </row>
    <row r="64" spans="1:109" x14ac:dyDescent="0.15">
      <c r="B64" s="1282"/>
      <c r="G64" s="1289"/>
      <c r="I64" s="1323"/>
      <c r="J64" s="1323"/>
      <c r="K64" s="1323"/>
      <c r="L64" s="1323"/>
      <c r="M64" s="1323"/>
      <c r="N64" s="1324"/>
      <c r="AM64" s="1289"/>
      <c r="AN64" s="1289" t="s">
        <v>609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611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566</v>
      </c>
      <c r="BQ72" s="1307"/>
      <c r="BR72" s="1307"/>
      <c r="BS72" s="1307"/>
      <c r="BT72" s="1307"/>
      <c r="BU72" s="1307"/>
      <c r="BV72" s="1307"/>
      <c r="BW72" s="1307"/>
      <c r="BX72" s="1307" t="s">
        <v>567</v>
      </c>
      <c r="BY72" s="1307"/>
      <c r="BZ72" s="1307"/>
      <c r="CA72" s="1307"/>
      <c r="CB72" s="1307"/>
      <c r="CC72" s="1307"/>
      <c r="CD72" s="1307"/>
      <c r="CE72" s="1307"/>
      <c r="CF72" s="1307" t="s">
        <v>568</v>
      </c>
      <c r="CG72" s="1307"/>
      <c r="CH72" s="1307"/>
      <c r="CI72" s="1307"/>
      <c r="CJ72" s="1307"/>
      <c r="CK72" s="1307"/>
      <c r="CL72" s="1307"/>
      <c r="CM72" s="1307"/>
      <c r="CN72" s="1307" t="s">
        <v>569</v>
      </c>
      <c r="CO72" s="1307"/>
      <c r="CP72" s="1307"/>
      <c r="CQ72" s="1307"/>
      <c r="CR72" s="1307"/>
      <c r="CS72" s="1307"/>
      <c r="CT72" s="1307"/>
      <c r="CU72" s="1307"/>
      <c r="CV72" s="1307" t="s">
        <v>570</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612</v>
      </c>
      <c r="AO73" s="1311"/>
      <c r="AP73" s="1311"/>
      <c r="AQ73" s="1311"/>
      <c r="AR73" s="1311"/>
      <c r="AS73" s="1311"/>
      <c r="AT73" s="1311"/>
      <c r="AU73" s="1311"/>
      <c r="AV73" s="1311"/>
      <c r="AW73" s="1311"/>
      <c r="AX73" s="1311"/>
      <c r="AY73" s="1311"/>
      <c r="AZ73" s="1311"/>
      <c r="BA73" s="1311"/>
      <c r="BB73" s="1311" t="s">
        <v>613</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618</v>
      </c>
      <c r="BC75" s="1311"/>
      <c r="BD75" s="1311"/>
      <c r="BE75" s="1311"/>
      <c r="BF75" s="1311"/>
      <c r="BG75" s="1311"/>
      <c r="BH75" s="1311"/>
      <c r="BI75" s="1311"/>
      <c r="BJ75" s="1311"/>
      <c r="BK75" s="1311"/>
      <c r="BL75" s="1311"/>
      <c r="BM75" s="1311"/>
      <c r="BN75" s="1311"/>
      <c r="BO75" s="1311"/>
      <c r="BP75" s="1313">
        <v>6.2</v>
      </c>
      <c r="BQ75" s="1313"/>
      <c r="BR75" s="1313"/>
      <c r="BS75" s="1313"/>
      <c r="BT75" s="1313"/>
      <c r="BU75" s="1313"/>
      <c r="BV75" s="1313"/>
      <c r="BW75" s="1313"/>
      <c r="BX75" s="1313">
        <v>6.9</v>
      </c>
      <c r="BY75" s="1313"/>
      <c r="BZ75" s="1313"/>
      <c r="CA75" s="1313"/>
      <c r="CB75" s="1313"/>
      <c r="CC75" s="1313"/>
      <c r="CD75" s="1313"/>
      <c r="CE75" s="1313"/>
      <c r="CF75" s="1313">
        <v>8.3000000000000007</v>
      </c>
      <c r="CG75" s="1313"/>
      <c r="CH75" s="1313"/>
      <c r="CI75" s="1313"/>
      <c r="CJ75" s="1313"/>
      <c r="CK75" s="1313"/>
      <c r="CL75" s="1313"/>
      <c r="CM75" s="1313"/>
      <c r="CN75" s="1313">
        <v>8.6999999999999993</v>
      </c>
      <c r="CO75" s="1313"/>
      <c r="CP75" s="1313"/>
      <c r="CQ75" s="1313"/>
      <c r="CR75" s="1313"/>
      <c r="CS75" s="1313"/>
      <c r="CT75" s="1313"/>
      <c r="CU75" s="1313"/>
      <c r="CV75" s="1313">
        <v>8.9</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615</v>
      </c>
      <c r="AO77" s="1307"/>
      <c r="AP77" s="1307"/>
      <c r="AQ77" s="1307"/>
      <c r="AR77" s="1307"/>
      <c r="AS77" s="1307"/>
      <c r="AT77" s="1307"/>
      <c r="AU77" s="1307"/>
      <c r="AV77" s="1307"/>
      <c r="AW77" s="1307"/>
      <c r="AX77" s="1307"/>
      <c r="AY77" s="1307"/>
      <c r="AZ77" s="1307"/>
      <c r="BA77" s="1307"/>
      <c r="BB77" s="1311" t="s">
        <v>613</v>
      </c>
      <c r="BC77" s="1311"/>
      <c r="BD77" s="1311"/>
      <c r="BE77" s="1311"/>
      <c r="BF77" s="1311"/>
      <c r="BG77" s="1311"/>
      <c r="BH77" s="1311"/>
      <c r="BI77" s="1311"/>
      <c r="BJ77" s="1311"/>
      <c r="BK77" s="1311"/>
      <c r="BL77" s="1311"/>
      <c r="BM77" s="1311"/>
      <c r="BN77" s="1311"/>
      <c r="BO77" s="1311"/>
      <c r="BP77" s="1313">
        <v>13.1</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3.1</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618</v>
      </c>
      <c r="BC79" s="1311"/>
      <c r="BD79" s="1311"/>
      <c r="BE79" s="1311"/>
      <c r="BF79" s="1311"/>
      <c r="BG79" s="1311"/>
      <c r="BH79" s="1311"/>
      <c r="BI79" s="1311"/>
      <c r="BJ79" s="1311"/>
      <c r="BK79" s="1311"/>
      <c r="BL79" s="1311"/>
      <c r="BM79" s="1311"/>
      <c r="BN79" s="1311"/>
      <c r="BO79" s="1311"/>
      <c r="BP79" s="1313">
        <v>8.9</v>
      </c>
      <c r="BQ79" s="1313"/>
      <c r="BR79" s="1313"/>
      <c r="BS79" s="1313"/>
      <c r="BT79" s="1313"/>
      <c r="BU79" s="1313"/>
      <c r="BV79" s="1313"/>
      <c r="BW79" s="1313"/>
      <c r="BX79" s="1313">
        <v>7.9</v>
      </c>
      <c r="BY79" s="1313"/>
      <c r="BZ79" s="1313"/>
      <c r="CA79" s="1313"/>
      <c r="CB79" s="1313"/>
      <c r="CC79" s="1313"/>
      <c r="CD79" s="1313"/>
      <c r="CE79" s="1313"/>
      <c r="CF79" s="1313">
        <v>7.9</v>
      </c>
      <c r="CG79" s="1313"/>
      <c r="CH79" s="1313"/>
      <c r="CI79" s="1313"/>
      <c r="CJ79" s="1313"/>
      <c r="CK79" s="1313"/>
      <c r="CL79" s="1313"/>
      <c r="CM79" s="1313"/>
      <c r="CN79" s="1313">
        <v>7.8</v>
      </c>
      <c r="CO79" s="1313"/>
      <c r="CP79" s="1313"/>
      <c r="CQ79" s="1313"/>
      <c r="CR79" s="1313"/>
      <c r="CS79" s="1313"/>
      <c r="CT79" s="1313"/>
      <c r="CU79" s="1313"/>
      <c r="CV79" s="1313">
        <v>7.9</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0O59qqTz7VJ4627FR0FwCoSTLYtVcr/vqmOHUk8pltc77clpegBw2mGlT2OYRWDF/GnMGUAgBcZ4ajFdb0VGvQ==" saltValue="yi1ojoOuDzhD745GZayq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4689-FBC1-4A7E-826E-6BAF26EC1005}">
  <sheetPr>
    <pageSetUpPr fitToPage="1"/>
  </sheetPr>
  <dimension ref="A1:DR125"/>
  <sheetViews>
    <sheetView showGridLines="0" topLeftCell="A103" zoomScaleNormal="100" zoomScaleSheetLayoutView="70" workbookViewId="0">
      <selection activeCell="AN43" sqref="AN43:DC47"/>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Spc/95JH9lcn9EQkvIcbPxClhYaMC1UnA87VygH/T2nfpQIc4Lb2EplKVOMpYBFIzw1K1ry53D+fXWcXfHoSgw==" saltValue="hZoS2Etuf1Yei0VzJawy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9D6D-B8EE-47E7-BA13-BFAA032113D3}">
  <sheetPr>
    <pageSetUpPr fitToPage="1"/>
  </sheetPr>
  <dimension ref="A1:DR125"/>
  <sheetViews>
    <sheetView showGridLines="0" topLeftCell="A103" zoomScaleNormal="100" zoomScaleSheetLayoutView="55" workbookViewId="0">
      <selection activeCell="AN43" sqref="AN43:DC47"/>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I6i3Gif6VdX8P+Trw2nXnMm5x+owOFwIFD4Gp6bGNcAvubXqkAnzS782E4B3KbZUsBc7//s56C3s4+WsMq52Fg==" saltValue="hsjjf0yvwzOYxFrcZiWB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71719</v>
      </c>
      <c r="E3" s="162"/>
      <c r="F3" s="163">
        <v>75972</v>
      </c>
      <c r="G3" s="164"/>
      <c r="H3" s="165"/>
    </row>
    <row r="4" spans="1:8" x14ac:dyDescent="0.15">
      <c r="A4" s="166"/>
      <c r="B4" s="167"/>
      <c r="C4" s="168"/>
      <c r="D4" s="169">
        <v>44214</v>
      </c>
      <c r="E4" s="170"/>
      <c r="F4" s="171">
        <v>40712</v>
      </c>
      <c r="G4" s="172"/>
      <c r="H4" s="173"/>
    </row>
    <row r="5" spans="1:8" x14ac:dyDescent="0.15">
      <c r="A5" s="154" t="s">
        <v>558</v>
      </c>
      <c r="B5" s="159"/>
      <c r="C5" s="160"/>
      <c r="D5" s="161">
        <v>87595</v>
      </c>
      <c r="E5" s="162"/>
      <c r="F5" s="163">
        <v>79466</v>
      </c>
      <c r="G5" s="164"/>
      <c r="H5" s="165"/>
    </row>
    <row r="6" spans="1:8" x14ac:dyDescent="0.15">
      <c r="A6" s="166"/>
      <c r="B6" s="167"/>
      <c r="C6" s="168"/>
      <c r="D6" s="169">
        <v>43222</v>
      </c>
      <c r="E6" s="170"/>
      <c r="F6" s="171">
        <v>44645</v>
      </c>
      <c r="G6" s="172"/>
      <c r="H6" s="173"/>
    </row>
    <row r="7" spans="1:8" x14ac:dyDescent="0.15">
      <c r="A7" s="154" t="s">
        <v>559</v>
      </c>
      <c r="B7" s="159"/>
      <c r="C7" s="160"/>
      <c r="D7" s="161">
        <v>35944</v>
      </c>
      <c r="E7" s="162"/>
      <c r="F7" s="163">
        <v>90072</v>
      </c>
      <c r="G7" s="164"/>
      <c r="H7" s="165"/>
    </row>
    <row r="8" spans="1:8" x14ac:dyDescent="0.15">
      <c r="A8" s="166"/>
      <c r="B8" s="167"/>
      <c r="C8" s="168"/>
      <c r="D8" s="169">
        <v>21149</v>
      </c>
      <c r="E8" s="170"/>
      <c r="F8" s="171">
        <v>46083</v>
      </c>
      <c r="G8" s="172"/>
      <c r="H8" s="173"/>
    </row>
    <row r="9" spans="1:8" x14ac:dyDescent="0.15">
      <c r="A9" s="154" t="s">
        <v>560</v>
      </c>
      <c r="B9" s="159"/>
      <c r="C9" s="160"/>
      <c r="D9" s="161">
        <v>60788</v>
      </c>
      <c r="E9" s="162"/>
      <c r="F9" s="163">
        <v>88328</v>
      </c>
      <c r="G9" s="164"/>
      <c r="H9" s="165"/>
    </row>
    <row r="10" spans="1:8" x14ac:dyDescent="0.15">
      <c r="A10" s="166"/>
      <c r="B10" s="167"/>
      <c r="C10" s="168"/>
      <c r="D10" s="169">
        <v>29479</v>
      </c>
      <c r="E10" s="170"/>
      <c r="F10" s="171">
        <v>49013</v>
      </c>
      <c r="G10" s="172"/>
      <c r="H10" s="173"/>
    </row>
    <row r="11" spans="1:8" x14ac:dyDescent="0.15">
      <c r="A11" s="154" t="s">
        <v>561</v>
      </c>
      <c r="B11" s="159"/>
      <c r="C11" s="160"/>
      <c r="D11" s="161">
        <v>66564</v>
      </c>
      <c r="E11" s="162"/>
      <c r="F11" s="163">
        <v>103390</v>
      </c>
      <c r="G11" s="164"/>
      <c r="H11" s="165"/>
    </row>
    <row r="12" spans="1:8" x14ac:dyDescent="0.15">
      <c r="A12" s="166"/>
      <c r="B12" s="167"/>
      <c r="C12" s="174"/>
      <c r="D12" s="169">
        <v>32519</v>
      </c>
      <c r="E12" s="170"/>
      <c r="F12" s="171">
        <v>51269</v>
      </c>
      <c r="G12" s="172"/>
      <c r="H12" s="173"/>
    </row>
    <row r="13" spans="1:8" x14ac:dyDescent="0.15">
      <c r="A13" s="154"/>
      <c r="B13" s="159"/>
      <c r="C13" s="175"/>
      <c r="D13" s="176">
        <v>64522</v>
      </c>
      <c r="E13" s="177"/>
      <c r="F13" s="178">
        <v>87446</v>
      </c>
      <c r="G13" s="179"/>
      <c r="H13" s="165"/>
    </row>
    <row r="14" spans="1:8" x14ac:dyDescent="0.15">
      <c r="A14" s="166"/>
      <c r="B14" s="167"/>
      <c r="C14" s="168"/>
      <c r="D14" s="169">
        <v>34117</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8.4600000000000009</v>
      </c>
      <c r="C19" s="180">
        <f>ROUND(VALUE(SUBSTITUTE(実質収支比率等に係る経年分析!G$48,"▲","-")),2)</f>
        <v>6.13</v>
      </c>
      <c r="D19" s="180">
        <f>ROUND(VALUE(SUBSTITUTE(実質収支比率等に係る経年分析!H$48,"▲","-")),2)</f>
        <v>6.86</v>
      </c>
      <c r="E19" s="180">
        <f>ROUND(VALUE(SUBSTITUTE(実質収支比率等に係る経年分析!I$48,"▲","-")),2)</f>
        <v>6.75</v>
      </c>
      <c r="F19" s="180">
        <f>ROUND(VALUE(SUBSTITUTE(実質収支比率等に係る経年分析!J$48,"▲","-")),2)</f>
        <v>7.52</v>
      </c>
    </row>
    <row r="20" spans="1:11" x14ac:dyDescent="0.15">
      <c r="A20" s="180" t="s">
        <v>55</v>
      </c>
      <c r="B20" s="180">
        <f>ROUND(VALUE(SUBSTITUTE(実質収支比率等に係る経年分析!F$47,"▲","-")),2)</f>
        <v>20.170000000000002</v>
      </c>
      <c r="C20" s="180">
        <f>ROUND(VALUE(SUBSTITUTE(実質収支比率等に係る経年分析!G$47,"▲","-")),2)</f>
        <v>20.87</v>
      </c>
      <c r="D20" s="180">
        <f>ROUND(VALUE(SUBSTITUTE(実質収支比率等に係る経年分析!H$47,"▲","-")),2)</f>
        <v>17.350000000000001</v>
      </c>
      <c r="E20" s="180">
        <f>ROUND(VALUE(SUBSTITUTE(実質収支比率等に係る経年分析!I$47,"▲","-")),2)</f>
        <v>17.350000000000001</v>
      </c>
      <c r="F20" s="180">
        <f>ROUND(VALUE(SUBSTITUTE(実質収支比率等に係る経年分析!J$47,"▲","-")),2)</f>
        <v>29.49</v>
      </c>
    </row>
    <row r="21" spans="1:11" x14ac:dyDescent="0.15">
      <c r="A21" s="180" t="s">
        <v>56</v>
      </c>
      <c r="B21" s="180">
        <f>IF(ISNUMBER(VALUE(SUBSTITUTE(実質収支比率等に係る経年分析!F$49,"▲","-"))),ROUND(VALUE(SUBSTITUTE(実質収支比率等に係る経年分析!F$49,"▲","-")),2),NA())</f>
        <v>6</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3.64</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13.36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8.4600000000000009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26.73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537</v>
      </c>
      <c r="E42" s="182"/>
      <c r="F42" s="182"/>
      <c r="G42" s="182">
        <f>'実質公債費比率（分子）の構造'!L$52</f>
        <v>531</v>
      </c>
      <c r="H42" s="182"/>
      <c r="I42" s="182"/>
      <c r="J42" s="182">
        <f>'実質公債費比率（分子）の構造'!M$52</f>
        <v>524</v>
      </c>
      <c r="K42" s="182"/>
      <c r="L42" s="182"/>
      <c r="M42" s="182">
        <f>'実質公債費比率（分子）の構造'!N$52</f>
        <v>530</v>
      </c>
      <c r="N42" s="182"/>
      <c r="O42" s="182"/>
      <c r="P42" s="182">
        <f>'実質公債費比率（分子）の構造'!O$52</f>
        <v>533</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289</v>
      </c>
      <c r="C46" s="182"/>
      <c r="D46" s="182"/>
      <c r="E46" s="182">
        <f>'実質公債費比率（分子）の構造'!L$48</f>
        <v>281</v>
      </c>
      <c r="F46" s="182"/>
      <c r="G46" s="182"/>
      <c r="H46" s="182">
        <f>'実質公債費比率（分子）の構造'!M$48</f>
        <v>272</v>
      </c>
      <c r="I46" s="182"/>
      <c r="J46" s="182"/>
      <c r="K46" s="182">
        <f>'実質公債費比率（分子）の構造'!N$48</f>
        <v>289</v>
      </c>
      <c r="L46" s="182"/>
      <c r="M46" s="182"/>
      <c r="N46" s="182">
        <f>'実質公債費比率（分子）の構造'!O$48</f>
        <v>288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470</v>
      </c>
      <c r="C49" s="182"/>
      <c r="D49" s="182"/>
      <c r="E49" s="182">
        <f>'実質公債費比率（分子）の構造'!L$45</f>
        <v>504</v>
      </c>
      <c r="F49" s="182"/>
      <c r="G49" s="182"/>
      <c r="H49" s="182">
        <f>'実質公債費比率（分子）の構造'!M$45</f>
        <v>519</v>
      </c>
      <c r="I49" s="182"/>
      <c r="J49" s="182"/>
      <c r="K49" s="182">
        <f>'実質公債費比率（分子）の構造'!N$45</f>
        <v>493</v>
      </c>
      <c r="L49" s="182"/>
      <c r="M49" s="182"/>
      <c r="N49" s="182">
        <f>'実質公債費比率（分子）の構造'!O$45</f>
        <v>514</v>
      </c>
      <c r="O49" s="182"/>
      <c r="P49" s="182"/>
    </row>
    <row r="50" spans="1:16" x14ac:dyDescent="0.15">
      <c r="A50" s="182" t="s">
        <v>71</v>
      </c>
      <c r="B50" s="182" t="e">
        <f>NA()</f>
        <v>#N/A</v>
      </c>
      <c r="C50" s="182">
        <f>IF(ISNUMBER('実質公債費比率（分子）の構造'!K$53),'実質公債費比率（分子）の構造'!K$53,NA())</f>
        <v>222</v>
      </c>
      <c r="D50" s="182" t="e">
        <f>NA()</f>
        <v>#N/A</v>
      </c>
      <c r="E50" s="182" t="e">
        <f>NA()</f>
        <v>#N/A</v>
      </c>
      <c r="F50" s="182">
        <f>IF(ISNUMBER('実質公債費比率（分子）の構造'!L$53),'実質公債費比率（分子）の構造'!L$53,NA())</f>
        <v>254</v>
      </c>
      <c r="G50" s="182" t="e">
        <f>NA()</f>
        <v>#N/A</v>
      </c>
      <c r="H50" s="182" t="e">
        <f>NA()</f>
        <v>#N/A</v>
      </c>
      <c r="I50" s="182">
        <f>IF(ISNUMBER('実質公債費比率（分子）の構造'!M$53),'実質公債費比率（分子）の構造'!M$53,NA())</f>
        <v>267</v>
      </c>
      <c r="J50" s="182" t="e">
        <f>NA()</f>
        <v>#N/A</v>
      </c>
      <c r="K50" s="182" t="e">
        <f>NA()</f>
        <v>#N/A</v>
      </c>
      <c r="L50" s="182">
        <f>IF(ISNUMBER('実質公債費比率（分子）の構造'!N$53),'実質公債費比率（分子）の構造'!N$53,NA())</f>
        <v>252</v>
      </c>
      <c r="M50" s="182" t="e">
        <f>NA()</f>
        <v>#N/A</v>
      </c>
      <c r="N50" s="182" t="e">
        <f>NA()</f>
        <v>#N/A</v>
      </c>
      <c r="O50" s="182">
        <f>IF(ISNUMBER('実質公債費比率（分子）の構造'!O$53),'実質公債費比率（分子）の構造'!O$53,NA())</f>
        <v>269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5971</v>
      </c>
      <c r="E56" s="181"/>
      <c r="F56" s="181"/>
      <c r="G56" s="181">
        <f>'将来負担比率（分子）の構造'!J$52</f>
        <v>5827</v>
      </c>
      <c r="H56" s="181"/>
      <c r="I56" s="181"/>
      <c r="J56" s="181">
        <f>'将来負担比率（分子）の構造'!K$52</f>
        <v>5036</v>
      </c>
      <c r="K56" s="181"/>
      <c r="L56" s="181"/>
      <c r="M56" s="181">
        <f>'将来負担比率（分子）の構造'!L$52</f>
        <v>4771</v>
      </c>
      <c r="N56" s="181"/>
      <c r="O56" s="181"/>
      <c r="P56" s="181">
        <f>'将来負担比率（分子）の構造'!M$52</f>
        <v>4685</v>
      </c>
    </row>
    <row r="57" spans="1:16" x14ac:dyDescent="0.15">
      <c r="A57" s="181" t="s">
        <v>42</v>
      </c>
      <c r="B57" s="181"/>
      <c r="C57" s="181"/>
      <c r="D57" s="181">
        <f>'将来負担比率（分子）の構造'!I$51</f>
        <v>175</v>
      </c>
      <c r="E57" s="181"/>
      <c r="F57" s="181"/>
      <c r="G57" s="181">
        <f>'将来負担比率（分子）の構造'!J$51</f>
        <v>148</v>
      </c>
      <c r="H57" s="181"/>
      <c r="I57" s="181"/>
      <c r="J57" s="181">
        <f>'将来負担比率（分子）の構造'!K$51</f>
        <v>154</v>
      </c>
      <c r="K57" s="181"/>
      <c r="L57" s="181"/>
      <c r="M57" s="181">
        <f>'将来負担比率（分子）の構造'!L$51</f>
        <v>138</v>
      </c>
      <c r="N57" s="181"/>
      <c r="O57" s="181"/>
      <c r="P57" s="181">
        <f>'将来負担比率（分子）の構造'!M$51</f>
        <v>197</v>
      </c>
    </row>
    <row r="58" spans="1:16" x14ac:dyDescent="0.15">
      <c r="A58" s="181" t="s">
        <v>41</v>
      </c>
      <c r="B58" s="181"/>
      <c r="C58" s="181"/>
      <c r="D58" s="181">
        <f>'将来負担比率（分子）の構造'!I$50</f>
        <v>5903</v>
      </c>
      <c r="E58" s="181"/>
      <c r="F58" s="181"/>
      <c r="G58" s="181">
        <f>'将来負担比率（分子）の構造'!J$50</f>
        <v>6174</v>
      </c>
      <c r="H58" s="181"/>
      <c r="I58" s="181"/>
      <c r="J58" s="181">
        <f>'将来負担比率（分子）の構造'!K$50</f>
        <v>5840</v>
      </c>
      <c r="K58" s="181"/>
      <c r="L58" s="181"/>
      <c r="M58" s="181">
        <f>'将来負担比率（分子）の構造'!L$50</f>
        <v>5835</v>
      </c>
      <c r="N58" s="181"/>
      <c r="O58" s="181"/>
      <c r="P58" s="181">
        <f>'将来負担比率（分子）の構造'!M$50</f>
        <v>6081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f>'将来負担比率（分子）の構造'!J$46</f>
        <v>4</v>
      </c>
      <c r="F61" s="181"/>
      <c r="G61" s="181"/>
      <c r="H61" s="181">
        <f>'将来負担比率（分子）の構造'!K$46</f>
        <v>4</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725</v>
      </c>
      <c r="C62" s="181"/>
      <c r="D62" s="181"/>
      <c r="E62" s="181">
        <f>'将来負担比率（分子）の構造'!J$45</f>
        <v>727</v>
      </c>
      <c r="F62" s="181"/>
      <c r="G62" s="181"/>
      <c r="H62" s="181">
        <f>'将来負担比率（分子）の構造'!K$45</f>
        <v>690</v>
      </c>
      <c r="I62" s="181"/>
      <c r="J62" s="181"/>
      <c r="K62" s="181">
        <f>'将来負担比率（分子）の構造'!L$45</f>
        <v>696</v>
      </c>
      <c r="L62" s="181"/>
      <c r="M62" s="181"/>
      <c r="N62" s="181">
        <f>'将来負担比率（分子）の構造'!M$45</f>
        <v>675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3661</v>
      </c>
      <c r="C64" s="181"/>
      <c r="D64" s="181"/>
      <c r="E64" s="181">
        <f>'将来負担比率（分子）の構造'!J$43</f>
        <v>3536</v>
      </c>
      <c r="F64" s="181"/>
      <c r="G64" s="181"/>
      <c r="H64" s="181">
        <f>'将来負担比率（分子）の構造'!K$43</f>
        <v>3285</v>
      </c>
      <c r="I64" s="181"/>
      <c r="J64" s="181"/>
      <c r="K64" s="181">
        <f>'将来負担比率（分子）の構造'!L$43</f>
        <v>3171</v>
      </c>
      <c r="L64" s="181"/>
      <c r="M64" s="181"/>
      <c r="N64" s="181">
        <f>'将来負担比率（分子）の構造'!M$43</f>
        <v>3074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4591</v>
      </c>
      <c r="C66" s="181"/>
      <c r="D66" s="181"/>
      <c r="E66" s="181">
        <f>'将来負担比率（分子）の構造'!J$41</f>
        <v>4876</v>
      </c>
      <c r="F66" s="181"/>
      <c r="G66" s="181"/>
      <c r="H66" s="181">
        <f>'将来負担比率（分子）の構造'!K$41</f>
        <v>4435</v>
      </c>
      <c r="I66" s="181"/>
      <c r="J66" s="181"/>
      <c r="K66" s="181">
        <f>'将来負担比率（分子）の構造'!L$41</f>
        <v>4262</v>
      </c>
      <c r="L66" s="181"/>
      <c r="M66" s="181"/>
      <c r="N66" s="181">
        <f>'将来負担比率（分子）の構造'!M$41</f>
        <v>4237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592</v>
      </c>
      <c r="C72" s="185">
        <f>基金残高に係る経年分析!G55</f>
        <v>590</v>
      </c>
      <c r="D72" s="185">
        <f>基金残高に係る経年分析!H55</f>
        <v>1023</v>
      </c>
    </row>
    <row r="73" spans="1:16" x14ac:dyDescent="0.15">
      <c r="A73" s="184" t="s">
        <v>78</v>
      </c>
      <c r="B73" s="185">
        <f>基金残高に係る経年分析!F56</f>
        <v>660</v>
      </c>
      <c r="C73" s="185">
        <f>基金残高に係る経年分析!G56</f>
        <v>661</v>
      </c>
      <c r="D73" s="185">
        <f>基金残高に係る経年分析!H56</f>
        <v>663</v>
      </c>
    </row>
    <row r="74" spans="1:16" x14ac:dyDescent="0.15">
      <c r="A74" s="184" t="s">
        <v>79</v>
      </c>
      <c r="B74" s="185">
        <f>基金残高に係る経年分析!F57</f>
        <v>4033</v>
      </c>
      <c r="C74" s="185">
        <f>基金残高に係る経年分析!G57</f>
        <v>3975</v>
      </c>
      <c r="D74" s="185">
        <f>基金残高に係る経年分析!H57</f>
        <v>3804</v>
      </c>
    </row>
  </sheetData>
  <sheetProtection algorithmName="SHA-512" hashValue="36sZwuv4VLyJkxNRiF8FY8cbmvwDqWtduICCM22sBTRL8Ph9xOAdvUap00NZhAR/cvmOWL3zkhJJpWv51WbAww==" saltValue="7KaL7VfA/hkzB792lNWD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2136716</v>
      </c>
      <c r="S5" s="635"/>
      <c r="T5" s="635"/>
      <c r="U5" s="635"/>
      <c r="V5" s="635"/>
      <c r="W5" s="635"/>
      <c r="X5" s="635"/>
      <c r="Y5" s="636"/>
      <c r="Z5" s="637">
        <v>29.9</v>
      </c>
      <c r="AA5" s="637"/>
      <c r="AB5" s="637"/>
      <c r="AC5" s="637"/>
      <c r="AD5" s="638">
        <v>2136716</v>
      </c>
      <c r="AE5" s="638"/>
      <c r="AF5" s="638"/>
      <c r="AG5" s="638"/>
      <c r="AH5" s="638"/>
      <c r="AI5" s="638"/>
      <c r="AJ5" s="638"/>
      <c r="AK5" s="638"/>
      <c r="AL5" s="639">
        <v>55.3</v>
      </c>
      <c r="AM5" s="640"/>
      <c r="AN5" s="640"/>
      <c r="AO5" s="641"/>
      <c r="AP5" s="631" t="s">
        <v>224</v>
      </c>
      <c r="AQ5" s="632"/>
      <c r="AR5" s="632"/>
      <c r="AS5" s="632"/>
      <c r="AT5" s="632"/>
      <c r="AU5" s="632"/>
      <c r="AV5" s="632"/>
      <c r="AW5" s="632"/>
      <c r="AX5" s="632"/>
      <c r="AY5" s="632"/>
      <c r="AZ5" s="632"/>
      <c r="BA5" s="632"/>
      <c r="BB5" s="632"/>
      <c r="BC5" s="632"/>
      <c r="BD5" s="632"/>
      <c r="BE5" s="632"/>
      <c r="BF5" s="633"/>
      <c r="BG5" s="645">
        <v>2136716</v>
      </c>
      <c r="BH5" s="646"/>
      <c r="BI5" s="646"/>
      <c r="BJ5" s="646"/>
      <c r="BK5" s="646"/>
      <c r="BL5" s="646"/>
      <c r="BM5" s="646"/>
      <c r="BN5" s="647"/>
      <c r="BO5" s="648">
        <v>100</v>
      </c>
      <c r="BP5" s="648"/>
      <c r="BQ5" s="648"/>
      <c r="BR5" s="648"/>
      <c r="BS5" s="649" t="s">
        <v>225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217</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54644</v>
      </c>
      <c r="S6" s="646"/>
      <c r="T6" s="646"/>
      <c r="U6" s="646"/>
      <c r="V6" s="646"/>
      <c r="W6" s="646"/>
      <c r="X6" s="646"/>
      <c r="Y6" s="647"/>
      <c r="Z6" s="648">
        <v>0.8</v>
      </c>
      <c r="AA6" s="648"/>
      <c r="AB6" s="648"/>
      <c r="AC6" s="648"/>
      <c r="AD6" s="649">
        <v>54644</v>
      </c>
      <c r="AE6" s="649"/>
      <c r="AF6" s="649"/>
      <c r="AG6" s="649"/>
      <c r="AH6" s="649"/>
      <c r="AI6" s="649"/>
      <c r="AJ6" s="649"/>
      <c r="AK6" s="649"/>
      <c r="AL6" s="650">
        <v>1.4</v>
      </c>
      <c r="AM6" s="651"/>
      <c r="AN6" s="651"/>
      <c r="AO6" s="652"/>
      <c r="AP6" s="642" t="s">
        <v>230</v>
      </c>
      <c r="AQ6" s="643"/>
      <c r="AR6" s="643"/>
      <c r="AS6" s="643"/>
      <c r="AT6" s="643"/>
      <c r="AU6" s="643"/>
      <c r="AV6" s="643"/>
      <c r="AW6" s="643"/>
      <c r="AX6" s="643"/>
      <c r="AY6" s="643"/>
      <c r="AZ6" s="643"/>
      <c r="BA6" s="643"/>
      <c r="BB6" s="643"/>
      <c r="BC6" s="643"/>
      <c r="BD6" s="643"/>
      <c r="BE6" s="643"/>
      <c r="BF6" s="644"/>
      <c r="BG6" s="645">
        <v>2136716</v>
      </c>
      <c r="BH6" s="646"/>
      <c r="BI6" s="646"/>
      <c r="BJ6" s="646"/>
      <c r="BK6" s="646"/>
      <c r="BL6" s="646"/>
      <c r="BM6" s="646"/>
      <c r="BN6" s="647"/>
      <c r="BO6" s="648">
        <v>100</v>
      </c>
      <c r="BP6" s="648"/>
      <c r="BQ6" s="648"/>
      <c r="BR6" s="648"/>
      <c r="BS6" s="649" t="s">
        <v>126</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80066</v>
      </c>
      <c r="CS6" s="646"/>
      <c r="CT6" s="646"/>
      <c r="CU6" s="646"/>
      <c r="CV6" s="646"/>
      <c r="CW6" s="646"/>
      <c r="CX6" s="646"/>
      <c r="CY6" s="647"/>
      <c r="CZ6" s="639">
        <v>1.2</v>
      </c>
      <c r="DA6" s="640"/>
      <c r="DB6" s="640"/>
      <c r="DC6" s="659"/>
      <c r="DD6" s="654" t="s">
        <v>126</v>
      </c>
      <c r="DE6" s="646"/>
      <c r="DF6" s="646"/>
      <c r="DG6" s="646"/>
      <c r="DH6" s="646"/>
      <c r="DI6" s="646"/>
      <c r="DJ6" s="646"/>
      <c r="DK6" s="646"/>
      <c r="DL6" s="646"/>
      <c r="DM6" s="646"/>
      <c r="DN6" s="646"/>
      <c r="DO6" s="646"/>
      <c r="DP6" s="647"/>
      <c r="DQ6" s="654">
        <v>80010</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829</v>
      </c>
      <c r="S7" s="646"/>
      <c r="T7" s="646"/>
      <c r="U7" s="646"/>
      <c r="V7" s="646"/>
      <c r="W7" s="646"/>
      <c r="X7" s="646"/>
      <c r="Y7" s="647"/>
      <c r="Z7" s="648">
        <v>0</v>
      </c>
      <c r="AA7" s="648"/>
      <c r="AB7" s="648"/>
      <c r="AC7" s="648"/>
      <c r="AD7" s="649">
        <v>829</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1286779</v>
      </c>
      <c r="BH7" s="646"/>
      <c r="BI7" s="646"/>
      <c r="BJ7" s="646"/>
      <c r="BK7" s="646"/>
      <c r="BL7" s="646"/>
      <c r="BM7" s="646"/>
      <c r="BN7" s="647"/>
      <c r="BO7" s="648">
        <v>60.2</v>
      </c>
      <c r="BP7" s="648"/>
      <c r="BQ7" s="648"/>
      <c r="BR7" s="648"/>
      <c r="BS7" s="649" t="s">
        <v>225</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1437243</v>
      </c>
      <c r="CS7" s="646"/>
      <c r="CT7" s="646"/>
      <c r="CU7" s="646"/>
      <c r="CV7" s="646"/>
      <c r="CW7" s="646"/>
      <c r="CX7" s="646"/>
      <c r="CY7" s="647"/>
      <c r="CZ7" s="648">
        <v>21.3</v>
      </c>
      <c r="DA7" s="648"/>
      <c r="DB7" s="648"/>
      <c r="DC7" s="648"/>
      <c r="DD7" s="654">
        <v>96162</v>
      </c>
      <c r="DE7" s="646"/>
      <c r="DF7" s="646"/>
      <c r="DG7" s="646"/>
      <c r="DH7" s="646"/>
      <c r="DI7" s="646"/>
      <c r="DJ7" s="646"/>
      <c r="DK7" s="646"/>
      <c r="DL7" s="646"/>
      <c r="DM7" s="646"/>
      <c r="DN7" s="646"/>
      <c r="DO7" s="646"/>
      <c r="DP7" s="647"/>
      <c r="DQ7" s="654">
        <v>1296126</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3795</v>
      </c>
      <c r="S8" s="646"/>
      <c r="T8" s="646"/>
      <c r="U8" s="646"/>
      <c r="V8" s="646"/>
      <c r="W8" s="646"/>
      <c r="X8" s="646"/>
      <c r="Y8" s="647"/>
      <c r="Z8" s="648">
        <v>0.1</v>
      </c>
      <c r="AA8" s="648"/>
      <c r="AB8" s="648"/>
      <c r="AC8" s="648"/>
      <c r="AD8" s="649">
        <v>3795</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23585</v>
      </c>
      <c r="BH8" s="646"/>
      <c r="BI8" s="646"/>
      <c r="BJ8" s="646"/>
      <c r="BK8" s="646"/>
      <c r="BL8" s="646"/>
      <c r="BM8" s="646"/>
      <c r="BN8" s="647"/>
      <c r="BO8" s="648">
        <v>1.1000000000000001</v>
      </c>
      <c r="BP8" s="648"/>
      <c r="BQ8" s="648"/>
      <c r="BR8" s="648"/>
      <c r="BS8" s="654" t="s">
        <v>126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1975617</v>
      </c>
      <c r="CS8" s="646"/>
      <c r="CT8" s="646"/>
      <c r="CU8" s="646"/>
      <c r="CV8" s="646"/>
      <c r="CW8" s="646"/>
      <c r="CX8" s="646"/>
      <c r="CY8" s="647"/>
      <c r="CZ8" s="648">
        <v>29.3</v>
      </c>
      <c r="DA8" s="648"/>
      <c r="DB8" s="648"/>
      <c r="DC8" s="648"/>
      <c r="DD8" s="654">
        <v>4379</v>
      </c>
      <c r="DE8" s="646"/>
      <c r="DF8" s="646"/>
      <c r="DG8" s="646"/>
      <c r="DH8" s="646"/>
      <c r="DI8" s="646"/>
      <c r="DJ8" s="646"/>
      <c r="DK8" s="646"/>
      <c r="DL8" s="646"/>
      <c r="DM8" s="646"/>
      <c r="DN8" s="646"/>
      <c r="DO8" s="646"/>
      <c r="DP8" s="647"/>
      <c r="DQ8" s="654">
        <v>921288</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2085</v>
      </c>
      <c r="S9" s="646"/>
      <c r="T9" s="646"/>
      <c r="U9" s="646"/>
      <c r="V9" s="646"/>
      <c r="W9" s="646"/>
      <c r="X9" s="646"/>
      <c r="Y9" s="647"/>
      <c r="Z9" s="648">
        <v>0</v>
      </c>
      <c r="AA9" s="648"/>
      <c r="AB9" s="648"/>
      <c r="AC9" s="648"/>
      <c r="AD9" s="649">
        <v>2085</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537797</v>
      </c>
      <c r="BH9" s="646"/>
      <c r="BI9" s="646"/>
      <c r="BJ9" s="646"/>
      <c r="BK9" s="646"/>
      <c r="BL9" s="646"/>
      <c r="BM9" s="646"/>
      <c r="BN9" s="647"/>
      <c r="BO9" s="648">
        <v>25.2</v>
      </c>
      <c r="BP9" s="648"/>
      <c r="BQ9" s="648"/>
      <c r="BR9" s="648"/>
      <c r="BS9" s="654" t="s">
        <v>126</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508048</v>
      </c>
      <c r="CS9" s="646"/>
      <c r="CT9" s="646"/>
      <c r="CU9" s="646"/>
      <c r="CV9" s="646"/>
      <c r="CW9" s="646"/>
      <c r="CX9" s="646"/>
      <c r="CY9" s="647"/>
      <c r="CZ9" s="648">
        <v>7.5</v>
      </c>
      <c r="DA9" s="648"/>
      <c r="DB9" s="648"/>
      <c r="DC9" s="648"/>
      <c r="DD9" s="654">
        <v>71840</v>
      </c>
      <c r="DE9" s="646"/>
      <c r="DF9" s="646"/>
      <c r="DG9" s="646"/>
      <c r="DH9" s="646"/>
      <c r="DI9" s="646"/>
      <c r="DJ9" s="646"/>
      <c r="DK9" s="646"/>
      <c r="DL9" s="646"/>
      <c r="DM9" s="646"/>
      <c r="DN9" s="646"/>
      <c r="DO9" s="646"/>
      <c r="DP9" s="647"/>
      <c r="DQ9" s="654">
        <v>396425</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126</v>
      </c>
      <c r="S10" s="646"/>
      <c r="T10" s="646"/>
      <c r="U10" s="646"/>
      <c r="V10" s="646"/>
      <c r="W10" s="646"/>
      <c r="X10" s="646"/>
      <c r="Y10" s="647"/>
      <c r="Z10" s="648" t="s">
        <v>126</v>
      </c>
      <c r="AA10" s="648"/>
      <c r="AB10" s="648"/>
      <c r="AC10" s="648"/>
      <c r="AD10" s="649" t="s">
        <v>126</v>
      </c>
      <c r="AE10" s="649"/>
      <c r="AF10" s="649"/>
      <c r="AG10" s="649"/>
      <c r="AH10" s="649"/>
      <c r="AI10" s="649"/>
      <c r="AJ10" s="649"/>
      <c r="AK10" s="649"/>
      <c r="AL10" s="650" t="s">
        <v>126</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33990</v>
      </c>
      <c r="BH10" s="646"/>
      <c r="BI10" s="646"/>
      <c r="BJ10" s="646"/>
      <c r="BK10" s="646"/>
      <c r="BL10" s="646"/>
      <c r="BM10" s="646"/>
      <c r="BN10" s="647"/>
      <c r="BO10" s="648">
        <v>1.6</v>
      </c>
      <c r="BP10" s="648"/>
      <c r="BQ10" s="648"/>
      <c r="BR10" s="648"/>
      <c r="BS10" s="654" t="s">
        <v>126</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444</v>
      </c>
      <c r="CS10" s="646"/>
      <c r="CT10" s="646"/>
      <c r="CU10" s="646"/>
      <c r="CV10" s="646"/>
      <c r="CW10" s="646"/>
      <c r="CX10" s="646"/>
      <c r="CY10" s="647"/>
      <c r="CZ10" s="648">
        <v>0</v>
      </c>
      <c r="DA10" s="648"/>
      <c r="DB10" s="648"/>
      <c r="DC10" s="648"/>
      <c r="DD10" s="654" t="s">
        <v>126</v>
      </c>
      <c r="DE10" s="646"/>
      <c r="DF10" s="646"/>
      <c r="DG10" s="646"/>
      <c r="DH10" s="646"/>
      <c r="DI10" s="646"/>
      <c r="DJ10" s="646"/>
      <c r="DK10" s="646"/>
      <c r="DL10" s="646"/>
      <c r="DM10" s="646"/>
      <c r="DN10" s="646"/>
      <c r="DO10" s="646"/>
      <c r="DP10" s="647"/>
      <c r="DQ10" s="654">
        <v>444</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242104</v>
      </c>
      <c r="S11" s="646"/>
      <c r="T11" s="646"/>
      <c r="U11" s="646"/>
      <c r="V11" s="646"/>
      <c r="W11" s="646"/>
      <c r="X11" s="646"/>
      <c r="Y11" s="647"/>
      <c r="Z11" s="650">
        <v>3.4</v>
      </c>
      <c r="AA11" s="651"/>
      <c r="AB11" s="651"/>
      <c r="AC11" s="663"/>
      <c r="AD11" s="654">
        <v>242104</v>
      </c>
      <c r="AE11" s="646"/>
      <c r="AF11" s="646"/>
      <c r="AG11" s="646"/>
      <c r="AH11" s="646"/>
      <c r="AI11" s="646"/>
      <c r="AJ11" s="646"/>
      <c r="AK11" s="647"/>
      <c r="AL11" s="650">
        <v>6.3</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691407</v>
      </c>
      <c r="BH11" s="646"/>
      <c r="BI11" s="646"/>
      <c r="BJ11" s="646"/>
      <c r="BK11" s="646"/>
      <c r="BL11" s="646"/>
      <c r="BM11" s="646"/>
      <c r="BN11" s="647"/>
      <c r="BO11" s="648">
        <v>32.4</v>
      </c>
      <c r="BP11" s="648"/>
      <c r="BQ11" s="648"/>
      <c r="BR11" s="648"/>
      <c r="BS11" s="654" t="s">
        <v>225</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218190</v>
      </c>
      <c r="CS11" s="646"/>
      <c r="CT11" s="646"/>
      <c r="CU11" s="646"/>
      <c r="CV11" s="646"/>
      <c r="CW11" s="646"/>
      <c r="CX11" s="646"/>
      <c r="CY11" s="647"/>
      <c r="CZ11" s="648">
        <v>3.2</v>
      </c>
      <c r="DA11" s="648"/>
      <c r="DB11" s="648"/>
      <c r="DC11" s="648"/>
      <c r="DD11" s="654">
        <v>59481</v>
      </c>
      <c r="DE11" s="646"/>
      <c r="DF11" s="646"/>
      <c r="DG11" s="646"/>
      <c r="DH11" s="646"/>
      <c r="DI11" s="646"/>
      <c r="DJ11" s="646"/>
      <c r="DK11" s="646"/>
      <c r="DL11" s="646"/>
      <c r="DM11" s="646"/>
      <c r="DN11" s="646"/>
      <c r="DO11" s="646"/>
      <c r="DP11" s="647"/>
      <c r="DQ11" s="654">
        <v>139287</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225</v>
      </c>
      <c r="S12" s="646"/>
      <c r="T12" s="646"/>
      <c r="U12" s="646"/>
      <c r="V12" s="646"/>
      <c r="W12" s="646"/>
      <c r="X12" s="646"/>
      <c r="Y12" s="647"/>
      <c r="Z12" s="648" t="s">
        <v>126</v>
      </c>
      <c r="AA12" s="648"/>
      <c r="AB12" s="648"/>
      <c r="AC12" s="648"/>
      <c r="AD12" s="649" t="s">
        <v>126</v>
      </c>
      <c r="AE12" s="649"/>
      <c r="AF12" s="649"/>
      <c r="AG12" s="649"/>
      <c r="AH12" s="649"/>
      <c r="AI12" s="649"/>
      <c r="AJ12" s="649"/>
      <c r="AK12" s="649"/>
      <c r="AL12" s="650" t="s">
        <v>126</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684634</v>
      </c>
      <c r="BH12" s="646"/>
      <c r="BI12" s="646"/>
      <c r="BJ12" s="646"/>
      <c r="BK12" s="646"/>
      <c r="BL12" s="646"/>
      <c r="BM12" s="646"/>
      <c r="BN12" s="647"/>
      <c r="BO12" s="648">
        <v>32</v>
      </c>
      <c r="BP12" s="648"/>
      <c r="BQ12" s="648"/>
      <c r="BR12" s="648"/>
      <c r="BS12" s="654" t="s">
        <v>126</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82727</v>
      </c>
      <c r="CS12" s="646"/>
      <c r="CT12" s="646"/>
      <c r="CU12" s="646"/>
      <c r="CV12" s="646"/>
      <c r="CW12" s="646"/>
      <c r="CX12" s="646"/>
      <c r="CY12" s="647"/>
      <c r="CZ12" s="648">
        <v>1.2</v>
      </c>
      <c r="DA12" s="648"/>
      <c r="DB12" s="648"/>
      <c r="DC12" s="648"/>
      <c r="DD12" s="654" t="s">
        <v>126</v>
      </c>
      <c r="DE12" s="646"/>
      <c r="DF12" s="646"/>
      <c r="DG12" s="646"/>
      <c r="DH12" s="646"/>
      <c r="DI12" s="646"/>
      <c r="DJ12" s="646"/>
      <c r="DK12" s="646"/>
      <c r="DL12" s="646"/>
      <c r="DM12" s="646"/>
      <c r="DN12" s="646"/>
      <c r="DO12" s="646"/>
      <c r="DP12" s="647"/>
      <c r="DQ12" s="654">
        <v>26995</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225</v>
      </c>
      <c r="AA13" s="648"/>
      <c r="AB13" s="648"/>
      <c r="AC13" s="648"/>
      <c r="AD13" s="649" t="s">
        <v>126</v>
      </c>
      <c r="AE13" s="649"/>
      <c r="AF13" s="649"/>
      <c r="AG13" s="649"/>
      <c r="AH13" s="649"/>
      <c r="AI13" s="649"/>
      <c r="AJ13" s="649"/>
      <c r="AK13" s="649"/>
      <c r="AL13" s="650" t="s">
        <v>225</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684300</v>
      </c>
      <c r="BH13" s="646"/>
      <c r="BI13" s="646"/>
      <c r="BJ13" s="646"/>
      <c r="BK13" s="646"/>
      <c r="BL13" s="646"/>
      <c r="BM13" s="646"/>
      <c r="BN13" s="647"/>
      <c r="BO13" s="648">
        <v>32</v>
      </c>
      <c r="BP13" s="648"/>
      <c r="BQ13" s="648"/>
      <c r="BR13" s="648"/>
      <c r="BS13" s="654" t="s">
        <v>126</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886931</v>
      </c>
      <c r="CS13" s="646"/>
      <c r="CT13" s="646"/>
      <c r="CU13" s="646"/>
      <c r="CV13" s="646"/>
      <c r="CW13" s="646"/>
      <c r="CX13" s="646"/>
      <c r="CY13" s="647"/>
      <c r="CZ13" s="648">
        <v>13.2</v>
      </c>
      <c r="DA13" s="648"/>
      <c r="DB13" s="648"/>
      <c r="DC13" s="648"/>
      <c r="DD13" s="654">
        <v>422912</v>
      </c>
      <c r="DE13" s="646"/>
      <c r="DF13" s="646"/>
      <c r="DG13" s="646"/>
      <c r="DH13" s="646"/>
      <c r="DI13" s="646"/>
      <c r="DJ13" s="646"/>
      <c r="DK13" s="646"/>
      <c r="DL13" s="646"/>
      <c r="DM13" s="646"/>
      <c r="DN13" s="646"/>
      <c r="DO13" s="646"/>
      <c r="DP13" s="647"/>
      <c r="DQ13" s="654">
        <v>387826</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5583</v>
      </c>
      <c r="S14" s="646"/>
      <c r="T14" s="646"/>
      <c r="U14" s="646"/>
      <c r="V14" s="646"/>
      <c r="W14" s="646"/>
      <c r="X14" s="646"/>
      <c r="Y14" s="647"/>
      <c r="Z14" s="648">
        <v>0.1</v>
      </c>
      <c r="AA14" s="648"/>
      <c r="AB14" s="648"/>
      <c r="AC14" s="648"/>
      <c r="AD14" s="649">
        <v>5583</v>
      </c>
      <c r="AE14" s="649"/>
      <c r="AF14" s="649"/>
      <c r="AG14" s="649"/>
      <c r="AH14" s="649"/>
      <c r="AI14" s="649"/>
      <c r="AJ14" s="649"/>
      <c r="AK14" s="649"/>
      <c r="AL14" s="650">
        <v>0.1</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48460</v>
      </c>
      <c r="BH14" s="646"/>
      <c r="BI14" s="646"/>
      <c r="BJ14" s="646"/>
      <c r="BK14" s="646"/>
      <c r="BL14" s="646"/>
      <c r="BM14" s="646"/>
      <c r="BN14" s="647"/>
      <c r="BO14" s="648">
        <v>2.2999999999999998</v>
      </c>
      <c r="BP14" s="648"/>
      <c r="BQ14" s="648"/>
      <c r="BR14" s="648"/>
      <c r="BS14" s="654" t="s">
        <v>126</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218135</v>
      </c>
      <c r="CS14" s="646"/>
      <c r="CT14" s="646"/>
      <c r="CU14" s="646"/>
      <c r="CV14" s="646"/>
      <c r="CW14" s="646"/>
      <c r="CX14" s="646"/>
      <c r="CY14" s="647"/>
      <c r="CZ14" s="648">
        <v>3.2</v>
      </c>
      <c r="DA14" s="648"/>
      <c r="DB14" s="648"/>
      <c r="DC14" s="648"/>
      <c r="DD14" s="654">
        <v>2030</v>
      </c>
      <c r="DE14" s="646"/>
      <c r="DF14" s="646"/>
      <c r="DG14" s="646"/>
      <c r="DH14" s="646"/>
      <c r="DI14" s="646"/>
      <c r="DJ14" s="646"/>
      <c r="DK14" s="646"/>
      <c r="DL14" s="646"/>
      <c r="DM14" s="646"/>
      <c r="DN14" s="646"/>
      <c r="DO14" s="646"/>
      <c r="DP14" s="647"/>
      <c r="DQ14" s="654">
        <v>216870</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225</v>
      </c>
      <c r="S15" s="646"/>
      <c r="T15" s="646"/>
      <c r="U15" s="646"/>
      <c r="V15" s="646"/>
      <c r="W15" s="646"/>
      <c r="X15" s="646"/>
      <c r="Y15" s="647"/>
      <c r="Z15" s="648" t="s">
        <v>225</v>
      </c>
      <c r="AA15" s="648"/>
      <c r="AB15" s="648"/>
      <c r="AC15" s="648"/>
      <c r="AD15" s="649" t="s">
        <v>126</v>
      </c>
      <c r="AE15" s="649"/>
      <c r="AF15" s="649"/>
      <c r="AG15" s="649"/>
      <c r="AH15" s="649"/>
      <c r="AI15" s="649"/>
      <c r="AJ15" s="649"/>
      <c r="AK15" s="649"/>
      <c r="AL15" s="650" t="s">
        <v>126</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116843</v>
      </c>
      <c r="BH15" s="646"/>
      <c r="BI15" s="646"/>
      <c r="BJ15" s="646"/>
      <c r="BK15" s="646"/>
      <c r="BL15" s="646"/>
      <c r="BM15" s="646"/>
      <c r="BN15" s="647"/>
      <c r="BO15" s="648">
        <v>5.5</v>
      </c>
      <c r="BP15" s="648"/>
      <c r="BQ15" s="648"/>
      <c r="BR15" s="648"/>
      <c r="BS15" s="654" t="s">
        <v>225</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749530</v>
      </c>
      <c r="CS15" s="646"/>
      <c r="CT15" s="646"/>
      <c r="CU15" s="646"/>
      <c r="CV15" s="646"/>
      <c r="CW15" s="646"/>
      <c r="CX15" s="646"/>
      <c r="CY15" s="647"/>
      <c r="CZ15" s="648">
        <v>11.1</v>
      </c>
      <c r="DA15" s="648"/>
      <c r="DB15" s="648"/>
      <c r="DC15" s="648"/>
      <c r="DD15" s="654">
        <v>275958</v>
      </c>
      <c r="DE15" s="646"/>
      <c r="DF15" s="646"/>
      <c r="DG15" s="646"/>
      <c r="DH15" s="646"/>
      <c r="DI15" s="646"/>
      <c r="DJ15" s="646"/>
      <c r="DK15" s="646"/>
      <c r="DL15" s="646"/>
      <c r="DM15" s="646"/>
      <c r="DN15" s="646"/>
      <c r="DO15" s="646"/>
      <c r="DP15" s="647"/>
      <c r="DQ15" s="654">
        <v>410771</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1213</v>
      </c>
      <c r="S16" s="646"/>
      <c r="T16" s="646"/>
      <c r="U16" s="646"/>
      <c r="V16" s="646"/>
      <c r="W16" s="646"/>
      <c r="X16" s="646"/>
      <c r="Y16" s="647"/>
      <c r="Z16" s="648">
        <v>0</v>
      </c>
      <c r="AA16" s="648"/>
      <c r="AB16" s="648"/>
      <c r="AC16" s="648"/>
      <c r="AD16" s="649">
        <v>1213</v>
      </c>
      <c r="AE16" s="649"/>
      <c r="AF16" s="649"/>
      <c r="AG16" s="649"/>
      <c r="AH16" s="649"/>
      <c r="AI16" s="649"/>
      <c r="AJ16" s="649"/>
      <c r="AK16" s="649"/>
      <c r="AL16" s="650">
        <v>0</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225</v>
      </c>
      <c r="BH16" s="646"/>
      <c r="BI16" s="646"/>
      <c r="BJ16" s="646"/>
      <c r="BK16" s="646"/>
      <c r="BL16" s="646"/>
      <c r="BM16" s="646"/>
      <c r="BN16" s="647"/>
      <c r="BO16" s="648" t="s">
        <v>126</v>
      </c>
      <c r="BP16" s="648"/>
      <c r="BQ16" s="648"/>
      <c r="BR16" s="648"/>
      <c r="BS16" s="654" t="s">
        <v>225</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69258</v>
      </c>
      <c r="CS16" s="646"/>
      <c r="CT16" s="646"/>
      <c r="CU16" s="646"/>
      <c r="CV16" s="646"/>
      <c r="CW16" s="646"/>
      <c r="CX16" s="646"/>
      <c r="CY16" s="647"/>
      <c r="CZ16" s="648">
        <v>1</v>
      </c>
      <c r="DA16" s="648"/>
      <c r="DB16" s="648"/>
      <c r="DC16" s="648"/>
      <c r="DD16" s="654" t="s">
        <v>126</v>
      </c>
      <c r="DE16" s="646"/>
      <c r="DF16" s="646"/>
      <c r="DG16" s="646"/>
      <c r="DH16" s="646"/>
      <c r="DI16" s="646"/>
      <c r="DJ16" s="646"/>
      <c r="DK16" s="646"/>
      <c r="DL16" s="646"/>
      <c r="DM16" s="646"/>
      <c r="DN16" s="646"/>
      <c r="DO16" s="646"/>
      <c r="DP16" s="647"/>
      <c r="DQ16" s="654">
        <v>28466</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40263</v>
      </c>
      <c r="S17" s="646"/>
      <c r="T17" s="646"/>
      <c r="U17" s="646"/>
      <c r="V17" s="646"/>
      <c r="W17" s="646"/>
      <c r="X17" s="646"/>
      <c r="Y17" s="647"/>
      <c r="Z17" s="648">
        <v>0.6</v>
      </c>
      <c r="AA17" s="648"/>
      <c r="AB17" s="648"/>
      <c r="AC17" s="648"/>
      <c r="AD17" s="649">
        <v>40263</v>
      </c>
      <c r="AE17" s="649"/>
      <c r="AF17" s="649"/>
      <c r="AG17" s="649"/>
      <c r="AH17" s="649"/>
      <c r="AI17" s="649"/>
      <c r="AJ17" s="649"/>
      <c r="AK17" s="649"/>
      <c r="AL17" s="650">
        <v>1</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225</v>
      </c>
      <c r="BH17" s="646"/>
      <c r="BI17" s="646"/>
      <c r="BJ17" s="646"/>
      <c r="BK17" s="646"/>
      <c r="BL17" s="646"/>
      <c r="BM17" s="646"/>
      <c r="BN17" s="647"/>
      <c r="BO17" s="648" t="s">
        <v>126</v>
      </c>
      <c r="BP17" s="648"/>
      <c r="BQ17" s="648"/>
      <c r="BR17" s="648"/>
      <c r="BS17" s="654" t="s">
        <v>225</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513522</v>
      </c>
      <c r="CS17" s="646"/>
      <c r="CT17" s="646"/>
      <c r="CU17" s="646"/>
      <c r="CV17" s="646"/>
      <c r="CW17" s="646"/>
      <c r="CX17" s="646"/>
      <c r="CY17" s="647"/>
      <c r="CZ17" s="648">
        <v>7.6</v>
      </c>
      <c r="DA17" s="648"/>
      <c r="DB17" s="648"/>
      <c r="DC17" s="648"/>
      <c r="DD17" s="654" t="s">
        <v>225</v>
      </c>
      <c r="DE17" s="646"/>
      <c r="DF17" s="646"/>
      <c r="DG17" s="646"/>
      <c r="DH17" s="646"/>
      <c r="DI17" s="646"/>
      <c r="DJ17" s="646"/>
      <c r="DK17" s="646"/>
      <c r="DL17" s="646"/>
      <c r="DM17" s="646"/>
      <c r="DN17" s="646"/>
      <c r="DO17" s="646"/>
      <c r="DP17" s="647"/>
      <c r="DQ17" s="654">
        <v>469585</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14892</v>
      </c>
      <c r="S18" s="646"/>
      <c r="T18" s="646"/>
      <c r="U18" s="646"/>
      <c r="V18" s="646"/>
      <c r="W18" s="646"/>
      <c r="X18" s="646"/>
      <c r="Y18" s="647"/>
      <c r="Z18" s="648">
        <v>0.2</v>
      </c>
      <c r="AA18" s="648"/>
      <c r="AB18" s="648"/>
      <c r="AC18" s="648"/>
      <c r="AD18" s="649">
        <v>14892</v>
      </c>
      <c r="AE18" s="649"/>
      <c r="AF18" s="649"/>
      <c r="AG18" s="649"/>
      <c r="AH18" s="649"/>
      <c r="AI18" s="649"/>
      <c r="AJ18" s="649"/>
      <c r="AK18" s="649"/>
      <c r="AL18" s="650">
        <v>0.4</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225</v>
      </c>
      <c r="BH18" s="646"/>
      <c r="BI18" s="646"/>
      <c r="BJ18" s="646"/>
      <c r="BK18" s="646"/>
      <c r="BL18" s="646"/>
      <c r="BM18" s="646"/>
      <c r="BN18" s="647"/>
      <c r="BO18" s="648" t="s">
        <v>126</v>
      </c>
      <c r="BP18" s="648"/>
      <c r="BQ18" s="648"/>
      <c r="BR18" s="648"/>
      <c r="BS18" s="654" t="s">
        <v>126</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126</v>
      </c>
      <c r="CS18" s="646"/>
      <c r="CT18" s="646"/>
      <c r="CU18" s="646"/>
      <c r="CV18" s="646"/>
      <c r="CW18" s="646"/>
      <c r="CX18" s="646"/>
      <c r="CY18" s="647"/>
      <c r="CZ18" s="648" t="s">
        <v>225</v>
      </c>
      <c r="DA18" s="648"/>
      <c r="DB18" s="648"/>
      <c r="DC18" s="648"/>
      <c r="DD18" s="654" t="s">
        <v>126</v>
      </c>
      <c r="DE18" s="646"/>
      <c r="DF18" s="646"/>
      <c r="DG18" s="646"/>
      <c r="DH18" s="646"/>
      <c r="DI18" s="646"/>
      <c r="DJ18" s="646"/>
      <c r="DK18" s="646"/>
      <c r="DL18" s="646"/>
      <c r="DM18" s="646"/>
      <c r="DN18" s="646"/>
      <c r="DO18" s="646"/>
      <c r="DP18" s="647"/>
      <c r="DQ18" s="654" t="s">
        <v>126</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729</v>
      </c>
      <c r="S19" s="646"/>
      <c r="T19" s="646"/>
      <c r="U19" s="646"/>
      <c r="V19" s="646"/>
      <c r="W19" s="646"/>
      <c r="X19" s="646"/>
      <c r="Y19" s="647"/>
      <c r="Z19" s="648">
        <v>0</v>
      </c>
      <c r="AA19" s="648"/>
      <c r="AB19" s="648"/>
      <c r="AC19" s="648"/>
      <c r="AD19" s="649">
        <v>729</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225</v>
      </c>
      <c r="BH19" s="646"/>
      <c r="BI19" s="646"/>
      <c r="BJ19" s="646"/>
      <c r="BK19" s="646"/>
      <c r="BL19" s="646"/>
      <c r="BM19" s="646"/>
      <c r="BN19" s="647"/>
      <c r="BO19" s="648" t="s">
        <v>126</v>
      </c>
      <c r="BP19" s="648"/>
      <c r="BQ19" s="648"/>
      <c r="BR19" s="648"/>
      <c r="BS19" s="654" t="s">
        <v>126</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225</v>
      </c>
      <c r="CS19" s="646"/>
      <c r="CT19" s="646"/>
      <c r="CU19" s="646"/>
      <c r="CV19" s="646"/>
      <c r="CW19" s="646"/>
      <c r="CX19" s="646"/>
      <c r="CY19" s="647"/>
      <c r="CZ19" s="648" t="s">
        <v>225</v>
      </c>
      <c r="DA19" s="648"/>
      <c r="DB19" s="648"/>
      <c r="DC19" s="648"/>
      <c r="DD19" s="654" t="s">
        <v>126</v>
      </c>
      <c r="DE19" s="646"/>
      <c r="DF19" s="646"/>
      <c r="DG19" s="646"/>
      <c r="DH19" s="646"/>
      <c r="DI19" s="646"/>
      <c r="DJ19" s="646"/>
      <c r="DK19" s="646"/>
      <c r="DL19" s="646"/>
      <c r="DM19" s="646"/>
      <c r="DN19" s="646"/>
      <c r="DO19" s="646"/>
      <c r="DP19" s="647"/>
      <c r="DQ19" s="654" t="s">
        <v>126</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289</v>
      </c>
      <c r="S20" s="646"/>
      <c r="T20" s="646"/>
      <c r="U20" s="646"/>
      <c r="V20" s="646"/>
      <c r="W20" s="646"/>
      <c r="X20" s="646"/>
      <c r="Y20" s="647"/>
      <c r="Z20" s="648">
        <v>0</v>
      </c>
      <c r="AA20" s="648"/>
      <c r="AB20" s="648"/>
      <c r="AC20" s="648"/>
      <c r="AD20" s="649">
        <v>289</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225</v>
      </c>
      <c r="BH20" s="646"/>
      <c r="BI20" s="646"/>
      <c r="BJ20" s="646"/>
      <c r="BK20" s="646"/>
      <c r="BL20" s="646"/>
      <c r="BM20" s="646"/>
      <c r="BN20" s="647"/>
      <c r="BO20" s="648" t="s">
        <v>126</v>
      </c>
      <c r="BP20" s="648"/>
      <c r="BQ20" s="648"/>
      <c r="BR20" s="648"/>
      <c r="BS20" s="654" t="s">
        <v>126</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6739711</v>
      </c>
      <c r="CS20" s="646"/>
      <c r="CT20" s="646"/>
      <c r="CU20" s="646"/>
      <c r="CV20" s="646"/>
      <c r="CW20" s="646"/>
      <c r="CX20" s="646"/>
      <c r="CY20" s="647"/>
      <c r="CZ20" s="648">
        <v>100</v>
      </c>
      <c r="DA20" s="648"/>
      <c r="DB20" s="648"/>
      <c r="DC20" s="648"/>
      <c r="DD20" s="654">
        <v>932762</v>
      </c>
      <c r="DE20" s="646"/>
      <c r="DF20" s="646"/>
      <c r="DG20" s="646"/>
      <c r="DH20" s="646"/>
      <c r="DI20" s="646"/>
      <c r="DJ20" s="646"/>
      <c r="DK20" s="646"/>
      <c r="DL20" s="646"/>
      <c r="DM20" s="646"/>
      <c r="DN20" s="646"/>
      <c r="DO20" s="646"/>
      <c r="DP20" s="647"/>
      <c r="DQ20" s="654">
        <v>4374093</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24353</v>
      </c>
      <c r="S21" s="646"/>
      <c r="T21" s="646"/>
      <c r="U21" s="646"/>
      <c r="V21" s="646"/>
      <c r="W21" s="646"/>
      <c r="X21" s="646"/>
      <c r="Y21" s="647"/>
      <c r="Z21" s="648">
        <v>0.3</v>
      </c>
      <c r="AA21" s="648"/>
      <c r="AB21" s="648"/>
      <c r="AC21" s="648"/>
      <c r="AD21" s="649">
        <v>24353</v>
      </c>
      <c r="AE21" s="649"/>
      <c r="AF21" s="649"/>
      <c r="AG21" s="649"/>
      <c r="AH21" s="649"/>
      <c r="AI21" s="649"/>
      <c r="AJ21" s="649"/>
      <c r="AK21" s="649"/>
      <c r="AL21" s="650">
        <v>0.6</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126</v>
      </c>
      <c r="BH21" s="646"/>
      <c r="BI21" s="646"/>
      <c r="BJ21" s="646"/>
      <c r="BK21" s="646"/>
      <c r="BL21" s="646"/>
      <c r="BM21" s="646"/>
      <c r="BN21" s="647"/>
      <c r="BO21" s="648" t="s">
        <v>126</v>
      </c>
      <c r="BP21" s="648"/>
      <c r="BQ21" s="648"/>
      <c r="BR21" s="648"/>
      <c r="BS21" s="654" t="s">
        <v>126</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1436055</v>
      </c>
      <c r="S22" s="646"/>
      <c r="T22" s="646"/>
      <c r="U22" s="646"/>
      <c r="V22" s="646"/>
      <c r="W22" s="646"/>
      <c r="X22" s="646"/>
      <c r="Y22" s="647"/>
      <c r="Z22" s="648">
        <v>20.100000000000001</v>
      </c>
      <c r="AA22" s="648"/>
      <c r="AB22" s="648"/>
      <c r="AC22" s="648"/>
      <c r="AD22" s="649">
        <v>1348487</v>
      </c>
      <c r="AE22" s="649"/>
      <c r="AF22" s="649"/>
      <c r="AG22" s="649"/>
      <c r="AH22" s="649"/>
      <c r="AI22" s="649"/>
      <c r="AJ22" s="649"/>
      <c r="AK22" s="649"/>
      <c r="AL22" s="650">
        <v>34.9</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225</v>
      </c>
      <c r="BH22" s="646"/>
      <c r="BI22" s="646"/>
      <c r="BJ22" s="646"/>
      <c r="BK22" s="646"/>
      <c r="BL22" s="646"/>
      <c r="BM22" s="646"/>
      <c r="BN22" s="647"/>
      <c r="BO22" s="648" t="s">
        <v>126</v>
      </c>
      <c r="BP22" s="648"/>
      <c r="BQ22" s="648"/>
      <c r="BR22" s="648"/>
      <c r="BS22" s="654" t="s">
        <v>126</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1348487</v>
      </c>
      <c r="S23" s="646"/>
      <c r="T23" s="646"/>
      <c r="U23" s="646"/>
      <c r="V23" s="646"/>
      <c r="W23" s="646"/>
      <c r="X23" s="646"/>
      <c r="Y23" s="647"/>
      <c r="Z23" s="648">
        <v>18.899999999999999</v>
      </c>
      <c r="AA23" s="648"/>
      <c r="AB23" s="648"/>
      <c r="AC23" s="648"/>
      <c r="AD23" s="649">
        <v>1348487</v>
      </c>
      <c r="AE23" s="649"/>
      <c r="AF23" s="649"/>
      <c r="AG23" s="649"/>
      <c r="AH23" s="649"/>
      <c r="AI23" s="649"/>
      <c r="AJ23" s="649"/>
      <c r="AK23" s="649"/>
      <c r="AL23" s="650">
        <v>34.9</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126</v>
      </c>
      <c r="BH23" s="646"/>
      <c r="BI23" s="646"/>
      <c r="BJ23" s="646"/>
      <c r="BK23" s="646"/>
      <c r="BL23" s="646"/>
      <c r="BM23" s="646"/>
      <c r="BN23" s="647"/>
      <c r="BO23" s="648" t="s">
        <v>126</v>
      </c>
      <c r="BP23" s="648"/>
      <c r="BQ23" s="648"/>
      <c r="BR23" s="648"/>
      <c r="BS23" s="654" t="s">
        <v>126</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8" t="s">
        <v>284</v>
      </c>
      <c r="DM23" s="679"/>
      <c r="DN23" s="679"/>
      <c r="DO23" s="679"/>
      <c r="DP23" s="679"/>
      <c r="DQ23" s="679"/>
      <c r="DR23" s="679"/>
      <c r="DS23" s="679"/>
      <c r="DT23" s="679"/>
      <c r="DU23" s="679"/>
      <c r="DV23" s="680"/>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87568</v>
      </c>
      <c r="S24" s="646"/>
      <c r="T24" s="646"/>
      <c r="U24" s="646"/>
      <c r="V24" s="646"/>
      <c r="W24" s="646"/>
      <c r="X24" s="646"/>
      <c r="Y24" s="647"/>
      <c r="Z24" s="648">
        <v>1.2</v>
      </c>
      <c r="AA24" s="648"/>
      <c r="AB24" s="648"/>
      <c r="AC24" s="648"/>
      <c r="AD24" s="649" t="s">
        <v>126</v>
      </c>
      <c r="AE24" s="649"/>
      <c r="AF24" s="649"/>
      <c r="AG24" s="649"/>
      <c r="AH24" s="649"/>
      <c r="AI24" s="649"/>
      <c r="AJ24" s="649"/>
      <c r="AK24" s="649"/>
      <c r="AL24" s="650" t="s">
        <v>126</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225</v>
      </c>
      <c r="BH24" s="646"/>
      <c r="BI24" s="646"/>
      <c r="BJ24" s="646"/>
      <c r="BK24" s="646"/>
      <c r="BL24" s="646"/>
      <c r="BM24" s="646"/>
      <c r="BN24" s="647"/>
      <c r="BO24" s="648" t="s">
        <v>225</v>
      </c>
      <c r="BP24" s="648"/>
      <c r="BQ24" s="648"/>
      <c r="BR24" s="648"/>
      <c r="BS24" s="654" t="s">
        <v>126</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2702627</v>
      </c>
      <c r="CS24" s="635"/>
      <c r="CT24" s="635"/>
      <c r="CU24" s="635"/>
      <c r="CV24" s="635"/>
      <c r="CW24" s="635"/>
      <c r="CX24" s="635"/>
      <c r="CY24" s="636"/>
      <c r="CZ24" s="639">
        <v>40.1</v>
      </c>
      <c r="DA24" s="640"/>
      <c r="DB24" s="640"/>
      <c r="DC24" s="659"/>
      <c r="DD24" s="681">
        <v>1673977</v>
      </c>
      <c r="DE24" s="635"/>
      <c r="DF24" s="635"/>
      <c r="DG24" s="635"/>
      <c r="DH24" s="635"/>
      <c r="DI24" s="635"/>
      <c r="DJ24" s="635"/>
      <c r="DK24" s="636"/>
      <c r="DL24" s="681">
        <v>1667462</v>
      </c>
      <c r="DM24" s="635"/>
      <c r="DN24" s="635"/>
      <c r="DO24" s="635"/>
      <c r="DP24" s="635"/>
      <c r="DQ24" s="635"/>
      <c r="DR24" s="635"/>
      <c r="DS24" s="635"/>
      <c r="DT24" s="635"/>
      <c r="DU24" s="635"/>
      <c r="DV24" s="636"/>
      <c r="DW24" s="639">
        <v>41.5</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225</v>
      </c>
      <c r="S25" s="646"/>
      <c r="T25" s="646"/>
      <c r="U25" s="646"/>
      <c r="V25" s="646"/>
      <c r="W25" s="646"/>
      <c r="X25" s="646"/>
      <c r="Y25" s="647"/>
      <c r="Z25" s="648" t="s">
        <v>126</v>
      </c>
      <c r="AA25" s="648"/>
      <c r="AB25" s="648"/>
      <c r="AC25" s="648"/>
      <c r="AD25" s="649" t="s">
        <v>225</v>
      </c>
      <c r="AE25" s="649"/>
      <c r="AF25" s="649"/>
      <c r="AG25" s="649"/>
      <c r="AH25" s="649"/>
      <c r="AI25" s="649"/>
      <c r="AJ25" s="649"/>
      <c r="AK25" s="649"/>
      <c r="AL25" s="650" t="s">
        <v>126</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225</v>
      </c>
      <c r="BH25" s="646"/>
      <c r="BI25" s="646"/>
      <c r="BJ25" s="646"/>
      <c r="BK25" s="646"/>
      <c r="BL25" s="646"/>
      <c r="BM25" s="646"/>
      <c r="BN25" s="647"/>
      <c r="BO25" s="648" t="s">
        <v>126</v>
      </c>
      <c r="BP25" s="648"/>
      <c r="BQ25" s="648"/>
      <c r="BR25" s="648"/>
      <c r="BS25" s="654" t="s">
        <v>225</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840494</v>
      </c>
      <c r="CS25" s="670"/>
      <c r="CT25" s="670"/>
      <c r="CU25" s="670"/>
      <c r="CV25" s="670"/>
      <c r="CW25" s="670"/>
      <c r="CX25" s="670"/>
      <c r="CY25" s="671"/>
      <c r="CZ25" s="650">
        <v>12.5</v>
      </c>
      <c r="DA25" s="682"/>
      <c r="DB25" s="682"/>
      <c r="DC25" s="684"/>
      <c r="DD25" s="654">
        <v>721248</v>
      </c>
      <c r="DE25" s="670"/>
      <c r="DF25" s="670"/>
      <c r="DG25" s="670"/>
      <c r="DH25" s="670"/>
      <c r="DI25" s="670"/>
      <c r="DJ25" s="670"/>
      <c r="DK25" s="671"/>
      <c r="DL25" s="654">
        <v>714733</v>
      </c>
      <c r="DM25" s="670"/>
      <c r="DN25" s="670"/>
      <c r="DO25" s="670"/>
      <c r="DP25" s="670"/>
      <c r="DQ25" s="670"/>
      <c r="DR25" s="670"/>
      <c r="DS25" s="670"/>
      <c r="DT25" s="670"/>
      <c r="DU25" s="670"/>
      <c r="DV25" s="671"/>
      <c r="DW25" s="650">
        <v>17.8</v>
      </c>
      <c r="DX25" s="682"/>
      <c r="DY25" s="682"/>
      <c r="DZ25" s="682"/>
      <c r="EA25" s="682"/>
      <c r="EB25" s="682"/>
      <c r="EC25" s="683"/>
    </row>
    <row r="26" spans="2:133" ht="11.25" customHeight="1" x14ac:dyDescent="0.15">
      <c r="B26" s="642" t="s">
        <v>292</v>
      </c>
      <c r="C26" s="643"/>
      <c r="D26" s="643"/>
      <c r="E26" s="643"/>
      <c r="F26" s="643"/>
      <c r="G26" s="643"/>
      <c r="H26" s="643"/>
      <c r="I26" s="643"/>
      <c r="J26" s="643"/>
      <c r="K26" s="643"/>
      <c r="L26" s="643"/>
      <c r="M26" s="643"/>
      <c r="N26" s="643"/>
      <c r="O26" s="643"/>
      <c r="P26" s="643"/>
      <c r="Q26" s="644"/>
      <c r="R26" s="645">
        <v>3923287</v>
      </c>
      <c r="S26" s="646"/>
      <c r="T26" s="646"/>
      <c r="U26" s="646"/>
      <c r="V26" s="646"/>
      <c r="W26" s="646"/>
      <c r="X26" s="646"/>
      <c r="Y26" s="647"/>
      <c r="Z26" s="648">
        <v>54.9</v>
      </c>
      <c r="AA26" s="648"/>
      <c r="AB26" s="648"/>
      <c r="AC26" s="648"/>
      <c r="AD26" s="649">
        <v>3835719</v>
      </c>
      <c r="AE26" s="649"/>
      <c r="AF26" s="649"/>
      <c r="AG26" s="649"/>
      <c r="AH26" s="649"/>
      <c r="AI26" s="649"/>
      <c r="AJ26" s="649"/>
      <c r="AK26" s="649"/>
      <c r="AL26" s="650">
        <v>99.3</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126</v>
      </c>
      <c r="BH26" s="646"/>
      <c r="BI26" s="646"/>
      <c r="BJ26" s="646"/>
      <c r="BK26" s="646"/>
      <c r="BL26" s="646"/>
      <c r="BM26" s="646"/>
      <c r="BN26" s="647"/>
      <c r="BO26" s="648" t="s">
        <v>126</v>
      </c>
      <c r="BP26" s="648"/>
      <c r="BQ26" s="648"/>
      <c r="BR26" s="648"/>
      <c r="BS26" s="654" t="s">
        <v>126</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453051</v>
      </c>
      <c r="CS26" s="646"/>
      <c r="CT26" s="646"/>
      <c r="CU26" s="646"/>
      <c r="CV26" s="646"/>
      <c r="CW26" s="646"/>
      <c r="CX26" s="646"/>
      <c r="CY26" s="647"/>
      <c r="CZ26" s="650">
        <v>6.7</v>
      </c>
      <c r="DA26" s="682"/>
      <c r="DB26" s="682"/>
      <c r="DC26" s="684"/>
      <c r="DD26" s="654">
        <v>377741</v>
      </c>
      <c r="DE26" s="646"/>
      <c r="DF26" s="646"/>
      <c r="DG26" s="646"/>
      <c r="DH26" s="646"/>
      <c r="DI26" s="646"/>
      <c r="DJ26" s="646"/>
      <c r="DK26" s="647"/>
      <c r="DL26" s="654" t="s">
        <v>126</v>
      </c>
      <c r="DM26" s="646"/>
      <c r="DN26" s="646"/>
      <c r="DO26" s="646"/>
      <c r="DP26" s="646"/>
      <c r="DQ26" s="646"/>
      <c r="DR26" s="646"/>
      <c r="DS26" s="646"/>
      <c r="DT26" s="646"/>
      <c r="DU26" s="646"/>
      <c r="DV26" s="647"/>
      <c r="DW26" s="650" t="s">
        <v>225</v>
      </c>
      <c r="DX26" s="682"/>
      <c r="DY26" s="682"/>
      <c r="DZ26" s="682"/>
      <c r="EA26" s="682"/>
      <c r="EB26" s="682"/>
      <c r="EC26" s="683"/>
    </row>
    <row r="27" spans="2:133" ht="11.25" customHeight="1" x14ac:dyDescent="0.15">
      <c r="B27" s="642" t="s">
        <v>295</v>
      </c>
      <c r="C27" s="643"/>
      <c r="D27" s="643"/>
      <c r="E27" s="643"/>
      <c r="F27" s="643"/>
      <c r="G27" s="643"/>
      <c r="H27" s="643"/>
      <c r="I27" s="643"/>
      <c r="J27" s="643"/>
      <c r="K27" s="643"/>
      <c r="L27" s="643"/>
      <c r="M27" s="643"/>
      <c r="N27" s="643"/>
      <c r="O27" s="643"/>
      <c r="P27" s="643"/>
      <c r="Q27" s="644"/>
      <c r="R27" s="645">
        <v>1685</v>
      </c>
      <c r="S27" s="646"/>
      <c r="T27" s="646"/>
      <c r="U27" s="646"/>
      <c r="V27" s="646"/>
      <c r="W27" s="646"/>
      <c r="X27" s="646"/>
      <c r="Y27" s="647"/>
      <c r="Z27" s="648">
        <v>0</v>
      </c>
      <c r="AA27" s="648"/>
      <c r="AB27" s="648"/>
      <c r="AC27" s="648"/>
      <c r="AD27" s="649">
        <v>1685</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2136716</v>
      </c>
      <c r="BH27" s="646"/>
      <c r="BI27" s="646"/>
      <c r="BJ27" s="646"/>
      <c r="BK27" s="646"/>
      <c r="BL27" s="646"/>
      <c r="BM27" s="646"/>
      <c r="BN27" s="647"/>
      <c r="BO27" s="648">
        <v>100</v>
      </c>
      <c r="BP27" s="648"/>
      <c r="BQ27" s="648"/>
      <c r="BR27" s="648"/>
      <c r="BS27" s="654" t="s">
        <v>126</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1348611</v>
      </c>
      <c r="CS27" s="670"/>
      <c r="CT27" s="670"/>
      <c r="CU27" s="670"/>
      <c r="CV27" s="670"/>
      <c r="CW27" s="670"/>
      <c r="CX27" s="670"/>
      <c r="CY27" s="671"/>
      <c r="CZ27" s="650">
        <v>20</v>
      </c>
      <c r="DA27" s="682"/>
      <c r="DB27" s="682"/>
      <c r="DC27" s="684"/>
      <c r="DD27" s="654">
        <v>483144</v>
      </c>
      <c r="DE27" s="670"/>
      <c r="DF27" s="670"/>
      <c r="DG27" s="670"/>
      <c r="DH27" s="670"/>
      <c r="DI27" s="670"/>
      <c r="DJ27" s="670"/>
      <c r="DK27" s="671"/>
      <c r="DL27" s="654">
        <v>483144</v>
      </c>
      <c r="DM27" s="670"/>
      <c r="DN27" s="670"/>
      <c r="DO27" s="670"/>
      <c r="DP27" s="670"/>
      <c r="DQ27" s="670"/>
      <c r="DR27" s="670"/>
      <c r="DS27" s="670"/>
      <c r="DT27" s="670"/>
      <c r="DU27" s="670"/>
      <c r="DV27" s="671"/>
      <c r="DW27" s="650">
        <v>12</v>
      </c>
      <c r="DX27" s="682"/>
      <c r="DY27" s="682"/>
      <c r="DZ27" s="682"/>
      <c r="EA27" s="682"/>
      <c r="EB27" s="682"/>
      <c r="EC27" s="683"/>
    </row>
    <row r="28" spans="2:133" ht="11.25" customHeight="1" x14ac:dyDescent="0.15">
      <c r="B28" s="642" t="s">
        <v>298</v>
      </c>
      <c r="C28" s="643"/>
      <c r="D28" s="643"/>
      <c r="E28" s="643"/>
      <c r="F28" s="643"/>
      <c r="G28" s="643"/>
      <c r="H28" s="643"/>
      <c r="I28" s="643"/>
      <c r="J28" s="643"/>
      <c r="K28" s="643"/>
      <c r="L28" s="643"/>
      <c r="M28" s="643"/>
      <c r="N28" s="643"/>
      <c r="O28" s="643"/>
      <c r="P28" s="643"/>
      <c r="Q28" s="644"/>
      <c r="R28" s="645">
        <v>58584</v>
      </c>
      <c r="S28" s="646"/>
      <c r="T28" s="646"/>
      <c r="U28" s="646"/>
      <c r="V28" s="646"/>
      <c r="W28" s="646"/>
      <c r="X28" s="646"/>
      <c r="Y28" s="647"/>
      <c r="Z28" s="648">
        <v>0.8</v>
      </c>
      <c r="AA28" s="648"/>
      <c r="AB28" s="648"/>
      <c r="AC28" s="648"/>
      <c r="AD28" s="649" t="s">
        <v>126</v>
      </c>
      <c r="AE28" s="649"/>
      <c r="AF28" s="649"/>
      <c r="AG28" s="649"/>
      <c r="AH28" s="649"/>
      <c r="AI28" s="649"/>
      <c r="AJ28" s="649"/>
      <c r="AK28" s="649"/>
      <c r="AL28" s="650" t="s">
        <v>126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513522</v>
      </c>
      <c r="CS28" s="646"/>
      <c r="CT28" s="646"/>
      <c r="CU28" s="646"/>
      <c r="CV28" s="646"/>
      <c r="CW28" s="646"/>
      <c r="CX28" s="646"/>
      <c r="CY28" s="647"/>
      <c r="CZ28" s="650">
        <v>7.6</v>
      </c>
      <c r="DA28" s="682"/>
      <c r="DB28" s="682"/>
      <c r="DC28" s="684"/>
      <c r="DD28" s="654">
        <v>469585</v>
      </c>
      <c r="DE28" s="646"/>
      <c r="DF28" s="646"/>
      <c r="DG28" s="646"/>
      <c r="DH28" s="646"/>
      <c r="DI28" s="646"/>
      <c r="DJ28" s="646"/>
      <c r="DK28" s="647"/>
      <c r="DL28" s="654">
        <v>469585</v>
      </c>
      <c r="DM28" s="646"/>
      <c r="DN28" s="646"/>
      <c r="DO28" s="646"/>
      <c r="DP28" s="646"/>
      <c r="DQ28" s="646"/>
      <c r="DR28" s="646"/>
      <c r="DS28" s="646"/>
      <c r="DT28" s="646"/>
      <c r="DU28" s="646"/>
      <c r="DV28" s="647"/>
      <c r="DW28" s="650">
        <v>11.7</v>
      </c>
      <c r="DX28" s="682"/>
      <c r="DY28" s="682"/>
      <c r="DZ28" s="682"/>
      <c r="EA28" s="682"/>
      <c r="EB28" s="682"/>
      <c r="EC28" s="683"/>
    </row>
    <row r="29" spans="2:133" ht="11.25" customHeight="1" x14ac:dyDescent="0.15">
      <c r="B29" s="642" t="s">
        <v>300</v>
      </c>
      <c r="C29" s="643"/>
      <c r="D29" s="643"/>
      <c r="E29" s="643"/>
      <c r="F29" s="643"/>
      <c r="G29" s="643"/>
      <c r="H29" s="643"/>
      <c r="I29" s="643"/>
      <c r="J29" s="643"/>
      <c r="K29" s="643"/>
      <c r="L29" s="643"/>
      <c r="M29" s="643"/>
      <c r="N29" s="643"/>
      <c r="O29" s="643"/>
      <c r="P29" s="643"/>
      <c r="Q29" s="644"/>
      <c r="R29" s="645">
        <v>184254</v>
      </c>
      <c r="S29" s="646"/>
      <c r="T29" s="646"/>
      <c r="U29" s="646"/>
      <c r="V29" s="646"/>
      <c r="W29" s="646"/>
      <c r="X29" s="646"/>
      <c r="Y29" s="647"/>
      <c r="Z29" s="648">
        <v>2.6</v>
      </c>
      <c r="AA29" s="648"/>
      <c r="AB29" s="648"/>
      <c r="AC29" s="648"/>
      <c r="AD29" s="649">
        <v>1348</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513522</v>
      </c>
      <c r="CS29" s="670"/>
      <c r="CT29" s="670"/>
      <c r="CU29" s="670"/>
      <c r="CV29" s="670"/>
      <c r="CW29" s="670"/>
      <c r="CX29" s="670"/>
      <c r="CY29" s="671"/>
      <c r="CZ29" s="650">
        <v>7.6</v>
      </c>
      <c r="DA29" s="682"/>
      <c r="DB29" s="682"/>
      <c r="DC29" s="684"/>
      <c r="DD29" s="654">
        <v>469585</v>
      </c>
      <c r="DE29" s="670"/>
      <c r="DF29" s="670"/>
      <c r="DG29" s="670"/>
      <c r="DH29" s="670"/>
      <c r="DI29" s="670"/>
      <c r="DJ29" s="670"/>
      <c r="DK29" s="671"/>
      <c r="DL29" s="654">
        <v>469585</v>
      </c>
      <c r="DM29" s="670"/>
      <c r="DN29" s="670"/>
      <c r="DO29" s="670"/>
      <c r="DP29" s="670"/>
      <c r="DQ29" s="670"/>
      <c r="DR29" s="670"/>
      <c r="DS29" s="670"/>
      <c r="DT29" s="670"/>
      <c r="DU29" s="670"/>
      <c r="DV29" s="671"/>
      <c r="DW29" s="650">
        <v>11.7</v>
      </c>
      <c r="DX29" s="682"/>
      <c r="DY29" s="682"/>
      <c r="DZ29" s="682"/>
      <c r="EA29" s="682"/>
      <c r="EB29" s="682"/>
      <c r="EC29" s="683"/>
    </row>
    <row r="30" spans="2:133" ht="11.25" customHeight="1" x14ac:dyDescent="0.15">
      <c r="B30" s="642" t="s">
        <v>303</v>
      </c>
      <c r="C30" s="643"/>
      <c r="D30" s="643"/>
      <c r="E30" s="643"/>
      <c r="F30" s="643"/>
      <c r="G30" s="643"/>
      <c r="H30" s="643"/>
      <c r="I30" s="643"/>
      <c r="J30" s="643"/>
      <c r="K30" s="643"/>
      <c r="L30" s="643"/>
      <c r="M30" s="643"/>
      <c r="N30" s="643"/>
      <c r="O30" s="643"/>
      <c r="P30" s="643"/>
      <c r="Q30" s="644"/>
      <c r="R30" s="645">
        <v>44631</v>
      </c>
      <c r="S30" s="646"/>
      <c r="T30" s="646"/>
      <c r="U30" s="646"/>
      <c r="V30" s="646"/>
      <c r="W30" s="646"/>
      <c r="X30" s="646"/>
      <c r="Y30" s="647"/>
      <c r="Z30" s="648">
        <v>0.6</v>
      </c>
      <c r="AA30" s="648"/>
      <c r="AB30" s="648"/>
      <c r="AC30" s="648"/>
      <c r="AD30" s="649" t="s">
        <v>225</v>
      </c>
      <c r="AE30" s="649"/>
      <c r="AF30" s="649"/>
      <c r="AG30" s="649"/>
      <c r="AH30" s="649"/>
      <c r="AI30" s="649"/>
      <c r="AJ30" s="649"/>
      <c r="AK30" s="649"/>
      <c r="AL30" s="650" t="s">
        <v>126</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489733</v>
      </c>
      <c r="CS30" s="646"/>
      <c r="CT30" s="646"/>
      <c r="CU30" s="646"/>
      <c r="CV30" s="646"/>
      <c r="CW30" s="646"/>
      <c r="CX30" s="646"/>
      <c r="CY30" s="647"/>
      <c r="CZ30" s="650">
        <v>7.3</v>
      </c>
      <c r="DA30" s="682"/>
      <c r="DB30" s="682"/>
      <c r="DC30" s="684"/>
      <c r="DD30" s="654">
        <v>447431</v>
      </c>
      <c r="DE30" s="646"/>
      <c r="DF30" s="646"/>
      <c r="DG30" s="646"/>
      <c r="DH30" s="646"/>
      <c r="DI30" s="646"/>
      <c r="DJ30" s="646"/>
      <c r="DK30" s="647"/>
      <c r="DL30" s="654">
        <v>447431</v>
      </c>
      <c r="DM30" s="646"/>
      <c r="DN30" s="646"/>
      <c r="DO30" s="646"/>
      <c r="DP30" s="646"/>
      <c r="DQ30" s="646"/>
      <c r="DR30" s="646"/>
      <c r="DS30" s="646"/>
      <c r="DT30" s="646"/>
      <c r="DU30" s="646"/>
      <c r="DV30" s="647"/>
      <c r="DW30" s="650">
        <v>11.1</v>
      </c>
      <c r="DX30" s="682"/>
      <c r="DY30" s="682"/>
      <c r="DZ30" s="682"/>
      <c r="EA30" s="682"/>
      <c r="EB30" s="682"/>
      <c r="EC30" s="683"/>
    </row>
    <row r="31" spans="2:133" ht="11.25" customHeight="1" x14ac:dyDescent="0.15">
      <c r="B31" s="642" t="s">
        <v>307</v>
      </c>
      <c r="C31" s="643"/>
      <c r="D31" s="643"/>
      <c r="E31" s="643"/>
      <c r="F31" s="643"/>
      <c r="G31" s="643"/>
      <c r="H31" s="643"/>
      <c r="I31" s="643"/>
      <c r="J31" s="643"/>
      <c r="K31" s="643"/>
      <c r="L31" s="643"/>
      <c r="M31" s="643"/>
      <c r="N31" s="643"/>
      <c r="O31" s="643"/>
      <c r="P31" s="643"/>
      <c r="Q31" s="644"/>
      <c r="R31" s="645">
        <v>903060</v>
      </c>
      <c r="S31" s="646"/>
      <c r="T31" s="646"/>
      <c r="U31" s="646"/>
      <c r="V31" s="646"/>
      <c r="W31" s="646"/>
      <c r="X31" s="646"/>
      <c r="Y31" s="647"/>
      <c r="Z31" s="648">
        <v>12.6</v>
      </c>
      <c r="AA31" s="648"/>
      <c r="AB31" s="648"/>
      <c r="AC31" s="648"/>
      <c r="AD31" s="649" t="s">
        <v>126</v>
      </c>
      <c r="AE31" s="649"/>
      <c r="AF31" s="649"/>
      <c r="AG31" s="649"/>
      <c r="AH31" s="649"/>
      <c r="AI31" s="649"/>
      <c r="AJ31" s="649"/>
      <c r="AK31" s="649"/>
      <c r="AL31" s="650" t="s">
        <v>126</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01">
        <v>99.6</v>
      </c>
      <c r="BH31" s="697"/>
      <c r="BI31" s="697"/>
      <c r="BJ31" s="697"/>
      <c r="BK31" s="697"/>
      <c r="BL31" s="697"/>
      <c r="BM31" s="640">
        <v>98.2</v>
      </c>
      <c r="BN31" s="697"/>
      <c r="BO31" s="697"/>
      <c r="BP31" s="697"/>
      <c r="BQ31" s="698"/>
      <c r="BR31" s="701">
        <v>99.3</v>
      </c>
      <c r="BS31" s="697"/>
      <c r="BT31" s="697"/>
      <c r="BU31" s="697"/>
      <c r="BV31" s="697"/>
      <c r="BW31" s="697"/>
      <c r="BX31" s="640">
        <v>97.1</v>
      </c>
      <c r="BY31" s="697"/>
      <c r="BZ31" s="697"/>
      <c r="CA31" s="697"/>
      <c r="CB31" s="698"/>
      <c r="CD31" s="693"/>
      <c r="CE31" s="694"/>
      <c r="CF31" s="660" t="s">
        <v>310</v>
      </c>
      <c r="CG31" s="661"/>
      <c r="CH31" s="661"/>
      <c r="CI31" s="661"/>
      <c r="CJ31" s="661"/>
      <c r="CK31" s="661"/>
      <c r="CL31" s="661"/>
      <c r="CM31" s="661"/>
      <c r="CN31" s="661"/>
      <c r="CO31" s="661"/>
      <c r="CP31" s="661"/>
      <c r="CQ31" s="662"/>
      <c r="CR31" s="645">
        <v>23789</v>
      </c>
      <c r="CS31" s="670"/>
      <c r="CT31" s="670"/>
      <c r="CU31" s="670"/>
      <c r="CV31" s="670"/>
      <c r="CW31" s="670"/>
      <c r="CX31" s="670"/>
      <c r="CY31" s="671"/>
      <c r="CZ31" s="650">
        <v>0.4</v>
      </c>
      <c r="DA31" s="682"/>
      <c r="DB31" s="682"/>
      <c r="DC31" s="684"/>
      <c r="DD31" s="654">
        <v>22154</v>
      </c>
      <c r="DE31" s="670"/>
      <c r="DF31" s="670"/>
      <c r="DG31" s="670"/>
      <c r="DH31" s="670"/>
      <c r="DI31" s="670"/>
      <c r="DJ31" s="670"/>
      <c r="DK31" s="671"/>
      <c r="DL31" s="654">
        <v>22154</v>
      </c>
      <c r="DM31" s="670"/>
      <c r="DN31" s="670"/>
      <c r="DO31" s="670"/>
      <c r="DP31" s="670"/>
      <c r="DQ31" s="670"/>
      <c r="DR31" s="670"/>
      <c r="DS31" s="670"/>
      <c r="DT31" s="670"/>
      <c r="DU31" s="670"/>
      <c r="DV31" s="671"/>
      <c r="DW31" s="650">
        <v>0.6</v>
      </c>
      <c r="DX31" s="682"/>
      <c r="DY31" s="682"/>
      <c r="DZ31" s="682"/>
      <c r="EA31" s="682"/>
      <c r="EB31" s="682"/>
      <c r="EC31" s="683"/>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126</v>
      </c>
      <c r="S32" s="646"/>
      <c r="T32" s="646"/>
      <c r="U32" s="646"/>
      <c r="V32" s="646"/>
      <c r="W32" s="646"/>
      <c r="X32" s="646"/>
      <c r="Y32" s="647"/>
      <c r="Z32" s="648" t="s">
        <v>225</v>
      </c>
      <c r="AA32" s="648"/>
      <c r="AB32" s="648"/>
      <c r="AC32" s="648"/>
      <c r="AD32" s="649" t="s">
        <v>126</v>
      </c>
      <c r="AE32" s="649"/>
      <c r="AF32" s="649"/>
      <c r="AG32" s="649"/>
      <c r="AH32" s="649"/>
      <c r="AI32" s="649"/>
      <c r="AJ32" s="649"/>
      <c r="AK32" s="649"/>
      <c r="AL32" s="650" t="s">
        <v>126</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99.6</v>
      </c>
      <c r="BH32" s="670"/>
      <c r="BI32" s="670"/>
      <c r="BJ32" s="670"/>
      <c r="BK32" s="670"/>
      <c r="BL32" s="670"/>
      <c r="BM32" s="651">
        <v>98.4</v>
      </c>
      <c r="BN32" s="699"/>
      <c r="BO32" s="699"/>
      <c r="BP32" s="699"/>
      <c r="BQ32" s="700"/>
      <c r="BR32" s="711">
        <v>99.3</v>
      </c>
      <c r="BS32" s="670"/>
      <c r="BT32" s="670"/>
      <c r="BU32" s="670"/>
      <c r="BV32" s="670"/>
      <c r="BW32" s="670"/>
      <c r="BX32" s="651">
        <v>97.2</v>
      </c>
      <c r="BY32" s="699"/>
      <c r="BZ32" s="699"/>
      <c r="CA32" s="699"/>
      <c r="CB32" s="700"/>
      <c r="CD32" s="695"/>
      <c r="CE32" s="696"/>
      <c r="CF32" s="660" t="s">
        <v>314</v>
      </c>
      <c r="CG32" s="661"/>
      <c r="CH32" s="661"/>
      <c r="CI32" s="661"/>
      <c r="CJ32" s="661"/>
      <c r="CK32" s="661"/>
      <c r="CL32" s="661"/>
      <c r="CM32" s="661"/>
      <c r="CN32" s="661"/>
      <c r="CO32" s="661"/>
      <c r="CP32" s="661"/>
      <c r="CQ32" s="662"/>
      <c r="CR32" s="645" t="s">
        <v>225</v>
      </c>
      <c r="CS32" s="646"/>
      <c r="CT32" s="646"/>
      <c r="CU32" s="646"/>
      <c r="CV32" s="646"/>
      <c r="CW32" s="646"/>
      <c r="CX32" s="646"/>
      <c r="CY32" s="647"/>
      <c r="CZ32" s="650" t="s">
        <v>126</v>
      </c>
      <c r="DA32" s="682"/>
      <c r="DB32" s="682"/>
      <c r="DC32" s="684"/>
      <c r="DD32" s="654" t="s">
        <v>225</v>
      </c>
      <c r="DE32" s="646"/>
      <c r="DF32" s="646"/>
      <c r="DG32" s="646"/>
      <c r="DH32" s="646"/>
      <c r="DI32" s="646"/>
      <c r="DJ32" s="646"/>
      <c r="DK32" s="647"/>
      <c r="DL32" s="654" t="s">
        <v>126</v>
      </c>
      <c r="DM32" s="646"/>
      <c r="DN32" s="646"/>
      <c r="DO32" s="646"/>
      <c r="DP32" s="646"/>
      <c r="DQ32" s="646"/>
      <c r="DR32" s="646"/>
      <c r="DS32" s="646"/>
      <c r="DT32" s="646"/>
      <c r="DU32" s="646"/>
      <c r="DV32" s="647"/>
      <c r="DW32" s="650" t="s">
        <v>126</v>
      </c>
      <c r="DX32" s="682"/>
      <c r="DY32" s="682"/>
      <c r="DZ32" s="682"/>
      <c r="EA32" s="682"/>
      <c r="EB32" s="682"/>
      <c r="EC32" s="683"/>
    </row>
    <row r="33" spans="2:133" ht="11.25" customHeight="1" x14ac:dyDescent="0.15">
      <c r="B33" s="642" t="s">
        <v>315</v>
      </c>
      <c r="C33" s="643"/>
      <c r="D33" s="643"/>
      <c r="E33" s="643"/>
      <c r="F33" s="643"/>
      <c r="G33" s="643"/>
      <c r="H33" s="643"/>
      <c r="I33" s="643"/>
      <c r="J33" s="643"/>
      <c r="K33" s="643"/>
      <c r="L33" s="643"/>
      <c r="M33" s="643"/>
      <c r="N33" s="643"/>
      <c r="O33" s="643"/>
      <c r="P33" s="643"/>
      <c r="Q33" s="644"/>
      <c r="R33" s="645">
        <v>485552</v>
      </c>
      <c r="S33" s="646"/>
      <c r="T33" s="646"/>
      <c r="U33" s="646"/>
      <c r="V33" s="646"/>
      <c r="W33" s="646"/>
      <c r="X33" s="646"/>
      <c r="Y33" s="647"/>
      <c r="Z33" s="648">
        <v>6.8</v>
      </c>
      <c r="AA33" s="648"/>
      <c r="AB33" s="648"/>
      <c r="AC33" s="648"/>
      <c r="AD33" s="649" t="s">
        <v>225</v>
      </c>
      <c r="AE33" s="649"/>
      <c r="AF33" s="649"/>
      <c r="AG33" s="649"/>
      <c r="AH33" s="649"/>
      <c r="AI33" s="649"/>
      <c r="AJ33" s="649"/>
      <c r="AK33" s="649"/>
      <c r="AL33" s="650" t="s">
        <v>225</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99.5</v>
      </c>
      <c r="BH33" s="716"/>
      <c r="BI33" s="716"/>
      <c r="BJ33" s="716"/>
      <c r="BK33" s="716"/>
      <c r="BL33" s="716"/>
      <c r="BM33" s="717">
        <v>97.4</v>
      </c>
      <c r="BN33" s="716"/>
      <c r="BO33" s="716"/>
      <c r="BP33" s="716"/>
      <c r="BQ33" s="718"/>
      <c r="BR33" s="715">
        <v>99.2</v>
      </c>
      <c r="BS33" s="716"/>
      <c r="BT33" s="716"/>
      <c r="BU33" s="716"/>
      <c r="BV33" s="716"/>
      <c r="BW33" s="716"/>
      <c r="BX33" s="717">
        <v>96.5</v>
      </c>
      <c r="BY33" s="716"/>
      <c r="BZ33" s="716"/>
      <c r="CA33" s="716"/>
      <c r="CB33" s="718"/>
      <c r="CD33" s="660" t="s">
        <v>317</v>
      </c>
      <c r="CE33" s="661"/>
      <c r="CF33" s="661"/>
      <c r="CG33" s="661"/>
      <c r="CH33" s="661"/>
      <c r="CI33" s="661"/>
      <c r="CJ33" s="661"/>
      <c r="CK33" s="661"/>
      <c r="CL33" s="661"/>
      <c r="CM33" s="661"/>
      <c r="CN33" s="661"/>
      <c r="CO33" s="661"/>
      <c r="CP33" s="661"/>
      <c r="CQ33" s="662"/>
      <c r="CR33" s="645">
        <v>3035064</v>
      </c>
      <c r="CS33" s="670"/>
      <c r="CT33" s="670"/>
      <c r="CU33" s="670"/>
      <c r="CV33" s="670"/>
      <c r="CW33" s="670"/>
      <c r="CX33" s="670"/>
      <c r="CY33" s="671"/>
      <c r="CZ33" s="650">
        <v>45</v>
      </c>
      <c r="DA33" s="682"/>
      <c r="DB33" s="682"/>
      <c r="DC33" s="684"/>
      <c r="DD33" s="654">
        <v>2484646</v>
      </c>
      <c r="DE33" s="670"/>
      <c r="DF33" s="670"/>
      <c r="DG33" s="670"/>
      <c r="DH33" s="670"/>
      <c r="DI33" s="670"/>
      <c r="DJ33" s="670"/>
      <c r="DK33" s="671"/>
      <c r="DL33" s="654">
        <v>1572355</v>
      </c>
      <c r="DM33" s="670"/>
      <c r="DN33" s="670"/>
      <c r="DO33" s="670"/>
      <c r="DP33" s="670"/>
      <c r="DQ33" s="670"/>
      <c r="DR33" s="670"/>
      <c r="DS33" s="670"/>
      <c r="DT33" s="670"/>
      <c r="DU33" s="670"/>
      <c r="DV33" s="671"/>
      <c r="DW33" s="650">
        <v>39.1</v>
      </c>
      <c r="DX33" s="682"/>
      <c r="DY33" s="682"/>
      <c r="DZ33" s="682"/>
      <c r="EA33" s="682"/>
      <c r="EB33" s="682"/>
      <c r="EC33" s="683"/>
    </row>
    <row r="34" spans="2:133" ht="11.25" customHeight="1" x14ac:dyDescent="0.15">
      <c r="B34" s="642" t="s">
        <v>318</v>
      </c>
      <c r="C34" s="643"/>
      <c r="D34" s="643"/>
      <c r="E34" s="643"/>
      <c r="F34" s="643"/>
      <c r="G34" s="643"/>
      <c r="H34" s="643"/>
      <c r="I34" s="643"/>
      <c r="J34" s="643"/>
      <c r="K34" s="643"/>
      <c r="L34" s="643"/>
      <c r="M34" s="643"/>
      <c r="N34" s="643"/>
      <c r="O34" s="643"/>
      <c r="P34" s="643"/>
      <c r="Q34" s="644"/>
      <c r="R34" s="645">
        <v>34721</v>
      </c>
      <c r="S34" s="646"/>
      <c r="T34" s="646"/>
      <c r="U34" s="646"/>
      <c r="V34" s="646"/>
      <c r="W34" s="646"/>
      <c r="X34" s="646"/>
      <c r="Y34" s="647"/>
      <c r="Z34" s="648">
        <v>0.5</v>
      </c>
      <c r="AA34" s="648"/>
      <c r="AB34" s="648"/>
      <c r="AC34" s="648"/>
      <c r="AD34" s="649">
        <v>8571</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947125</v>
      </c>
      <c r="CS34" s="646"/>
      <c r="CT34" s="646"/>
      <c r="CU34" s="646"/>
      <c r="CV34" s="646"/>
      <c r="CW34" s="646"/>
      <c r="CX34" s="646"/>
      <c r="CY34" s="647"/>
      <c r="CZ34" s="650">
        <v>14.1</v>
      </c>
      <c r="DA34" s="682"/>
      <c r="DB34" s="682"/>
      <c r="DC34" s="684"/>
      <c r="DD34" s="654">
        <v>763506</v>
      </c>
      <c r="DE34" s="646"/>
      <c r="DF34" s="646"/>
      <c r="DG34" s="646"/>
      <c r="DH34" s="646"/>
      <c r="DI34" s="646"/>
      <c r="DJ34" s="646"/>
      <c r="DK34" s="647"/>
      <c r="DL34" s="654">
        <v>677174</v>
      </c>
      <c r="DM34" s="646"/>
      <c r="DN34" s="646"/>
      <c r="DO34" s="646"/>
      <c r="DP34" s="646"/>
      <c r="DQ34" s="646"/>
      <c r="DR34" s="646"/>
      <c r="DS34" s="646"/>
      <c r="DT34" s="646"/>
      <c r="DU34" s="646"/>
      <c r="DV34" s="647"/>
      <c r="DW34" s="650">
        <v>16.899999999999999</v>
      </c>
      <c r="DX34" s="682"/>
      <c r="DY34" s="682"/>
      <c r="DZ34" s="682"/>
      <c r="EA34" s="682"/>
      <c r="EB34" s="682"/>
      <c r="EC34" s="683"/>
    </row>
    <row r="35" spans="2:133" ht="11.25" customHeight="1" x14ac:dyDescent="0.15">
      <c r="B35" s="642" t="s">
        <v>320</v>
      </c>
      <c r="C35" s="643"/>
      <c r="D35" s="643"/>
      <c r="E35" s="643"/>
      <c r="F35" s="643"/>
      <c r="G35" s="643"/>
      <c r="H35" s="643"/>
      <c r="I35" s="643"/>
      <c r="J35" s="643"/>
      <c r="K35" s="643"/>
      <c r="L35" s="643"/>
      <c r="M35" s="643"/>
      <c r="N35" s="643"/>
      <c r="O35" s="643"/>
      <c r="P35" s="643"/>
      <c r="Q35" s="644"/>
      <c r="R35" s="645">
        <v>23407</v>
      </c>
      <c r="S35" s="646"/>
      <c r="T35" s="646"/>
      <c r="U35" s="646"/>
      <c r="V35" s="646"/>
      <c r="W35" s="646"/>
      <c r="X35" s="646"/>
      <c r="Y35" s="647"/>
      <c r="Z35" s="648">
        <v>0.3</v>
      </c>
      <c r="AA35" s="648"/>
      <c r="AB35" s="648"/>
      <c r="AC35" s="648"/>
      <c r="AD35" s="649" t="s">
        <v>225</v>
      </c>
      <c r="AE35" s="649"/>
      <c r="AF35" s="649"/>
      <c r="AG35" s="649"/>
      <c r="AH35" s="649"/>
      <c r="AI35" s="649"/>
      <c r="AJ35" s="649"/>
      <c r="AK35" s="649"/>
      <c r="AL35" s="650" t="s">
        <v>126</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31621</v>
      </c>
      <c r="CS35" s="670"/>
      <c r="CT35" s="670"/>
      <c r="CU35" s="670"/>
      <c r="CV35" s="670"/>
      <c r="CW35" s="670"/>
      <c r="CX35" s="670"/>
      <c r="CY35" s="671"/>
      <c r="CZ35" s="650">
        <v>0.5</v>
      </c>
      <c r="DA35" s="682"/>
      <c r="DB35" s="682"/>
      <c r="DC35" s="684"/>
      <c r="DD35" s="654">
        <v>19630</v>
      </c>
      <c r="DE35" s="670"/>
      <c r="DF35" s="670"/>
      <c r="DG35" s="670"/>
      <c r="DH35" s="670"/>
      <c r="DI35" s="670"/>
      <c r="DJ35" s="670"/>
      <c r="DK35" s="671"/>
      <c r="DL35" s="654">
        <v>17089</v>
      </c>
      <c r="DM35" s="670"/>
      <c r="DN35" s="670"/>
      <c r="DO35" s="670"/>
      <c r="DP35" s="670"/>
      <c r="DQ35" s="670"/>
      <c r="DR35" s="670"/>
      <c r="DS35" s="670"/>
      <c r="DT35" s="670"/>
      <c r="DU35" s="670"/>
      <c r="DV35" s="671"/>
      <c r="DW35" s="650">
        <v>0.4</v>
      </c>
      <c r="DX35" s="682"/>
      <c r="DY35" s="682"/>
      <c r="DZ35" s="682"/>
      <c r="EA35" s="682"/>
      <c r="EB35" s="682"/>
      <c r="EC35" s="683"/>
    </row>
    <row r="36" spans="2:133" ht="11.25" customHeight="1" x14ac:dyDescent="0.15">
      <c r="B36" s="642" t="s">
        <v>324</v>
      </c>
      <c r="C36" s="643"/>
      <c r="D36" s="643"/>
      <c r="E36" s="643"/>
      <c r="F36" s="643"/>
      <c r="G36" s="643"/>
      <c r="H36" s="643"/>
      <c r="I36" s="643"/>
      <c r="J36" s="643"/>
      <c r="K36" s="643"/>
      <c r="L36" s="643"/>
      <c r="M36" s="643"/>
      <c r="N36" s="643"/>
      <c r="O36" s="643"/>
      <c r="P36" s="643"/>
      <c r="Q36" s="644"/>
      <c r="R36" s="645">
        <v>503032</v>
      </c>
      <c r="S36" s="646"/>
      <c r="T36" s="646"/>
      <c r="U36" s="646"/>
      <c r="V36" s="646"/>
      <c r="W36" s="646"/>
      <c r="X36" s="646"/>
      <c r="Y36" s="647"/>
      <c r="Z36" s="648">
        <v>7</v>
      </c>
      <c r="AA36" s="648"/>
      <c r="AB36" s="648"/>
      <c r="AC36" s="648"/>
      <c r="AD36" s="649" t="s">
        <v>225</v>
      </c>
      <c r="AE36" s="649"/>
      <c r="AF36" s="649"/>
      <c r="AG36" s="649"/>
      <c r="AH36" s="649"/>
      <c r="AI36" s="649"/>
      <c r="AJ36" s="649"/>
      <c r="AK36" s="649"/>
      <c r="AL36" s="650" t="s">
        <v>126</v>
      </c>
      <c r="AM36" s="651"/>
      <c r="AN36" s="651"/>
      <c r="AO36" s="652"/>
      <c r="AP36" s="235"/>
      <c r="AQ36" s="719" t="s">
        <v>325</v>
      </c>
      <c r="AR36" s="720"/>
      <c r="AS36" s="720"/>
      <c r="AT36" s="720"/>
      <c r="AU36" s="720"/>
      <c r="AV36" s="720"/>
      <c r="AW36" s="720"/>
      <c r="AX36" s="720"/>
      <c r="AY36" s="721"/>
      <c r="AZ36" s="634">
        <v>787936</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19719</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450371</v>
      </c>
      <c r="CS36" s="646"/>
      <c r="CT36" s="646"/>
      <c r="CU36" s="646"/>
      <c r="CV36" s="646"/>
      <c r="CW36" s="646"/>
      <c r="CX36" s="646"/>
      <c r="CY36" s="647"/>
      <c r="CZ36" s="650">
        <v>6.7</v>
      </c>
      <c r="DA36" s="682"/>
      <c r="DB36" s="682"/>
      <c r="DC36" s="684"/>
      <c r="DD36" s="654">
        <v>381113</v>
      </c>
      <c r="DE36" s="646"/>
      <c r="DF36" s="646"/>
      <c r="DG36" s="646"/>
      <c r="DH36" s="646"/>
      <c r="DI36" s="646"/>
      <c r="DJ36" s="646"/>
      <c r="DK36" s="647"/>
      <c r="DL36" s="654">
        <v>325195</v>
      </c>
      <c r="DM36" s="646"/>
      <c r="DN36" s="646"/>
      <c r="DO36" s="646"/>
      <c r="DP36" s="646"/>
      <c r="DQ36" s="646"/>
      <c r="DR36" s="646"/>
      <c r="DS36" s="646"/>
      <c r="DT36" s="646"/>
      <c r="DU36" s="646"/>
      <c r="DV36" s="647"/>
      <c r="DW36" s="650">
        <v>8.1</v>
      </c>
      <c r="DX36" s="682"/>
      <c r="DY36" s="682"/>
      <c r="DZ36" s="682"/>
      <c r="EA36" s="682"/>
      <c r="EB36" s="682"/>
      <c r="EC36" s="683"/>
    </row>
    <row r="37" spans="2:133" ht="11.25" customHeight="1" x14ac:dyDescent="0.15">
      <c r="B37" s="642" t="s">
        <v>328</v>
      </c>
      <c r="C37" s="643"/>
      <c r="D37" s="643"/>
      <c r="E37" s="643"/>
      <c r="F37" s="643"/>
      <c r="G37" s="643"/>
      <c r="H37" s="643"/>
      <c r="I37" s="643"/>
      <c r="J37" s="643"/>
      <c r="K37" s="643"/>
      <c r="L37" s="643"/>
      <c r="M37" s="643"/>
      <c r="N37" s="643"/>
      <c r="O37" s="643"/>
      <c r="P37" s="643"/>
      <c r="Q37" s="644"/>
      <c r="R37" s="645">
        <v>397617</v>
      </c>
      <c r="S37" s="646"/>
      <c r="T37" s="646"/>
      <c r="U37" s="646"/>
      <c r="V37" s="646"/>
      <c r="W37" s="646"/>
      <c r="X37" s="646"/>
      <c r="Y37" s="647"/>
      <c r="Z37" s="648">
        <v>5.6</v>
      </c>
      <c r="AA37" s="648"/>
      <c r="AB37" s="648"/>
      <c r="AC37" s="648"/>
      <c r="AD37" s="649" t="s">
        <v>126</v>
      </c>
      <c r="AE37" s="649"/>
      <c r="AF37" s="649"/>
      <c r="AG37" s="649"/>
      <c r="AH37" s="649"/>
      <c r="AI37" s="649"/>
      <c r="AJ37" s="649"/>
      <c r="AK37" s="649"/>
      <c r="AL37" s="650" t="s">
        <v>126</v>
      </c>
      <c r="AM37" s="651"/>
      <c r="AN37" s="651"/>
      <c r="AO37" s="652"/>
      <c r="AQ37" s="723" t="s">
        <v>329</v>
      </c>
      <c r="AR37" s="724"/>
      <c r="AS37" s="724"/>
      <c r="AT37" s="724"/>
      <c r="AU37" s="724"/>
      <c r="AV37" s="724"/>
      <c r="AW37" s="724"/>
      <c r="AX37" s="724"/>
      <c r="AY37" s="725"/>
      <c r="AZ37" s="645">
        <v>346300</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7757</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7938</v>
      </c>
      <c r="CS37" s="670"/>
      <c r="CT37" s="670"/>
      <c r="CU37" s="670"/>
      <c r="CV37" s="670"/>
      <c r="CW37" s="670"/>
      <c r="CX37" s="670"/>
      <c r="CY37" s="671"/>
      <c r="CZ37" s="650">
        <v>0.1</v>
      </c>
      <c r="DA37" s="682"/>
      <c r="DB37" s="682"/>
      <c r="DC37" s="684"/>
      <c r="DD37" s="654">
        <v>7938</v>
      </c>
      <c r="DE37" s="670"/>
      <c r="DF37" s="670"/>
      <c r="DG37" s="670"/>
      <c r="DH37" s="670"/>
      <c r="DI37" s="670"/>
      <c r="DJ37" s="670"/>
      <c r="DK37" s="671"/>
      <c r="DL37" s="654">
        <v>7441</v>
      </c>
      <c r="DM37" s="670"/>
      <c r="DN37" s="670"/>
      <c r="DO37" s="670"/>
      <c r="DP37" s="670"/>
      <c r="DQ37" s="670"/>
      <c r="DR37" s="670"/>
      <c r="DS37" s="670"/>
      <c r="DT37" s="670"/>
      <c r="DU37" s="670"/>
      <c r="DV37" s="671"/>
      <c r="DW37" s="650">
        <v>0.2</v>
      </c>
      <c r="DX37" s="682"/>
      <c r="DY37" s="682"/>
      <c r="DZ37" s="682"/>
      <c r="EA37" s="682"/>
      <c r="EB37" s="682"/>
      <c r="EC37" s="683"/>
    </row>
    <row r="38" spans="2:133" ht="11.25" customHeight="1" x14ac:dyDescent="0.15">
      <c r="B38" s="642" t="s">
        <v>332</v>
      </c>
      <c r="C38" s="643"/>
      <c r="D38" s="643"/>
      <c r="E38" s="643"/>
      <c r="F38" s="643"/>
      <c r="G38" s="643"/>
      <c r="H38" s="643"/>
      <c r="I38" s="643"/>
      <c r="J38" s="643"/>
      <c r="K38" s="643"/>
      <c r="L38" s="643"/>
      <c r="M38" s="643"/>
      <c r="N38" s="643"/>
      <c r="O38" s="643"/>
      <c r="P38" s="643"/>
      <c r="Q38" s="644"/>
      <c r="R38" s="645">
        <v>126291</v>
      </c>
      <c r="S38" s="646"/>
      <c r="T38" s="646"/>
      <c r="U38" s="646"/>
      <c r="V38" s="646"/>
      <c r="W38" s="646"/>
      <c r="X38" s="646"/>
      <c r="Y38" s="647"/>
      <c r="Z38" s="648">
        <v>1.8</v>
      </c>
      <c r="AA38" s="648"/>
      <c r="AB38" s="648"/>
      <c r="AC38" s="648"/>
      <c r="AD38" s="649">
        <v>15160</v>
      </c>
      <c r="AE38" s="649"/>
      <c r="AF38" s="649"/>
      <c r="AG38" s="649"/>
      <c r="AH38" s="649"/>
      <c r="AI38" s="649"/>
      <c r="AJ38" s="649"/>
      <c r="AK38" s="649"/>
      <c r="AL38" s="650">
        <v>0.4</v>
      </c>
      <c r="AM38" s="651"/>
      <c r="AN38" s="651"/>
      <c r="AO38" s="652"/>
      <c r="AQ38" s="723" t="s">
        <v>333</v>
      </c>
      <c r="AR38" s="724"/>
      <c r="AS38" s="724"/>
      <c r="AT38" s="724"/>
      <c r="AU38" s="724"/>
      <c r="AV38" s="724"/>
      <c r="AW38" s="724"/>
      <c r="AX38" s="724"/>
      <c r="AY38" s="725"/>
      <c r="AZ38" s="645" t="s">
        <v>126</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1795</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787936</v>
      </c>
      <c r="CS38" s="646"/>
      <c r="CT38" s="646"/>
      <c r="CU38" s="646"/>
      <c r="CV38" s="646"/>
      <c r="CW38" s="646"/>
      <c r="CX38" s="646"/>
      <c r="CY38" s="647"/>
      <c r="CZ38" s="650">
        <v>11.7</v>
      </c>
      <c r="DA38" s="682"/>
      <c r="DB38" s="682"/>
      <c r="DC38" s="684"/>
      <c r="DD38" s="654">
        <v>575935</v>
      </c>
      <c r="DE38" s="646"/>
      <c r="DF38" s="646"/>
      <c r="DG38" s="646"/>
      <c r="DH38" s="646"/>
      <c r="DI38" s="646"/>
      <c r="DJ38" s="646"/>
      <c r="DK38" s="647"/>
      <c r="DL38" s="654">
        <v>552897</v>
      </c>
      <c r="DM38" s="646"/>
      <c r="DN38" s="646"/>
      <c r="DO38" s="646"/>
      <c r="DP38" s="646"/>
      <c r="DQ38" s="646"/>
      <c r="DR38" s="646"/>
      <c r="DS38" s="646"/>
      <c r="DT38" s="646"/>
      <c r="DU38" s="646"/>
      <c r="DV38" s="647"/>
      <c r="DW38" s="650">
        <v>13.8</v>
      </c>
      <c r="DX38" s="682"/>
      <c r="DY38" s="682"/>
      <c r="DZ38" s="682"/>
      <c r="EA38" s="682"/>
      <c r="EB38" s="682"/>
      <c r="EC38" s="683"/>
    </row>
    <row r="39" spans="2:133" ht="11.25" customHeight="1" x14ac:dyDescent="0.15">
      <c r="B39" s="642" t="s">
        <v>336</v>
      </c>
      <c r="C39" s="643"/>
      <c r="D39" s="643"/>
      <c r="E39" s="643"/>
      <c r="F39" s="643"/>
      <c r="G39" s="643"/>
      <c r="H39" s="643"/>
      <c r="I39" s="643"/>
      <c r="J39" s="643"/>
      <c r="K39" s="643"/>
      <c r="L39" s="643"/>
      <c r="M39" s="643"/>
      <c r="N39" s="643"/>
      <c r="O39" s="643"/>
      <c r="P39" s="643"/>
      <c r="Q39" s="644"/>
      <c r="R39" s="645">
        <v>464900</v>
      </c>
      <c r="S39" s="646"/>
      <c r="T39" s="646"/>
      <c r="U39" s="646"/>
      <c r="V39" s="646"/>
      <c r="W39" s="646"/>
      <c r="X39" s="646"/>
      <c r="Y39" s="647"/>
      <c r="Z39" s="648">
        <v>6.5</v>
      </c>
      <c r="AA39" s="648"/>
      <c r="AB39" s="648"/>
      <c r="AC39" s="648"/>
      <c r="AD39" s="649" t="s">
        <v>126</v>
      </c>
      <c r="AE39" s="649"/>
      <c r="AF39" s="649"/>
      <c r="AG39" s="649"/>
      <c r="AH39" s="649"/>
      <c r="AI39" s="649"/>
      <c r="AJ39" s="649"/>
      <c r="AK39" s="649"/>
      <c r="AL39" s="650" t="s">
        <v>126</v>
      </c>
      <c r="AM39" s="651"/>
      <c r="AN39" s="651"/>
      <c r="AO39" s="652"/>
      <c r="AQ39" s="723" t="s">
        <v>337</v>
      </c>
      <c r="AR39" s="724"/>
      <c r="AS39" s="724"/>
      <c r="AT39" s="724"/>
      <c r="AU39" s="724"/>
      <c r="AV39" s="724"/>
      <c r="AW39" s="724"/>
      <c r="AX39" s="724"/>
      <c r="AY39" s="725"/>
      <c r="AZ39" s="645" t="s">
        <v>126</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2927</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767415</v>
      </c>
      <c r="CS39" s="670"/>
      <c r="CT39" s="670"/>
      <c r="CU39" s="670"/>
      <c r="CV39" s="670"/>
      <c r="CW39" s="670"/>
      <c r="CX39" s="670"/>
      <c r="CY39" s="671"/>
      <c r="CZ39" s="650">
        <v>11.4</v>
      </c>
      <c r="DA39" s="682"/>
      <c r="DB39" s="682"/>
      <c r="DC39" s="684"/>
      <c r="DD39" s="654">
        <v>743895</v>
      </c>
      <c r="DE39" s="670"/>
      <c r="DF39" s="670"/>
      <c r="DG39" s="670"/>
      <c r="DH39" s="670"/>
      <c r="DI39" s="670"/>
      <c r="DJ39" s="670"/>
      <c r="DK39" s="671"/>
      <c r="DL39" s="654" t="s">
        <v>225</v>
      </c>
      <c r="DM39" s="670"/>
      <c r="DN39" s="670"/>
      <c r="DO39" s="670"/>
      <c r="DP39" s="670"/>
      <c r="DQ39" s="670"/>
      <c r="DR39" s="670"/>
      <c r="DS39" s="670"/>
      <c r="DT39" s="670"/>
      <c r="DU39" s="670"/>
      <c r="DV39" s="671"/>
      <c r="DW39" s="650" t="s">
        <v>126</v>
      </c>
      <c r="DX39" s="682"/>
      <c r="DY39" s="682"/>
      <c r="DZ39" s="682"/>
      <c r="EA39" s="682"/>
      <c r="EB39" s="682"/>
      <c r="EC39" s="683"/>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126</v>
      </c>
      <c r="AA40" s="648"/>
      <c r="AB40" s="648"/>
      <c r="AC40" s="648"/>
      <c r="AD40" s="649" t="s">
        <v>126</v>
      </c>
      <c r="AE40" s="649"/>
      <c r="AF40" s="649"/>
      <c r="AG40" s="649"/>
      <c r="AH40" s="649"/>
      <c r="AI40" s="649"/>
      <c r="AJ40" s="649"/>
      <c r="AK40" s="649"/>
      <c r="AL40" s="650" t="s">
        <v>225</v>
      </c>
      <c r="AM40" s="651"/>
      <c r="AN40" s="651"/>
      <c r="AO40" s="652"/>
      <c r="AQ40" s="723" t="s">
        <v>341</v>
      </c>
      <c r="AR40" s="724"/>
      <c r="AS40" s="724"/>
      <c r="AT40" s="724"/>
      <c r="AU40" s="724"/>
      <c r="AV40" s="724"/>
      <c r="AW40" s="724"/>
      <c r="AX40" s="724"/>
      <c r="AY40" s="725"/>
      <c r="AZ40" s="645" t="s">
        <v>126</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84</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50596</v>
      </c>
      <c r="CS40" s="646"/>
      <c r="CT40" s="646"/>
      <c r="CU40" s="646"/>
      <c r="CV40" s="646"/>
      <c r="CW40" s="646"/>
      <c r="CX40" s="646"/>
      <c r="CY40" s="647"/>
      <c r="CZ40" s="650">
        <v>0.8</v>
      </c>
      <c r="DA40" s="682"/>
      <c r="DB40" s="682"/>
      <c r="DC40" s="684"/>
      <c r="DD40" s="654">
        <v>567</v>
      </c>
      <c r="DE40" s="646"/>
      <c r="DF40" s="646"/>
      <c r="DG40" s="646"/>
      <c r="DH40" s="646"/>
      <c r="DI40" s="646"/>
      <c r="DJ40" s="646"/>
      <c r="DK40" s="647"/>
      <c r="DL40" s="654" t="s">
        <v>126</v>
      </c>
      <c r="DM40" s="646"/>
      <c r="DN40" s="646"/>
      <c r="DO40" s="646"/>
      <c r="DP40" s="646"/>
      <c r="DQ40" s="646"/>
      <c r="DR40" s="646"/>
      <c r="DS40" s="646"/>
      <c r="DT40" s="646"/>
      <c r="DU40" s="646"/>
      <c r="DV40" s="647"/>
      <c r="DW40" s="650" t="s">
        <v>225</v>
      </c>
      <c r="DX40" s="682"/>
      <c r="DY40" s="682"/>
      <c r="DZ40" s="682"/>
      <c r="EA40" s="682"/>
      <c r="EB40" s="682"/>
      <c r="EC40" s="683"/>
    </row>
    <row r="41" spans="2:133" ht="11.25" customHeight="1" x14ac:dyDescent="0.15">
      <c r="B41" s="642" t="s">
        <v>345</v>
      </c>
      <c r="C41" s="643"/>
      <c r="D41" s="643"/>
      <c r="E41" s="643"/>
      <c r="F41" s="643"/>
      <c r="G41" s="643"/>
      <c r="H41" s="643"/>
      <c r="I41" s="643"/>
      <c r="J41" s="643"/>
      <c r="K41" s="643"/>
      <c r="L41" s="643"/>
      <c r="M41" s="643"/>
      <c r="N41" s="643"/>
      <c r="O41" s="643"/>
      <c r="P41" s="643"/>
      <c r="Q41" s="644"/>
      <c r="R41" s="645">
        <v>154100</v>
      </c>
      <c r="S41" s="646"/>
      <c r="T41" s="646"/>
      <c r="U41" s="646"/>
      <c r="V41" s="646"/>
      <c r="W41" s="646"/>
      <c r="X41" s="646"/>
      <c r="Y41" s="647"/>
      <c r="Z41" s="648">
        <v>2.2000000000000002</v>
      </c>
      <c r="AA41" s="648"/>
      <c r="AB41" s="648"/>
      <c r="AC41" s="648"/>
      <c r="AD41" s="649" t="s">
        <v>225</v>
      </c>
      <c r="AE41" s="649"/>
      <c r="AF41" s="649"/>
      <c r="AG41" s="649"/>
      <c r="AH41" s="649"/>
      <c r="AI41" s="649"/>
      <c r="AJ41" s="649"/>
      <c r="AK41" s="649"/>
      <c r="AL41" s="650" t="s">
        <v>225</v>
      </c>
      <c r="AM41" s="651"/>
      <c r="AN41" s="651"/>
      <c r="AO41" s="652"/>
      <c r="AQ41" s="723" t="s">
        <v>346</v>
      </c>
      <c r="AR41" s="724"/>
      <c r="AS41" s="724"/>
      <c r="AT41" s="724"/>
      <c r="AU41" s="724"/>
      <c r="AV41" s="724"/>
      <c r="AW41" s="724"/>
      <c r="AX41" s="724"/>
      <c r="AY41" s="725"/>
      <c r="AZ41" s="645">
        <v>113139</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225</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126</v>
      </c>
      <c r="CS41" s="670"/>
      <c r="CT41" s="670"/>
      <c r="CU41" s="670"/>
      <c r="CV41" s="670"/>
      <c r="CW41" s="670"/>
      <c r="CX41" s="670"/>
      <c r="CY41" s="671"/>
      <c r="CZ41" s="650" t="s">
        <v>225</v>
      </c>
      <c r="DA41" s="682"/>
      <c r="DB41" s="682"/>
      <c r="DC41" s="684"/>
      <c r="DD41" s="654" t="s">
        <v>225</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7151021</v>
      </c>
      <c r="S42" s="731"/>
      <c r="T42" s="731"/>
      <c r="U42" s="731"/>
      <c r="V42" s="731"/>
      <c r="W42" s="731"/>
      <c r="X42" s="731"/>
      <c r="Y42" s="739"/>
      <c r="Z42" s="740">
        <v>100</v>
      </c>
      <c r="AA42" s="740"/>
      <c r="AB42" s="740"/>
      <c r="AC42" s="740"/>
      <c r="AD42" s="741">
        <v>3862483</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328497</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337</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1002020</v>
      </c>
      <c r="CS42" s="646"/>
      <c r="CT42" s="646"/>
      <c r="CU42" s="646"/>
      <c r="CV42" s="646"/>
      <c r="CW42" s="646"/>
      <c r="CX42" s="646"/>
      <c r="CY42" s="647"/>
      <c r="CZ42" s="650">
        <v>14.9</v>
      </c>
      <c r="DA42" s="651"/>
      <c r="DB42" s="651"/>
      <c r="DC42" s="663"/>
      <c r="DD42" s="654">
        <v>215470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18650</v>
      </c>
      <c r="CS43" s="670"/>
      <c r="CT43" s="670"/>
      <c r="CU43" s="670"/>
      <c r="CV43" s="670"/>
      <c r="CW43" s="670"/>
      <c r="CX43" s="670"/>
      <c r="CY43" s="671"/>
      <c r="CZ43" s="650">
        <v>0.3</v>
      </c>
      <c r="DA43" s="682"/>
      <c r="DB43" s="682"/>
      <c r="DC43" s="684"/>
      <c r="DD43" s="654">
        <v>18650</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932762</v>
      </c>
      <c r="CS44" s="646"/>
      <c r="CT44" s="646"/>
      <c r="CU44" s="646"/>
      <c r="CV44" s="646"/>
      <c r="CW44" s="646"/>
      <c r="CX44" s="646"/>
      <c r="CY44" s="647"/>
      <c r="CZ44" s="650">
        <v>13.8</v>
      </c>
      <c r="DA44" s="651"/>
      <c r="DB44" s="651"/>
      <c r="DC44" s="663"/>
      <c r="DD44" s="654">
        <v>187004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467559</v>
      </c>
      <c r="CS45" s="670"/>
      <c r="CT45" s="670"/>
      <c r="CU45" s="670"/>
      <c r="CV45" s="670"/>
      <c r="CW45" s="670"/>
      <c r="CX45" s="670"/>
      <c r="CY45" s="671"/>
      <c r="CZ45" s="650">
        <v>6.9</v>
      </c>
      <c r="DA45" s="682"/>
      <c r="DB45" s="682"/>
      <c r="DC45" s="684"/>
      <c r="DD45" s="654">
        <v>21558</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455685</v>
      </c>
      <c r="CS46" s="646"/>
      <c r="CT46" s="646"/>
      <c r="CU46" s="646"/>
      <c r="CV46" s="646"/>
      <c r="CW46" s="646"/>
      <c r="CX46" s="646"/>
      <c r="CY46" s="647"/>
      <c r="CZ46" s="650">
        <v>6.8</v>
      </c>
      <c r="DA46" s="651"/>
      <c r="DB46" s="651"/>
      <c r="DC46" s="663"/>
      <c r="DD46" s="654">
        <v>164492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69258</v>
      </c>
      <c r="CS47" s="670"/>
      <c r="CT47" s="670"/>
      <c r="CU47" s="670"/>
      <c r="CV47" s="670"/>
      <c r="CW47" s="670"/>
      <c r="CX47" s="670"/>
      <c r="CY47" s="671"/>
      <c r="CZ47" s="650">
        <v>1</v>
      </c>
      <c r="DA47" s="682"/>
      <c r="DB47" s="682"/>
      <c r="DC47" s="684"/>
      <c r="DD47" s="654">
        <v>28466</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225</v>
      </c>
      <c r="CS48" s="646"/>
      <c r="CT48" s="646"/>
      <c r="CU48" s="646"/>
      <c r="CV48" s="646"/>
      <c r="CW48" s="646"/>
      <c r="CX48" s="646"/>
      <c r="CY48" s="647"/>
      <c r="CZ48" s="650" t="s">
        <v>126</v>
      </c>
      <c r="DA48" s="651"/>
      <c r="DB48" s="651"/>
      <c r="DC48" s="663"/>
      <c r="DD48" s="654" t="s">
        <v>126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6739711</v>
      </c>
      <c r="CS49" s="716"/>
      <c r="CT49" s="716"/>
      <c r="CU49" s="716"/>
      <c r="CV49" s="716"/>
      <c r="CW49" s="716"/>
      <c r="CX49" s="716"/>
      <c r="CY49" s="747"/>
      <c r="CZ49" s="742">
        <v>100</v>
      </c>
      <c r="DA49" s="748"/>
      <c r="DB49" s="748"/>
      <c r="DC49" s="749"/>
      <c r="DD49" s="750">
        <v>4374093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87icPB/IwVP37J1RYjrEASrQ++13XLRSaYqhukoe9dZXexbDof1BDwZ4c5XuXh7e864ZX1hF8j094mLeizw5g==" saltValue="hNTzkTQsFC3TxukoAHx+q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7151</v>
      </c>
      <c r="R7" s="781"/>
      <c r="S7" s="781"/>
      <c r="T7" s="781"/>
      <c r="U7" s="781"/>
      <c r="V7" s="781">
        <v>6740</v>
      </c>
      <c r="W7" s="781"/>
      <c r="X7" s="781"/>
      <c r="Y7" s="781"/>
      <c r="Z7" s="781"/>
      <c r="AA7" s="781">
        <v>411</v>
      </c>
      <c r="AB7" s="781"/>
      <c r="AC7" s="781"/>
      <c r="AD7" s="781"/>
      <c r="AE7" s="782"/>
      <c r="AF7" s="783">
        <v>261</v>
      </c>
      <c r="AG7" s="784"/>
      <c r="AH7" s="784"/>
      <c r="AI7" s="784"/>
      <c r="AJ7" s="785"/>
      <c r="AK7" s="820">
        <v>503</v>
      </c>
      <c r="AL7" s="821"/>
      <c r="AM7" s="821"/>
      <c r="AN7" s="821"/>
      <c r="AO7" s="821"/>
      <c r="AP7" s="821">
        <v>4237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600</v>
      </c>
      <c r="BS7" s="824" t="s">
        <v>599</v>
      </c>
      <c r="BT7" s="825"/>
      <c r="BU7" s="825"/>
      <c r="BV7" s="825"/>
      <c r="BW7" s="825"/>
      <c r="BX7" s="825"/>
      <c r="BY7" s="825"/>
      <c r="BZ7" s="825"/>
      <c r="CA7" s="825"/>
      <c r="CB7" s="825"/>
      <c r="CC7" s="825"/>
      <c r="CD7" s="825"/>
      <c r="CE7" s="825"/>
      <c r="CF7" s="825"/>
      <c r="CG7" s="826"/>
      <c r="CH7" s="817">
        <v>96</v>
      </c>
      <c r="CI7" s="818"/>
      <c r="CJ7" s="818"/>
      <c r="CK7" s="818"/>
      <c r="CL7" s="819"/>
      <c r="CM7" s="817">
        <v>11951</v>
      </c>
      <c r="CN7" s="818"/>
      <c r="CO7" s="818"/>
      <c r="CP7" s="818"/>
      <c r="CQ7" s="819"/>
      <c r="CR7" s="817" t="s">
        <v>601</v>
      </c>
      <c r="CS7" s="818"/>
      <c r="CT7" s="818"/>
      <c r="CU7" s="818"/>
      <c r="CV7" s="819"/>
      <c r="CW7" s="817" t="s">
        <v>601</v>
      </c>
      <c r="CX7" s="818"/>
      <c r="CY7" s="818"/>
      <c r="CZ7" s="818"/>
      <c r="DA7" s="819"/>
      <c r="DB7" s="817">
        <v>73</v>
      </c>
      <c r="DC7" s="818"/>
      <c r="DD7" s="818"/>
      <c r="DE7" s="818"/>
      <c r="DF7" s="819"/>
      <c r="DG7" s="817" t="s">
        <v>601</v>
      </c>
      <c r="DH7" s="818"/>
      <c r="DI7" s="818"/>
      <c r="DJ7" s="818"/>
      <c r="DK7" s="819"/>
      <c r="DL7" s="817">
        <v>31</v>
      </c>
      <c r="DM7" s="818"/>
      <c r="DN7" s="818"/>
      <c r="DO7" s="818"/>
      <c r="DP7" s="819"/>
      <c r="DQ7" s="817" t="s">
        <v>601</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261</v>
      </c>
      <c r="AG23" s="840"/>
      <c r="AH23" s="840"/>
      <c r="AI23" s="840"/>
      <c r="AJ23" s="843"/>
      <c r="AK23" s="844"/>
      <c r="AL23" s="845"/>
      <c r="AM23" s="845"/>
      <c r="AN23" s="845"/>
      <c r="AO23" s="845"/>
      <c r="AP23" s="840"/>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70">
        <v>1456</v>
      </c>
      <c r="R28" s="871"/>
      <c r="S28" s="871"/>
      <c r="T28" s="871"/>
      <c r="U28" s="871"/>
      <c r="V28" s="871">
        <v>1436</v>
      </c>
      <c r="W28" s="871"/>
      <c r="X28" s="871"/>
      <c r="Y28" s="871"/>
      <c r="Z28" s="871"/>
      <c r="AA28" s="871">
        <v>20</v>
      </c>
      <c r="AB28" s="871"/>
      <c r="AC28" s="871"/>
      <c r="AD28" s="871"/>
      <c r="AE28" s="872"/>
      <c r="AF28" s="873">
        <v>20</v>
      </c>
      <c r="AG28" s="871"/>
      <c r="AH28" s="871"/>
      <c r="AI28" s="871"/>
      <c r="AJ28" s="874"/>
      <c r="AK28" s="875" t="s">
        <v>589</v>
      </c>
      <c r="AL28" s="865"/>
      <c r="AM28" s="865"/>
      <c r="AN28" s="865"/>
      <c r="AO28" s="866"/>
      <c r="AP28" s="864" t="s">
        <v>589</v>
      </c>
      <c r="AQ28" s="865"/>
      <c r="AR28" s="865"/>
      <c r="AS28" s="865"/>
      <c r="AT28" s="866"/>
      <c r="AU28" s="864" t="s">
        <v>589</v>
      </c>
      <c r="AV28" s="865"/>
      <c r="AW28" s="865"/>
      <c r="AX28" s="865"/>
      <c r="AY28" s="866"/>
      <c r="AZ28" s="867" t="s">
        <v>589</v>
      </c>
      <c r="BA28" s="867"/>
      <c r="BB28" s="867"/>
      <c r="BC28" s="867"/>
      <c r="BD28" s="867"/>
      <c r="BE28" s="868"/>
      <c r="BF28" s="868"/>
      <c r="BG28" s="868"/>
      <c r="BH28" s="868"/>
      <c r="BI28" s="869"/>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9</v>
      </c>
      <c r="R29" s="805"/>
      <c r="S29" s="805"/>
      <c r="T29" s="805"/>
      <c r="U29" s="805"/>
      <c r="V29" s="805">
        <v>8</v>
      </c>
      <c r="W29" s="805"/>
      <c r="X29" s="805"/>
      <c r="Y29" s="805"/>
      <c r="Z29" s="805"/>
      <c r="AA29" s="805">
        <v>1</v>
      </c>
      <c r="AB29" s="805"/>
      <c r="AC29" s="805"/>
      <c r="AD29" s="805"/>
      <c r="AE29" s="806"/>
      <c r="AF29" s="807">
        <v>1</v>
      </c>
      <c r="AG29" s="808"/>
      <c r="AH29" s="808"/>
      <c r="AI29" s="808"/>
      <c r="AJ29" s="809"/>
      <c r="AK29" s="878">
        <v>7</v>
      </c>
      <c r="AL29" s="879"/>
      <c r="AM29" s="879"/>
      <c r="AN29" s="879"/>
      <c r="AO29" s="879"/>
      <c r="AP29" s="880" t="s">
        <v>589</v>
      </c>
      <c r="AQ29" s="881"/>
      <c r="AR29" s="881"/>
      <c r="AS29" s="881"/>
      <c r="AT29" s="878"/>
      <c r="AU29" s="880" t="s">
        <v>589</v>
      </c>
      <c r="AV29" s="881"/>
      <c r="AW29" s="881"/>
      <c r="AX29" s="881"/>
      <c r="AY29" s="878"/>
      <c r="AZ29" s="867" t="s">
        <v>589</v>
      </c>
      <c r="BA29" s="867"/>
      <c r="BB29" s="867"/>
      <c r="BC29" s="867"/>
      <c r="BD29" s="867"/>
      <c r="BE29" s="876"/>
      <c r="BF29" s="876"/>
      <c r="BG29" s="876"/>
      <c r="BH29" s="876"/>
      <c r="BI29" s="877"/>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1202</v>
      </c>
      <c r="R30" s="805"/>
      <c r="S30" s="805"/>
      <c r="T30" s="805"/>
      <c r="U30" s="805"/>
      <c r="V30" s="805">
        <v>1187</v>
      </c>
      <c r="W30" s="805"/>
      <c r="X30" s="805"/>
      <c r="Y30" s="805"/>
      <c r="Z30" s="805"/>
      <c r="AA30" s="805">
        <v>15</v>
      </c>
      <c r="AB30" s="805"/>
      <c r="AC30" s="805"/>
      <c r="AD30" s="805"/>
      <c r="AE30" s="806"/>
      <c r="AF30" s="807">
        <v>15</v>
      </c>
      <c r="AG30" s="808"/>
      <c r="AH30" s="808"/>
      <c r="AI30" s="808"/>
      <c r="AJ30" s="809"/>
      <c r="AK30" s="882" t="s">
        <v>589</v>
      </c>
      <c r="AL30" s="881"/>
      <c r="AM30" s="881"/>
      <c r="AN30" s="881"/>
      <c r="AO30" s="878"/>
      <c r="AP30" s="880" t="s">
        <v>589</v>
      </c>
      <c r="AQ30" s="881"/>
      <c r="AR30" s="881"/>
      <c r="AS30" s="881"/>
      <c r="AT30" s="878"/>
      <c r="AU30" s="880" t="s">
        <v>589</v>
      </c>
      <c r="AV30" s="881"/>
      <c r="AW30" s="881"/>
      <c r="AX30" s="881"/>
      <c r="AY30" s="878"/>
      <c r="AZ30" s="867" t="s">
        <v>589</v>
      </c>
      <c r="BA30" s="867"/>
      <c r="BB30" s="867"/>
      <c r="BC30" s="867"/>
      <c r="BD30" s="867"/>
      <c r="BE30" s="876"/>
      <c r="BF30" s="876"/>
      <c r="BG30" s="876"/>
      <c r="BH30" s="876"/>
      <c r="BI30" s="877"/>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136</v>
      </c>
      <c r="R31" s="805"/>
      <c r="S31" s="805"/>
      <c r="T31" s="805"/>
      <c r="U31" s="805"/>
      <c r="V31" s="805">
        <v>136</v>
      </c>
      <c r="W31" s="805"/>
      <c r="X31" s="805"/>
      <c r="Y31" s="805"/>
      <c r="Z31" s="805"/>
      <c r="AA31" s="805">
        <v>0</v>
      </c>
      <c r="AB31" s="805"/>
      <c r="AC31" s="805"/>
      <c r="AD31" s="805"/>
      <c r="AE31" s="806"/>
      <c r="AF31" s="807">
        <v>0</v>
      </c>
      <c r="AG31" s="808"/>
      <c r="AH31" s="808"/>
      <c r="AI31" s="808"/>
      <c r="AJ31" s="809"/>
      <c r="AK31" s="878">
        <v>35</v>
      </c>
      <c r="AL31" s="879"/>
      <c r="AM31" s="879"/>
      <c r="AN31" s="879"/>
      <c r="AO31" s="879"/>
      <c r="AP31" s="867" t="s">
        <v>589</v>
      </c>
      <c r="AQ31" s="867"/>
      <c r="AR31" s="867"/>
      <c r="AS31" s="867"/>
      <c r="AT31" s="867"/>
      <c r="AU31" s="867" t="s">
        <v>589</v>
      </c>
      <c r="AV31" s="867"/>
      <c r="AW31" s="867"/>
      <c r="AX31" s="867"/>
      <c r="AY31" s="867"/>
      <c r="AZ31" s="867" t="s">
        <v>589</v>
      </c>
      <c r="BA31" s="867"/>
      <c r="BB31" s="867"/>
      <c r="BC31" s="867"/>
      <c r="BD31" s="867"/>
      <c r="BE31" s="876"/>
      <c r="BF31" s="876"/>
      <c r="BG31" s="876"/>
      <c r="BH31" s="876"/>
      <c r="BI31" s="877"/>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370</v>
      </c>
      <c r="R32" s="805"/>
      <c r="S32" s="805"/>
      <c r="T32" s="805"/>
      <c r="U32" s="805"/>
      <c r="V32" s="805">
        <v>242</v>
      </c>
      <c r="W32" s="805"/>
      <c r="X32" s="805"/>
      <c r="Y32" s="805"/>
      <c r="Z32" s="805"/>
      <c r="AA32" s="805">
        <v>128</v>
      </c>
      <c r="AB32" s="805"/>
      <c r="AC32" s="805"/>
      <c r="AD32" s="805"/>
      <c r="AE32" s="806"/>
      <c r="AF32" s="807">
        <v>927</v>
      </c>
      <c r="AG32" s="808"/>
      <c r="AH32" s="808"/>
      <c r="AI32" s="808"/>
      <c r="AJ32" s="809"/>
      <c r="AK32" s="878">
        <v>16</v>
      </c>
      <c r="AL32" s="879"/>
      <c r="AM32" s="879"/>
      <c r="AN32" s="879"/>
      <c r="AO32" s="879"/>
      <c r="AP32" s="879">
        <v>424</v>
      </c>
      <c r="AQ32" s="879"/>
      <c r="AR32" s="879"/>
      <c r="AS32" s="879"/>
      <c r="AT32" s="879"/>
      <c r="AU32" s="879">
        <v>424</v>
      </c>
      <c r="AV32" s="879"/>
      <c r="AW32" s="879"/>
      <c r="AX32" s="879"/>
      <c r="AY32" s="879"/>
      <c r="AZ32" s="867" t="s">
        <v>589</v>
      </c>
      <c r="BA32" s="867"/>
      <c r="BB32" s="867"/>
      <c r="BC32" s="867"/>
      <c r="BD32" s="867"/>
      <c r="BE32" s="876" t="s">
        <v>405</v>
      </c>
      <c r="BF32" s="876"/>
      <c r="BG32" s="876"/>
      <c r="BH32" s="876"/>
      <c r="BI32" s="877"/>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515</v>
      </c>
      <c r="R33" s="805"/>
      <c r="S33" s="805"/>
      <c r="T33" s="805"/>
      <c r="U33" s="805"/>
      <c r="V33" s="805">
        <v>252</v>
      </c>
      <c r="W33" s="805"/>
      <c r="X33" s="805"/>
      <c r="Y33" s="805"/>
      <c r="Z33" s="805"/>
      <c r="AA33" s="805">
        <v>263</v>
      </c>
      <c r="AB33" s="805"/>
      <c r="AC33" s="805"/>
      <c r="AD33" s="805"/>
      <c r="AE33" s="806"/>
      <c r="AF33" s="807">
        <v>92</v>
      </c>
      <c r="AG33" s="808"/>
      <c r="AH33" s="808"/>
      <c r="AI33" s="808"/>
      <c r="AJ33" s="809"/>
      <c r="AK33" s="878">
        <v>327</v>
      </c>
      <c r="AL33" s="879"/>
      <c r="AM33" s="879"/>
      <c r="AN33" s="879"/>
      <c r="AO33" s="879"/>
      <c r="AP33" s="879">
        <v>4167</v>
      </c>
      <c r="AQ33" s="879"/>
      <c r="AR33" s="879"/>
      <c r="AS33" s="879"/>
      <c r="AT33" s="879"/>
      <c r="AU33" s="879">
        <v>2971</v>
      </c>
      <c r="AV33" s="879"/>
      <c r="AW33" s="879"/>
      <c r="AX33" s="879"/>
      <c r="AY33" s="879"/>
      <c r="AZ33" s="867" t="s">
        <v>590</v>
      </c>
      <c r="BA33" s="867"/>
      <c r="BB33" s="867"/>
      <c r="BC33" s="867"/>
      <c r="BD33" s="867"/>
      <c r="BE33" s="876" t="s">
        <v>407</v>
      </c>
      <c r="BF33" s="876"/>
      <c r="BG33" s="876"/>
      <c r="BH33" s="876"/>
      <c r="BI33" s="877"/>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408</v>
      </c>
      <c r="C34" s="802"/>
      <c r="D34" s="802"/>
      <c r="E34" s="802"/>
      <c r="F34" s="802"/>
      <c r="G34" s="802"/>
      <c r="H34" s="802"/>
      <c r="I34" s="802"/>
      <c r="J34" s="802"/>
      <c r="K34" s="802"/>
      <c r="L34" s="802"/>
      <c r="M34" s="802"/>
      <c r="N34" s="802"/>
      <c r="O34" s="802"/>
      <c r="P34" s="803"/>
      <c r="Q34" s="804">
        <v>21</v>
      </c>
      <c r="R34" s="805"/>
      <c r="S34" s="805"/>
      <c r="T34" s="805"/>
      <c r="U34" s="805"/>
      <c r="V34" s="805">
        <v>9</v>
      </c>
      <c r="W34" s="805"/>
      <c r="X34" s="805"/>
      <c r="Y34" s="805"/>
      <c r="Z34" s="805"/>
      <c r="AA34" s="805">
        <v>12</v>
      </c>
      <c r="AB34" s="805"/>
      <c r="AC34" s="805"/>
      <c r="AD34" s="805"/>
      <c r="AE34" s="806"/>
      <c r="AF34" s="807">
        <v>4</v>
      </c>
      <c r="AG34" s="808"/>
      <c r="AH34" s="808"/>
      <c r="AI34" s="808"/>
      <c r="AJ34" s="809"/>
      <c r="AK34" s="878">
        <v>19</v>
      </c>
      <c r="AL34" s="879"/>
      <c r="AM34" s="879"/>
      <c r="AN34" s="879"/>
      <c r="AO34" s="879"/>
      <c r="AP34" s="879">
        <v>103</v>
      </c>
      <c r="AQ34" s="879"/>
      <c r="AR34" s="879"/>
      <c r="AS34" s="879"/>
      <c r="AT34" s="879"/>
      <c r="AU34" s="879">
        <v>102</v>
      </c>
      <c r="AV34" s="879"/>
      <c r="AW34" s="879"/>
      <c r="AX34" s="879"/>
      <c r="AY34" s="879"/>
      <c r="AZ34" s="867" t="s">
        <v>589</v>
      </c>
      <c r="BA34" s="867"/>
      <c r="BB34" s="867"/>
      <c r="BC34" s="867"/>
      <c r="BD34" s="867"/>
      <c r="BE34" s="876" t="s">
        <v>409</v>
      </c>
      <c r="BF34" s="876"/>
      <c r="BG34" s="876"/>
      <c r="BH34" s="876"/>
      <c r="BI34" s="877"/>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8"/>
      <c r="AL35" s="879"/>
      <c r="AM35" s="879"/>
      <c r="AN35" s="879"/>
      <c r="AO35" s="879"/>
      <c r="AP35" s="879"/>
      <c r="AQ35" s="879"/>
      <c r="AR35" s="879"/>
      <c r="AS35" s="879"/>
      <c r="AT35" s="879"/>
      <c r="AU35" s="879"/>
      <c r="AV35" s="879"/>
      <c r="AW35" s="879"/>
      <c r="AX35" s="879"/>
      <c r="AY35" s="879"/>
      <c r="AZ35" s="867"/>
      <c r="BA35" s="867"/>
      <c r="BB35" s="867"/>
      <c r="BC35" s="867"/>
      <c r="BD35" s="867"/>
      <c r="BE35" s="876"/>
      <c r="BF35" s="876"/>
      <c r="BG35" s="876"/>
      <c r="BH35" s="876"/>
      <c r="BI35" s="877"/>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8"/>
      <c r="AL36" s="879"/>
      <c r="AM36" s="879"/>
      <c r="AN36" s="879"/>
      <c r="AO36" s="879"/>
      <c r="AP36" s="879"/>
      <c r="AQ36" s="879"/>
      <c r="AR36" s="879"/>
      <c r="AS36" s="879"/>
      <c r="AT36" s="879"/>
      <c r="AU36" s="879"/>
      <c r="AV36" s="879"/>
      <c r="AW36" s="879"/>
      <c r="AX36" s="879"/>
      <c r="AY36" s="879"/>
      <c r="AZ36" s="867"/>
      <c r="BA36" s="867"/>
      <c r="BB36" s="867"/>
      <c r="BC36" s="867"/>
      <c r="BD36" s="867"/>
      <c r="BE36" s="876"/>
      <c r="BF36" s="876"/>
      <c r="BG36" s="876"/>
      <c r="BH36" s="876"/>
      <c r="BI36" s="877"/>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8"/>
      <c r="AL37" s="879"/>
      <c r="AM37" s="879"/>
      <c r="AN37" s="879"/>
      <c r="AO37" s="879"/>
      <c r="AP37" s="879"/>
      <c r="AQ37" s="879"/>
      <c r="AR37" s="879"/>
      <c r="AS37" s="879"/>
      <c r="AT37" s="879"/>
      <c r="AU37" s="879"/>
      <c r="AV37" s="879"/>
      <c r="AW37" s="879"/>
      <c r="AX37" s="879"/>
      <c r="AY37" s="879"/>
      <c r="AZ37" s="867"/>
      <c r="BA37" s="867"/>
      <c r="BB37" s="867"/>
      <c r="BC37" s="867"/>
      <c r="BD37" s="867"/>
      <c r="BE37" s="876"/>
      <c r="BF37" s="876"/>
      <c r="BG37" s="876"/>
      <c r="BH37" s="876"/>
      <c r="BI37" s="877"/>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8"/>
      <c r="AL38" s="879"/>
      <c r="AM38" s="879"/>
      <c r="AN38" s="879"/>
      <c r="AO38" s="879"/>
      <c r="AP38" s="879"/>
      <c r="AQ38" s="879"/>
      <c r="AR38" s="879"/>
      <c r="AS38" s="879"/>
      <c r="AT38" s="879"/>
      <c r="AU38" s="879"/>
      <c r="AV38" s="879"/>
      <c r="AW38" s="879"/>
      <c r="AX38" s="879"/>
      <c r="AY38" s="879"/>
      <c r="AZ38" s="867"/>
      <c r="BA38" s="867"/>
      <c r="BB38" s="867"/>
      <c r="BC38" s="867"/>
      <c r="BD38" s="867"/>
      <c r="BE38" s="876"/>
      <c r="BF38" s="876"/>
      <c r="BG38" s="876"/>
      <c r="BH38" s="876"/>
      <c r="BI38" s="877"/>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8"/>
      <c r="AL39" s="879"/>
      <c r="AM39" s="879"/>
      <c r="AN39" s="879"/>
      <c r="AO39" s="879"/>
      <c r="AP39" s="879"/>
      <c r="AQ39" s="879"/>
      <c r="AR39" s="879"/>
      <c r="AS39" s="879"/>
      <c r="AT39" s="879"/>
      <c r="AU39" s="879"/>
      <c r="AV39" s="879"/>
      <c r="AW39" s="879"/>
      <c r="AX39" s="879"/>
      <c r="AY39" s="879"/>
      <c r="AZ39" s="867"/>
      <c r="BA39" s="867"/>
      <c r="BB39" s="867"/>
      <c r="BC39" s="867"/>
      <c r="BD39" s="867"/>
      <c r="BE39" s="876"/>
      <c r="BF39" s="876"/>
      <c r="BG39" s="876"/>
      <c r="BH39" s="876"/>
      <c r="BI39" s="877"/>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8"/>
      <c r="AL40" s="879"/>
      <c r="AM40" s="879"/>
      <c r="AN40" s="879"/>
      <c r="AO40" s="879"/>
      <c r="AP40" s="879"/>
      <c r="AQ40" s="879"/>
      <c r="AR40" s="879"/>
      <c r="AS40" s="879"/>
      <c r="AT40" s="879"/>
      <c r="AU40" s="879"/>
      <c r="AV40" s="879"/>
      <c r="AW40" s="879"/>
      <c r="AX40" s="879"/>
      <c r="AY40" s="879"/>
      <c r="AZ40" s="867"/>
      <c r="BA40" s="867"/>
      <c r="BB40" s="867"/>
      <c r="BC40" s="867"/>
      <c r="BD40" s="867"/>
      <c r="BE40" s="876"/>
      <c r="BF40" s="876"/>
      <c r="BG40" s="876"/>
      <c r="BH40" s="876"/>
      <c r="BI40" s="877"/>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8"/>
      <c r="AL41" s="879"/>
      <c r="AM41" s="879"/>
      <c r="AN41" s="879"/>
      <c r="AO41" s="879"/>
      <c r="AP41" s="879"/>
      <c r="AQ41" s="879"/>
      <c r="AR41" s="879"/>
      <c r="AS41" s="879"/>
      <c r="AT41" s="879"/>
      <c r="AU41" s="879"/>
      <c r="AV41" s="879"/>
      <c r="AW41" s="879"/>
      <c r="AX41" s="879"/>
      <c r="AY41" s="879"/>
      <c r="AZ41" s="867"/>
      <c r="BA41" s="867"/>
      <c r="BB41" s="867"/>
      <c r="BC41" s="867"/>
      <c r="BD41" s="867"/>
      <c r="BE41" s="876"/>
      <c r="BF41" s="876"/>
      <c r="BG41" s="876"/>
      <c r="BH41" s="876"/>
      <c r="BI41" s="877"/>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8"/>
      <c r="AL42" s="879"/>
      <c r="AM42" s="879"/>
      <c r="AN42" s="879"/>
      <c r="AO42" s="879"/>
      <c r="AP42" s="879"/>
      <c r="AQ42" s="879"/>
      <c r="AR42" s="879"/>
      <c r="AS42" s="879"/>
      <c r="AT42" s="879"/>
      <c r="AU42" s="879"/>
      <c r="AV42" s="879"/>
      <c r="AW42" s="879"/>
      <c r="AX42" s="879"/>
      <c r="AY42" s="879"/>
      <c r="AZ42" s="867"/>
      <c r="BA42" s="867"/>
      <c r="BB42" s="867"/>
      <c r="BC42" s="867"/>
      <c r="BD42" s="867"/>
      <c r="BE42" s="876"/>
      <c r="BF42" s="876"/>
      <c r="BG42" s="876"/>
      <c r="BH42" s="876"/>
      <c r="BI42" s="877"/>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8"/>
      <c r="AL43" s="879"/>
      <c r="AM43" s="879"/>
      <c r="AN43" s="879"/>
      <c r="AO43" s="879"/>
      <c r="AP43" s="879"/>
      <c r="AQ43" s="879"/>
      <c r="AR43" s="879"/>
      <c r="AS43" s="879"/>
      <c r="AT43" s="879"/>
      <c r="AU43" s="879"/>
      <c r="AV43" s="879"/>
      <c r="AW43" s="879"/>
      <c r="AX43" s="879"/>
      <c r="AY43" s="879"/>
      <c r="AZ43" s="867"/>
      <c r="BA43" s="867"/>
      <c r="BB43" s="867"/>
      <c r="BC43" s="867"/>
      <c r="BD43" s="867"/>
      <c r="BE43" s="876"/>
      <c r="BF43" s="876"/>
      <c r="BG43" s="876"/>
      <c r="BH43" s="876"/>
      <c r="BI43" s="877"/>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8"/>
      <c r="AL44" s="879"/>
      <c r="AM44" s="879"/>
      <c r="AN44" s="879"/>
      <c r="AO44" s="879"/>
      <c r="AP44" s="879"/>
      <c r="AQ44" s="879"/>
      <c r="AR44" s="879"/>
      <c r="AS44" s="879"/>
      <c r="AT44" s="879"/>
      <c r="AU44" s="879"/>
      <c r="AV44" s="879"/>
      <c r="AW44" s="879"/>
      <c r="AX44" s="879"/>
      <c r="AY44" s="879"/>
      <c r="AZ44" s="867"/>
      <c r="BA44" s="867"/>
      <c r="BB44" s="867"/>
      <c r="BC44" s="867"/>
      <c r="BD44" s="867"/>
      <c r="BE44" s="876"/>
      <c r="BF44" s="876"/>
      <c r="BG44" s="876"/>
      <c r="BH44" s="876"/>
      <c r="BI44" s="877"/>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8"/>
      <c r="AL45" s="879"/>
      <c r="AM45" s="879"/>
      <c r="AN45" s="879"/>
      <c r="AO45" s="879"/>
      <c r="AP45" s="879"/>
      <c r="AQ45" s="879"/>
      <c r="AR45" s="879"/>
      <c r="AS45" s="879"/>
      <c r="AT45" s="879"/>
      <c r="AU45" s="879"/>
      <c r="AV45" s="879"/>
      <c r="AW45" s="879"/>
      <c r="AX45" s="879"/>
      <c r="AY45" s="879"/>
      <c r="AZ45" s="867"/>
      <c r="BA45" s="867"/>
      <c r="BB45" s="867"/>
      <c r="BC45" s="867"/>
      <c r="BD45" s="867"/>
      <c r="BE45" s="876"/>
      <c r="BF45" s="876"/>
      <c r="BG45" s="876"/>
      <c r="BH45" s="876"/>
      <c r="BI45" s="877"/>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8"/>
      <c r="AL46" s="879"/>
      <c r="AM46" s="879"/>
      <c r="AN46" s="879"/>
      <c r="AO46" s="879"/>
      <c r="AP46" s="879"/>
      <c r="AQ46" s="879"/>
      <c r="AR46" s="879"/>
      <c r="AS46" s="879"/>
      <c r="AT46" s="879"/>
      <c r="AU46" s="879"/>
      <c r="AV46" s="879"/>
      <c r="AW46" s="879"/>
      <c r="AX46" s="879"/>
      <c r="AY46" s="879"/>
      <c r="AZ46" s="867"/>
      <c r="BA46" s="867"/>
      <c r="BB46" s="867"/>
      <c r="BC46" s="867"/>
      <c r="BD46" s="867"/>
      <c r="BE46" s="876"/>
      <c r="BF46" s="876"/>
      <c r="BG46" s="876"/>
      <c r="BH46" s="876"/>
      <c r="BI46" s="877"/>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8"/>
      <c r="AL47" s="879"/>
      <c r="AM47" s="879"/>
      <c r="AN47" s="879"/>
      <c r="AO47" s="879"/>
      <c r="AP47" s="879"/>
      <c r="AQ47" s="879"/>
      <c r="AR47" s="879"/>
      <c r="AS47" s="879"/>
      <c r="AT47" s="879"/>
      <c r="AU47" s="879"/>
      <c r="AV47" s="879"/>
      <c r="AW47" s="879"/>
      <c r="AX47" s="879"/>
      <c r="AY47" s="879"/>
      <c r="AZ47" s="867"/>
      <c r="BA47" s="867"/>
      <c r="BB47" s="867"/>
      <c r="BC47" s="867"/>
      <c r="BD47" s="867"/>
      <c r="BE47" s="876"/>
      <c r="BF47" s="876"/>
      <c r="BG47" s="876"/>
      <c r="BH47" s="876"/>
      <c r="BI47" s="877"/>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8"/>
      <c r="AL48" s="879"/>
      <c r="AM48" s="879"/>
      <c r="AN48" s="879"/>
      <c r="AO48" s="879"/>
      <c r="AP48" s="879"/>
      <c r="AQ48" s="879"/>
      <c r="AR48" s="879"/>
      <c r="AS48" s="879"/>
      <c r="AT48" s="879"/>
      <c r="AU48" s="879"/>
      <c r="AV48" s="879"/>
      <c r="AW48" s="879"/>
      <c r="AX48" s="879"/>
      <c r="AY48" s="879"/>
      <c r="AZ48" s="867"/>
      <c r="BA48" s="867"/>
      <c r="BB48" s="867"/>
      <c r="BC48" s="867"/>
      <c r="BD48" s="867"/>
      <c r="BE48" s="876"/>
      <c r="BF48" s="876"/>
      <c r="BG48" s="876"/>
      <c r="BH48" s="876"/>
      <c r="BI48" s="877"/>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8"/>
      <c r="AL49" s="879"/>
      <c r="AM49" s="879"/>
      <c r="AN49" s="879"/>
      <c r="AO49" s="879"/>
      <c r="AP49" s="879"/>
      <c r="AQ49" s="879"/>
      <c r="AR49" s="879"/>
      <c r="AS49" s="879"/>
      <c r="AT49" s="879"/>
      <c r="AU49" s="879"/>
      <c r="AV49" s="879"/>
      <c r="AW49" s="879"/>
      <c r="AX49" s="879"/>
      <c r="AY49" s="879"/>
      <c r="AZ49" s="867"/>
      <c r="BA49" s="867"/>
      <c r="BB49" s="867"/>
      <c r="BC49" s="867"/>
      <c r="BD49" s="867"/>
      <c r="BE49" s="876"/>
      <c r="BF49" s="876"/>
      <c r="BG49" s="876"/>
      <c r="BH49" s="876"/>
      <c r="BI49" s="877"/>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3"/>
      <c r="R50" s="884"/>
      <c r="S50" s="884"/>
      <c r="T50" s="884"/>
      <c r="U50" s="884"/>
      <c r="V50" s="884"/>
      <c r="W50" s="884"/>
      <c r="X50" s="884"/>
      <c r="Y50" s="884"/>
      <c r="Z50" s="884"/>
      <c r="AA50" s="884"/>
      <c r="AB50" s="884"/>
      <c r="AC50" s="884"/>
      <c r="AD50" s="884"/>
      <c r="AE50" s="885"/>
      <c r="AF50" s="807"/>
      <c r="AG50" s="808"/>
      <c r="AH50" s="808"/>
      <c r="AI50" s="808"/>
      <c r="AJ50" s="809"/>
      <c r="AK50" s="886"/>
      <c r="AL50" s="884"/>
      <c r="AM50" s="884"/>
      <c r="AN50" s="884"/>
      <c r="AO50" s="884"/>
      <c r="AP50" s="884"/>
      <c r="AQ50" s="884"/>
      <c r="AR50" s="884"/>
      <c r="AS50" s="884"/>
      <c r="AT50" s="884"/>
      <c r="AU50" s="884"/>
      <c r="AV50" s="884"/>
      <c r="AW50" s="884"/>
      <c r="AX50" s="884"/>
      <c r="AY50" s="884"/>
      <c r="AZ50" s="887"/>
      <c r="BA50" s="887"/>
      <c r="BB50" s="887"/>
      <c r="BC50" s="887"/>
      <c r="BD50" s="887"/>
      <c r="BE50" s="876"/>
      <c r="BF50" s="876"/>
      <c r="BG50" s="876"/>
      <c r="BH50" s="876"/>
      <c r="BI50" s="877"/>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3"/>
      <c r="R51" s="884"/>
      <c r="S51" s="884"/>
      <c r="T51" s="884"/>
      <c r="U51" s="884"/>
      <c r="V51" s="884"/>
      <c r="W51" s="884"/>
      <c r="X51" s="884"/>
      <c r="Y51" s="884"/>
      <c r="Z51" s="884"/>
      <c r="AA51" s="884"/>
      <c r="AB51" s="884"/>
      <c r="AC51" s="884"/>
      <c r="AD51" s="884"/>
      <c r="AE51" s="885"/>
      <c r="AF51" s="807"/>
      <c r="AG51" s="808"/>
      <c r="AH51" s="808"/>
      <c r="AI51" s="808"/>
      <c r="AJ51" s="809"/>
      <c r="AK51" s="886"/>
      <c r="AL51" s="884"/>
      <c r="AM51" s="884"/>
      <c r="AN51" s="884"/>
      <c r="AO51" s="884"/>
      <c r="AP51" s="884"/>
      <c r="AQ51" s="884"/>
      <c r="AR51" s="884"/>
      <c r="AS51" s="884"/>
      <c r="AT51" s="884"/>
      <c r="AU51" s="884"/>
      <c r="AV51" s="884"/>
      <c r="AW51" s="884"/>
      <c r="AX51" s="884"/>
      <c r="AY51" s="884"/>
      <c r="AZ51" s="887"/>
      <c r="BA51" s="887"/>
      <c r="BB51" s="887"/>
      <c r="BC51" s="887"/>
      <c r="BD51" s="887"/>
      <c r="BE51" s="876"/>
      <c r="BF51" s="876"/>
      <c r="BG51" s="876"/>
      <c r="BH51" s="876"/>
      <c r="BI51" s="877"/>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3"/>
      <c r="R52" s="884"/>
      <c r="S52" s="884"/>
      <c r="T52" s="884"/>
      <c r="U52" s="884"/>
      <c r="V52" s="884"/>
      <c r="W52" s="884"/>
      <c r="X52" s="884"/>
      <c r="Y52" s="884"/>
      <c r="Z52" s="884"/>
      <c r="AA52" s="884"/>
      <c r="AB52" s="884"/>
      <c r="AC52" s="884"/>
      <c r="AD52" s="884"/>
      <c r="AE52" s="885"/>
      <c r="AF52" s="807"/>
      <c r="AG52" s="808"/>
      <c r="AH52" s="808"/>
      <c r="AI52" s="808"/>
      <c r="AJ52" s="809"/>
      <c r="AK52" s="886"/>
      <c r="AL52" s="884"/>
      <c r="AM52" s="884"/>
      <c r="AN52" s="884"/>
      <c r="AO52" s="884"/>
      <c r="AP52" s="884"/>
      <c r="AQ52" s="884"/>
      <c r="AR52" s="884"/>
      <c r="AS52" s="884"/>
      <c r="AT52" s="884"/>
      <c r="AU52" s="884"/>
      <c r="AV52" s="884"/>
      <c r="AW52" s="884"/>
      <c r="AX52" s="884"/>
      <c r="AY52" s="884"/>
      <c r="AZ52" s="887"/>
      <c r="BA52" s="887"/>
      <c r="BB52" s="887"/>
      <c r="BC52" s="887"/>
      <c r="BD52" s="887"/>
      <c r="BE52" s="876"/>
      <c r="BF52" s="876"/>
      <c r="BG52" s="876"/>
      <c r="BH52" s="876"/>
      <c r="BI52" s="877"/>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3"/>
      <c r="R53" s="884"/>
      <c r="S53" s="884"/>
      <c r="T53" s="884"/>
      <c r="U53" s="884"/>
      <c r="V53" s="884"/>
      <c r="W53" s="884"/>
      <c r="X53" s="884"/>
      <c r="Y53" s="884"/>
      <c r="Z53" s="884"/>
      <c r="AA53" s="884"/>
      <c r="AB53" s="884"/>
      <c r="AC53" s="884"/>
      <c r="AD53" s="884"/>
      <c r="AE53" s="885"/>
      <c r="AF53" s="807"/>
      <c r="AG53" s="808"/>
      <c r="AH53" s="808"/>
      <c r="AI53" s="808"/>
      <c r="AJ53" s="809"/>
      <c r="AK53" s="886"/>
      <c r="AL53" s="884"/>
      <c r="AM53" s="884"/>
      <c r="AN53" s="884"/>
      <c r="AO53" s="884"/>
      <c r="AP53" s="884"/>
      <c r="AQ53" s="884"/>
      <c r="AR53" s="884"/>
      <c r="AS53" s="884"/>
      <c r="AT53" s="884"/>
      <c r="AU53" s="884"/>
      <c r="AV53" s="884"/>
      <c r="AW53" s="884"/>
      <c r="AX53" s="884"/>
      <c r="AY53" s="884"/>
      <c r="AZ53" s="887"/>
      <c r="BA53" s="887"/>
      <c r="BB53" s="887"/>
      <c r="BC53" s="887"/>
      <c r="BD53" s="887"/>
      <c r="BE53" s="876"/>
      <c r="BF53" s="876"/>
      <c r="BG53" s="876"/>
      <c r="BH53" s="876"/>
      <c r="BI53" s="877"/>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3"/>
      <c r="R54" s="884"/>
      <c r="S54" s="884"/>
      <c r="T54" s="884"/>
      <c r="U54" s="884"/>
      <c r="V54" s="884"/>
      <c r="W54" s="884"/>
      <c r="X54" s="884"/>
      <c r="Y54" s="884"/>
      <c r="Z54" s="884"/>
      <c r="AA54" s="884"/>
      <c r="AB54" s="884"/>
      <c r="AC54" s="884"/>
      <c r="AD54" s="884"/>
      <c r="AE54" s="885"/>
      <c r="AF54" s="807"/>
      <c r="AG54" s="808"/>
      <c r="AH54" s="808"/>
      <c r="AI54" s="808"/>
      <c r="AJ54" s="809"/>
      <c r="AK54" s="886"/>
      <c r="AL54" s="884"/>
      <c r="AM54" s="884"/>
      <c r="AN54" s="884"/>
      <c r="AO54" s="884"/>
      <c r="AP54" s="884"/>
      <c r="AQ54" s="884"/>
      <c r="AR54" s="884"/>
      <c r="AS54" s="884"/>
      <c r="AT54" s="884"/>
      <c r="AU54" s="884"/>
      <c r="AV54" s="884"/>
      <c r="AW54" s="884"/>
      <c r="AX54" s="884"/>
      <c r="AY54" s="884"/>
      <c r="AZ54" s="887"/>
      <c r="BA54" s="887"/>
      <c r="BB54" s="887"/>
      <c r="BC54" s="887"/>
      <c r="BD54" s="887"/>
      <c r="BE54" s="876"/>
      <c r="BF54" s="876"/>
      <c r="BG54" s="876"/>
      <c r="BH54" s="876"/>
      <c r="BI54" s="877"/>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3"/>
      <c r="R55" s="884"/>
      <c r="S55" s="884"/>
      <c r="T55" s="884"/>
      <c r="U55" s="884"/>
      <c r="V55" s="884"/>
      <c r="W55" s="884"/>
      <c r="X55" s="884"/>
      <c r="Y55" s="884"/>
      <c r="Z55" s="884"/>
      <c r="AA55" s="884"/>
      <c r="AB55" s="884"/>
      <c r="AC55" s="884"/>
      <c r="AD55" s="884"/>
      <c r="AE55" s="885"/>
      <c r="AF55" s="807"/>
      <c r="AG55" s="808"/>
      <c r="AH55" s="808"/>
      <c r="AI55" s="808"/>
      <c r="AJ55" s="809"/>
      <c r="AK55" s="886"/>
      <c r="AL55" s="884"/>
      <c r="AM55" s="884"/>
      <c r="AN55" s="884"/>
      <c r="AO55" s="884"/>
      <c r="AP55" s="884"/>
      <c r="AQ55" s="884"/>
      <c r="AR55" s="884"/>
      <c r="AS55" s="884"/>
      <c r="AT55" s="884"/>
      <c r="AU55" s="884"/>
      <c r="AV55" s="884"/>
      <c r="AW55" s="884"/>
      <c r="AX55" s="884"/>
      <c r="AY55" s="884"/>
      <c r="AZ55" s="887"/>
      <c r="BA55" s="887"/>
      <c r="BB55" s="887"/>
      <c r="BC55" s="887"/>
      <c r="BD55" s="887"/>
      <c r="BE55" s="876"/>
      <c r="BF55" s="876"/>
      <c r="BG55" s="876"/>
      <c r="BH55" s="876"/>
      <c r="BI55" s="877"/>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3"/>
      <c r="R56" s="884"/>
      <c r="S56" s="884"/>
      <c r="T56" s="884"/>
      <c r="U56" s="884"/>
      <c r="V56" s="884"/>
      <c r="W56" s="884"/>
      <c r="X56" s="884"/>
      <c r="Y56" s="884"/>
      <c r="Z56" s="884"/>
      <c r="AA56" s="884"/>
      <c r="AB56" s="884"/>
      <c r="AC56" s="884"/>
      <c r="AD56" s="884"/>
      <c r="AE56" s="885"/>
      <c r="AF56" s="807"/>
      <c r="AG56" s="808"/>
      <c r="AH56" s="808"/>
      <c r="AI56" s="808"/>
      <c r="AJ56" s="809"/>
      <c r="AK56" s="886"/>
      <c r="AL56" s="884"/>
      <c r="AM56" s="884"/>
      <c r="AN56" s="884"/>
      <c r="AO56" s="884"/>
      <c r="AP56" s="884"/>
      <c r="AQ56" s="884"/>
      <c r="AR56" s="884"/>
      <c r="AS56" s="884"/>
      <c r="AT56" s="884"/>
      <c r="AU56" s="884"/>
      <c r="AV56" s="884"/>
      <c r="AW56" s="884"/>
      <c r="AX56" s="884"/>
      <c r="AY56" s="884"/>
      <c r="AZ56" s="887"/>
      <c r="BA56" s="887"/>
      <c r="BB56" s="887"/>
      <c r="BC56" s="887"/>
      <c r="BD56" s="887"/>
      <c r="BE56" s="876"/>
      <c r="BF56" s="876"/>
      <c r="BG56" s="876"/>
      <c r="BH56" s="876"/>
      <c r="BI56" s="877"/>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3"/>
      <c r="R57" s="884"/>
      <c r="S57" s="884"/>
      <c r="T57" s="884"/>
      <c r="U57" s="884"/>
      <c r="V57" s="884"/>
      <c r="W57" s="884"/>
      <c r="X57" s="884"/>
      <c r="Y57" s="884"/>
      <c r="Z57" s="884"/>
      <c r="AA57" s="884"/>
      <c r="AB57" s="884"/>
      <c r="AC57" s="884"/>
      <c r="AD57" s="884"/>
      <c r="AE57" s="885"/>
      <c r="AF57" s="807"/>
      <c r="AG57" s="808"/>
      <c r="AH57" s="808"/>
      <c r="AI57" s="808"/>
      <c r="AJ57" s="809"/>
      <c r="AK57" s="886"/>
      <c r="AL57" s="884"/>
      <c r="AM57" s="884"/>
      <c r="AN57" s="884"/>
      <c r="AO57" s="884"/>
      <c r="AP57" s="884"/>
      <c r="AQ57" s="884"/>
      <c r="AR57" s="884"/>
      <c r="AS57" s="884"/>
      <c r="AT57" s="884"/>
      <c r="AU57" s="884"/>
      <c r="AV57" s="884"/>
      <c r="AW57" s="884"/>
      <c r="AX57" s="884"/>
      <c r="AY57" s="884"/>
      <c r="AZ57" s="887"/>
      <c r="BA57" s="887"/>
      <c r="BB57" s="887"/>
      <c r="BC57" s="887"/>
      <c r="BD57" s="887"/>
      <c r="BE57" s="876"/>
      <c r="BF57" s="876"/>
      <c r="BG57" s="876"/>
      <c r="BH57" s="876"/>
      <c r="BI57" s="877"/>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3"/>
      <c r="R58" s="884"/>
      <c r="S58" s="884"/>
      <c r="T58" s="884"/>
      <c r="U58" s="884"/>
      <c r="V58" s="884"/>
      <c r="W58" s="884"/>
      <c r="X58" s="884"/>
      <c r="Y58" s="884"/>
      <c r="Z58" s="884"/>
      <c r="AA58" s="884"/>
      <c r="AB58" s="884"/>
      <c r="AC58" s="884"/>
      <c r="AD58" s="884"/>
      <c r="AE58" s="885"/>
      <c r="AF58" s="807"/>
      <c r="AG58" s="808"/>
      <c r="AH58" s="808"/>
      <c r="AI58" s="808"/>
      <c r="AJ58" s="809"/>
      <c r="AK58" s="886"/>
      <c r="AL58" s="884"/>
      <c r="AM58" s="884"/>
      <c r="AN58" s="884"/>
      <c r="AO58" s="884"/>
      <c r="AP58" s="884"/>
      <c r="AQ58" s="884"/>
      <c r="AR58" s="884"/>
      <c r="AS58" s="884"/>
      <c r="AT58" s="884"/>
      <c r="AU58" s="884"/>
      <c r="AV58" s="884"/>
      <c r="AW58" s="884"/>
      <c r="AX58" s="884"/>
      <c r="AY58" s="884"/>
      <c r="AZ58" s="887"/>
      <c r="BA58" s="887"/>
      <c r="BB58" s="887"/>
      <c r="BC58" s="887"/>
      <c r="BD58" s="887"/>
      <c r="BE58" s="876"/>
      <c r="BF58" s="876"/>
      <c r="BG58" s="876"/>
      <c r="BH58" s="876"/>
      <c r="BI58" s="877"/>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3"/>
      <c r="R59" s="884"/>
      <c r="S59" s="884"/>
      <c r="T59" s="884"/>
      <c r="U59" s="884"/>
      <c r="V59" s="884"/>
      <c r="W59" s="884"/>
      <c r="X59" s="884"/>
      <c r="Y59" s="884"/>
      <c r="Z59" s="884"/>
      <c r="AA59" s="884"/>
      <c r="AB59" s="884"/>
      <c r="AC59" s="884"/>
      <c r="AD59" s="884"/>
      <c r="AE59" s="885"/>
      <c r="AF59" s="807"/>
      <c r="AG59" s="808"/>
      <c r="AH59" s="808"/>
      <c r="AI59" s="808"/>
      <c r="AJ59" s="809"/>
      <c r="AK59" s="886"/>
      <c r="AL59" s="884"/>
      <c r="AM59" s="884"/>
      <c r="AN59" s="884"/>
      <c r="AO59" s="884"/>
      <c r="AP59" s="884"/>
      <c r="AQ59" s="884"/>
      <c r="AR59" s="884"/>
      <c r="AS59" s="884"/>
      <c r="AT59" s="884"/>
      <c r="AU59" s="884"/>
      <c r="AV59" s="884"/>
      <c r="AW59" s="884"/>
      <c r="AX59" s="884"/>
      <c r="AY59" s="884"/>
      <c r="AZ59" s="887"/>
      <c r="BA59" s="887"/>
      <c r="BB59" s="887"/>
      <c r="BC59" s="887"/>
      <c r="BD59" s="887"/>
      <c r="BE59" s="876"/>
      <c r="BF59" s="876"/>
      <c r="BG59" s="876"/>
      <c r="BH59" s="876"/>
      <c r="BI59" s="877"/>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3"/>
      <c r="R60" s="884"/>
      <c r="S60" s="884"/>
      <c r="T60" s="884"/>
      <c r="U60" s="884"/>
      <c r="V60" s="884"/>
      <c r="W60" s="884"/>
      <c r="X60" s="884"/>
      <c r="Y60" s="884"/>
      <c r="Z60" s="884"/>
      <c r="AA60" s="884"/>
      <c r="AB60" s="884"/>
      <c r="AC60" s="884"/>
      <c r="AD60" s="884"/>
      <c r="AE60" s="885"/>
      <c r="AF60" s="807"/>
      <c r="AG60" s="808"/>
      <c r="AH60" s="808"/>
      <c r="AI60" s="808"/>
      <c r="AJ60" s="809"/>
      <c r="AK60" s="886"/>
      <c r="AL60" s="884"/>
      <c r="AM60" s="884"/>
      <c r="AN60" s="884"/>
      <c r="AO60" s="884"/>
      <c r="AP60" s="884"/>
      <c r="AQ60" s="884"/>
      <c r="AR60" s="884"/>
      <c r="AS60" s="884"/>
      <c r="AT60" s="884"/>
      <c r="AU60" s="884"/>
      <c r="AV60" s="884"/>
      <c r="AW60" s="884"/>
      <c r="AX60" s="884"/>
      <c r="AY60" s="884"/>
      <c r="AZ60" s="887"/>
      <c r="BA60" s="887"/>
      <c r="BB60" s="887"/>
      <c r="BC60" s="887"/>
      <c r="BD60" s="887"/>
      <c r="BE60" s="876"/>
      <c r="BF60" s="876"/>
      <c r="BG60" s="876"/>
      <c r="BH60" s="876"/>
      <c r="BI60" s="877"/>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3"/>
      <c r="R61" s="884"/>
      <c r="S61" s="884"/>
      <c r="T61" s="884"/>
      <c r="U61" s="884"/>
      <c r="V61" s="884"/>
      <c r="W61" s="884"/>
      <c r="X61" s="884"/>
      <c r="Y61" s="884"/>
      <c r="Z61" s="884"/>
      <c r="AA61" s="884"/>
      <c r="AB61" s="884"/>
      <c r="AC61" s="884"/>
      <c r="AD61" s="884"/>
      <c r="AE61" s="885"/>
      <c r="AF61" s="807"/>
      <c r="AG61" s="808"/>
      <c r="AH61" s="808"/>
      <c r="AI61" s="808"/>
      <c r="AJ61" s="809"/>
      <c r="AK61" s="886"/>
      <c r="AL61" s="884"/>
      <c r="AM61" s="884"/>
      <c r="AN61" s="884"/>
      <c r="AO61" s="884"/>
      <c r="AP61" s="884"/>
      <c r="AQ61" s="884"/>
      <c r="AR61" s="884"/>
      <c r="AS61" s="884"/>
      <c r="AT61" s="884"/>
      <c r="AU61" s="884"/>
      <c r="AV61" s="884"/>
      <c r="AW61" s="884"/>
      <c r="AX61" s="884"/>
      <c r="AY61" s="884"/>
      <c r="AZ61" s="887"/>
      <c r="BA61" s="887"/>
      <c r="BB61" s="887"/>
      <c r="BC61" s="887"/>
      <c r="BD61" s="887"/>
      <c r="BE61" s="876"/>
      <c r="BF61" s="876"/>
      <c r="BG61" s="876"/>
      <c r="BH61" s="876"/>
      <c r="BI61" s="877"/>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3"/>
      <c r="R62" s="884"/>
      <c r="S62" s="884"/>
      <c r="T62" s="884"/>
      <c r="U62" s="884"/>
      <c r="V62" s="884"/>
      <c r="W62" s="884"/>
      <c r="X62" s="884"/>
      <c r="Y62" s="884"/>
      <c r="Z62" s="884"/>
      <c r="AA62" s="884"/>
      <c r="AB62" s="884"/>
      <c r="AC62" s="884"/>
      <c r="AD62" s="884"/>
      <c r="AE62" s="885"/>
      <c r="AF62" s="807"/>
      <c r="AG62" s="808"/>
      <c r="AH62" s="808"/>
      <c r="AI62" s="808"/>
      <c r="AJ62" s="809"/>
      <c r="AK62" s="886"/>
      <c r="AL62" s="884"/>
      <c r="AM62" s="884"/>
      <c r="AN62" s="884"/>
      <c r="AO62" s="884"/>
      <c r="AP62" s="884"/>
      <c r="AQ62" s="884"/>
      <c r="AR62" s="884"/>
      <c r="AS62" s="884"/>
      <c r="AT62" s="884"/>
      <c r="AU62" s="884"/>
      <c r="AV62" s="884"/>
      <c r="AW62" s="884"/>
      <c r="AX62" s="884"/>
      <c r="AY62" s="884"/>
      <c r="AZ62" s="887"/>
      <c r="BA62" s="887"/>
      <c r="BB62" s="887"/>
      <c r="BC62" s="887"/>
      <c r="BD62" s="887"/>
      <c r="BE62" s="876"/>
      <c r="BF62" s="876"/>
      <c r="BG62" s="876"/>
      <c r="BH62" s="876"/>
      <c r="BI62" s="877"/>
      <c r="BJ62" s="895"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411</v>
      </c>
      <c r="C63" s="837"/>
      <c r="D63" s="837"/>
      <c r="E63" s="837"/>
      <c r="F63" s="837"/>
      <c r="G63" s="837"/>
      <c r="H63" s="837"/>
      <c r="I63" s="837"/>
      <c r="J63" s="837"/>
      <c r="K63" s="837"/>
      <c r="L63" s="837"/>
      <c r="M63" s="837"/>
      <c r="N63" s="837"/>
      <c r="O63" s="837"/>
      <c r="P63" s="838"/>
      <c r="Q63" s="888"/>
      <c r="R63" s="889"/>
      <c r="S63" s="889"/>
      <c r="T63" s="889"/>
      <c r="U63" s="889"/>
      <c r="V63" s="889"/>
      <c r="W63" s="889"/>
      <c r="X63" s="889"/>
      <c r="Y63" s="889"/>
      <c r="Z63" s="889"/>
      <c r="AA63" s="889"/>
      <c r="AB63" s="889"/>
      <c r="AC63" s="889"/>
      <c r="AD63" s="889"/>
      <c r="AE63" s="890"/>
      <c r="AF63" s="891">
        <v>1060</v>
      </c>
      <c r="AG63" s="892"/>
      <c r="AH63" s="892"/>
      <c r="AI63" s="892"/>
      <c r="AJ63" s="893"/>
      <c r="AK63" s="894"/>
      <c r="AL63" s="889"/>
      <c r="AM63" s="889"/>
      <c r="AN63" s="889"/>
      <c r="AO63" s="889"/>
      <c r="AP63" s="892">
        <v>4694</v>
      </c>
      <c r="AQ63" s="892"/>
      <c r="AR63" s="892"/>
      <c r="AS63" s="892"/>
      <c r="AT63" s="892"/>
      <c r="AU63" s="892">
        <v>3497</v>
      </c>
      <c r="AV63" s="892"/>
      <c r="AW63" s="892"/>
      <c r="AX63" s="892"/>
      <c r="AY63" s="892"/>
      <c r="AZ63" s="896"/>
      <c r="BA63" s="896"/>
      <c r="BB63" s="896"/>
      <c r="BC63" s="896"/>
      <c r="BD63" s="896"/>
      <c r="BE63" s="897"/>
      <c r="BF63" s="897"/>
      <c r="BG63" s="897"/>
      <c r="BH63" s="897"/>
      <c r="BI63" s="898"/>
      <c r="BJ63" s="899" t="s">
        <v>412</v>
      </c>
      <c r="BK63" s="900"/>
      <c r="BL63" s="900"/>
      <c r="BM63" s="900"/>
      <c r="BN63" s="901"/>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902" t="s">
        <v>418</v>
      </c>
      <c r="AG66" s="859"/>
      <c r="AH66" s="859"/>
      <c r="AI66" s="859"/>
      <c r="AJ66" s="903"/>
      <c r="AK66" s="763" t="s">
        <v>419</v>
      </c>
      <c r="AL66" s="787"/>
      <c r="AM66" s="787"/>
      <c r="AN66" s="787"/>
      <c r="AO66" s="788"/>
      <c r="AP66" s="763" t="s">
        <v>420</v>
      </c>
      <c r="AQ66" s="764"/>
      <c r="AR66" s="764"/>
      <c r="AS66" s="764"/>
      <c r="AT66" s="765"/>
      <c r="AU66" s="763" t="s">
        <v>421</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4"/>
      <c r="AG67" s="862"/>
      <c r="AH67" s="862"/>
      <c r="AI67" s="862"/>
      <c r="AJ67" s="905"/>
      <c r="AK67" s="906"/>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7"/>
    </row>
    <row r="68" spans="1:131" s="248" customFormat="1" ht="26.25" customHeight="1" thickTop="1" x14ac:dyDescent="0.15">
      <c r="A68" s="259">
        <v>1</v>
      </c>
      <c r="B68" s="919" t="s">
        <v>591</v>
      </c>
      <c r="C68" s="920"/>
      <c r="D68" s="920"/>
      <c r="E68" s="920"/>
      <c r="F68" s="920"/>
      <c r="G68" s="920"/>
      <c r="H68" s="920"/>
      <c r="I68" s="920"/>
      <c r="J68" s="920"/>
      <c r="K68" s="920"/>
      <c r="L68" s="920"/>
      <c r="M68" s="920"/>
      <c r="N68" s="920"/>
      <c r="O68" s="920"/>
      <c r="P68" s="921"/>
      <c r="Q68" s="922">
        <v>8794</v>
      </c>
      <c r="R68" s="916"/>
      <c r="S68" s="916"/>
      <c r="T68" s="916"/>
      <c r="U68" s="916"/>
      <c r="V68" s="916">
        <v>8256</v>
      </c>
      <c r="W68" s="916"/>
      <c r="X68" s="916"/>
      <c r="Y68" s="916"/>
      <c r="Z68" s="916"/>
      <c r="AA68" s="916">
        <v>538</v>
      </c>
      <c r="AB68" s="916"/>
      <c r="AC68" s="916"/>
      <c r="AD68" s="916"/>
      <c r="AE68" s="916"/>
      <c r="AF68" s="916">
        <v>538</v>
      </c>
      <c r="AG68" s="916"/>
      <c r="AH68" s="916"/>
      <c r="AI68" s="916"/>
      <c r="AJ68" s="916"/>
      <c r="AK68" s="916">
        <v>1022</v>
      </c>
      <c r="AL68" s="916"/>
      <c r="AM68" s="916"/>
      <c r="AN68" s="916"/>
      <c r="AO68" s="916"/>
      <c r="AP68" s="916" t="s">
        <v>524</v>
      </c>
      <c r="AQ68" s="916"/>
      <c r="AR68" s="916"/>
      <c r="AS68" s="916"/>
      <c r="AT68" s="916"/>
      <c r="AU68" s="916" t="s">
        <v>524</v>
      </c>
      <c r="AV68" s="916"/>
      <c r="AW68" s="916"/>
      <c r="AX68" s="916"/>
      <c r="AY68" s="916"/>
      <c r="AZ68" s="917"/>
      <c r="BA68" s="917"/>
      <c r="BB68" s="917"/>
      <c r="BC68" s="917"/>
      <c r="BD68" s="918"/>
      <c r="BE68" s="266"/>
      <c r="BF68" s="266"/>
      <c r="BG68" s="266"/>
      <c r="BH68" s="266"/>
      <c r="BI68" s="266"/>
      <c r="BJ68" s="266"/>
      <c r="BK68" s="266"/>
      <c r="BL68" s="266"/>
      <c r="BM68" s="266"/>
      <c r="BN68" s="266"/>
      <c r="BO68" s="266"/>
      <c r="BP68" s="266"/>
      <c r="BQ68" s="263">
        <v>62</v>
      </c>
      <c r="BR68" s="268"/>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7"/>
    </row>
    <row r="69" spans="1:131" s="248" customFormat="1" ht="26.25" customHeight="1" x14ac:dyDescent="0.15">
      <c r="A69" s="262">
        <v>2</v>
      </c>
      <c r="B69" s="923" t="s">
        <v>592</v>
      </c>
      <c r="C69" s="924"/>
      <c r="D69" s="924"/>
      <c r="E69" s="924"/>
      <c r="F69" s="924"/>
      <c r="G69" s="924"/>
      <c r="H69" s="924"/>
      <c r="I69" s="924"/>
      <c r="J69" s="924"/>
      <c r="K69" s="924"/>
      <c r="L69" s="924"/>
      <c r="M69" s="924"/>
      <c r="N69" s="924"/>
      <c r="O69" s="924"/>
      <c r="P69" s="925"/>
      <c r="Q69" s="926">
        <v>49</v>
      </c>
      <c r="R69" s="879"/>
      <c r="S69" s="879"/>
      <c r="T69" s="879"/>
      <c r="U69" s="879"/>
      <c r="V69" s="879">
        <v>33</v>
      </c>
      <c r="W69" s="879"/>
      <c r="X69" s="879"/>
      <c r="Y69" s="879"/>
      <c r="Z69" s="879"/>
      <c r="AA69" s="879">
        <v>16</v>
      </c>
      <c r="AB69" s="879"/>
      <c r="AC69" s="879"/>
      <c r="AD69" s="879"/>
      <c r="AE69" s="879"/>
      <c r="AF69" s="879">
        <v>16</v>
      </c>
      <c r="AG69" s="879"/>
      <c r="AH69" s="879"/>
      <c r="AI69" s="879"/>
      <c r="AJ69" s="879"/>
      <c r="AK69" s="880" t="s">
        <v>524</v>
      </c>
      <c r="AL69" s="881"/>
      <c r="AM69" s="881"/>
      <c r="AN69" s="881"/>
      <c r="AO69" s="878"/>
      <c r="AP69" s="880" t="s">
        <v>524</v>
      </c>
      <c r="AQ69" s="881"/>
      <c r="AR69" s="881"/>
      <c r="AS69" s="881"/>
      <c r="AT69" s="878"/>
      <c r="AU69" s="880" t="s">
        <v>524</v>
      </c>
      <c r="AV69" s="881"/>
      <c r="AW69" s="881"/>
      <c r="AX69" s="881"/>
      <c r="AY69" s="878"/>
      <c r="AZ69" s="927"/>
      <c r="BA69" s="927"/>
      <c r="BB69" s="927"/>
      <c r="BC69" s="927"/>
      <c r="BD69" s="928"/>
      <c r="BE69" s="266"/>
      <c r="BF69" s="266"/>
      <c r="BG69" s="266"/>
      <c r="BH69" s="266"/>
      <c r="BI69" s="266"/>
      <c r="BJ69" s="266"/>
      <c r="BK69" s="266"/>
      <c r="BL69" s="266"/>
      <c r="BM69" s="266"/>
      <c r="BN69" s="266"/>
      <c r="BO69" s="266"/>
      <c r="BP69" s="266"/>
      <c r="BQ69" s="263">
        <v>63</v>
      </c>
      <c r="BR69" s="268"/>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7"/>
    </row>
    <row r="70" spans="1:131" s="248" customFormat="1" ht="26.25" customHeight="1" x14ac:dyDescent="0.15">
      <c r="A70" s="262">
        <v>3</v>
      </c>
      <c r="B70" s="923" t="s">
        <v>593</v>
      </c>
      <c r="C70" s="924"/>
      <c r="D70" s="924"/>
      <c r="E70" s="924"/>
      <c r="F70" s="924"/>
      <c r="G70" s="924"/>
      <c r="H70" s="924"/>
      <c r="I70" s="924"/>
      <c r="J70" s="924"/>
      <c r="K70" s="924"/>
      <c r="L70" s="924"/>
      <c r="M70" s="924"/>
      <c r="N70" s="924"/>
      <c r="O70" s="924"/>
      <c r="P70" s="925"/>
      <c r="Q70" s="926">
        <v>12</v>
      </c>
      <c r="R70" s="879"/>
      <c r="S70" s="879"/>
      <c r="T70" s="879"/>
      <c r="U70" s="879"/>
      <c r="V70" s="879">
        <v>9</v>
      </c>
      <c r="W70" s="879"/>
      <c r="X70" s="879"/>
      <c r="Y70" s="879"/>
      <c r="Z70" s="879"/>
      <c r="AA70" s="879">
        <v>3</v>
      </c>
      <c r="AB70" s="879"/>
      <c r="AC70" s="879"/>
      <c r="AD70" s="879"/>
      <c r="AE70" s="879"/>
      <c r="AF70" s="879">
        <v>3</v>
      </c>
      <c r="AG70" s="879"/>
      <c r="AH70" s="879"/>
      <c r="AI70" s="879"/>
      <c r="AJ70" s="879"/>
      <c r="AK70" s="880" t="s">
        <v>524</v>
      </c>
      <c r="AL70" s="881"/>
      <c r="AM70" s="881"/>
      <c r="AN70" s="881"/>
      <c r="AO70" s="878"/>
      <c r="AP70" s="880" t="s">
        <v>524</v>
      </c>
      <c r="AQ70" s="881"/>
      <c r="AR70" s="881"/>
      <c r="AS70" s="881"/>
      <c r="AT70" s="878"/>
      <c r="AU70" s="880" t="s">
        <v>524</v>
      </c>
      <c r="AV70" s="881"/>
      <c r="AW70" s="881"/>
      <c r="AX70" s="881"/>
      <c r="AY70" s="878"/>
      <c r="AZ70" s="927"/>
      <c r="BA70" s="927"/>
      <c r="BB70" s="927"/>
      <c r="BC70" s="927"/>
      <c r="BD70" s="928"/>
      <c r="BE70" s="266"/>
      <c r="BF70" s="266"/>
      <c r="BG70" s="266"/>
      <c r="BH70" s="266"/>
      <c r="BI70" s="266"/>
      <c r="BJ70" s="266"/>
      <c r="BK70" s="266"/>
      <c r="BL70" s="266"/>
      <c r="BM70" s="266"/>
      <c r="BN70" s="266"/>
      <c r="BO70" s="266"/>
      <c r="BP70" s="266"/>
      <c r="BQ70" s="263">
        <v>64</v>
      </c>
      <c r="BR70" s="268"/>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7"/>
    </row>
    <row r="71" spans="1:131" s="248" customFormat="1" ht="26.25" customHeight="1" x14ac:dyDescent="0.15">
      <c r="A71" s="262">
        <v>4</v>
      </c>
      <c r="B71" s="923" t="s">
        <v>594</v>
      </c>
      <c r="C71" s="924"/>
      <c r="D71" s="924"/>
      <c r="E71" s="924"/>
      <c r="F71" s="924"/>
      <c r="G71" s="924"/>
      <c r="H71" s="924"/>
      <c r="I71" s="924"/>
      <c r="J71" s="924"/>
      <c r="K71" s="924"/>
      <c r="L71" s="924"/>
      <c r="M71" s="924"/>
      <c r="N71" s="924"/>
      <c r="O71" s="924"/>
      <c r="P71" s="925"/>
      <c r="Q71" s="926">
        <v>2</v>
      </c>
      <c r="R71" s="879"/>
      <c r="S71" s="879"/>
      <c r="T71" s="879"/>
      <c r="U71" s="879"/>
      <c r="V71" s="879">
        <v>1</v>
      </c>
      <c r="W71" s="879"/>
      <c r="X71" s="879"/>
      <c r="Y71" s="879"/>
      <c r="Z71" s="879"/>
      <c r="AA71" s="879">
        <v>1</v>
      </c>
      <c r="AB71" s="879"/>
      <c r="AC71" s="879"/>
      <c r="AD71" s="879"/>
      <c r="AE71" s="879"/>
      <c r="AF71" s="879">
        <v>1</v>
      </c>
      <c r="AG71" s="879"/>
      <c r="AH71" s="879"/>
      <c r="AI71" s="879"/>
      <c r="AJ71" s="879"/>
      <c r="AK71" s="880" t="s">
        <v>524</v>
      </c>
      <c r="AL71" s="881"/>
      <c r="AM71" s="881"/>
      <c r="AN71" s="881"/>
      <c r="AO71" s="878"/>
      <c r="AP71" s="880" t="s">
        <v>524</v>
      </c>
      <c r="AQ71" s="881"/>
      <c r="AR71" s="881"/>
      <c r="AS71" s="881"/>
      <c r="AT71" s="878"/>
      <c r="AU71" s="880" t="s">
        <v>524</v>
      </c>
      <c r="AV71" s="881"/>
      <c r="AW71" s="881"/>
      <c r="AX71" s="881"/>
      <c r="AY71" s="878"/>
      <c r="AZ71" s="927"/>
      <c r="BA71" s="927"/>
      <c r="BB71" s="927"/>
      <c r="BC71" s="927"/>
      <c r="BD71" s="928"/>
      <c r="BE71" s="266"/>
      <c r="BF71" s="266"/>
      <c r="BG71" s="266"/>
      <c r="BH71" s="266"/>
      <c r="BI71" s="266"/>
      <c r="BJ71" s="266"/>
      <c r="BK71" s="266"/>
      <c r="BL71" s="266"/>
      <c r="BM71" s="266"/>
      <c r="BN71" s="266"/>
      <c r="BO71" s="266"/>
      <c r="BP71" s="266"/>
      <c r="BQ71" s="263">
        <v>65</v>
      </c>
      <c r="BR71" s="268"/>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7"/>
    </row>
    <row r="72" spans="1:131" s="248" customFormat="1" ht="26.25" customHeight="1" x14ac:dyDescent="0.15">
      <c r="A72" s="262">
        <v>5</v>
      </c>
      <c r="B72" s="923" t="s">
        <v>595</v>
      </c>
      <c r="C72" s="924"/>
      <c r="D72" s="924"/>
      <c r="E72" s="924"/>
      <c r="F72" s="924"/>
      <c r="G72" s="924"/>
      <c r="H72" s="924"/>
      <c r="I72" s="924"/>
      <c r="J72" s="924"/>
      <c r="K72" s="924"/>
      <c r="L72" s="924"/>
      <c r="M72" s="924"/>
      <c r="N72" s="924"/>
      <c r="O72" s="924"/>
      <c r="P72" s="925"/>
      <c r="Q72" s="926">
        <v>5</v>
      </c>
      <c r="R72" s="879"/>
      <c r="S72" s="879"/>
      <c r="T72" s="879"/>
      <c r="U72" s="879"/>
      <c r="V72" s="879">
        <v>3</v>
      </c>
      <c r="W72" s="879"/>
      <c r="X72" s="879"/>
      <c r="Y72" s="879"/>
      <c r="Z72" s="879"/>
      <c r="AA72" s="879">
        <v>3</v>
      </c>
      <c r="AB72" s="879"/>
      <c r="AC72" s="879"/>
      <c r="AD72" s="879"/>
      <c r="AE72" s="879"/>
      <c r="AF72" s="879">
        <v>3</v>
      </c>
      <c r="AG72" s="879"/>
      <c r="AH72" s="879"/>
      <c r="AI72" s="879"/>
      <c r="AJ72" s="879"/>
      <c r="AK72" s="880" t="s">
        <v>524</v>
      </c>
      <c r="AL72" s="881"/>
      <c r="AM72" s="881"/>
      <c r="AN72" s="881"/>
      <c r="AO72" s="878"/>
      <c r="AP72" s="880" t="s">
        <v>524</v>
      </c>
      <c r="AQ72" s="881"/>
      <c r="AR72" s="881"/>
      <c r="AS72" s="881"/>
      <c r="AT72" s="878"/>
      <c r="AU72" s="880" t="s">
        <v>524</v>
      </c>
      <c r="AV72" s="881"/>
      <c r="AW72" s="881"/>
      <c r="AX72" s="881"/>
      <c r="AY72" s="878"/>
      <c r="AZ72" s="927"/>
      <c r="BA72" s="927"/>
      <c r="BB72" s="927"/>
      <c r="BC72" s="927"/>
      <c r="BD72" s="928"/>
      <c r="BE72" s="266"/>
      <c r="BF72" s="266"/>
      <c r="BG72" s="266"/>
      <c r="BH72" s="266"/>
      <c r="BI72" s="266"/>
      <c r="BJ72" s="266"/>
      <c r="BK72" s="266"/>
      <c r="BL72" s="266"/>
      <c r="BM72" s="266"/>
      <c r="BN72" s="266"/>
      <c r="BO72" s="266"/>
      <c r="BP72" s="266"/>
      <c r="BQ72" s="263">
        <v>66</v>
      </c>
      <c r="BR72" s="268"/>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7"/>
    </row>
    <row r="73" spans="1:131" s="248" customFormat="1" ht="26.25" customHeight="1" x14ac:dyDescent="0.15">
      <c r="A73" s="262">
        <v>6</v>
      </c>
      <c r="B73" s="923" t="s">
        <v>596</v>
      </c>
      <c r="C73" s="924"/>
      <c r="D73" s="924"/>
      <c r="E73" s="924"/>
      <c r="F73" s="924"/>
      <c r="G73" s="924"/>
      <c r="H73" s="924"/>
      <c r="I73" s="924"/>
      <c r="J73" s="924"/>
      <c r="K73" s="924"/>
      <c r="L73" s="924"/>
      <c r="M73" s="924"/>
      <c r="N73" s="924"/>
      <c r="O73" s="924"/>
      <c r="P73" s="925"/>
      <c r="Q73" s="926">
        <v>39</v>
      </c>
      <c r="R73" s="879"/>
      <c r="S73" s="879"/>
      <c r="T73" s="879"/>
      <c r="U73" s="879"/>
      <c r="V73" s="879">
        <v>38</v>
      </c>
      <c r="W73" s="879"/>
      <c r="X73" s="879"/>
      <c r="Y73" s="879"/>
      <c r="Z73" s="879"/>
      <c r="AA73" s="879">
        <v>1</v>
      </c>
      <c r="AB73" s="879"/>
      <c r="AC73" s="879"/>
      <c r="AD73" s="879"/>
      <c r="AE73" s="879"/>
      <c r="AF73" s="879">
        <v>1</v>
      </c>
      <c r="AG73" s="879"/>
      <c r="AH73" s="879"/>
      <c r="AI73" s="879"/>
      <c r="AJ73" s="879"/>
      <c r="AK73" s="879">
        <v>5</v>
      </c>
      <c r="AL73" s="879"/>
      <c r="AM73" s="879"/>
      <c r="AN73" s="879"/>
      <c r="AO73" s="879"/>
      <c r="AP73" s="880" t="s">
        <v>524</v>
      </c>
      <c r="AQ73" s="881"/>
      <c r="AR73" s="881"/>
      <c r="AS73" s="881"/>
      <c r="AT73" s="878"/>
      <c r="AU73" s="880" t="s">
        <v>524</v>
      </c>
      <c r="AV73" s="881"/>
      <c r="AW73" s="881"/>
      <c r="AX73" s="881"/>
      <c r="AY73" s="878"/>
      <c r="AZ73" s="927"/>
      <c r="BA73" s="927"/>
      <c r="BB73" s="927"/>
      <c r="BC73" s="927"/>
      <c r="BD73" s="928"/>
      <c r="BE73" s="266"/>
      <c r="BF73" s="266"/>
      <c r="BG73" s="266"/>
      <c r="BH73" s="266"/>
      <c r="BI73" s="266"/>
      <c r="BJ73" s="266"/>
      <c r="BK73" s="266"/>
      <c r="BL73" s="266"/>
      <c r="BM73" s="266"/>
      <c r="BN73" s="266"/>
      <c r="BO73" s="266"/>
      <c r="BP73" s="266"/>
      <c r="BQ73" s="263">
        <v>67</v>
      </c>
      <c r="BR73" s="268"/>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7"/>
    </row>
    <row r="74" spans="1:131" s="248" customFormat="1" ht="26.25" customHeight="1" x14ac:dyDescent="0.15">
      <c r="A74" s="262">
        <v>7</v>
      </c>
      <c r="B74" s="923" t="s">
        <v>597</v>
      </c>
      <c r="C74" s="924"/>
      <c r="D74" s="924"/>
      <c r="E74" s="924"/>
      <c r="F74" s="924"/>
      <c r="G74" s="924"/>
      <c r="H74" s="924"/>
      <c r="I74" s="924"/>
      <c r="J74" s="924"/>
      <c r="K74" s="924"/>
      <c r="L74" s="924"/>
      <c r="M74" s="924"/>
      <c r="N74" s="924"/>
      <c r="O74" s="924"/>
      <c r="P74" s="925"/>
      <c r="Q74" s="926">
        <v>288</v>
      </c>
      <c r="R74" s="879"/>
      <c r="S74" s="879"/>
      <c r="T74" s="879"/>
      <c r="U74" s="879"/>
      <c r="V74" s="879">
        <v>280</v>
      </c>
      <c r="W74" s="879"/>
      <c r="X74" s="879"/>
      <c r="Y74" s="879"/>
      <c r="Z74" s="879"/>
      <c r="AA74" s="879">
        <v>8</v>
      </c>
      <c r="AB74" s="879"/>
      <c r="AC74" s="879"/>
      <c r="AD74" s="879"/>
      <c r="AE74" s="879"/>
      <c r="AF74" s="879">
        <v>8</v>
      </c>
      <c r="AG74" s="879"/>
      <c r="AH74" s="879"/>
      <c r="AI74" s="879"/>
      <c r="AJ74" s="879"/>
      <c r="AK74" s="879">
        <v>22</v>
      </c>
      <c r="AL74" s="879"/>
      <c r="AM74" s="879"/>
      <c r="AN74" s="879"/>
      <c r="AO74" s="879"/>
      <c r="AP74" s="880" t="s">
        <v>524</v>
      </c>
      <c r="AQ74" s="881"/>
      <c r="AR74" s="881"/>
      <c r="AS74" s="881"/>
      <c r="AT74" s="878"/>
      <c r="AU74" s="880" t="s">
        <v>524</v>
      </c>
      <c r="AV74" s="881"/>
      <c r="AW74" s="881"/>
      <c r="AX74" s="881"/>
      <c r="AY74" s="878"/>
      <c r="AZ74" s="927"/>
      <c r="BA74" s="927"/>
      <c r="BB74" s="927"/>
      <c r="BC74" s="927"/>
      <c r="BD74" s="928"/>
      <c r="BE74" s="266"/>
      <c r="BF74" s="266"/>
      <c r="BG74" s="266"/>
      <c r="BH74" s="266"/>
      <c r="BI74" s="266"/>
      <c r="BJ74" s="266"/>
      <c r="BK74" s="266"/>
      <c r="BL74" s="266"/>
      <c r="BM74" s="266"/>
      <c r="BN74" s="266"/>
      <c r="BO74" s="266"/>
      <c r="BP74" s="266"/>
      <c r="BQ74" s="263">
        <v>68</v>
      </c>
      <c r="BR74" s="268"/>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7"/>
    </row>
    <row r="75" spans="1:131" s="248" customFormat="1" ht="26.25" customHeight="1" x14ac:dyDescent="0.15">
      <c r="A75" s="262">
        <v>8</v>
      </c>
      <c r="B75" s="923" t="s">
        <v>598</v>
      </c>
      <c r="C75" s="924"/>
      <c r="D75" s="924"/>
      <c r="E75" s="924"/>
      <c r="F75" s="924"/>
      <c r="G75" s="924"/>
      <c r="H75" s="924"/>
      <c r="I75" s="924"/>
      <c r="J75" s="924"/>
      <c r="K75" s="924"/>
      <c r="L75" s="924"/>
      <c r="M75" s="924"/>
      <c r="N75" s="924"/>
      <c r="O75" s="924"/>
      <c r="P75" s="925"/>
      <c r="Q75" s="929">
        <v>234570</v>
      </c>
      <c r="R75" s="881"/>
      <c r="S75" s="881"/>
      <c r="T75" s="881"/>
      <c r="U75" s="878"/>
      <c r="V75" s="880">
        <v>230186</v>
      </c>
      <c r="W75" s="881"/>
      <c r="X75" s="881"/>
      <c r="Y75" s="881"/>
      <c r="Z75" s="878"/>
      <c r="AA75" s="880">
        <v>4384</v>
      </c>
      <c r="AB75" s="881"/>
      <c r="AC75" s="881"/>
      <c r="AD75" s="881"/>
      <c r="AE75" s="878"/>
      <c r="AF75" s="880">
        <v>4384</v>
      </c>
      <c r="AG75" s="881"/>
      <c r="AH75" s="881"/>
      <c r="AI75" s="881"/>
      <c r="AJ75" s="878"/>
      <c r="AK75" s="880">
        <v>38</v>
      </c>
      <c r="AL75" s="881"/>
      <c r="AM75" s="881"/>
      <c r="AN75" s="881"/>
      <c r="AO75" s="878"/>
      <c r="AP75" s="880" t="s">
        <v>524</v>
      </c>
      <c r="AQ75" s="881"/>
      <c r="AR75" s="881"/>
      <c r="AS75" s="881"/>
      <c r="AT75" s="878"/>
      <c r="AU75" s="880" t="s">
        <v>524</v>
      </c>
      <c r="AV75" s="881"/>
      <c r="AW75" s="881"/>
      <c r="AX75" s="881"/>
      <c r="AY75" s="878"/>
      <c r="AZ75" s="927"/>
      <c r="BA75" s="927"/>
      <c r="BB75" s="927"/>
      <c r="BC75" s="927"/>
      <c r="BD75" s="928"/>
      <c r="BE75" s="266"/>
      <c r="BF75" s="266"/>
      <c r="BG75" s="266"/>
      <c r="BH75" s="266"/>
      <c r="BI75" s="266"/>
      <c r="BJ75" s="266"/>
      <c r="BK75" s="266"/>
      <c r="BL75" s="266"/>
      <c r="BM75" s="266"/>
      <c r="BN75" s="266"/>
      <c r="BO75" s="266"/>
      <c r="BP75" s="266"/>
      <c r="BQ75" s="263">
        <v>69</v>
      </c>
      <c r="BR75" s="268"/>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7"/>
    </row>
    <row r="76" spans="1:131" s="248" customFormat="1" ht="26.25" customHeight="1" x14ac:dyDescent="0.15">
      <c r="A76" s="262">
        <v>9</v>
      </c>
      <c r="B76" s="923"/>
      <c r="C76" s="924"/>
      <c r="D76" s="924"/>
      <c r="E76" s="924"/>
      <c r="F76" s="924"/>
      <c r="G76" s="924"/>
      <c r="H76" s="924"/>
      <c r="I76" s="924"/>
      <c r="J76" s="924"/>
      <c r="K76" s="924"/>
      <c r="L76" s="924"/>
      <c r="M76" s="924"/>
      <c r="N76" s="924"/>
      <c r="O76" s="924"/>
      <c r="P76" s="925"/>
      <c r="Q76" s="929"/>
      <c r="R76" s="881"/>
      <c r="S76" s="881"/>
      <c r="T76" s="881"/>
      <c r="U76" s="878"/>
      <c r="V76" s="880"/>
      <c r="W76" s="881"/>
      <c r="X76" s="881"/>
      <c r="Y76" s="881"/>
      <c r="Z76" s="878"/>
      <c r="AA76" s="880"/>
      <c r="AB76" s="881"/>
      <c r="AC76" s="881"/>
      <c r="AD76" s="881"/>
      <c r="AE76" s="878"/>
      <c r="AF76" s="880"/>
      <c r="AG76" s="881"/>
      <c r="AH76" s="881"/>
      <c r="AI76" s="881"/>
      <c r="AJ76" s="878"/>
      <c r="AK76" s="880"/>
      <c r="AL76" s="881"/>
      <c r="AM76" s="881"/>
      <c r="AN76" s="881"/>
      <c r="AO76" s="878"/>
      <c r="AP76" s="880"/>
      <c r="AQ76" s="881"/>
      <c r="AR76" s="881"/>
      <c r="AS76" s="881"/>
      <c r="AT76" s="878"/>
      <c r="AU76" s="880"/>
      <c r="AV76" s="881"/>
      <c r="AW76" s="881"/>
      <c r="AX76" s="881"/>
      <c r="AY76" s="878"/>
      <c r="AZ76" s="927"/>
      <c r="BA76" s="927"/>
      <c r="BB76" s="927"/>
      <c r="BC76" s="927"/>
      <c r="BD76" s="928"/>
      <c r="BE76" s="266"/>
      <c r="BF76" s="266"/>
      <c r="BG76" s="266"/>
      <c r="BH76" s="266"/>
      <c r="BI76" s="266"/>
      <c r="BJ76" s="266"/>
      <c r="BK76" s="266"/>
      <c r="BL76" s="266"/>
      <c r="BM76" s="266"/>
      <c r="BN76" s="266"/>
      <c r="BO76" s="266"/>
      <c r="BP76" s="266"/>
      <c r="BQ76" s="263">
        <v>70</v>
      </c>
      <c r="BR76" s="268"/>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7"/>
    </row>
    <row r="77" spans="1:131" s="248" customFormat="1" ht="26.25" customHeight="1" x14ac:dyDescent="0.15">
      <c r="A77" s="262">
        <v>10</v>
      </c>
      <c r="B77" s="923"/>
      <c r="C77" s="924"/>
      <c r="D77" s="924"/>
      <c r="E77" s="924"/>
      <c r="F77" s="924"/>
      <c r="G77" s="924"/>
      <c r="H77" s="924"/>
      <c r="I77" s="924"/>
      <c r="J77" s="924"/>
      <c r="K77" s="924"/>
      <c r="L77" s="924"/>
      <c r="M77" s="924"/>
      <c r="N77" s="924"/>
      <c r="O77" s="924"/>
      <c r="P77" s="925"/>
      <c r="Q77" s="929"/>
      <c r="R77" s="881"/>
      <c r="S77" s="881"/>
      <c r="T77" s="881"/>
      <c r="U77" s="878"/>
      <c r="V77" s="880"/>
      <c r="W77" s="881"/>
      <c r="X77" s="881"/>
      <c r="Y77" s="881"/>
      <c r="Z77" s="878"/>
      <c r="AA77" s="880"/>
      <c r="AB77" s="881"/>
      <c r="AC77" s="881"/>
      <c r="AD77" s="881"/>
      <c r="AE77" s="878"/>
      <c r="AF77" s="880"/>
      <c r="AG77" s="881"/>
      <c r="AH77" s="881"/>
      <c r="AI77" s="881"/>
      <c r="AJ77" s="878"/>
      <c r="AK77" s="880"/>
      <c r="AL77" s="881"/>
      <c r="AM77" s="881"/>
      <c r="AN77" s="881"/>
      <c r="AO77" s="878"/>
      <c r="AP77" s="880"/>
      <c r="AQ77" s="881"/>
      <c r="AR77" s="881"/>
      <c r="AS77" s="881"/>
      <c r="AT77" s="878"/>
      <c r="AU77" s="880"/>
      <c r="AV77" s="881"/>
      <c r="AW77" s="881"/>
      <c r="AX77" s="881"/>
      <c r="AY77" s="878"/>
      <c r="AZ77" s="927"/>
      <c r="BA77" s="927"/>
      <c r="BB77" s="927"/>
      <c r="BC77" s="927"/>
      <c r="BD77" s="928"/>
      <c r="BE77" s="266"/>
      <c r="BF77" s="266"/>
      <c r="BG77" s="266"/>
      <c r="BH77" s="266"/>
      <c r="BI77" s="266"/>
      <c r="BJ77" s="266"/>
      <c r="BK77" s="266"/>
      <c r="BL77" s="266"/>
      <c r="BM77" s="266"/>
      <c r="BN77" s="266"/>
      <c r="BO77" s="266"/>
      <c r="BP77" s="266"/>
      <c r="BQ77" s="263">
        <v>71</v>
      </c>
      <c r="BR77" s="268"/>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7"/>
    </row>
    <row r="78" spans="1:131" s="248" customFormat="1" ht="26.25" customHeight="1" x14ac:dyDescent="0.15">
      <c r="A78" s="262">
        <v>11</v>
      </c>
      <c r="B78" s="923"/>
      <c r="C78" s="924"/>
      <c r="D78" s="924"/>
      <c r="E78" s="924"/>
      <c r="F78" s="924"/>
      <c r="G78" s="924"/>
      <c r="H78" s="924"/>
      <c r="I78" s="924"/>
      <c r="J78" s="924"/>
      <c r="K78" s="924"/>
      <c r="L78" s="924"/>
      <c r="M78" s="924"/>
      <c r="N78" s="924"/>
      <c r="O78" s="924"/>
      <c r="P78" s="925"/>
      <c r="Q78" s="926"/>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7"/>
      <c r="BA78" s="927"/>
      <c r="BB78" s="927"/>
      <c r="BC78" s="927"/>
      <c r="BD78" s="928"/>
      <c r="BE78" s="266"/>
      <c r="BF78" s="266"/>
      <c r="BG78" s="266"/>
      <c r="BH78" s="266"/>
      <c r="BI78" s="266"/>
      <c r="BJ78" s="269"/>
      <c r="BK78" s="269"/>
      <c r="BL78" s="269"/>
      <c r="BM78" s="269"/>
      <c r="BN78" s="269"/>
      <c r="BO78" s="266"/>
      <c r="BP78" s="266"/>
      <c r="BQ78" s="263">
        <v>72</v>
      </c>
      <c r="BR78" s="268"/>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7"/>
    </row>
    <row r="79" spans="1:131" s="248" customFormat="1" ht="26.25" customHeight="1" x14ac:dyDescent="0.15">
      <c r="A79" s="262">
        <v>12</v>
      </c>
      <c r="B79" s="923"/>
      <c r="C79" s="924"/>
      <c r="D79" s="924"/>
      <c r="E79" s="924"/>
      <c r="F79" s="924"/>
      <c r="G79" s="924"/>
      <c r="H79" s="924"/>
      <c r="I79" s="924"/>
      <c r="J79" s="924"/>
      <c r="K79" s="924"/>
      <c r="L79" s="924"/>
      <c r="M79" s="924"/>
      <c r="N79" s="924"/>
      <c r="O79" s="924"/>
      <c r="P79" s="925"/>
      <c r="Q79" s="926"/>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7"/>
      <c r="BA79" s="927"/>
      <c r="BB79" s="927"/>
      <c r="BC79" s="927"/>
      <c r="BD79" s="928"/>
      <c r="BE79" s="266"/>
      <c r="BF79" s="266"/>
      <c r="BG79" s="266"/>
      <c r="BH79" s="266"/>
      <c r="BI79" s="266"/>
      <c r="BJ79" s="269"/>
      <c r="BK79" s="269"/>
      <c r="BL79" s="269"/>
      <c r="BM79" s="269"/>
      <c r="BN79" s="269"/>
      <c r="BO79" s="266"/>
      <c r="BP79" s="266"/>
      <c r="BQ79" s="263">
        <v>73</v>
      </c>
      <c r="BR79" s="268"/>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7"/>
    </row>
    <row r="80" spans="1:131" s="248" customFormat="1" ht="26.25" customHeight="1" x14ac:dyDescent="0.15">
      <c r="A80" s="262">
        <v>13</v>
      </c>
      <c r="B80" s="923"/>
      <c r="C80" s="924"/>
      <c r="D80" s="924"/>
      <c r="E80" s="924"/>
      <c r="F80" s="924"/>
      <c r="G80" s="924"/>
      <c r="H80" s="924"/>
      <c r="I80" s="924"/>
      <c r="J80" s="924"/>
      <c r="K80" s="924"/>
      <c r="L80" s="924"/>
      <c r="M80" s="924"/>
      <c r="N80" s="924"/>
      <c r="O80" s="924"/>
      <c r="P80" s="925"/>
      <c r="Q80" s="926"/>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6"/>
      <c r="BF80" s="266"/>
      <c r="BG80" s="266"/>
      <c r="BH80" s="266"/>
      <c r="BI80" s="266"/>
      <c r="BJ80" s="266"/>
      <c r="BK80" s="266"/>
      <c r="BL80" s="266"/>
      <c r="BM80" s="266"/>
      <c r="BN80" s="266"/>
      <c r="BO80" s="266"/>
      <c r="BP80" s="266"/>
      <c r="BQ80" s="263">
        <v>74</v>
      </c>
      <c r="BR80" s="268"/>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7"/>
    </row>
    <row r="81" spans="1:131" s="248" customFormat="1" ht="26.25" customHeight="1" x14ac:dyDescent="0.15">
      <c r="A81" s="262">
        <v>14</v>
      </c>
      <c r="B81" s="923"/>
      <c r="C81" s="924"/>
      <c r="D81" s="924"/>
      <c r="E81" s="924"/>
      <c r="F81" s="924"/>
      <c r="G81" s="924"/>
      <c r="H81" s="924"/>
      <c r="I81" s="924"/>
      <c r="J81" s="924"/>
      <c r="K81" s="924"/>
      <c r="L81" s="924"/>
      <c r="M81" s="924"/>
      <c r="N81" s="924"/>
      <c r="O81" s="924"/>
      <c r="P81" s="925"/>
      <c r="Q81" s="926"/>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6"/>
      <c r="BF81" s="266"/>
      <c r="BG81" s="266"/>
      <c r="BH81" s="266"/>
      <c r="BI81" s="266"/>
      <c r="BJ81" s="266"/>
      <c r="BK81" s="266"/>
      <c r="BL81" s="266"/>
      <c r="BM81" s="266"/>
      <c r="BN81" s="266"/>
      <c r="BO81" s="266"/>
      <c r="BP81" s="266"/>
      <c r="BQ81" s="263">
        <v>75</v>
      </c>
      <c r="BR81" s="268"/>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7"/>
    </row>
    <row r="82" spans="1:131" s="248" customFormat="1" ht="26.25" customHeight="1" x14ac:dyDescent="0.15">
      <c r="A82" s="262">
        <v>15</v>
      </c>
      <c r="B82" s="923"/>
      <c r="C82" s="924"/>
      <c r="D82" s="924"/>
      <c r="E82" s="924"/>
      <c r="F82" s="924"/>
      <c r="G82" s="924"/>
      <c r="H82" s="924"/>
      <c r="I82" s="924"/>
      <c r="J82" s="924"/>
      <c r="K82" s="924"/>
      <c r="L82" s="924"/>
      <c r="M82" s="924"/>
      <c r="N82" s="924"/>
      <c r="O82" s="924"/>
      <c r="P82" s="925"/>
      <c r="Q82" s="926"/>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6"/>
      <c r="BF82" s="266"/>
      <c r="BG82" s="266"/>
      <c r="BH82" s="266"/>
      <c r="BI82" s="266"/>
      <c r="BJ82" s="266"/>
      <c r="BK82" s="266"/>
      <c r="BL82" s="266"/>
      <c r="BM82" s="266"/>
      <c r="BN82" s="266"/>
      <c r="BO82" s="266"/>
      <c r="BP82" s="266"/>
      <c r="BQ82" s="263">
        <v>76</v>
      </c>
      <c r="BR82" s="268"/>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7"/>
    </row>
    <row r="83" spans="1:131" s="248" customFormat="1" ht="26.25" customHeight="1" x14ac:dyDescent="0.15">
      <c r="A83" s="262">
        <v>16</v>
      </c>
      <c r="B83" s="923"/>
      <c r="C83" s="924"/>
      <c r="D83" s="924"/>
      <c r="E83" s="924"/>
      <c r="F83" s="924"/>
      <c r="G83" s="924"/>
      <c r="H83" s="924"/>
      <c r="I83" s="924"/>
      <c r="J83" s="924"/>
      <c r="K83" s="924"/>
      <c r="L83" s="924"/>
      <c r="M83" s="924"/>
      <c r="N83" s="924"/>
      <c r="O83" s="924"/>
      <c r="P83" s="925"/>
      <c r="Q83" s="926"/>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6"/>
      <c r="BF83" s="266"/>
      <c r="BG83" s="266"/>
      <c r="BH83" s="266"/>
      <c r="BI83" s="266"/>
      <c r="BJ83" s="266"/>
      <c r="BK83" s="266"/>
      <c r="BL83" s="266"/>
      <c r="BM83" s="266"/>
      <c r="BN83" s="266"/>
      <c r="BO83" s="266"/>
      <c r="BP83" s="266"/>
      <c r="BQ83" s="263">
        <v>77</v>
      </c>
      <c r="BR83" s="268"/>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7"/>
    </row>
    <row r="84" spans="1:131" s="248" customFormat="1" ht="26.25" customHeight="1" x14ac:dyDescent="0.15">
      <c r="A84" s="262">
        <v>17</v>
      </c>
      <c r="B84" s="923"/>
      <c r="C84" s="924"/>
      <c r="D84" s="924"/>
      <c r="E84" s="924"/>
      <c r="F84" s="924"/>
      <c r="G84" s="924"/>
      <c r="H84" s="924"/>
      <c r="I84" s="924"/>
      <c r="J84" s="924"/>
      <c r="K84" s="924"/>
      <c r="L84" s="924"/>
      <c r="M84" s="924"/>
      <c r="N84" s="924"/>
      <c r="O84" s="924"/>
      <c r="P84" s="925"/>
      <c r="Q84" s="926"/>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6"/>
      <c r="BF84" s="266"/>
      <c r="BG84" s="266"/>
      <c r="BH84" s="266"/>
      <c r="BI84" s="266"/>
      <c r="BJ84" s="266"/>
      <c r="BK84" s="266"/>
      <c r="BL84" s="266"/>
      <c r="BM84" s="266"/>
      <c r="BN84" s="266"/>
      <c r="BO84" s="266"/>
      <c r="BP84" s="266"/>
      <c r="BQ84" s="263">
        <v>78</v>
      </c>
      <c r="BR84" s="268"/>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7"/>
    </row>
    <row r="85" spans="1:131" s="248" customFormat="1" ht="26.25" customHeight="1" x14ac:dyDescent="0.15">
      <c r="A85" s="262">
        <v>18</v>
      </c>
      <c r="B85" s="923"/>
      <c r="C85" s="924"/>
      <c r="D85" s="924"/>
      <c r="E85" s="924"/>
      <c r="F85" s="924"/>
      <c r="G85" s="924"/>
      <c r="H85" s="924"/>
      <c r="I85" s="924"/>
      <c r="J85" s="924"/>
      <c r="K85" s="924"/>
      <c r="L85" s="924"/>
      <c r="M85" s="924"/>
      <c r="N85" s="924"/>
      <c r="O85" s="924"/>
      <c r="P85" s="925"/>
      <c r="Q85" s="926"/>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6"/>
      <c r="BF85" s="266"/>
      <c r="BG85" s="266"/>
      <c r="BH85" s="266"/>
      <c r="BI85" s="266"/>
      <c r="BJ85" s="266"/>
      <c r="BK85" s="266"/>
      <c r="BL85" s="266"/>
      <c r="BM85" s="266"/>
      <c r="BN85" s="266"/>
      <c r="BO85" s="266"/>
      <c r="BP85" s="266"/>
      <c r="BQ85" s="263">
        <v>79</v>
      </c>
      <c r="BR85" s="268"/>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7"/>
    </row>
    <row r="86" spans="1:131" s="248" customFormat="1" ht="26.25" customHeight="1" x14ac:dyDescent="0.15">
      <c r="A86" s="262">
        <v>19</v>
      </c>
      <c r="B86" s="923"/>
      <c r="C86" s="924"/>
      <c r="D86" s="924"/>
      <c r="E86" s="924"/>
      <c r="F86" s="924"/>
      <c r="G86" s="924"/>
      <c r="H86" s="924"/>
      <c r="I86" s="924"/>
      <c r="J86" s="924"/>
      <c r="K86" s="924"/>
      <c r="L86" s="924"/>
      <c r="M86" s="924"/>
      <c r="N86" s="924"/>
      <c r="O86" s="924"/>
      <c r="P86" s="925"/>
      <c r="Q86" s="926"/>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6"/>
      <c r="BF86" s="266"/>
      <c r="BG86" s="266"/>
      <c r="BH86" s="266"/>
      <c r="BI86" s="266"/>
      <c r="BJ86" s="266"/>
      <c r="BK86" s="266"/>
      <c r="BL86" s="266"/>
      <c r="BM86" s="266"/>
      <c r="BN86" s="266"/>
      <c r="BO86" s="266"/>
      <c r="BP86" s="266"/>
      <c r="BQ86" s="263">
        <v>80</v>
      </c>
      <c r="BR86" s="268"/>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7"/>
    </row>
    <row r="87" spans="1:131" s="248" customFormat="1" ht="26.25" customHeight="1" x14ac:dyDescent="0.15">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7"/>
    </row>
    <row r="88" spans="1:131" s="248" customFormat="1" ht="26.25" customHeight="1" thickBot="1" x14ac:dyDescent="0.2">
      <c r="A88" s="265" t="s">
        <v>387</v>
      </c>
      <c r="B88" s="836" t="s">
        <v>422</v>
      </c>
      <c r="C88" s="837"/>
      <c r="D88" s="837"/>
      <c r="E88" s="837"/>
      <c r="F88" s="837"/>
      <c r="G88" s="837"/>
      <c r="H88" s="837"/>
      <c r="I88" s="837"/>
      <c r="J88" s="837"/>
      <c r="K88" s="837"/>
      <c r="L88" s="837"/>
      <c r="M88" s="837"/>
      <c r="N88" s="837"/>
      <c r="O88" s="837"/>
      <c r="P88" s="838"/>
      <c r="Q88" s="888"/>
      <c r="R88" s="889"/>
      <c r="S88" s="889"/>
      <c r="T88" s="889"/>
      <c r="U88" s="889"/>
      <c r="V88" s="889"/>
      <c r="W88" s="889"/>
      <c r="X88" s="889"/>
      <c r="Y88" s="889"/>
      <c r="Z88" s="889"/>
      <c r="AA88" s="889"/>
      <c r="AB88" s="889"/>
      <c r="AC88" s="889"/>
      <c r="AD88" s="889"/>
      <c r="AE88" s="889"/>
      <c r="AF88" s="892">
        <v>4954</v>
      </c>
      <c r="AG88" s="892"/>
      <c r="AH88" s="892"/>
      <c r="AI88" s="892"/>
      <c r="AJ88" s="892"/>
      <c r="AK88" s="889"/>
      <c r="AL88" s="889"/>
      <c r="AM88" s="889"/>
      <c r="AN88" s="889"/>
      <c r="AO88" s="889"/>
      <c r="AP88" s="892"/>
      <c r="AQ88" s="892"/>
      <c r="AR88" s="892"/>
      <c r="AS88" s="892"/>
      <c r="AT88" s="892"/>
      <c r="AU88" s="892"/>
      <c r="AV88" s="892"/>
      <c r="AW88" s="892"/>
      <c r="AX88" s="892"/>
      <c r="AY88" s="892"/>
      <c r="AZ88" s="897"/>
      <c r="BA88" s="897"/>
      <c r="BB88" s="897"/>
      <c r="BC88" s="897"/>
      <c r="BD88" s="898"/>
      <c r="BE88" s="266"/>
      <c r="BF88" s="266"/>
      <c r="BG88" s="266"/>
      <c r="BH88" s="266"/>
      <c r="BI88" s="266"/>
      <c r="BJ88" s="266"/>
      <c r="BK88" s="266"/>
      <c r="BL88" s="266"/>
      <c r="BM88" s="266"/>
      <c r="BN88" s="266"/>
      <c r="BO88" s="266"/>
      <c r="BP88" s="266"/>
      <c r="BQ88" s="263">
        <v>82</v>
      </c>
      <c r="BR88" s="268"/>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423</v>
      </c>
      <c r="BS102" s="837"/>
      <c r="BT102" s="837"/>
      <c r="BU102" s="837"/>
      <c r="BV102" s="837"/>
      <c r="BW102" s="837"/>
      <c r="BX102" s="837"/>
      <c r="BY102" s="837"/>
      <c r="BZ102" s="837"/>
      <c r="CA102" s="837"/>
      <c r="CB102" s="837"/>
      <c r="CC102" s="837"/>
      <c r="CD102" s="837"/>
      <c r="CE102" s="837"/>
      <c r="CF102" s="837"/>
      <c r="CG102" s="838"/>
      <c r="CH102" s="937"/>
      <c r="CI102" s="938"/>
      <c r="CJ102" s="938"/>
      <c r="CK102" s="938"/>
      <c r="CL102" s="939"/>
      <c r="CM102" s="937"/>
      <c r="CN102" s="938"/>
      <c r="CO102" s="938"/>
      <c r="CP102" s="938"/>
      <c r="CQ102" s="939"/>
      <c r="CR102" s="940"/>
      <c r="CS102" s="900"/>
      <c r="CT102" s="900"/>
      <c r="CU102" s="900"/>
      <c r="CV102" s="941"/>
      <c r="CW102" s="940"/>
      <c r="CX102" s="900"/>
      <c r="CY102" s="900"/>
      <c r="CZ102" s="900"/>
      <c r="DA102" s="941"/>
      <c r="DB102" s="940">
        <v>73</v>
      </c>
      <c r="DC102" s="900"/>
      <c r="DD102" s="900"/>
      <c r="DE102" s="900"/>
      <c r="DF102" s="941"/>
      <c r="DG102" s="940"/>
      <c r="DH102" s="900"/>
      <c r="DI102" s="900"/>
      <c r="DJ102" s="900"/>
      <c r="DK102" s="941"/>
      <c r="DL102" s="940">
        <v>31</v>
      </c>
      <c r="DM102" s="900"/>
      <c r="DN102" s="900"/>
      <c r="DO102" s="900"/>
      <c r="DP102" s="941"/>
      <c r="DQ102" s="940"/>
      <c r="DR102" s="900"/>
      <c r="DS102" s="900"/>
      <c r="DT102" s="900"/>
      <c r="DU102" s="941"/>
      <c r="DV102" s="964"/>
      <c r="DW102" s="965"/>
      <c r="DX102" s="965"/>
      <c r="DY102" s="965"/>
      <c r="DZ102" s="96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305</v>
      </c>
      <c r="AG109" s="943"/>
      <c r="AH109" s="943"/>
      <c r="AI109" s="943"/>
      <c r="AJ109" s="944"/>
      <c r="AK109" s="942" t="s">
        <v>304</v>
      </c>
      <c r="AL109" s="943"/>
      <c r="AM109" s="943"/>
      <c r="AN109" s="943"/>
      <c r="AO109" s="944"/>
      <c r="AP109" s="942" t="s">
        <v>432</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305</v>
      </c>
      <c r="BW109" s="943"/>
      <c r="BX109" s="943"/>
      <c r="BY109" s="943"/>
      <c r="BZ109" s="944"/>
      <c r="CA109" s="942" t="s">
        <v>304</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305</v>
      </c>
      <c r="DM109" s="943"/>
      <c r="DN109" s="943"/>
      <c r="DO109" s="943"/>
      <c r="DP109" s="944"/>
      <c r="DQ109" s="942" t="s">
        <v>304</v>
      </c>
      <c r="DR109" s="943"/>
      <c r="DS109" s="943"/>
      <c r="DT109" s="943"/>
      <c r="DU109" s="944"/>
      <c r="DV109" s="942" t="s">
        <v>432</v>
      </c>
      <c r="DW109" s="943"/>
      <c r="DX109" s="943"/>
      <c r="DY109" s="943"/>
      <c r="DZ109" s="945"/>
    </row>
    <row r="110" spans="1:131" s="247"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518642</v>
      </c>
      <c r="AB110" s="950"/>
      <c r="AC110" s="950"/>
      <c r="AD110" s="950"/>
      <c r="AE110" s="951"/>
      <c r="AF110" s="952">
        <v>492662</v>
      </c>
      <c r="AG110" s="950"/>
      <c r="AH110" s="950"/>
      <c r="AI110" s="950"/>
      <c r="AJ110" s="951"/>
      <c r="AK110" s="952">
        <v>513522</v>
      </c>
      <c r="AL110" s="950"/>
      <c r="AM110" s="950"/>
      <c r="AN110" s="950"/>
      <c r="AO110" s="951"/>
      <c r="AP110" s="953">
        <v>17.2</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4435338</v>
      </c>
      <c r="BR110" s="985"/>
      <c r="BS110" s="985"/>
      <c r="BT110" s="985"/>
      <c r="BU110" s="985"/>
      <c r="BV110" s="985">
        <v>4261640</v>
      </c>
      <c r="BW110" s="985"/>
      <c r="BX110" s="985"/>
      <c r="BY110" s="985"/>
      <c r="BZ110" s="985"/>
      <c r="CA110" s="985">
        <v>4236807</v>
      </c>
      <c r="CB110" s="985"/>
      <c r="CC110" s="985"/>
      <c r="CD110" s="985"/>
      <c r="CE110" s="985"/>
      <c r="CF110" s="999">
        <v>142.19999999999999</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438</v>
      </c>
      <c r="DM110" s="985"/>
      <c r="DN110" s="985"/>
      <c r="DO110" s="985"/>
      <c r="DP110" s="985"/>
      <c r="DQ110" s="985" t="s">
        <v>412</v>
      </c>
      <c r="DR110" s="985"/>
      <c r="DS110" s="985"/>
      <c r="DT110" s="985"/>
      <c r="DU110" s="985"/>
      <c r="DV110" s="986" t="s">
        <v>412</v>
      </c>
      <c r="DW110" s="986"/>
      <c r="DX110" s="986"/>
      <c r="DY110" s="986"/>
      <c r="DZ110" s="987"/>
    </row>
    <row r="111" spans="1:131" s="247"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440</v>
      </c>
      <c r="AG111" s="992"/>
      <c r="AH111" s="992"/>
      <c r="AI111" s="992"/>
      <c r="AJ111" s="993"/>
      <c r="AK111" s="994" t="s">
        <v>412</v>
      </c>
      <c r="AL111" s="992"/>
      <c r="AM111" s="992"/>
      <c r="AN111" s="992"/>
      <c r="AO111" s="993"/>
      <c r="AP111" s="995" t="s">
        <v>440</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438</v>
      </c>
      <c r="BR111" s="978"/>
      <c r="BS111" s="978"/>
      <c r="BT111" s="978"/>
      <c r="BU111" s="978"/>
      <c r="BV111" s="978" t="s">
        <v>412</v>
      </c>
      <c r="BW111" s="978"/>
      <c r="BX111" s="978"/>
      <c r="BY111" s="978"/>
      <c r="BZ111" s="978"/>
      <c r="CA111" s="978" t="s">
        <v>440</v>
      </c>
      <c r="CB111" s="978"/>
      <c r="CC111" s="978"/>
      <c r="CD111" s="978"/>
      <c r="CE111" s="978"/>
      <c r="CF111" s="972" t="s">
        <v>389</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389</v>
      </c>
      <c r="DM111" s="978"/>
      <c r="DN111" s="978"/>
      <c r="DO111" s="978"/>
      <c r="DP111" s="978"/>
      <c r="DQ111" s="978" t="s">
        <v>412</v>
      </c>
      <c r="DR111" s="978"/>
      <c r="DS111" s="978"/>
      <c r="DT111" s="978"/>
      <c r="DU111" s="978"/>
      <c r="DV111" s="979" t="s">
        <v>412</v>
      </c>
      <c r="DW111" s="979"/>
      <c r="DX111" s="979"/>
      <c r="DY111" s="979"/>
      <c r="DZ111" s="980"/>
    </row>
    <row r="112" spans="1:131" s="247"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445</v>
      </c>
      <c r="AB112" s="1017"/>
      <c r="AC112" s="1017"/>
      <c r="AD112" s="1017"/>
      <c r="AE112" s="1018"/>
      <c r="AF112" s="1019" t="s">
        <v>440</v>
      </c>
      <c r="AG112" s="1017"/>
      <c r="AH112" s="1017"/>
      <c r="AI112" s="1017"/>
      <c r="AJ112" s="1018"/>
      <c r="AK112" s="1019" t="s">
        <v>412</v>
      </c>
      <c r="AL112" s="1017"/>
      <c r="AM112" s="1017"/>
      <c r="AN112" s="1017"/>
      <c r="AO112" s="1018"/>
      <c r="AP112" s="1020" t="s">
        <v>412</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3285489</v>
      </c>
      <c r="BR112" s="978"/>
      <c r="BS112" s="978"/>
      <c r="BT112" s="978"/>
      <c r="BU112" s="978"/>
      <c r="BV112" s="978">
        <v>3171244</v>
      </c>
      <c r="BW112" s="978"/>
      <c r="BX112" s="978"/>
      <c r="BY112" s="978"/>
      <c r="BZ112" s="978"/>
      <c r="CA112" s="978">
        <v>3073909</v>
      </c>
      <c r="CB112" s="978"/>
      <c r="CC112" s="978"/>
      <c r="CD112" s="978"/>
      <c r="CE112" s="978"/>
      <c r="CF112" s="972">
        <v>103.2</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445</v>
      </c>
      <c r="DH112" s="978"/>
      <c r="DI112" s="978"/>
      <c r="DJ112" s="978"/>
      <c r="DK112" s="978"/>
      <c r="DL112" s="978" t="s">
        <v>440</v>
      </c>
      <c r="DM112" s="978"/>
      <c r="DN112" s="978"/>
      <c r="DO112" s="978"/>
      <c r="DP112" s="978"/>
      <c r="DQ112" s="978" t="s">
        <v>440</v>
      </c>
      <c r="DR112" s="978"/>
      <c r="DS112" s="978"/>
      <c r="DT112" s="978"/>
      <c r="DU112" s="978"/>
      <c r="DV112" s="979" t="s">
        <v>440</v>
      </c>
      <c r="DW112" s="979"/>
      <c r="DX112" s="979"/>
      <c r="DY112" s="979"/>
      <c r="DZ112" s="980"/>
    </row>
    <row r="113" spans="1:130" s="247"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271570</v>
      </c>
      <c r="AB113" s="992"/>
      <c r="AC113" s="992"/>
      <c r="AD113" s="992"/>
      <c r="AE113" s="993"/>
      <c r="AF113" s="994">
        <v>289117</v>
      </c>
      <c r="AG113" s="992"/>
      <c r="AH113" s="992"/>
      <c r="AI113" s="992"/>
      <c r="AJ113" s="993"/>
      <c r="AK113" s="994">
        <v>288254</v>
      </c>
      <c r="AL113" s="992"/>
      <c r="AM113" s="992"/>
      <c r="AN113" s="992"/>
      <c r="AO113" s="993"/>
      <c r="AP113" s="995">
        <v>9.6999999999999993</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t="s">
        <v>440</v>
      </c>
      <c r="BR113" s="978"/>
      <c r="BS113" s="978"/>
      <c r="BT113" s="978"/>
      <c r="BU113" s="978"/>
      <c r="BV113" s="978" t="s">
        <v>440</v>
      </c>
      <c r="BW113" s="978"/>
      <c r="BX113" s="978"/>
      <c r="BY113" s="978"/>
      <c r="BZ113" s="978"/>
      <c r="CA113" s="978" t="s">
        <v>412</v>
      </c>
      <c r="CB113" s="978"/>
      <c r="CC113" s="978"/>
      <c r="CD113" s="978"/>
      <c r="CE113" s="978"/>
      <c r="CF113" s="972" t="s">
        <v>412</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445</v>
      </c>
      <c r="DH113" s="1017"/>
      <c r="DI113" s="1017"/>
      <c r="DJ113" s="1017"/>
      <c r="DK113" s="1018"/>
      <c r="DL113" s="1019" t="s">
        <v>412</v>
      </c>
      <c r="DM113" s="1017"/>
      <c r="DN113" s="1017"/>
      <c r="DO113" s="1017"/>
      <c r="DP113" s="1018"/>
      <c r="DQ113" s="1019" t="s">
        <v>438</v>
      </c>
      <c r="DR113" s="1017"/>
      <c r="DS113" s="1017"/>
      <c r="DT113" s="1017"/>
      <c r="DU113" s="1018"/>
      <c r="DV113" s="1020" t="s">
        <v>412</v>
      </c>
      <c r="DW113" s="1021"/>
      <c r="DX113" s="1021"/>
      <c r="DY113" s="1021"/>
      <c r="DZ113" s="1022"/>
    </row>
    <row r="114" spans="1:130" s="247"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438</v>
      </c>
      <c r="AB114" s="1017"/>
      <c r="AC114" s="1017"/>
      <c r="AD114" s="1017"/>
      <c r="AE114" s="1018"/>
      <c r="AF114" s="1019" t="s">
        <v>440</v>
      </c>
      <c r="AG114" s="1017"/>
      <c r="AH114" s="1017"/>
      <c r="AI114" s="1017"/>
      <c r="AJ114" s="1018"/>
      <c r="AK114" s="1019" t="s">
        <v>412</v>
      </c>
      <c r="AL114" s="1017"/>
      <c r="AM114" s="1017"/>
      <c r="AN114" s="1017"/>
      <c r="AO114" s="1018"/>
      <c r="AP114" s="1020" t="s">
        <v>452</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690048</v>
      </c>
      <c r="BR114" s="978"/>
      <c r="BS114" s="978"/>
      <c r="BT114" s="978"/>
      <c r="BU114" s="978"/>
      <c r="BV114" s="978">
        <v>696483</v>
      </c>
      <c r="BW114" s="978"/>
      <c r="BX114" s="978"/>
      <c r="BY114" s="978"/>
      <c r="BZ114" s="978"/>
      <c r="CA114" s="978">
        <v>674961</v>
      </c>
      <c r="CB114" s="978"/>
      <c r="CC114" s="978"/>
      <c r="CD114" s="978"/>
      <c r="CE114" s="978"/>
      <c r="CF114" s="972">
        <v>22.6</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440</v>
      </c>
      <c r="DM114" s="1017"/>
      <c r="DN114" s="1017"/>
      <c r="DO114" s="1017"/>
      <c r="DP114" s="1018"/>
      <c r="DQ114" s="1019" t="s">
        <v>412</v>
      </c>
      <c r="DR114" s="1017"/>
      <c r="DS114" s="1017"/>
      <c r="DT114" s="1017"/>
      <c r="DU114" s="1018"/>
      <c r="DV114" s="1020" t="s">
        <v>445</v>
      </c>
      <c r="DW114" s="1021"/>
      <c r="DX114" s="1021"/>
      <c r="DY114" s="1021"/>
      <c r="DZ114" s="1022"/>
    </row>
    <row r="115" spans="1:130" s="247"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438</v>
      </c>
      <c r="AB115" s="992"/>
      <c r="AC115" s="992"/>
      <c r="AD115" s="992"/>
      <c r="AE115" s="993"/>
      <c r="AF115" s="994" t="s">
        <v>440</v>
      </c>
      <c r="AG115" s="992"/>
      <c r="AH115" s="992"/>
      <c r="AI115" s="992"/>
      <c r="AJ115" s="993"/>
      <c r="AK115" s="994" t="s">
        <v>438</v>
      </c>
      <c r="AL115" s="992"/>
      <c r="AM115" s="992"/>
      <c r="AN115" s="992"/>
      <c r="AO115" s="993"/>
      <c r="AP115" s="995" t="s">
        <v>412</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v>3997</v>
      </c>
      <c r="BR115" s="978"/>
      <c r="BS115" s="978"/>
      <c r="BT115" s="978"/>
      <c r="BU115" s="978"/>
      <c r="BV115" s="978">
        <v>3567</v>
      </c>
      <c r="BW115" s="978"/>
      <c r="BX115" s="978"/>
      <c r="BY115" s="978"/>
      <c r="BZ115" s="978"/>
      <c r="CA115" s="978">
        <v>3147</v>
      </c>
      <c r="CB115" s="978"/>
      <c r="CC115" s="978"/>
      <c r="CD115" s="978"/>
      <c r="CE115" s="978"/>
      <c r="CF115" s="972">
        <v>0.1</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440</v>
      </c>
      <c r="DM115" s="1017"/>
      <c r="DN115" s="1017"/>
      <c r="DO115" s="1017"/>
      <c r="DP115" s="1018"/>
      <c r="DQ115" s="1019" t="s">
        <v>445</v>
      </c>
      <c r="DR115" s="1017"/>
      <c r="DS115" s="1017"/>
      <c r="DT115" s="1017"/>
      <c r="DU115" s="1018"/>
      <c r="DV115" s="1020" t="s">
        <v>438</v>
      </c>
      <c r="DW115" s="1021"/>
      <c r="DX115" s="1021"/>
      <c r="DY115" s="1021"/>
      <c r="DZ115" s="1022"/>
    </row>
    <row r="116" spans="1:130" s="247"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438</v>
      </c>
      <c r="AB116" s="1017"/>
      <c r="AC116" s="1017"/>
      <c r="AD116" s="1017"/>
      <c r="AE116" s="1018"/>
      <c r="AF116" s="1019" t="s">
        <v>445</v>
      </c>
      <c r="AG116" s="1017"/>
      <c r="AH116" s="1017"/>
      <c r="AI116" s="1017"/>
      <c r="AJ116" s="1018"/>
      <c r="AK116" s="1019" t="s">
        <v>445</v>
      </c>
      <c r="AL116" s="1017"/>
      <c r="AM116" s="1017"/>
      <c r="AN116" s="1017"/>
      <c r="AO116" s="1018"/>
      <c r="AP116" s="1020" t="s">
        <v>412</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412</v>
      </c>
      <c r="BW116" s="978"/>
      <c r="BX116" s="978"/>
      <c r="BY116" s="978"/>
      <c r="BZ116" s="978"/>
      <c r="CA116" s="978" t="s">
        <v>438</v>
      </c>
      <c r="CB116" s="978"/>
      <c r="CC116" s="978"/>
      <c r="CD116" s="978"/>
      <c r="CE116" s="978"/>
      <c r="CF116" s="972" t="s">
        <v>412</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440</v>
      </c>
      <c r="DM116" s="1017"/>
      <c r="DN116" s="1017"/>
      <c r="DO116" s="1017"/>
      <c r="DP116" s="1018"/>
      <c r="DQ116" s="1019" t="s">
        <v>440</v>
      </c>
      <c r="DR116" s="1017"/>
      <c r="DS116" s="1017"/>
      <c r="DT116" s="1017"/>
      <c r="DU116" s="1018"/>
      <c r="DV116" s="1020" t="s">
        <v>440</v>
      </c>
      <c r="DW116" s="1021"/>
      <c r="DX116" s="1021"/>
      <c r="DY116" s="1021"/>
      <c r="DZ116" s="1022"/>
    </row>
    <row r="117" spans="1:130" s="247"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790212</v>
      </c>
      <c r="AB117" s="1035"/>
      <c r="AC117" s="1035"/>
      <c r="AD117" s="1035"/>
      <c r="AE117" s="1036"/>
      <c r="AF117" s="1037">
        <v>781779</v>
      </c>
      <c r="AG117" s="1035"/>
      <c r="AH117" s="1035"/>
      <c r="AI117" s="1035"/>
      <c r="AJ117" s="1036"/>
      <c r="AK117" s="1037">
        <v>801776</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452</v>
      </c>
      <c r="BR117" s="978"/>
      <c r="BS117" s="978"/>
      <c r="BT117" s="978"/>
      <c r="BU117" s="978"/>
      <c r="BV117" s="978" t="s">
        <v>452</v>
      </c>
      <c r="BW117" s="978"/>
      <c r="BX117" s="978"/>
      <c r="BY117" s="978"/>
      <c r="BZ117" s="978"/>
      <c r="CA117" s="978" t="s">
        <v>452</v>
      </c>
      <c r="CB117" s="978"/>
      <c r="CC117" s="978"/>
      <c r="CD117" s="978"/>
      <c r="CE117" s="978"/>
      <c r="CF117" s="972" t="s">
        <v>452</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452</v>
      </c>
      <c r="DH117" s="1017"/>
      <c r="DI117" s="1017"/>
      <c r="DJ117" s="1017"/>
      <c r="DK117" s="1018"/>
      <c r="DL117" s="1019" t="s">
        <v>452</v>
      </c>
      <c r="DM117" s="1017"/>
      <c r="DN117" s="1017"/>
      <c r="DO117" s="1017"/>
      <c r="DP117" s="1018"/>
      <c r="DQ117" s="1019" t="s">
        <v>452</v>
      </c>
      <c r="DR117" s="1017"/>
      <c r="DS117" s="1017"/>
      <c r="DT117" s="1017"/>
      <c r="DU117" s="1018"/>
      <c r="DV117" s="1020" t="s">
        <v>452</v>
      </c>
      <c r="DW117" s="1021"/>
      <c r="DX117" s="1021"/>
      <c r="DY117" s="1021"/>
      <c r="DZ117" s="1022"/>
    </row>
    <row r="118" spans="1:130" s="247"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305</v>
      </c>
      <c r="AG118" s="943"/>
      <c r="AH118" s="943"/>
      <c r="AI118" s="943"/>
      <c r="AJ118" s="944"/>
      <c r="AK118" s="942" t="s">
        <v>304</v>
      </c>
      <c r="AL118" s="943"/>
      <c r="AM118" s="943"/>
      <c r="AN118" s="943"/>
      <c r="AO118" s="944"/>
      <c r="AP118" s="1029" t="s">
        <v>432</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440</v>
      </c>
      <c r="BR118" s="1056"/>
      <c r="BS118" s="1056"/>
      <c r="BT118" s="1056"/>
      <c r="BU118" s="1056"/>
      <c r="BV118" s="1056" t="s">
        <v>440</v>
      </c>
      <c r="BW118" s="1056"/>
      <c r="BX118" s="1056"/>
      <c r="BY118" s="1056"/>
      <c r="BZ118" s="1056"/>
      <c r="CA118" s="1056" t="s">
        <v>440</v>
      </c>
      <c r="CB118" s="1056"/>
      <c r="CC118" s="1056"/>
      <c r="CD118" s="1056"/>
      <c r="CE118" s="1056"/>
      <c r="CF118" s="972" t="s">
        <v>440</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440</v>
      </c>
      <c r="DM118" s="1017"/>
      <c r="DN118" s="1017"/>
      <c r="DO118" s="1017"/>
      <c r="DP118" s="1018"/>
      <c r="DQ118" s="1019" t="s">
        <v>440</v>
      </c>
      <c r="DR118" s="1017"/>
      <c r="DS118" s="1017"/>
      <c r="DT118" s="1017"/>
      <c r="DU118" s="1018"/>
      <c r="DV118" s="1020" t="s">
        <v>440</v>
      </c>
      <c r="DW118" s="1021"/>
      <c r="DX118" s="1021"/>
      <c r="DY118" s="1021"/>
      <c r="DZ118" s="1022"/>
    </row>
    <row r="119" spans="1:130" s="247"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440</v>
      </c>
      <c r="AB119" s="950"/>
      <c r="AC119" s="950"/>
      <c r="AD119" s="950"/>
      <c r="AE119" s="951"/>
      <c r="AF119" s="952" t="s">
        <v>440</v>
      </c>
      <c r="AG119" s="950"/>
      <c r="AH119" s="950"/>
      <c r="AI119" s="950"/>
      <c r="AJ119" s="951"/>
      <c r="AK119" s="952" t="s">
        <v>440</v>
      </c>
      <c r="AL119" s="950"/>
      <c r="AM119" s="950"/>
      <c r="AN119" s="950"/>
      <c r="AO119" s="951"/>
      <c r="AP119" s="953" t="s">
        <v>440</v>
      </c>
      <c r="AQ119" s="954"/>
      <c r="AR119" s="954"/>
      <c r="AS119" s="954"/>
      <c r="AT119" s="955"/>
      <c r="AU119" s="960"/>
      <c r="AV119" s="961"/>
      <c r="AW119" s="961"/>
      <c r="AX119" s="961"/>
      <c r="AY119" s="961"/>
      <c r="AZ119" s="278" t="s">
        <v>184</v>
      </c>
      <c r="BA119" s="278"/>
      <c r="BB119" s="278"/>
      <c r="BC119" s="278"/>
      <c r="BD119" s="278"/>
      <c r="BE119" s="278"/>
      <c r="BF119" s="278"/>
      <c r="BG119" s="278"/>
      <c r="BH119" s="278"/>
      <c r="BI119" s="278"/>
      <c r="BJ119" s="278"/>
      <c r="BK119" s="278"/>
      <c r="BL119" s="278"/>
      <c r="BM119" s="278"/>
      <c r="BN119" s="278"/>
      <c r="BO119" s="1033" t="s">
        <v>466</v>
      </c>
      <c r="BP119" s="1064"/>
      <c r="BQ119" s="1055">
        <v>8414872</v>
      </c>
      <c r="BR119" s="1056"/>
      <c r="BS119" s="1056"/>
      <c r="BT119" s="1056"/>
      <c r="BU119" s="1056"/>
      <c r="BV119" s="1056">
        <v>8132934</v>
      </c>
      <c r="BW119" s="1056"/>
      <c r="BX119" s="1056"/>
      <c r="BY119" s="1056"/>
      <c r="BZ119" s="1056"/>
      <c r="CA119" s="1056">
        <v>7988824</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126</v>
      </c>
      <c r="DH119" s="1042"/>
      <c r="DI119" s="1042"/>
      <c r="DJ119" s="1042"/>
      <c r="DK119" s="1043"/>
      <c r="DL119" s="1041" t="s">
        <v>468</v>
      </c>
      <c r="DM119" s="1042"/>
      <c r="DN119" s="1042"/>
      <c r="DO119" s="1042"/>
      <c r="DP119" s="1043"/>
      <c r="DQ119" s="1041" t="s">
        <v>126</v>
      </c>
      <c r="DR119" s="1042"/>
      <c r="DS119" s="1042"/>
      <c r="DT119" s="1042"/>
      <c r="DU119" s="1043"/>
      <c r="DV119" s="1044" t="s">
        <v>438</v>
      </c>
      <c r="DW119" s="1045"/>
      <c r="DX119" s="1045"/>
      <c r="DY119" s="1045"/>
      <c r="DZ119" s="1046"/>
    </row>
    <row r="120" spans="1:130" s="247"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469</v>
      </c>
      <c r="AB120" s="1017"/>
      <c r="AC120" s="1017"/>
      <c r="AD120" s="1017"/>
      <c r="AE120" s="1018"/>
      <c r="AF120" s="1019" t="s">
        <v>440</v>
      </c>
      <c r="AG120" s="1017"/>
      <c r="AH120" s="1017"/>
      <c r="AI120" s="1017"/>
      <c r="AJ120" s="1018"/>
      <c r="AK120" s="1019" t="s">
        <v>470</v>
      </c>
      <c r="AL120" s="1017"/>
      <c r="AM120" s="1017"/>
      <c r="AN120" s="1017"/>
      <c r="AO120" s="1018"/>
      <c r="AP120" s="1020" t="s">
        <v>126</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5840169</v>
      </c>
      <c r="BR120" s="985"/>
      <c r="BS120" s="985"/>
      <c r="BT120" s="985"/>
      <c r="BU120" s="985"/>
      <c r="BV120" s="985">
        <v>5834688</v>
      </c>
      <c r="BW120" s="985"/>
      <c r="BX120" s="985"/>
      <c r="BY120" s="985"/>
      <c r="BZ120" s="985"/>
      <c r="CA120" s="985">
        <v>6081062</v>
      </c>
      <c r="CB120" s="985"/>
      <c r="CC120" s="985"/>
      <c r="CD120" s="985"/>
      <c r="CE120" s="985"/>
      <c r="CF120" s="999">
        <v>204.1</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3159401</v>
      </c>
      <c r="DH120" s="985"/>
      <c r="DI120" s="985"/>
      <c r="DJ120" s="985"/>
      <c r="DK120" s="985"/>
      <c r="DL120" s="985">
        <v>3055613</v>
      </c>
      <c r="DM120" s="985"/>
      <c r="DN120" s="985"/>
      <c r="DO120" s="985"/>
      <c r="DP120" s="985"/>
      <c r="DQ120" s="985">
        <v>2971108</v>
      </c>
      <c r="DR120" s="985"/>
      <c r="DS120" s="985"/>
      <c r="DT120" s="985"/>
      <c r="DU120" s="985"/>
      <c r="DV120" s="986">
        <v>99.7</v>
      </c>
      <c r="DW120" s="986"/>
      <c r="DX120" s="986"/>
      <c r="DY120" s="986"/>
      <c r="DZ120" s="987"/>
    </row>
    <row r="121" spans="1:130" s="247"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476</v>
      </c>
      <c r="AB121" s="1017"/>
      <c r="AC121" s="1017"/>
      <c r="AD121" s="1017"/>
      <c r="AE121" s="1018"/>
      <c r="AF121" s="1019" t="s">
        <v>477</v>
      </c>
      <c r="AG121" s="1017"/>
      <c r="AH121" s="1017"/>
      <c r="AI121" s="1017"/>
      <c r="AJ121" s="1018"/>
      <c r="AK121" s="1019" t="s">
        <v>468</v>
      </c>
      <c r="AL121" s="1017"/>
      <c r="AM121" s="1017"/>
      <c r="AN121" s="1017"/>
      <c r="AO121" s="1018"/>
      <c r="AP121" s="1020" t="s">
        <v>468</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v>154131</v>
      </c>
      <c r="BR121" s="978"/>
      <c r="BS121" s="978"/>
      <c r="BT121" s="978"/>
      <c r="BU121" s="978"/>
      <c r="BV121" s="978">
        <v>138134</v>
      </c>
      <c r="BW121" s="978"/>
      <c r="BX121" s="978"/>
      <c r="BY121" s="978"/>
      <c r="BZ121" s="978"/>
      <c r="CA121" s="978">
        <v>196732</v>
      </c>
      <c r="CB121" s="978"/>
      <c r="CC121" s="978"/>
      <c r="CD121" s="978"/>
      <c r="CE121" s="978"/>
      <c r="CF121" s="972">
        <v>6.6</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v>125640</v>
      </c>
      <c r="DH121" s="978"/>
      <c r="DI121" s="978"/>
      <c r="DJ121" s="978"/>
      <c r="DK121" s="978"/>
      <c r="DL121" s="978">
        <v>114821</v>
      </c>
      <c r="DM121" s="978"/>
      <c r="DN121" s="978"/>
      <c r="DO121" s="978"/>
      <c r="DP121" s="978"/>
      <c r="DQ121" s="978">
        <v>102377</v>
      </c>
      <c r="DR121" s="978"/>
      <c r="DS121" s="978"/>
      <c r="DT121" s="978"/>
      <c r="DU121" s="978"/>
      <c r="DV121" s="979">
        <v>3.4</v>
      </c>
      <c r="DW121" s="979"/>
      <c r="DX121" s="979"/>
      <c r="DY121" s="979"/>
      <c r="DZ121" s="980"/>
    </row>
    <row r="122" spans="1:130" s="247"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126</v>
      </c>
      <c r="AB122" s="1017"/>
      <c r="AC122" s="1017"/>
      <c r="AD122" s="1017"/>
      <c r="AE122" s="1018"/>
      <c r="AF122" s="1019" t="s">
        <v>470</v>
      </c>
      <c r="AG122" s="1017"/>
      <c r="AH122" s="1017"/>
      <c r="AI122" s="1017"/>
      <c r="AJ122" s="1018"/>
      <c r="AK122" s="1019" t="s">
        <v>126</v>
      </c>
      <c r="AL122" s="1017"/>
      <c r="AM122" s="1017"/>
      <c r="AN122" s="1017"/>
      <c r="AO122" s="1018"/>
      <c r="AP122" s="1020" t="s">
        <v>438</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5035867</v>
      </c>
      <c r="BR122" s="1056"/>
      <c r="BS122" s="1056"/>
      <c r="BT122" s="1056"/>
      <c r="BU122" s="1056"/>
      <c r="BV122" s="1056">
        <v>4771098</v>
      </c>
      <c r="BW122" s="1056"/>
      <c r="BX122" s="1056"/>
      <c r="BY122" s="1056"/>
      <c r="BZ122" s="1056"/>
      <c r="CA122" s="1056">
        <v>4684538</v>
      </c>
      <c r="CB122" s="1056"/>
      <c r="CC122" s="1056"/>
      <c r="CD122" s="1056"/>
      <c r="CE122" s="1056"/>
      <c r="CF122" s="1076">
        <v>157.19999999999999</v>
      </c>
      <c r="CG122" s="1077"/>
      <c r="CH122" s="1077"/>
      <c r="CI122" s="1077"/>
      <c r="CJ122" s="1077"/>
      <c r="CK122" s="1068"/>
      <c r="CL122" s="1069"/>
      <c r="CM122" s="1069"/>
      <c r="CN122" s="1069"/>
      <c r="CO122" s="1070"/>
      <c r="CP122" s="1078" t="s">
        <v>481</v>
      </c>
      <c r="CQ122" s="1079"/>
      <c r="CR122" s="1079"/>
      <c r="CS122" s="1079"/>
      <c r="CT122" s="1079"/>
      <c r="CU122" s="1079"/>
      <c r="CV122" s="1079"/>
      <c r="CW122" s="1079"/>
      <c r="CX122" s="1079"/>
      <c r="CY122" s="1079"/>
      <c r="CZ122" s="1079"/>
      <c r="DA122" s="1079"/>
      <c r="DB122" s="1079"/>
      <c r="DC122" s="1079"/>
      <c r="DD122" s="1079"/>
      <c r="DE122" s="1079"/>
      <c r="DF122" s="1080"/>
      <c r="DG122" s="977">
        <v>448</v>
      </c>
      <c r="DH122" s="978"/>
      <c r="DI122" s="978"/>
      <c r="DJ122" s="978"/>
      <c r="DK122" s="978"/>
      <c r="DL122" s="978">
        <v>810</v>
      </c>
      <c r="DM122" s="978"/>
      <c r="DN122" s="978"/>
      <c r="DO122" s="978"/>
      <c r="DP122" s="978"/>
      <c r="DQ122" s="978">
        <v>424</v>
      </c>
      <c r="DR122" s="978"/>
      <c r="DS122" s="978"/>
      <c r="DT122" s="978"/>
      <c r="DU122" s="978"/>
      <c r="DV122" s="979">
        <v>0</v>
      </c>
      <c r="DW122" s="979"/>
      <c r="DX122" s="979"/>
      <c r="DY122" s="979"/>
      <c r="DZ122" s="980"/>
    </row>
    <row r="123" spans="1:130" s="247"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126</v>
      </c>
      <c r="AG123" s="1017"/>
      <c r="AH123" s="1017"/>
      <c r="AI123" s="1017"/>
      <c r="AJ123" s="1018"/>
      <c r="AK123" s="1019" t="s">
        <v>126</v>
      </c>
      <c r="AL123" s="1017"/>
      <c r="AM123" s="1017"/>
      <c r="AN123" s="1017"/>
      <c r="AO123" s="1018"/>
      <c r="AP123" s="1020" t="s">
        <v>126</v>
      </c>
      <c r="AQ123" s="1021"/>
      <c r="AR123" s="1021"/>
      <c r="AS123" s="1021"/>
      <c r="AT123" s="1022"/>
      <c r="AU123" s="1053"/>
      <c r="AV123" s="1054"/>
      <c r="AW123" s="1054"/>
      <c r="AX123" s="1054"/>
      <c r="AY123" s="1054"/>
      <c r="AZ123" s="278" t="s">
        <v>184</v>
      </c>
      <c r="BA123" s="278"/>
      <c r="BB123" s="278"/>
      <c r="BC123" s="278"/>
      <c r="BD123" s="278"/>
      <c r="BE123" s="278"/>
      <c r="BF123" s="278"/>
      <c r="BG123" s="278"/>
      <c r="BH123" s="278"/>
      <c r="BI123" s="278"/>
      <c r="BJ123" s="278"/>
      <c r="BK123" s="278"/>
      <c r="BL123" s="278"/>
      <c r="BM123" s="278"/>
      <c r="BN123" s="278"/>
      <c r="BO123" s="1033" t="s">
        <v>482</v>
      </c>
      <c r="BP123" s="1064"/>
      <c r="BQ123" s="1123">
        <v>11030167</v>
      </c>
      <c r="BR123" s="1124"/>
      <c r="BS123" s="1124"/>
      <c r="BT123" s="1124"/>
      <c r="BU123" s="1124"/>
      <c r="BV123" s="1124">
        <v>10743920</v>
      </c>
      <c r="BW123" s="1124"/>
      <c r="BX123" s="1124"/>
      <c r="BY123" s="1124"/>
      <c r="BZ123" s="1124"/>
      <c r="CA123" s="1124">
        <v>10962332</v>
      </c>
      <c r="CB123" s="1124"/>
      <c r="CC123" s="1124"/>
      <c r="CD123" s="1124"/>
      <c r="CE123" s="1124"/>
      <c r="CF123" s="1057"/>
      <c r="CG123" s="1058"/>
      <c r="CH123" s="1058"/>
      <c r="CI123" s="1058"/>
      <c r="CJ123" s="1059"/>
      <c r="CK123" s="1068"/>
      <c r="CL123" s="1069"/>
      <c r="CM123" s="1069"/>
      <c r="CN123" s="1069"/>
      <c r="CO123" s="1070"/>
      <c r="CP123" s="1078" t="s">
        <v>483</v>
      </c>
      <c r="CQ123" s="1079"/>
      <c r="CR123" s="1079"/>
      <c r="CS123" s="1079"/>
      <c r="CT123" s="1079"/>
      <c r="CU123" s="1079"/>
      <c r="CV123" s="1079"/>
      <c r="CW123" s="1079"/>
      <c r="CX123" s="1079"/>
      <c r="CY123" s="1079"/>
      <c r="CZ123" s="1079"/>
      <c r="DA123" s="1079"/>
      <c r="DB123" s="1079"/>
      <c r="DC123" s="1079"/>
      <c r="DD123" s="1079"/>
      <c r="DE123" s="1079"/>
      <c r="DF123" s="1080"/>
      <c r="DG123" s="1016" t="s">
        <v>484</v>
      </c>
      <c r="DH123" s="1017"/>
      <c r="DI123" s="1017"/>
      <c r="DJ123" s="1017"/>
      <c r="DK123" s="1018"/>
      <c r="DL123" s="1019" t="s">
        <v>126</v>
      </c>
      <c r="DM123" s="1017"/>
      <c r="DN123" s="1017"/>
      <c r="DO123" s="1017"/>
      <c r="DP123" s="1018"/>
      <c r="DQ123" s="1019" t="s">
        <v>126</v>
      </c>
      <c r="DR123" s="1017"/>
      <c r="DS123" s="1017"/>
      <c r="DT123" s="1017"/>
      <c r="DU123" s="1018"/>
      <c r="DV123" s="1020" t="s">
        <v>126</v>
      </c>
      <c r="DW123" s="1021"/>
      <c r="DX123" s="1021"/>
      <c r="DY123" s="1021"/>
      <c r="DZ123" s="1022"/>
    </row>
    <row r="124" spans="1:130" s="247"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126</v>
      </c>
      <c r="AG124" s="1017"/>
      <c r="AH124" s="1017"/>
      <c r="AI124" s="1017"/>
      <c r="AJ124" s="1018"/>
      <c r="AK124" s="1019" t="s">
        <v>126</v>
      </c>
      <c r="AL124" s="1017"/>
      <c r="AM124" s="1017"/>
      <c r="AN124" s="1017"/>
      <c r="AO124" s="1018"/>
      <c r="AP124" s="1020" t="s">
        <v>476</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477</v>
      </c>
      <c r="BR124" s="1086"/>
      <c r="BS124" s="1086"/>
      <c r="BT124" s="1086"/>
      <c r="BU124" s="1086"/>
      <c r="BV124" s="1086" t="s">
        <v>126</v>
      </c>
      <c r="BW124" s="1086"/>
      <c r="BX124" s="1086"/>
      <c r="BY124" s="1086"/>
      <c r="BZ124" s="1086"/>
      <c r="CA124" s="1086" t="s">
        <v>126</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t="s">
        <v>487</v>
      </c>
      <c r="DH124" s="1042"/>
      <c r="DI124" s="1042"/>
      <c r="DJ124" s="1042"/>
      <c r="DK124" s="1043"/>
      <c r="DL124" s="1041" t="s">
        <v>126</v>
      </c>
      <c r="DM124" s="1042"/>
      <c r="DN124" s="1042"/>
      <c r="DO124" s="1042"/>
      <c r="DP124" s="1043"/>
      <c r="DQ124" s="1041" t="s">
        <v>470</v>
      </c>
      <c r="DR124" s="1042"/>
      <c r="DS124" s="1042"/>
      <c r="DT124" s="1042"/>
      <c r="DU124" s="1043"/>
      <c r="DV124" s="1044" t="s">
        <v>470</v>
      </c>
      <c r="DW124" s="1045"/>
      <c r="DX124" s="1045"/>
      <c r="DY124" s="1045"/>
      <c r="DZ124" s="1046"/>
    </row>
    <row r="125" spans="1:130" s="247"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126</v>
      </c>
      <c r="AG125" s="1017"/>
      <c r="AH125" s="1017"/>
      <c r="AI125" s="1017"/>
      <c r="AJ125" s="1018"/>
      <c r="AK125" s="1019" t="s">
        <v>126</v>
      </c>
      <c r="AL125" s="1017"/>
      <c r="AM125" s="1017"/>
      <c r="AN125" s="1017"/>
      <c r="AO125" s="1018"/>
      <c r="AP125" s="1020" t="s">
        <v>438</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438</v>
      </c>
      <c r="DH125" s="985"/>
      <c r="DI125" s="985"/>
      <c r="DJ125" s="985"/>
      <c r="DK125" s="985"/>
      <c r="DL125" s="985" t="s">
        <v>487</v>
      </c>
      <c r="DM125" s="985"/>
      <c r="DN125" s="985"/>
      <c r="DO125" s="985"/>
      <c r="DP125" s="985"/>
      <c r="DQ125" s="985" t="s">
        <v>126</v>
      </c>
      <c r="DR125" s="985"/>
      <c r="DS125" s="985"/>
      <c r="DT125" s="985"/>
      <c r="DU125" s="985"/>
      <c r="DV125" s="986" t="s">
        <v>126</v>
      </c>
      <c r="DW125" s="986"/>
      <c r="DX125" s="986"/>
      <c r="DY125" s="986"/>
      <c r="DZ125" s="987"/>
    </row>
    <row r="126" spans="1:130" s="247"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126</v>
      </c>
      <c r="AG126" s="1017"/>
      <c r="AH126" s="1017"/>
      <c r="AI126" s="1017"/>
      <c r="AJ126" s="1018"/>
      <c r="AK126" s="1019" t="s">
        <v>126</v>
      </c>
      <c r="AL126" s="1017"/>
      <c r="AM126" s="1017"/>
      <c r="AN126" s="1017"/>
      <c r="AO126" s="1018"/>
      <c r="AP126" s="1020" t="s">
        <v>126</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126</v>
      </c>
      <c r="DM126" s="978"/>
      <c r="DN126" s="978"/>
      <c r="DO126" s="978"/>
      <c r="DP126" s="978"/>
      <c r="DQ126" s="978" t="s">
        <v>477</v>
      </c>
      <c r="DR126" s="978"/>
      <c r="DS126" s="978"/>
      <c r="DT126" s="978"/>
      <c r="DU126" s="978"/>
      <c r="DV126" s="979" t="s">
        <v>468</v>
      </c>
      <c r="DW126" s="979"/>
      <c r="DX126" s="979"/>
      <c r="DY126" s="979"/>
      <c r="DZ126" s="980"/>
    </row>
    <row r="127" spans="1:130" s="247" customFormat="1" ht="26.25" customHeight="1" x14ac:dyDescent="0.1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468</v>
      </c>
      <c r="AB127" s="1017"/>
      <c r="AC127" s="1017"/>
      <c r="AD127" s="1017"/>
      <c r="AE127" s="1018"/>
      <c r="AF127" s="1019" t="s">
        <v>126</v>
      </c>
      <c r="AG127" s="1017"/>
      <c r="AH127" s="1017"/>
      <c r="AI127" s="1017"/>
      <c r="AJ127" s="1018"/>
      <c r="AK127" s="1019" t="s">
        <v>126</v>
      </c>
      <c r="AL127" s="1017"/>
      <c r="AM127" s="1017"/>
      <c r="AN127" s="1017"/>
      <c r="AO127" s="1018"/>
      <c r="AP127" s="1020" t="s">
        <v>492</v>
      </c>
      <c r="AQ127" s="1021"/>
      <c r="AR127" s="1021"/>
      <c r="AS127" s="1021"/>
      <c r="AT127" s="1022"/>
      <c r="AU127" s="283"/>
      <c r="AV127" s="283"/>
      <c r="AW127" s="283"/>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3"/>
      <c r="CB127" s="283"/>
      <c r="CC127" s="283"/>
      <c r="CD127" s="284"/>
      <c r="CE127" s="284"/>
      <c r="CF127" s="284"/>
      <c r="CG127" s="281"/>
      <c r="CH127" s="281"/>
      <c r="CI127" s="281"/>
      <c r="CJ127" s="282"/>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126</v>
      </c>
      <c r="DM127" s="978"/>
      <c r="DN127" s="978"/>
      <c r="DO127" s="978"/>
      <c r="DP127" s="978"/>
      <c r="DQ127" s="978" t="s">
        <v>476</v>
      </c>
      <c r="DR127" s="978"/>
      <c r="DS127" s="978"/>
      <c r="DT127" s="978"/>
      <c r="DU127" s="978"/>
      <c r="DV127" s="979" t="s">
        <v>126</v>
      </c>
      <c r="DW127" s="979"/>
      <c r="DX127" s="979"/>
      <c r="DY127" s="979"/>
      <c r="DZ127" s="980"/>
    </row>
    <row r="128" spans="1:130" s="247" customFormat="1" ht="26.25" customHeight="1" thickBot="1" x14ac:dyDescent="0.2">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41302</v>
      </c>
      <c r="AB128" s="1106"/>
      <c r="AC128" s="1106"/>
      <c r="AD128" s="1106"/>
      <c r="AE128" s="1107"/>
      <c r="AF128" s="1108">
        <v>41620</v>
      </c>
      <c r="AG128" s="1106"/>
      <c r="AH128" s="1106"/>
      <c r="AI128" s="1106"/>
      <c r="AJ128" s="1107"/>
      <c r="AK128" s="1108">
        <v>43937</v>
      </c>
      <c r="AL128" s="1106"/>
      <c r="AM128" s="1106"/>
      <c r="AN128" s="1106"/>
      <c r="AO128" s="1107"/>
      <c r="AP128" s="1109"/>
      <c r="AQ128" s="1110"/>
      <c r="AR128" s="1110"/>
      <c r="AS128" s="1110"/>
      <c r="AT128" s="1111"/>
      <c r="AU128" s="283"/>
      <c r="AV128" s="283"/>
      <c r="AW128" s="283"/>
      <c r="AX128" s="946" t="s">
        <v>500</v>
      </c>
      <c r="AY128" s="947"/>
      <c r="AZ128" s="947"/>
      <c r="BA128" s="947"/>
      <c r="BB128" s="947"/>
      <c r="BC128" s="947"/>
      <c r="BD128" s="947"/>
      <c r="BE128" s="948"/>
      <c r="BF128" s="1112" t="s">
        <v>126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4"/>
      <c r="CB128" s="284"/>
      <c r="CC128" s="284"/>
      <c r="CD128" s="284"/>
      <c r="CE128" s="284"/>
      <c r="CF128" s="284"/>
      <c r="CG128" s="281"/>
      <c r="CH128" s="281"/>
      <c r="CI128" s="281"/>
      <c r="CJ128" s="282"/>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v>3997</v>
      </c>
      <c r="DH128" s="1098"/>
      <c r="DI128" s="1098"/>
      <c r="DJ128" s="1098"/>
      <c r="DK128" s="1098"/>
      <c r="DL128" s="1098">
        <v>3567</v>
      </c>
      <c r="DM128" s="1098"/>
      <c r="DN128" s="1098"/>
      <c r="DO128" s="1098"/>
      <c r="DP128" s="1098"/>
      <c r="DQ128" s="1098">
        <v>3147</v>
      </c>
      <c r="DR128" s="1098"/>
      <c r="DS128" s="1098"/>
      <c r="DT128" s="1098"/>
      <c r="DU128" s="1098"/>
      <c r="DV128" s="1099">
        <v>0.1</v>
      </c>
      <c r="DW128" s="1099"/>
      <c r="DX128" s="1099"/>
      <c r="DY128" s="1099"/>
      <c r="DZ128" s="1100"/>
    </row>
    <row r="129" spans="1:131" s="247"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3411459</v>
      </c>
      <c r="AB129" s="1017"/>
      <c r="AC129" s="1017"/>
      <c r="AD129" s="1017"/>
      <c r="AE129" s="1018"/>
      <c r="AF129" s="1019">
        <v>3404289</v>
      </c>
      <c r="AG129" s="1017"/>
      <c r="AH129" s="1017"/>
      <c r="AI129" s="1017"/>
      <c r="AJ129" s="1018"/>
      <c r="AK129" s="1019">
        <v>3468419</v>
      </c>
      <c r="AL129" s="1017"/>
      <c r="AM129" s="1017"/>
      <c r="AN129" s="1017"/>
      <c r="AO129" s="1018"/>
      <c r="AP129" s="1134"/>
      <c r="AQ129" s="1135"/>
      <c r="AR129" s="1135"/>
      <c r="AS129" s="1135"/>
      <c r="AT129" s="1136"/>
      <c r="AU129" s="285"/>
      <c r="AV129" s="285"/>
      <c r="AW129" s="285"/>
      <c r="AX129" s="1125" t="s">
        <v>503</v>
      </c>
      <c r="AY129" s="1008"/>
      <c r="AZ129" s="1008"/>
      <c r="BA129" s="1008"/>
      <c r="BB129" s="1008"/>
      <c r="BC129" s="1008"/>
      <c r="BD129" s="1008"/>
      <c r="BE129" s="1009"/>
      <c r="BF129" s="1126" t="s">
        <v>126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482329</v>
      </c>
      <c r="AB130" s="1017"/>
      <c r="AC130" s="1017"/>
      <c r="AD130" s="1017"/>
      <c r="AE130" s="1018"/>
      <c r="AF130" s="1019">
        <v>487849</v>
      </c>
      <c r="AG130" s="1017"/>
      <c r="AH130" s="1017"/>
      <c r="AI130" s="1017"/>
      <c r="AJ130" s="1018"/>
      <c r="AK130" s="1019">
        <v>488401</v>
      </c>
      <c r="AL130" s="1017"/>
      <c r="AM130" s="1017"/>
      <c r="AN130" s="1017"/>
      <c r="AO130" s="1018"/>
      <c r="AP130" s="1134"/>
      <c r="AQ130" s="1135"/>
      <c r="AR130" s="1135"/>
      <c r="AS130" s="1135"/>
      <c r="AT130" s="1136"/>
      <c r="AU130" s="285"/>
      <c r="AV130" s="285"/>
      <c r="AW130" s="285"/>
      <c r="AX130" s="1125" t="s">
        <v>506</v>
      </c>
      <c r="AY130" s="1008"/>
      <c r="AZ130" s="1008"/>
      <c r="BA130" s="1008"/>
      <c r="BB130" s="1008"/>
      <c r="BC130" s="1008"/>
      <c r="BD130" s="1008"/>
      <c r="BE130" s="1009"/>
      <c r="BF130" s="1162">
        <v>8.9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2929130</v>
      </c>
      <c r="AB131" s="1042"/>
      <c r="AC131" s="1042"/>
      <c r="AD131" s="1042"/>
      <c r="AE131" s="1043"/>
      <c r="AF131" s="1041">
        <v>2916440</v>
      </c>
      <c r="AG131" s="1042"/>
      <c r="AH131" s="1042"/>
      <c r="AI131" s="1042"/>
      <c r="AJ131" s="1043"/>
      <c r="AK131" s="1041">
        <v>2980018</v>
      </c>
      <c r="AL131" s="1042"/>
      <c r="AM131" s="1042"/>
      <c r="AN131" s="1042"/>
      <c r="AO131" s="1043"/>
      <c r="AP131" s="1172"/>
      <c r="AQ131" s="1173"/>
      <c r="AR131" s="1173"/>
      <c r="AS131" s="1173"/>
      <c r="AT131" s="1174"/>
      <c r="AU131" s="285"/>
      <c r="AV131" s="285"/>
      <c r="AW131" s="285"/>
      <c r="AX131" s="1144" t="s">
        <v>508</v>
      </c>
      <c r="AY131" s="1095"/>
      <c r="AZ131" s="1095"/>
      <c r="BA131" s="1095"/>
      <c r="BB131" s="1095"/>
      <c r="BC131" s="1095"/>
      <c r="BD131" s="1095"/>
      <c r="BE131" s="1096"/>
      <c r="BF131" s="1145" t="s">
        <v>492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9.1010299989999996</v>
      </c>
      <c r="AB132" s="1158"/>
      <c r="AC132" s="1158"/>
      <c r="AD132" s="1158"/>
      <c r="AE132" s="1159"/>
      <c r="AF132" s="1160">
        <v>8.6513009010000008</v>
      </c>
      <c r="AG132" s="1158"/>
      <c r="AH132" s="1158"/>
      <c r="AI132" s="1158"/>
      <c r="AJ132" s="1159"/>
      <c r="AK132" s="1160">
        <v>9.0414890109999995</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8.3000000000000007</v>
      </c>
      <c r="AB133" s="1141"/>
      <c r="AC133" s="1141"/>
      <c r="AD133" s="1141"/>
      <c r="AE133" s="1142"/>
      <c r="AF133" s="1140">
        <v>8.6999999999999993</v>
      </c>
      <c r="AG133" s="1141"/>
      <c r="AH133" s="1141"/>
      <c r="AI133" s="1141"/>
      <c r="AJ133" s="1142"/>
      <c r="AK133" s="1140">
        <v>8.9</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7CjVzRkdSEwqWVvfE6TDYzbRY0fbhE+74bIkPwxgYadjR0YLl3oMTBJq9TNEVHzRPZhpvf2o4PMwx02Hs3s3A==" saltValue="XHgzBQ+q5GFIFK229X/T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Q2QVy2bNmDpg0KUqLGopBg1NL+1RNl6Df9g+iq3dV6q9+2DCrjy0DMRxZnKs0KTk9jOfCr3uRDIv4utPncqpA==" saltValue="Bf/dE75axs1eGRhpU6uyW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5qD/Bx/r0uMmk3EOYvXw1kewYDzyi1PWPT+v6wFc9RkIw+ZxMUmVWEQq3nwyoFCiGh8zJM5uCIv7DJ0H9MA3Q==" saltValue="VGZCahdu+mJaQDmR5xQ2zA==" spinCount="100000" sheet="1" objects="1" scenarios="1"/>
  <dataConsolidate/>
  <phoneticPr fontId="2"/>
  <printOptions horizontalCentered="1" verticalCentered="1"/>
  <pageMargins left="0" right="0" top="0" bottom="0" header="0" footer="0"/>
  <pageSetup paperSize="9" scale="51"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520</v>
      </c>
      <c r="AL9" s="1181"/>
      <c r="AM9" s="1181"/>
      <c r="AN9" s="1182"/>
      <c r="AO9" s="313">
        <v>840494</v>
      </c>
      <c r="AP9" s="313">
        <v>59980</v>
      </c>
      <c r="AQ9" s="314">
        <v>92300</v>
      </c>
      <c r="AR9" s="315">
        <v>-35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521</v>
      </c>
      <c r="AL10" s="1181"/>
      <c r="AM10" s="1181"/>
      <c r="AN10" s="1182"/>
      <c r="AO10" s="316">
        <v>81176</v>
      </c>
      <c r="AP10" s="316">
        <v>5793</v>
      </c>
      <c r="AQ10" s="317">
        <v>10627</v>
      </c>
      <c r="AR10" s="318">
        <v>-45.5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522</v>
      </c>
      <c r="AL11" s="1181"/>
      <c r="AM11" s="1181"/>
      <c r="AN11" s="1182"/>
      <c r="AO11" s="316">
        <v>5138</v>
      </c>
      <c r="AP11" s="316">
        <v>367</v>
      </c>
      <c r="AQ11" s="317">
        <v>14044</v>
      </c>
      <c r="AR11" s="318">
        <v>-97.4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523</v>
      </c>
      <c r="AL12" s="1181"/>
      <c r="AM12" s="1181"/>
      <c r="AN12" s="1182"/>
      <c r="AO12" s="316" t="s">
        <v>524</v>
      </c>
      <c r="AP12" s="316" t="s">
        <v>524</v>
      </c>
      <c r="AQ12" s="317">
        <v>859</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525</v>
      </c>
      <c r="AL13" s="1181"/>
      <c r="AM13" s="1181"/>
      <c r="AN13" s="1182"/>
      <c r="AO13" s="316" t="s">
        <v>524</v>
      </c>
      <c r="AP13" s="316" t="s">
        <v>524</v>
      </c>
      <c r="AQ13" s="317">
        <v>30</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526</v>
      </c>
      <c r="AL14" s="1181"/>
      <c r="AM14" s="1181"/>
      <c r="AN14" s="1182"/>
      <c r="AO14" s="316">
        <v>34637</v>
      </c>
      <c r="AP14" s="316">
        <v>2472</v>
      </c>
      <c r="AQ14" s="317">
        <v>4161</v>
      </c>
      <c r="AR14" s="318">
        <v>-40.6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527</v>
      </c>
      <c r="AL15" s="1181"/>
      <c r="AM15" s="1181"/>
      <c r="AN15" s="1182"/>
      <c r="AO15" s="316">
        <v>18650</v>
      </c>
      <c r="AP15" s="316">
        <v>1331</v>
      </c>
      <c r="AQ15" s="317">
        <v>2030</v>
      </c>
      <c r="AR15" s="318">
        <v>-34.4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528</v>
      </c>
      <c r="AL16" s="1184"/>
      <c r="AM16" s="1184"/>
      <c r="AN16" s="1185"/>
      <c r="AO16" s="316">
        <v>-56274</v>
      </c>
      <c r="AP16" s="316">
        <v>-4016</v>
      </c>
      <c r="AQ16" s="317">
        <v>-8642</v>
      </c>
      <c r="AR16" s="318">
        <v>-53.5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184</v>
      </c>
      <c r="AL17" s="1184"/>
      <c r="AM17" s="1184"/>
      <c r="AN17" s="1185"/>
      <c r="AO17" s="316">
        <v>923821</v>
      </c>
      <c r="AP17" s="316">
        <v>65926</v>
      </c>
      <c r="AQ17" s="317">
        <v>115409</v>
      </c>
      <c r="AR17" s="318">
        <v>-42.9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533</v>
      </c>
      <c r="AL21" s="1176"/>
      <c r="AM21" s="1176"/>
      <c r="AN21" s="1177"/>
      <c r="AO21" s="328">
        <v>5.99</v>
      </c>
      <c r="AP21" s="329">
        <v>10.59</v>
      </c>
      <c r="AQ21" s="330">
        <v>-4.5999999999999996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534</v>
      </c>
      <c r="AL22" s="1176"/>
      <c r="AM22" s="1176"/>
      <c r="AN22" s="1177"/>
      <c r="AO22" s="333">
        <v>99.2</v>
      </c>
      <c r="AP22" s="334">
        <v>96.7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538</v>
      </c>
      <c r="AL32" s="1192"/>
      <c r="AM32" s="1192"/>
      <c r="AN32" s="1193"/>
      <c r="AO32" s="343">
        <v>513522</v>
      </c>
      <c r="AP32" s="343">
        <v>36646</v>
      </c>
      <c r="AQ32" s="344">
        <v>54047</v>
      </c>
      <c r="AR32" s="345">
        <v>-32.200000000000003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539</v>
      </c>
      <c r="AL33" s="1192"/>
      <c r="AM33" s="1192"/>
      <c r="AN33" s="1193"/>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540</v>
      </c>
      <c r="AL34" s="1192"/>
      <c r="AM34" s="1192"/>
      <c r="AN34" s="1193"/>
      <c r="AO34" s="343" t="s">
        <v>524</v>
      </c>
      <c r="AP34" s="343" t="s">
        <v>524</v>
      </c>
      <c r="AQ34" s="344" t="s">
        <v>524</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541</v>
      </c>
      <c r="AL35" s="1192"/>
      <c r="AM35" s="1192"/>
      <c r="AN35" s="1193"/>
      <c r="AO35" s="343">
        <v>288254</v>
      </c>
      <c r="AP35" s="343">
        <v>20570</v>
      </c>
      <c r="AQ35" s="344">
        <v>14654</v>
      </c>
      <c r="AR35" s="345">
        <v>40.4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542</v>
      </c>
      <c r="AL36" s="1192"/>
      <c r="AM36" s="1192"/>
      <c r="AN36" s="1193"/>
      <c r="AO36" s="343" t="s">
        <v>524</v>
      </c>
      <c r="AP36" s="343" t="s">
        <v>524</v>
      </c>
      <c r="AQ36" s="344">
        <v>3772</v>
      </c>
      <c r="AR36" s="345" t="s">
        <v>524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543</v>
      </c>
      <c r="AL37" s="1192"/>
      <c r="AM37" s="1192"/>
      <c r="AN37" s="1193"/>
      <c r="AO37" s="343" t="s">
        <v>524</v>
      </c>
      <c r="AP37" s="343" t="s">
        <v>524</v>
      </c>
      <c r="AQ37" s="344">
        <v>740</v>
      </c>
      <c r="AR37" s="345" t="s">
        <v>524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544</v>
      </c>
      <c r="AL38" s="1195"/>
      <c r="AM38" s="1195"/>
      <c r="AN38" s="1196"/>
      <c r="AO38" s="346" t="s">
        <v>524</v>
      </c>
      <c r="AP38" s="346" t="s">
        <v>524</v>
      </c>
      <c r="AQ38" s="347">
        <v>12</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545</v>
      </c>
      <c r="AL39" s="1195"/>
      <c r="AM39" s="1195"/>
      <c r="AN39" s="1196"/>
      <c r="AO39" s="343">
        <v>-43937</v>
      </c>
      <c r="AP39" s="343">
        <v>-3135</v>
      </c>
      <c r="AQ39" s="344">
        <v>-2627</v>
      </c>
      <c r="AR39" s="345">
        <v>19.3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546</v>
      </c>
      <c r="AL40" s="1192"/>
      <c r="AM40" s="1192"/>
      <c r="AN40" s="1193"/>
      <c r="AO40" s="343">
        <v>-488401</v>
      </c>
      <c r="AP40" s="343">
        <v>-34853</v>
      </c>
      <c r="AQ40" s="344">
        <v>-48398</v>
      </c>
      <c r="AR40" s="345">
        <v>-28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296</v>
      </c>
      <c r="AL41" s="1198"/>
      <c r="AM41" s="1198"/>
      <c r="AN41" s="1199"/>
      <c r="AO41" s="343">
        <v>269438</v>
      </c>
      <c r="AP41" s="343">
        <v>19228</v>
      </c>
      <c r="AQ41" s="344">
        <v>22201</v>
      </c>
      <c r="AR41" s="345">
        <v>-13.4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515</v>
      </c>
      <c r="AN49" s="1188" t="s">
        <v>550</v>
      </c>
      <c r="AO49" s="1189"/>
      <c r="AP49" s="1189"/>
      <c r="AQ49" s="1189"/>
      <c r="AR49" s="119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991303</v>
      </c>
      <c r="AN51" s="365">
        <v>71719</v>
      </c>
      <c r="AO51" s="366">
        <v>75.599999999999994</v>
      </c>
      <c r="AP51" s="367">
        <v>75972</v>
      </c>
      <c r="AQ51" s="368">
        <v>-17.3</v>
      </c>
      <c r="AR51" s="369">
        <v>92.9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611128</v>
      </c>
      <c r="AN52" s="373">
        <v>44214</v>
      </c>
      <c r="AO52" s="374">
        <v>76.2</v>
      </c>
      <c r="AP52" s="375">
        <v>40712</v>
      </c>
      <c r="AQ52" s="376">
        <v>-25.2</v>
      </c>
      <c r="AR52" s="377">
        <v>101.4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1211533</v>
      </c>
      <c r="AN53" s="365">
        <v>87595</v>
      </c>
      <c r="AO53" s="366">
        <v>22.1</v>
      </c>
      <c r="AP53" s="367">
        <v>79466</v>
      </c>
      <c r="AQ53" s="368">
        <v>4.5999999999999996</v>
      </c>
      <c r="AR53" s="369">
        <v>17.5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597798</v>
      </c>
      <c r="AN54" s="373">
        <v>43222</v>
      </c>
      <c r="AO54" s="374">
        <v>-2.2000000000000002</v>
      </c>
      <c r="AP54" s="375">
        <v>44645</v>
      </c>
      <c r="AQ54" s="376">
        <v>9.6999999999999993</v>
      </c>
      <c r="AR54" s="377">
        <v>-11.9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498288</v>
      </c>
      <c r="AN55" s="365">
        <v>35944</v>
      </c>
      <c r="AO55" s="366">
        <v>-59</v>
      </c>
      <c r="AP55" s="367">
        <v>90072</v>
      </c>
      <c r="AQ55" s="368">
        <v>13.3</v>
      </c>
      <c r="AR55" s="369">
        <v>-72.3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293194</v>
      </c>
      <c r="AN56" s="373">
        <v>21149</v>
      </c>
      <c r="AO56" s="374">
        <v>-51.1</v>
      </c>
      <c r="AP56" s="375">
        <v>46083</v>
      </c>
      <c r="AQ56" s="376">
        <v>3.2</v>
      </c>
      <c r="AR56" s="377">
        <v>-54.3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848725</v>
      </c>
      <c r="AN57" s="365">
        <v>60788</v>
      </c>
      <c r="AO57" s="366">
        <v>69.099999999999994</v>
      </c>
      <c r="AP57" s="367">
        <v>88328</v>
      </c>
      <c r="AQ57" s="368">
        <v>-1.9</v>
      </c>
      <c r="AR57" s="369">
        <v>71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411587</v>
      </c>
      <c r="AN58" s="373">
        <v>29479</v>
      </c>
      <c r="AO58" s="374">
        <v>39.4</v>
      </c>
      <c r="AP58" s="375">
        <v>49013</v>
      </c>
      <c r="AQ58" s="376">
        <v>6.4</v>
      </c>
      <c r="AR58" s="377">
        <v>33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932762</v>
      </c>
      <c r="AN59" s="365">
        <v>66564</v>
      </c>
      <c r="AO59" s="366">
        <v>9.5</v>
      </c>
      <c r="AP59" s="367">
        <v>103390</v>
      </c>
      <c r="AQ59" s="368">
        <v>17.100000000000001</v>
      </c>
      <c r="AR59" s="369">
        <v>-7.6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455685</v>
      </c>
      <c r="AN60" s="373">
        <v>32519</v>
      </c>
      <c r="AO60" s="374">
        <v>10.3</v>
      </c>
      <c r="AP60" s="375">
        <v>51269</v>
      </c>
      <c r="AQ60" s="376">
        <v>4.5999999999999996</v>
      </c>
      <c r="AR60" s="377">
        <v>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896522</v>
      </c>
      <c r="AN61" s="380">
        <v>64522</v>
      </c>
      <c r="AO61" s="381">
        <v>23.5</v>
      </c>
      <c r="AP61" s="382">
        <v>87446</v>
      </c>
      <c r="AQ61" s="383">
        <v>3.2</v>
      </c>
      <c r="AR61" s="369">
        <v>20.3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473878</v>
      </c>
      <c r="AN62" s="373">
        <v>34117</v>
      </c>
      <c r="AO62" s="374">
        <v>14.5</v>
      </c>
      <c r="AP62" s="375">
        <v>46344</v>
      </c>
      <c r="AQ62" s="376">
        <v>-0.3</v>
      </c>
      <c r="AR62" s="377">
        <v>14.8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EYS8CIemY6iM65RuTxaaLFN0GFvWvKa/Y4vFFH+aajShlcgAUVvTQEkl0AJg+jifeDp/RvK0YkxI3GjpxVp9Q==" saltValue="18I24Cf/gAsLKPOpWsBu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raGKNA2rY7SqJkHOY70qJVLcRrCBEtnnlNLkZ045g6mtvs7zJjsN3RxJ0DlPKR+C8adKo/55/EfzqBo8/zqFjw==" saltValue="tiwMWsNROOBzRDXYxYXL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F3NKLA4FikF8/HX9N2/kxF0nUWT3YSPOwcrkcTYpK8YyE8we2qdjqAuTouZTHHnT1e/yjURZAxfT+wM/o1hotg==" saltValue="wJ1OfCV3d7qjrrPuH0P4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20.170000000000002</v>
      </c>
      <c r="G47" s="12">
        <v>20.87</v>
      </c>
      <c r="H47" s="12">
        <v>17.350000000000001</v>
      </c>
      <c r="I47" s="12">
        <v>17.350000000000001</v>
      </c>
      <c r="J47" s="13">
        <v>29.49</v>
      </c>
    </row>
    <row r="48" spans="2:10" ht="57.75" customHeight="1" x14ac:dyDescent="0.15">
      <c r="B48" s="14"/>
      <c r="C48" s="1202" t="s">
        <v>4</v>
      </c>
      <c r="D48" s="1202"/>
      <c r="E48" s="1203"/>
      <c r="F48" s="15">
        <v>8.4600000000000009</v>
      </c>
      <c r="G48" s="16">
        <v>6.13</v>
      </c>
      <c r="H48" s="16">
        <v>6.86</v>
      </c>
      <c r="I48" s="16">
        <v>6.75</v>
      </c>
      <c r="J48" s="17">
        <v>7.52</v>
      </c>
    </row>
    <row r="49" spans="2:10" ht="57.75" customHeight="1" thickBot="1" x14ac:dyDescent="0.2">
      <c r="B49" s="18"/>
      <c r="C49" s="1204" t="s">
        <v>5</v>
      </c>
      <c r="D49" s="1204"/>
      <c r="E49" s="1205"/>
      <c r="F49" s="19">
        <v>6</v>
      </c>
      <c r="G49" s="20" t="s">
        <v>571</v>
      </c>
      <c r="H49" s="20">
        <v>3.64</v>
      </c>
      <c r="I49" s="20" t="s">
        <v>572</v>
      </c>
      <c r="J49" s="21">
        <v>13.36</v>
      </c>
    </row>
    <row r="50" spans="2:10" ht="13.5" customHeight="1" x14ac:dyDescent="0.15"/>
  </sheetData>
  <sheetProtection algorithmName="SHA-512" hashValue="Nay1JTpKodXN/lXRQ2Be9grPq7yKrjYp5VWVOjhfsXyIHZ9JzEbjZLRryvtagndbns9535yBHjtURPLHdMfFqw==" saltValue="6Wtv+fAcV4cgcXPX5r7L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2021-03-09T08:48:58Z</cp:lastPrinted>
  <dcterms:created xsi:type="dcterms:W3CDTF">2021-02-05T04:44:09Z</dcterms:created>
  <dcterms:modified xsi:type="dcterms:W3CDTF">2021-10-29T02:47:14Z</dcterms:modified>
  <cp:category/>
</cp:coreProperties>
</file>