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32760" windowWidth="7410" windowHeight="9120" activeTab="0"/>
  </bookViews>
  <sheets>
    <sheet name="表11-3、表11-4" sheetId="1" r:id="rId1"/>
  </sheets>
  <definedNames>
    <definedName name="_xlnm.Print_Area" localSheetId="0">'表11-3、表11-4'!$A$1:$V$63</definedName>
  </definedNames>
  <calcPr fullCalcOnLoad="1"/>
</workbook>
</file>

<file path=xl/sharedStrings.xml><?xml version="1.0" encoding="utf-8"?>
<sst xmlns="http://schemas.openxmlformats.org/spreadsheetml/2006/main" count="178" uniqueCount="151">
  <si>
    <t>　表１１－３</t>
  </si>
  <si>
    <t>　表１１－４</t>
  </si>
  <si>
    <t>実支出</t>
  </si>
  <si>
    <t>消　費
支　出</t>
  </si>
  <si>
    <t>食　料</t>
  </si>
  <si>
    <t>住　居</t>
  </si>
  <si>
    <t>光熱・
水 　道</t>
  </si>
  <si>
    <t>家 具 ・
家事用品</t>
  </si>
  <si>
    <t>被　服
及　び
履　物</t>
  </si>
  <si>
    <t>保　健
医　療</t>
  </si>
  <si>
    <t>交通・
通 　信</t>
  </si>
  <si>
    <t>教　育</t>
  </si>
  <si>
    <t>教　養
娯　楽</t>
  </si>
  <si>
    <t>その他の
消費支出</t>
  </si>
  <si>
    <t>非消費
支　 出</t>
  </si>
  <si>
    <t>平 均
消 費
性 向
（％）</t>
  </si>
  <si>
    <t>勤労者世帯(農林漁家世帯を含む)１か月の支出（長崎市）</t>
  </si>
  <si>
    <t>勤労者世帯(農林漁家世帯を含む)１か月の支出（全国）</t>
  </si>
  <si>
    <t>実支出
以外の
支 　払</t>
  </si>
  <si>
    <t>支　払</t>
  </si>
  <si>
    <t>年月</t>
  </si>
  <si>
    <t>【家計】</t>
  </si>
  <si>
    <t>　　【家計】</t>
  </si>
  <si>
    <t>繰越金</t>
  </si>
  <si>
    <t xml:space="preserve"> （単位：円）</t>
  </si>
  <si>
    <t>　資料：総務省統計局「家計調査年報」、「家計調査報告」（二人以上の世帯のうち勤労者世帯）</t>
  </si>
  <si>
    <t>被 　服
及　 び
履　 物</t>
  </si>
  <si>
    <t>対前月増減率</t>
  </si>
  <si>
    <t>対前年同月増減率</t>
  </si>
  <si>
    <t>　　参考値として利用すること。</t>
  </si>
  <si>
    <t>　注）長崎市における調査世帯が少ないため、結果が必ずしも実態を表していない場合があるので、</t>
  </si>
  <si>
    <t>11,295</t>
  </si>
  <si>
    <t xml:space="preserve">      29</t>
  </si>
  <si>
    <t>883,701</t>
  </si>
  <si>
    <t>400,545</t>
  </si>
  <si>
    <t>306,354</t>
  </si>
  <si>
    <t>73,756</t>
  </si>
  <si>
    <t>16,863</t>
  </si>
  <si>
    <t>21,240</t>
  </si>
  <si>
    <t>14,185</t>
  </si>
  <si>
    <t>15,118</t>
  </si>
  <si>
    <t>10,002</t>
  </si>
  <si>
    <t>56,182</t>
  </si>
  <si>
    <t>13,424</t>
  </si>
  <si>
    <t>22,403</t>
  </si>
  <si>
    <t>63,181</t>
  </si>
  <si>
    <t>94,191</t>
  </si>
  <si>
    <t>428,220</t>
  </si>
  <si>
    <t>54,936</t>
  </si>
  <si>
    <t>80.4</t>
  </si>
  <si>
    <t>993,957</t>
  </si>
  <si>
    <t>407,867</t>
  </si>
  <si>
    <t>309,591</t>
  </si>
  <si>
    <t>74,770</t>
  </si>
  <si>
    <t>18,862</t>
  </si>
  <si>
    <t>20,730</t>
  </si>
  <si>
    <t>10,854</t>
  </si>
  <si>
    <t>13,099</t>
  </si>
  <si>
    <t>48,798</t>
  </si>
  <si>
    <t>19,612</t>
  </si>
  <si>
    <t>30,133</t>
  </si>
  <si>
    <t>61,439</t>
  </si>
  <si>
    <t>98,276</t>
  </si>
  <si>
    <t>526,962</t>
  </si>
  <si>
    <t>59,128</t>
  </si>
  <si>
    <t>72.2</t>
  </si>
  <si>
    <t>925,761</t>
  </si>
  <si>
    <t>405,571</t>
  </si>
  <si>
    <t>303,656</t>
  </si>
  <si>
    <t>72,927</t>
  </si>
  <si>
    <t>20,142</t>
  </si>
  <si>
    <t>23,176</t>
  </si>
  <si>
    <t>9,143</t>
  </si>
  <si>
    <t>11,555</t>
  </si>
  <si>
    <t>10,823</t>
  </si>
  <si>
    <t>44,146</t>
  </si>
  <si>
    <t>13,981</t>
  </si>
  <si>
    <t>23,557</t>
  </si>
  <si>
    <t>74,207</t>
  </si>
  <si>
    <t>101,915</t>
  </si>
  <si>
    <t>479,111</t>
  </si>
  <si>
    <t>41,079</t>
  </si>
  <si>
    <t>73.6</t>
  </si>
  <si>
    <t>1,008,859</t>
  </si>
  <si>
    <t>412,462</t>
  </si>
  <si>
    <t>313,057</t>
  </si>
  <si>
    <t>74,584</t>
  </si>
  <si>
    <t>18,532</t>
  </si>
  <si>
    <t>21,164</t>
  </si>
  <si>
    <t>10,980</t>
  </si>
  <si>
    <t>13,184</t>
  </si>
  <si>
    <t>11,506</t>
  </si>
  <si>
    <t>49,610</t>
  </si>
  <si>
    <t>19,080</t>
  </si>
  <si>
    <t>30,527</t>
  </si>
  <si>
    <t>63,890</t>
  </si>
  <si>
    <t>99,405</t>
  </si>
  <si>
    <t>540,066</t>
  </si>
  <si>
    <t>56,331</t>
  </si>
  <si>
    <t>72.1</t>
  </si>
  <si>
    <t xml:space="preserve">      30</t>
  </si>
  <si>
    <t>993,804</t>
  </si>
  <si>
    <t>412,783</t>
  </si>
  <si>
    <t>300,951</t>
  </si>
  <si>
    <t>74,364</t>
  </si>
  <si>
    <t>26,309</t>
  </si>
  <si>
    <t>21,917</t>
  </si>
  <si>
    <t>10,203</t>
  </si>
  <si>
    <t>12,946</t>
  </si>
  <si>
    <t>13.212</t>
  </si>
  <si>
    <t>41,139</t>
  </si>
  <si>
    <t>8,703</t>
  </si>
  <si>
    <t>27,797</t>
  </si>
  <si>
    <t>64,361</t>
  </si>
  <si>
    <t>111,832</t>
  </si>
  <si>
    <t>535,541</t>
  </si>
  <si>
    <t>45,480</t>
  </si>
  <si>
    <t>69.4</t>
  </si>
  <si>
    <t>1,046,366</t>
  </si>
  <si>
    <t>418,907</t>
  </si>
  <si>
    <t>315,314</t>
  </si>
  <si>
    <t>76,090</t>
  </si>
  <si>
    <t>18,200</t>
  </si>
  <si>
    <t>21,771</t>
  </si>
  <si>
    <t>11,338</t>
  </si>
  <si>
    <t>13,072</t>
  </si>
  <si>
    <t>11,973</t>
  </si>
  <si>
    <t>51,508</t>
  </si>
  <si>
    <t>19,131</t>
  </si>
  <si>
    <t>29,838</t>
  </si>
  <si>
    <t>62,394</t>
  </si>
  <si>
    <t>103,593</t>
  </si>
  <si>
    <t>571,541</t>
  </si>
  <si>
    <t>55,918</t>
  </si>
  <si>
    <t>69.3</t>
  </si>
  <si>
    <t>令和  元年  平均</t>
  </si>
  <si>
    <t>平成  28年  平均</t>
  </si>
  <si>
    <t>　　　２</t>
  </si>
  <si>
    <t>　　　　　2</t>
  </si>
  <si>
    <t>　　　　　3</t>
  </si>
  <si>
    <t>　　　　　4</t>
  </si>
  <si>
    <t>　　　　　5</t>
  </si>
  <si>
    <t>　　　　　6</t>
  </si>
  <si>
    <t>　　　　　7</t>
  </si>
  <si>
    <t>　　　　　8</t>
  </si>
  <si>
    <t>　　　　　9</t>
  </si>
  <si>
    <t>　　　　　10</t>
  </si>
  <si>
    <t>　　　　　11</t>
  </si>
  <si>
    <t>　　　　　12</t>
  </si>
  <si>
    <t>令和２年　2　月</t>
  </si>
  <si>
    <t>令和３年　1　月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</si>
</sst>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.0;&quot;△ &quot;#,##0.0"/>
    <numFmt numFmtId="179" formatCode="0;&quot;△ &quot;0"/>
    <numFmt numFmtId="180" formatCode="0.00;&quot;△ &quot;0.00"/>
    <numFmt numFmtId="181" formatCode="#,##0_ "/>
    <numFmt numFmtId="182" formatCode="0;&quot;▲ &quot;0"/>
    <numFmt numFmtId="183" formatCode="0.0;&quot;▲ &quot;0.0"/>
    <numFmt numFmtId="184" formatCode="0_ "/>
    <numFmt numFmtId="185" formatCode="0.0_ "/>
    <numFmt numFmtId="186" formatCode="0_);[Red]\(0\)"/>
    <numFmt numFmtId="187" formatCode="#,##0_);[Red]\(#,##0\)"/>
    <numFmt numFmtId="188" formatCode="#,##0.0"/>
    <numFmt numFmtId="189" formatCode="&quot;¥&quot;#,##0_);[Red]\(&quot;¥&quot;#,##0\)"/>
    <numFmt numFmtId="190" formatCode="&quot;¥&quot;#,##0.0_);\(&quot;¥&quot;#,##0.0\)"/>
    <numFmt numFmtId="191" formatCode="#,##0.0;[Red]\-#,##0.0"/>
    <numFmt numFmtId="192" formatCode="#,##0.0_ ;[Red]\-#,##0.0\ "/>
    <numFmt numFmtId="193" formatCode="_ * #,##0.0_ ;_ * \-#,##0.0_ ;_ * &quot;-&quot;?_ ;_ @_ "/>
    <numFmt numFmtId="194" formatCode="0.?"/>
    <numFmt numFmtId="195" formatCode="&quot;△&quot;0.?"/>
    <numFmt numFmtId="196" formatCode="#,##0;[Red]#,##0"/>
    <numFmt numFmtId="197" formatCode="#,##0.0_ 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41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/>
    </xf>
    <xf numFmtId="0" fontId="0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/>
    </xf>
    <xf numFmtId="0" fontId="1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6" fontId="1" fillId="0" borderId="0" xfId="0" applyNumberFormat="1" applyFont="1" applyFill="1" applyBorder="1" applyAlignment="1">
      <alignment horizontal="right"/>
    </xf>
    <xf numFmtId="176" fontId="1" fillId="0" borderId="0" xfId="0" applyNumberFormat="1" applyFont="1" applyFill="1" applyAlignment="1">
      <alignment horizontal="right"/>
    </xf>
    <xf numFmtId="178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distributed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/>
    </xf>
    <xf numFmtId="0" fontId="1" fillId="0" borderId="16" xfId="0" applyFont="1" applyFill="1" applyBorder="1" applyAlignment="1">
      <alignment horizontal="distributed" vertical="center"/>
    </xf>
    <xf numFmtId="178" fontId="1" fillId="0" borderId="0" xfId="0" applyNumberFormat="1" applyFont="1" applyFill="1" applyAlignment="1">
      <alignment horizontal="right"/>
    </xf>
    <xf numFmtId="178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distributed" vertical="center"/>
    </xf>
    <xf numFmtId="178" fontId="1" fillId="0" borderId="0" xfId="0" applyNumberFormat="1" applyFont="1" applyFill="1" applyBorder="1" applyAlignment="1">
      <alignment/>
    </xf>
    <xf numFmtId="178" fontId="1" fillId="0" borderId="12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 horizontal="right"/>
    </xf>
    <xf numFmtId="177" fontId="1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6" fontId="1" fillId="0" borderId="17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38" fontId="1" fillId="0" borderId="0" xfId="49" applyFont="1" applyFill="1" applyAlignment="1">
      <alignment/>
    </xf>
    <xf numFmtId="38" fontId="0" fillId="0" borderId="0" xfId="49" applyFont="1" applyFill="1" applyAlignment="1">
      <alignment/>
    </xf>
    <xf numFmtId="178" fontId="1" fillId="0" borderId="17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 horizontal="right"/>
    </xf>
    <xf numFmtId="177" fontId="1" fillId="0" borderId="0" xfId="0" applyNumberFormat="1" applyFont="1" applyFill="1" applyBorder="1" applyAlignment="1">
      <alignment horizontal="right" shrinkToFit="1"/>
    </xf>
    <xf numFmtId="178" fontId="1" fillId="0" borderId="18" xfId="0" applyNumberFormat="1" applyFont="1" applyFill="1" applyBorder="1" applyAlignment="1">
      <alignment horizontal="right"/>
    </xf>
    <xf numFmtId="178" fontId="1" fillId="0" borderId="12" xfId="0" applyNumberFormat="1" applyFont="1" applyFill="1" applyBorder="1" applyAlignment="1">
      <alignment horizontal="right"/>
    </xf>
    <xf numFmtId="178" fontId="1" fillId="0" borderId="12" xfId="0" applyNumberFormat="1" applyFont="1" applyFill="1" applyBorder="1" applyAlignment="1">
      <alignment horizontal="right" shrinkToFit="1"/>
    </xf>
    <xf numFmtId="177" fontId="1" fillId="0" borderId="17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 horizontal="right" shrinkToFit="1"/>
    </xf>
    <xf numFmtId="177" fontId="1" fillId="0" borderId="18" xfId="0" applyNumberFormat="1" applyFont="1" applyFill="1" applyBorder="1" applyAlignment="1">
      <alignment horizontal="right"/>
    </xf>
    <xf numFmtId="177" fontId="1" fillId="0" borderId="12" xfId="0" applyNumberFormat="1" applyFont="1" applyFill="1" applyBorder="1" applyAlignment="1">
      <alignment horizontal="right" shrinkToFit="1"/>
    </xf>
    <xf numFmtId="49" fontId="1" fillId="0" borderId="0" xfId="0" applyNumberFormat="1" applyFont="1" applyFill="1" applyAlignment="1">
      <alignment/>
    </xf>
    <xf numFmtId="176" fontId="1" fillId="0" borderId="0" xfId="0" applyNumberFormat="1" applyFont="1" applyFill="1" applyBorder="1" applyAlignment="1">
      <alignment horizontal="right" shrinkToFit="1"/>
    </xf>
    <xf numFmtId="176" fontId="6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distributed"/>
    </xf>
    <xf numFmtId="178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W64"/>
  <sheetViews>
    <sheetView showGridLines="0" tabSelected="1" zoomScale="92" zoomScaleNormal="92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19.125" style="1" customWidth="1"/>
    <col min="3" max="3" width="12.25390625" style="1" customWidth="1"/>
    <col min="4" max="8" width="10.75390625" style="1" customWidth="1"/>
    <col min="9" max="9" width="10.50390625" style="1" bestFit="1" customWidth="1"/>
    <col min="10" max="10" width="9.625" style="2" customWidth="1"/>
    <col min="11" max="11" width="8.125" style="2" customWidth="1"/>
    <col min="12" max="12" width="0.74609375" style="1" customWidth="1"/>
    <col min="13" max="13" width="19.125" style="1" customWidth="1"/>
    <col min="14" max="14" width="11.875" style="1" customWidth="1"/>
    <col min="15" max="21" width="10.75390625" style="1" customWidth="1"/>
    <col min="22" max="22" width="8.625" style="1" customWidth="1"/>
    <col min="23" max="16384" width="9.00390625" style="27" customWidth="1"/>
  </cols>
  <sheetData>
    <row r="1" spans="11:13" s="71" customFormat="1" ht="24.75" customHeight="1">
      <c r="K1" s="72" t="s">
        <v>22</v>
      </c>
      <c r="M1" s="71" t="s">
        <v>21</v>
      </c>
    </row>
    <row r="2" spans="1:22" s="1" customFormat="1" ht="24.75" customHeight="1" thickBot="1">
      <c r="A2" s="3"/>
      <c r="B2" s="4" t="s">
        <v>0</v>
      </c>
      <c r="C2" s="5" t="s">
        <v>16</v>
      </c>
      <c r="D2" s="3"/>
      <c r="E2" s="3"/>
      <c r="F2" s="3"/>
      <c r="G2" s="3"/>
      <c r="H2" s="3"/>
      <c r="I2" s="3"/>
      <c r="J2" s="6" t="s">
        <v>24</v>
      </c>
      <c r="K2" s="7"/>
      <c r="L2" s="3"/>
      <c r="M2" s="4" t="s">
        <v>1</v>
      </c>
      <c r="N2" s="5" t="s">
        <v>17</v>
      </c>
      <c r="O2" s="3"/>
      <c r="P2" s="3"/>
      <c r="Q2" s="3"/>
      <c r="R2" s="3"/>
      <c r="S2" s="3"/>
      <c r="T2" s="6"/>
      <c r="U2" s="6" t="s">
        <v>24</v>
      </c>
      <c r="V2" s="3"/>
    </row>
    <row r="3" spans="1:22" s="1" customFormat="1" ht="6" customHeight="1">
      <c r="A3" s="8"/>
      <c r="B3" s="87" t="s">
        <v>20</v>
      </c>
      <c r="C3" s="92" t="s">
        <v>19</v>
      </c>
      <c r="D3" s="10"/>
      <c r="E3" s="11"/>
      <c r="F3" s="11"/>
      <c r="G3" s="11"/>
      <c r="H3" s="11"/>
      <c r="I3" s="11"/>
      <c r="J3" s="12"/>
      <c r="K3" s="12"/>
      <c r="L3" s="8"/>
      <c r="M3" s="87" t="s">
        <v>20</v>
      </c>
      <c r="N3" s="107" t="s">
        <v>19</v>
      </c>
      <c r="O3" s="9"/>
      <c r="P3" s="9"/>
      <c r="Q3" s="9"/>
      <c r="R3" s="9"/>
      <c r="S3" s="9"/>
      <c r="T3" s="13"/>
      <c r="U3" s="13"/>
      <c r="V3" s="14"/>
    </row>
    <row r="4" spans="2:22" s="1" customFormat="1" ht="6" customHeight="1">
      <c r="B4" s="88"/>
      <c r="C4" s="93"/>
      <c r="D4" s="95" t="s">
        <v>2</v>
      </c>
      <c r="E4" s="16"/>
      <c r="F4" s="15"/>
      <c r="G4" s="15"/>
      <c r="H4" s="15"/>
      <c r="I4" s="15"/>
      <c r="J4" s="17"/>
      <c r="K4" s="17"/>
      <c r="L4" s="8"/>
      <c r="M4" s="88"/>
      <c r="N4" s="108"/>
      <c r="O4" s="98" t="s">
        <v>2</v>
      </c>
      <c r="P4" s="11"/>
      <c r="Q4" s="18"/>
      <c r="R4" s="18"/>
      <c r="S4" s="19"/>
      <c r="T4" s="20"/>
      <c r="U4" s="21"/>
      <c r="V4" s="22"/>
    </row>
    <row r="5" spans="2:22" s="1" customFormat="1" ht="6" customHeight="1">
      <c r="B5" s="88"/>
      <c r="C5" s="93"/>
      <c r="D5" s="96"/>
      <c r="E5" s="98" t="s">
        <v>3</v>
      </c>
      <c r="F5" s="23"/>
      <c r="G5" s="11"/>
      <c r="H5" s="11"/>
      <c r="I5" s="11"/>
      <c r="J5" s="12"/>
      <c r="K5" s="12"/>
      <c r="L5" s="8"/>
      <c r="M5" s="88"/>
      <c r="N5" s="108"/>
      <c r="O5" s="99"/>
      <c r="P5" s="98" t="s">
        <v>3</v>
      </c>
      <c r="Q5" s="18"/>
      <c r="R5" s="18"/>
      <c r="S5" s="25"/>
      <c r="T5" s="25"/>
      <c r="U5" s="25"/>
      <c r="V5" s="22"/>
    </row>
    <row r="6" spans="2:22" s="1" customFormat="1" ht="6" customHeight="1">
      <c r="B6" s="88"/>
      <c r="C6" s="93"/>
      <c r="D6" s="96"/>
      <c r="E6" s="99"/>
      <c r="F6" s="81" t="s">
        <v>4</v>
      </c>
      <c r="G6" s="81" t="s">
        <v>5</v>
      </c>
      <c r="H6" s="75" t="s">
        <v>6</v>
      </c>
      <c r="I6" s="75" t="s">
        <v>7</v>
      </c>
      <c r="J6" s="84" t="s">
        <v>26</v>
      </c>
      <c r="K6" s="48"/>
      <c r="L6" s="8"/>
      <c r="M6" s="88"/>
      <c r="N6" s="108"/>
      <c r="O6" s="99"/>
      <c r="P6" s="99"/>
      <c r="Q6" s="81" t="s">
        <v>4</v>
      </c>
      <c r="R6" s="101" t="s">
        <v>5</v>
      </c>
      <c r="S6" s="75" t="s">
        <v>6</v>
      </c>
      <c r="T6" s="75" t="s">
        <v>7</v>
      </c>
      <c r="U6" s="78" t="s">
        <v>8</v>
      </c>
      <c r="V6" s="51"/>
    </row>
    <row r="7" spans="2:22" s="1" customFormat="1" ht="14.25" customHeight="1">
      <c r="B7" s="88"/>
      <c r="C7" s="93"/>
      <c r="D7" s="96"/>
      <c r="E7" s="99"/>
      <c r="F7" s="82"/>
      <c r="G7" s="82"/>
      <c r="H7" s="76"/>
      <c r="I7" s="76"/>
      <c r="J7" s="85"/>
      <c r="K7" s="49"/>
      <c r="M7" s="88"/>
      <c r="N7" s="108"/>
      <c r="O7" s="99"/>
      <c r="P7" s="99"/>
      <c r="Q7" s="82"/>
      <c r="R7" s="102"/>
      <c r="S7" s="76"/>
      <c r="T7" s="76"/>
      <c r="U7" s="79"/>
      <c r="V7" s="52"/>
    </row>
    <row r="8" spans="2:22" s="1" customFormat="1" ht="14.25" customHeight="1">
      <c r="B8" s="88"/>
      <c r="C8" s="93"/>
      <c r="D8" s="96"/>
      <c r="E8" s="99"/>
      <c r="F8" s="82"/>
      <c r="G8" s="82"/>
      <c r="H8" s="76"/>
      <c r="I8" s="76"/>
      <c r="J8" s="85"/>
      <c r="K8" s="49"/>
      <c r="M8" s="88"/>
      <c r="N8" s="108"/>
      <c r="O8" s="99"/>
      <c r="P8" s="99"/>
      <c r="Q8" s="82"/>
      <c r="R8" s="102"/>
      <c r="S8" s="76"/>
      <c r="T8" s="76"/>
      <c r="U8" s="79"/>
      <c r="V8" s="52"/>
    </row>
    <row r="9" spans="2:22" s="1" customFormat="1" ht="14.25">
      <c r="B9" s="88"/>
      <c r="C9" s="93"/>
      <c r="D9" s="96"/>
      <c r="E9" s="99"/>
      <c r="F9" s="82"/>
      <c r="G9" s="82"/>
      <c r="H9" s="76"/>
      <c r="I9" s="76"/>
      <c r="J9" s="85"/>
      <c r="K9" s="49"/>
      <c r="M9" s="88"/>
      <c r="N9" s="108"/>
      <c r="O9" s="99"/>
      <c r="P9" s="99"/>
      <c r="Q9" s="82"/>
      <c r="R9" s="102"/>
      <c r="S9" s="76"/>
      <c r="T9" s="76"/>
      <c r="U9" s="79"/>
      <c r="V9" s="52"/>
    </row>
    <row r="10" spans="1:22" s="1" customFormat="1" ht="9.75" customHeight="1">
      <c r="A10" s="11"/>
      <c r="B10" s="89"/>
      <c r="C10" s="94"/>
      <c r="D10" s="97"/>
      <c r="E10" s="100"/>
      <c r="F10" s="83"/>
      <c r="G10" s="83"/>
      <c r="H10" s="77"/>
      <c r="I10" s="77"/>
      <c r="J10" s="86"/>
      <c r="K10" s="50"/>
      <c r="L10" s="11"/>
      <c r="M10" s="89"/>
      <c r="N10" s="109"/>
      <c r="O10" s="100"/>
      <c r="P10" s="100"/>
      <c r="Q10" s="83"/>
      <c r="R10" s="103"/>
      <c r="S10" s="77"/>
      <c r="T10" s="77"/>
      <c r="U10" s="80"/>
      <c r="V10" s="53"/>
    </row>
    <row r="11" spans="2:22" s="2" customFormat="1" ht="19.5" customHeight="1">
      <c r="B11" s="26" t="s">
        <v>136</v>
      </c>
      <c r="C11" s="47" t="s">
        <v>33</v>
      </c>
      <c r="D11" s="29" t="s">
        <v>34</v>
      </c>
      <c r="E11" s="29" t="s">
        <v>35</v>
      </c>
      <c r="F11" s="29" t="s">
        <v>36</v>
      </c>
      <c r="G11" s="29" t="s">
        <v>37</v>
      </c>
      <c r="H11" s="29" t="s">
        <v>38</v>
      </c>
      <c r="I11" s="29" t="s">
        <v>39</v>
      </c>
      <c r="J11" s="29" t="s">
        <v>40</v>
      </c>
      <c r="K11" s="46"/>
      <c r="M11" s="26" t="str">
        <f>B11</f>
        <v>平成  28年  平均</v>
      </c>
      <c r="N11" s="47" t="s">
        <v>50</v>
      </c>
      <c r="O11" s="29" t="s">
        <v>51</v>
      </c>
      <c r="P11" s="29" t="s">
        <v>52</v>
      </c>
      <c r="Q11" s="29" t="s">
        <v>53</v>
      </c>
      <c r="R11" s="29" t="s">
        <v>54</v>
      </c>
      <c r="S11" s="29" t="s">
        <v>55</v>
      </c>
      <c r="T11" s="29" t="s">
        <v>56</v>
      </c>
      <c r="U11" s="29" t="s">
        <v>57</v>
      </c>
      <c r="V11" s="46"/>
    </row>
    <row r="12" spans="2:22" s="1" customFormat="1" ht="18" customHeight="1">
      <c r="B12" s="26" t="s">
        <v>32</v>
      </c>
      <c r="C12" s="47" t="s">
        <v>66</v>
      </c>
      <c r="D12" s="29" t="s">
        <v>67</v>
      </c>
      <c r="E12" s="29" t="s">
        <v>68</v>
      </c>
      <c r="F12" s="29" t="s">
        <v>69</v>
      </c>
      <c r="G12" s="29" t="s">
        <v>70</v>
      </c>
      <c r="H12" s="29" t="s">
        <v>71</v>
      </c>
      <c r="I12" s="29" t="s">
        <v>72</v>
      </c>
      <c r="J12" s="29" t="s">
        <v>73</v>
      </c>
      <c r="K12" s="46"/>
      <c r="M12" s="26" t="str">
        <f aca="true" t="shared" si="0" ref="M12:M28">B12</f>
        <v>      29</v>
      </c>
      <c r="N12" s="47" t="s">
        <v>83</v>
      </c>
      <c r="O12" s="29" t="s">
        <v>84</v>
      </c>
      <c r="P12" s="29" t="s">
        <v>85</v>
      </c>
      <c r="Q12" s="29" t="s">
        <v>86</v>
      </c>
      <c r="R12" s="29" t="s">
        <v>87</v>
      </c>
      <c r="S12" s="29" t="s">
        <v>88</v>
      </c>
      <c r="T12" s="29" t="s">
        <v>89</v>
      </c>
      <c r="U12" s="29" t="s">
        <v>90</v>
      </c>
      <c r="V12" s="46"/>
    </row>
    <row r="13" spans="2:22" s="1" customFormat="1" ht="18" customHeight="1">
      <c r="B13" s="26" t="s">
        <v>100</v>
      </c>
      <c r="C13" s="47" t="s">
        <v>101</v>
      </c>
      <c r="D13" s="29" t="s">
        <v>102</v>
      </c>
      <c r="E13" s="29" t="s">
        <v>103</v>
      </c>
      <c r="F13" s="29" t="s">
        <v>104</v>
      </c>
      <c r="G13" s="29" t="s">
        <v>105</v>
      </c>
      <c r="H13" s="29" t="s">
        <v>106</v>
      </c>
      <c r="I13" s="29" t="s">
        <v>107</v>
      </c>
      <c r="J13" s="29" t="s">
        <v>108</v>
      </c>
      <c r="K13" s="46"/>
      <c r="M13" s="26" t="str">
        <f t="shared" si="0"/>
        <v>      30</v>
      </c>
      <c r="N13" s="47" t="s">
        <v>118</v>
      </c>
      <c r="O13" s="29" t="s">
        <v>119</v>
      </c>
      <c r="P13" s="29" t="s">
        <v>120</v>
      </c>
      <c r="Q13" s="29" t="s">
        <v>121</v>
      </c>
      <c r="R13" s="29" t="s">
        <v>122</v>
      </c>
      <c r="S13" s="29" t="s">
        <v>123</v>
      </c>
      <c r="T13" s="29" t="s">
        <v>124</v>
      </c>
      <c r="U13" s="29" t="s">
        <v>125</v>
      </c>
      <c r="V13" s="46"/>
    </row>
    <row r="14" spans="2:22" s="1" customFormat="1" ht="18" customHeight="1">
      <c r="B14" s="26" t="s">
        <v>135</v>
      </c>
      <c r="C14" s="47">
        <v>1047707</v>
      </c>
      <c r="D14" s="29">
        <v>432899</v>
      </c>
      <c r="E14" s="29">
        <v>321459</v>
      </c>
      <c r="F14" s="29">
        <v>70574</v>
      </c>
      <c r="G14" s="29">
        <v>22342</v>
      </c>
      <c r="H14" s="29">
        <v>22625</v>
      </c>
      <c r="I14" s="29">
        <v>11851</v>
      </c>
      <c r="J14" s="29">
        <v>11060</v>
      </c>
      <c r="K14" s="46"/>
      <c r="M14" s="26" t="str">
        <f t="shared" si="0"/>
        <v>令和  元年  平均</v>
      </c>
      <c r="N14" s="47">
        <v>1114844</v>
      </c>
      <c r="O14" s="29">
        <v>433357</v>
      </c>
      <c r="P14" s="29">
        <v>323853</v>
      </c>
      <c r="Q14" s="29">
        <v>77431</v>
      </c>
      <c r="R14" s="29">
        <v>19292</v>
      </c>
      <c r="S14" s="29">
        <v>21838</v>
      </c>
      <c r="T14" s="29">
        <v>12079</v>
      </c>
      <c r="U14" s="29">
        <v>12935</v>
      </c>
      <c r="V14" s="46"/>
    </row>
    <row r="15" spans="2:22" ht="18" customHeight="1">
      <c r="B15" s="66" t="s">
        <v>137</v>
      </c>
      <c r="C15" s="47">
        <v>968370</v>
      </c>
      <c r="D15" s="29">
        <v>372411</v>
      </c>
      <c r="E15" s="29">
        <v>278676</v>
      </c>
      <c r="F15" s="29">
        <v>70945</v>
      </c>
      <c r="G15" s="29">
        <v>26576</v>
      </c>
      <c r="H15" s="29">
        <v>22050</v>
      </c>
      <c r="I15" s="29">
        <v>12633</v>
      </c>
      <c r="J15" s="29">
        <v>8867</v>
      </c>
      <c r="K15" s="46"/>
      <c r="M15" s="66" t="str">
        <f t="shared" si="0"/>
        <v>　　　２</v>
      </c>
      <c r="N15" s="47">
        <v>1171448</v>
      </c>
      <c r="O15" s="29">
        <v>416707</v>
      </c>
      <c r="P15" s="29">
        <v>305811</v>
      </c>
      <c r="Q15" s="29">
        <v>79496</v>
      </c>
      <c r="R15" s="29">
        <v>18824</v>
      </c>
      <c r="S15" s="29">
        <v>21696</v>
      </c>
      <c r="T15" s="29">
        <v>13364</v>
      </c>
      <c r="U15" s="29">
        <v>10654</v>
      </c>
      <c r="V15" s="46"/>
    </row>
    <row r="16" spans="1:22" s="46" customFormat="1" ht="24.75" customHeight="1">
      <c r="A16" s="2"/>
      <c r="B16" s="66" t="s">
        <v>149</v>
      </c>
      <c r="C16" s="47">
        <v>1084333</v>
      </c>
      <c r="D16" s="28">
        <v>451496</v>
      </c>
      <c r="E16" s="28">
        <v>337139</v>
      </c>
      <c r="F16" s="28">
        <v>77320</v>
      </c>
      <c r="G16" s="28">
        <v>22515</v>
      </c>
      <c r="H16" s="28">
        <v>29353</v>
      </c>
      <c r="I16" s="28">
        <v>27331</v>
      </c>
      <c r="J16" s="28">
        <v>10518</v>
      </c>
      <c r="K16" s="54"/>
      <c r="L16" s="2"/>
      <c r="M16" s="66" t="str">
        <f t="shared" si="0"/>
        <v>令和２年　2　月</v>
      </c>
      <c r="N16" s="47">
        <v>1075023</v>
      </c>
      <c r="O16" s="28">
        <v>390709</v>
      </c>
      <c r="P16" s="28">
        <v>303166</v>
      </c>
      <c r="Q16" s="28">
        <v>75819</v>
      </c>
      <c r="R16" s="28">
        <v>15515</v>
      </c>
      <c r="S16" s="28">
        <v>26646</v>
      </c>
      <c r="T16" s="28">
        <v>10469</v>
      </c>
      <c r="U16" s="28">
        <v>9893</v>
      </c>
      <c r="V16" s="54"/>
    </row>
    <row r="17" spans="2:22" ht="18" customHeight="1">
      <c r="B17" s="66" t="s">
        <v>139</v>
      </c>
      <c r="C17" s="47">
        <v>976864</v>
      </c>
      <c r="D17" s="28">
        <v>392050</v>
      </c>
      <c r="E17" s="28">
        <v>277147</v>
      </c>
      <c r="F17" s="28">
        <v>76384</v>
      </c>
      <c r="G17" s="28">
        <v>20775</v>
      </c>
      <c r="H17" s="28">
        <v>24755</v>
      </c>
      <c r="I17" s="28">
        <v>7563</v>
      </c>
      <c r="J17" s="28">
        <v>10658</v>
      </c>
      <c r="K17" s="54"/>
      <c r="M17" s="66" t="str">
        <f t="shared" si="0"/>
        <v>　　　　　3</v>
      </c>
      <c r="N17" s="47">
        <v>1044293</v>
      </c>
      <c r="O17" s="28">
        <v>415178</v>
      </c>
      <c r="P17" s="28">
        <v>322461</v>
      </c>
      <c r="Q17" s="28">
        <v>79197</v>
      </c>
      <c r="R17" s="28">
        <v>21323</v>
      </c>
      <c r="S17" s="28">
        <v>26401</v>
      </c>
      <c r="T17" s="28">
        <v>11786</v>
      </c>
      <c r="U17" s="28">
        <v>12398</v>
      </c>
      <c r="V17" s="54"/>
    </row>
    <row r="18" spans="2:22" ht="18" customHeight="1">
      <c r="B18" s="66" t="s">
        <v>140</v>
      </c>
      <c r="C18" s="47">
        <v>947282</v>
      </c>
      <c r="D18" s="28">
        <v>348664</v>
      </c>
      <c r="E18" s="28">
        <v>257954</v>
      </c>
      <c r="F18" s="28">
        <v>71967</v>
      </c>
      <c r="G18" s="28">
        <v>17354</v>
      </c>
      <c r="H18" s="28">
        <v>23641</v>
      </c>
      <c r="I18" s="28">
        <v>8114</v>
      </c>
      <c r="J18" s="28">
        <v>5003</v>
      </c>
      <c r="K18" s="54"/>
      <c r="M18" s="66" t="str">
        <f t="shared" si="0"/>
        <v>　　　　　4</v>
      </c>
      <c r="N18" s="47">
        <v>1077588</v>
      </c>
      <c r="O18" s="28">
        <v>406241</v>
      </c>
      <c r="P18" s="28">
        <v>303621</v>
      </c>
      <c r="Q18" s="28">
        <v>74459</v>
      </c>
      <c r="R18" s="28">
        <v>18188</v>
      </c>
      <c r="S18" s="28">
        <v>24770</v>
      </c>
      <c r="T18" s="28">
        <v>10867</v>
      </c>
      <c r="U18" s="28">
        <v>6088</v>
      </c>
      <c r="V18" s="54"/>
    </row>
    <row r="19" spans="2:22" ht="18" customHeight="1">
      <c r="B19" s="66" t="s">
        <v>141</v>
      </c>
      <c r="C19" s="47">
        <v>758719</v>
      </c>
      <c r="D19" s="28">
        <v>347320</v>
      </c>
      <c r="E19" s="28">
        <v>266471</v>
      </c>
      <c r="F19" s="28">
        <v>70338</v>
      </c>
      <c r="G19" s="28">
        <v>16425</v>
      </c>
      <c r="H19" s="28">
        <v>21099</v>
      </c>
      <c r="I19" s="28">
        <v>15594</v>
      </c>
      <c r="J19" s="28">
        <v>7595</v>
      </c>
      <c r="K19" s="54"/>
      <c r="M19" s="66" t="str">
        <f t="shared" si="0"/>
        <v>　　　　　5</v>
      </c>
      <c r="N19" s="47">
        <v>1025444</v>
      </c>
      <c r="O19" s="28">
        <v>400042</v>
      </c>
      <c r="P19" s="28">
        <v>280883</v>
      </c>
      <c r="Q19" s="28">
        <v>79332</v>
      </c>
      <c r="R19" s="28">
        <v>16315</v>
      </c>
      <c r="S19" s="28">
        <v>21316</v>
      </c>
      <c r="T19" s="28">
        <v>13579</v>
      </c>
      <c r="U19" s="28">
        <v>9051</v>
      </c>
      <c r="V19" s="55"/>
    </row>
    <row r="20" spans="2:22" ht="18" customHeight="1">
      <c r="B20" s="66" t="s">
        <v>142</v>
      </c>
      <c r="C20" s="47">
        <v>1250426</v>
      </c>
      <c r="D20" s="28">
        <v>371508</v>
      </c>
      <c r="E20" s="28">
        <v>240161</v>
      </c>
      <c r="F20" s="28">
        <v>64709</v>
      </c>
      <c r="G20" s="28">
        <v>15325</v>
      </c>
      <c r="H20" s="28">
        <v>22893</v>
      </c>
      <c r="I20" s="28">
        <v>17544</v>
      </c>
      <c r="J20" s="28">
        <v>5996</v>
      </c>
      <c r="K20" s="54"/>
      <c r="M20" s="66" t="str">
        <f t="shared" si="0"/>
        <v>　　　　　6</v>
      </c>
      <c r="N20" s="47">
        <v>1561935</v>
      </c>
      <c r="O20" s="28">
        <v>473617</v>
      </c>
      <c r="P20" s="28">
        <v>298367</v>
      </c>
      <c r="Q20" s="28">
        <v>75769</v>
      </c>
      <c r="R20" s="28">
        <v>20049</v>
      </c>
      <c r="S20" s="28">
        <v>20218</v>
      </c>
      <c r="T20" s="28">
        <v>17696</v>
      </c>
      <c r="U20" s="28">
        <v>12266</v>
      </c>
      <c r="V20" s="55"/>
    </row>
    <row r="21" spans="2:22" ht="18" customHeight="1">
      <c r="B21" s="66" t="s">
        <v>143</v>
      </c>
      <c r="C21" s="47">
        <v>875672</v>
      </c>
      <c r="D21" s="28">
        <v>311202</v>
      </c>
      <c r="E21" s="28">
        <v>236675</v>
      </c>
      <c r="F21" s="28">
        <v>65957</v>
      </c>
      <c r="G21" s="28">
        <v>16658</v>
      </c>
      <c r="H21" s="28">
        <v>19015</v>
      </c>
      <c r="I21" s="28">
        <v>9383</v>
      </c>
      <c r="J21" s="28">
        <v>4350</v>
      </c>
      <c r="K21" s="54"/>
      <c r="M21" s="66" t="str">
        <f t="shared" si="0"/>
        <v>　　　　　7</v>
      </c>
      <c r="N21" s="47">
        <v>1232451</v>
      </c>
      <c r="O21" s="28">
        <v>412666</v>
      </c>
      <c r="P21" s="28">
        <v>288622</v>
      </c>
      <c r="Q21" s="28">
        <v>78345</v>
      </c>
      <c r="R21" s="28">
        <v>16644</v>
      </c>
      <c r="S21" s="28">
        <v>17956</v>
      </c>
      <c r="T21" s="28">
        <v>15910</v>
      </c>
      <c r="U21" s="28">
        <v>9905</v>
      </c>
      <c r="V21" s="55"/>
    </row>
    <row r="22" spans="2:22" ht="18" customHeight="1">
      <c r="B22" s="66" t="s">
        <v>144</v>
      </c>
      <c r="C22" s="47">
        <v>854746</v>
      </c>
      <c r="D22" s="28">
        <v>307747</v>
      </c>
      <c r="E22" s="28">
        <v>246159</v>
      </c>
      <c r="F22" s="28">
        <v>65712</v>
      </c>
      <c r="G22" s="28">
        <v>16050</v>
      </c>
      <c r="H22" s="28">
        <v>16598</v>
      </c>
      <c r="I22" s="28">
        <v>13151</v>
      </c>
      <c r="J22" s="28">
        <v>5485</v>
      </c>
      <c r="K22" s="54"/>
      <c r="M22" s="66" t="str">
        <f t="shared" si="0"/>
        <v>　　　　　8</v>
      </c>
      <c r="N22" s="47">
        <v>1143059</v>
      </c>
      <c r="O22" s="28">
        <v>397069</v>
      </c>
      <c r="P22" s="28">
        <v>304458</v>
      </c>
      <c r="Q22" s="28">
        <v>84372</v>
      </c>
      <c r="R22" s="28">
        <v>18090</v>
      </c>
      <c r="S22" s="28">
        <v>18890</v>
      </c>
      <c r="T22" s="28">
        <v>15508</v>
      </c>
      <c r="U22" s="28">
        <v>8733</v>
      </c>
      <c r="V22" s="55"/>
    </row>
    <row r="23" spans="2:22" ht="18" customHeight="1">
      <c r="B23" s="66" t="s">
        <v>145</v>
      </c>
      <c r="C23" s="47">
        <v>824033</v>
      </c>
      <c r="D23" s="28">
        <v>380971</v>
      </c>
      <c r="E23" s="28">
        <v>329951</v>
      </c>
      <c r="F23" s="28">
        <v>62246</v>
      </c>
      <c r="G23" s="28">
        <v>100061</v>
      </c>
      <c r="H23" s="28">
        <v>19813</v>
      </c>
      <c r="I23" s="28">
        <v>13177</v>
      </c>
      <c r="J23" s="28">
        <v>8006</v>
      </c>
      <c r="K23" s="54"/>
      <c r="M23" s="66" t="str">
        <f t="shared" si="0"/>
        <v>　　　　　9</v>
      </c>
      <c r="N23" s="47">
        <v>1035542</v>
      </c>
      <c r="O23" s="28">
        <v>392410</v>
      </c>
      <c r="P23" s="28">
        <v>304161</v>
      </c>
      <c r="Q23" s="28">
        <v>78727</v>
      </c>
      <c r="R23" s="28">
        <v>18703</v>
      </c>
      <c r="S23" s="28">
        <v>19545</v>
      </c>
      <c r="T23" s="28">
        <v>12861</v>
      </c>
      <c r="U23" s="28">
        <v>8604</v>
      </c>
      <c r="V23" s="55"/>
    </row>
    <row r="24" spans="2:22" ht="18" customHeight="1">
      <c r="B24" s="66" t="s">
        <v>146</v>
      </c>
      <c r="C24" s="47">
        <v>862735</v>
      </c>
      <c r="D24" s="28">
        <v>323080</v>
      </c>
      <c r="E24" s="28">
        <v>248163</v>
      </c>
      <c r="F24" s="28">
        <v>65579</v>
      </c>
      <c r="G24" s="28">
        <v>32092</v>
      </c>
      <c r="H24" s="28">
        <v>19913</v>
      </c>
      <c r="I24" s="28">
        <v>9683</v>
      </c>
      <c r="J24" s="28">
        <v>8133</v>
      </c>
      <c r="K24" s="54"/>
      <c r="M24" s="66" t="str">
        <f t="shared" si="0"/>
        <v>　　　　　10</v>
      </c>
      <c r="N24" s="47">
        <v>1127725</v>
      </c>
      <c r="O24" s="28">
        <v>403345</v>
      </c>
      <c r="P24" s="28">
        <v>312334</v>
      </c>
      <c r="Q24" s="28">
        <v>79798</v>
      </c>
      <c r="R24" s="28">
        <v>20080</v>
      </c>
      <c r="S24" s="28">
        <v>19314</v>
      </c>
      <c r="T24" s="28">
        <v>12179</v>
      </c>
      <c r="U24" s="28">
        <v>11896</v>
      </c>
      <c r="V24" s="55"/>
    </row>
    <row r="25" spans="2:22" ht="18" customHeight="1">
      <c r="B25" s="66" t="s">
        <v>147</v>
      </c>
      <c r="C25" s="47">
        <v>768109</v>
      </c>
      <c r="D25" s="28">
        <v>324396</v>
      </c>
      <c r="E25" s="28">
        <v>255357</v>
      </c>
      <c r="F25" s="28">
        <v>70895</v>
      </c>
      <c r="G25" s="28">
        <v>21752</v>
      </c>
      <c r="H25" s="28">
        <v>19596</v>
      </c>
      <c r="I25" s="28">
        <v>7493</v>
      </c>
      <c r="J25" s="28">
        <v>10732</v>
      </c>
      <c r="K25" s="54"/>
      <c r="M25" s="66" t="str">
        <f t="shared" si="0"/>
        <v>　　　　　11</v>
      </c>
      <c r="N25" s="47">
        <v>1048948</v>
      </c>
      <c r="O25" s="28">
        <v>394705</v>
      </c>
      <c r="P25" s="28">
        <v>305404</v>
      </c>
      <c r="Q25" s="28">
        <v>79083</v>
      </c>
      <c r="R25" s="28">
        <v>19878</v>
      </c>
      <c r="S25" s="28">
        <v>19376</v>
      </c>
      <c r="T25" s="28">
        <v>12903</v>
      </c>
      <c r="U25" s="28">
        <v>11933</v>
      </c>
      <c r="V25" s="55"/>
    </row>
    <row r="26" spans="2:22" ht="18" customHeight="1">
      <c r="B26" s="66" t="s">
        <v>148</v>
      </c>
      <c r="C26" s="47">
        <v>1339114</v>
      </c>
      <c r="D26" s="28">
        <v>451685</v>
      </c>
      <c r="E26" s="28">
        <v>305236</v>
      </c>
      <c r="F26" s="28">
        <v>79871</v>
      </c>
      <c r="G26" s="28">
        <v>24581</v>
      </c>
      <c r="H26" s="28">
        <v>21336</v>
      </c>
      <c r="I26" s="28">
        <v>13180</v>
      </c>
      <c r="J26" s="28">
        <v>16865</v>
      </c>
      <c r="K26" s="54"/>
      <c r="M26" s="66" t="str">
        <f t="shared" si="0"/>
        <v>　　　　　12</v>
      </c>
      <c r="N26" s="47">
        <v>1663061</v>
      </c>
      <c r="O26" s="28">
        <v>513155</v>
      </c>
      <c r="P26" s="28">
        <v>333777</v>
      </c>
      <c r="Q26" s="28">
        <v>93802</v>
      </c>
      <c r="R26" s="28">
        <v>22405</v>
      </c>
      <c r="S26" s="28">
        <v>20847</v>
      </c>
      <c r="T26" s="28">
        <v>16362</v>
      </c>
      <c r="U26" s="28">
        <v>13006</v>
      </c>
      <c r="V26" s="55"/>
    </row>
    <row r="27" spans="2:22" ht="18" customHeight="1">
      <c r="B27" s="66" t="s">
        <v>150</v>
      </c>
      <c r="C27" s="47">
        <v>818973</v>
      </c>
      <c r="D27" s="28">
        <v>334152</v>
      </c>
      <c r="E27" s="28">
        <v>263362</v>
      </c>
      <c r="F27" s="28">
        <v>70850</v>
      </c>
      <c r="G27" s="28">
        <v>12432</v>
      </c>
      <c r="H27" s="28">
        <v>27810</v>
      </c>
      <c r="I27" s="28">
        <v>10878</v>
      </c>
      <c r="J27" s="28">
        <v>8658</v>
      </c>
      <c r="K27" s="54"/>
      <c r="M27" s="66" t="str">
        <f t="shared" si="0"/>
        <v>令和３年　1　月</v>
      </c>
      <c r="N27" s="47">
        <v>1062167</v>
      </c>
      <c r="O27" s="28">
        <v>382942</v>
      </c>
      <c r="P27" s="28">
        <v>297629</v>
      </c>
      <c r="Q27" s="28">
        <v>76852</v>
      </c>
      <c r="R27" s="28">
        <v>18640</v>
      </c>
      <c r="S27" s="28">
        <v>24495</v>
      </c>
      <c r="T27" s="28">
        <v>12339</v>
      </c>
      <c r="U27" s="28">
        <v>10669</v>
      </c>
      <c r="V27" s="55"/>
    </row>
    <row r="28" spans="2:22" ht="18" customHeight="1">
      <c r="B28" s="66" t="s">
        <v>138</v>
      </c>
      <c r="C28" s="47">
        <v>880398</v>
      </c>
      <c r="D28" s="28">
        <v>355659</v>
      </c>
      <c r="E28" s="28">
        <v>266454</v>
      </c>
      <c r="F28" s="28">
        <v>70875</v>
      </c>
      <c r="G28" s="28">
        <v>24632</v>
      </c>
      <c r="H28" s="28">
        <v>25706</v>
      </c>
      <c r="I28" s="28">
        <v>7221</v>
      </c>
      <c r="J28" s="28">
        <v>5879</v>
      </c>
      <c r="K28" s="54"/>
      <c r="M28" s="66" t="str">
        <f t="shared" si="0"/>
        <v>　　　　　2</v>
      </c>
      <c r="N28" s="47">
        <v>1076294</v>
      </c>
      <c r="O28" s="28">
        <v>370806</v>
      </c>
      <c r="P28" s="28">
        <v>280781</v>
      </c>
      <c r="Q28" s="28">
        <v>73278</v>
      </c>
      <c r="R28" s="28">
        <v>16215</v>
      </c>
      <c r="S28" s="28">
        <v>26253</v>
      </c>
      <c r="T28" s="28">
        <v>9974</v>
      </c>
      <c r="U28" s="28">
        <v>8158</v>
      </c>
      <c r="V28" s="55"/>
    </row>
    <row r="29" spans="2:22" s="2" customFormat="1" ht="24.75" customHeight="1">
      <c r="B29" s="69" t="s">
        <v>27</v>
      </c>
      <c r="C29" s="56">
        <f aca="true" t="shared" si="1" ref="C29:J29">(C28-C27)/C27*100</f>
        <v>7.500247260898711</v>
      </c>
      <c r="D29" s="57">
        <f t="shared" si="1"/>
        <v>6.43629246570423</v>
      </c>
      <c r="E29" s="57">
        <f t="shared" si="1"/>
        <v>1.1740494072797139</v>
      </c>
      <c r="F29" s="57">
        <f t="shared" si="1"/>
        <v>0.035285815102328866</v>
      </c>
      <c r="G29" s="57">
        <f t="shared" si="1"/>
        <v>98.13384813384813</v>
      </c>
      <c r="H29" s="57">
        <f t="shared" si="1"/>
        <v>-7.565623876303489</v>
      </c>
      <c r="I29" s="57">
        <f t="shared" si="1"/>
        <v>-33.61831218974076</v>
      </c>
      <c r="J29" s="57">
        <f t="shared" si="1"/>
        <v>-32.0974820974821</v>
      </c>
      <c r="K29" s="41"/>
      <c r="L29" s="70"/>
      <c r="M29" s="69" t="s">
        <v>27</v>
      </c>
      <c r="N29" s="56">
        <f aca="true" t="shared" si="2" ref="N29:U29">(N28-N27)/N27*100</f>
        <v>1.3300168429258301</v>
      </c>
      <c r="O29" s="57">
        <f t="shared" si="2"/>
        <v>-3.1691483305565855</v>
      </c>
      <c r="P29" s="57">
        <f t="shared" si="2"/>
        <v>-5.6607387048977085</v>
      </c>
      <c r="Q29" s="57">
        <f t="shared" si="2"/>
        <v>-4.6504970592827775</v>
      </c>
      <c r="R29" s="57">
        <f t="shared" si="2"/>
        <v>-13.009656652360515</v>
      </c>
      <c r="S29" s="57">
        <f t="shared" si="2"/>
        <v>7.176974892835272</v>
      </c>
      <c r="T29" s="57">
        <f t="shared" si="2"/>
        <v>-19.16686927627847</v>
      </c>
      <c r="U29" s="58">
        <f t="shared" si="2"/>
        <v>-23.53547661449058</v>
      </c>
      <c r="V29" s="43"/>
    </row>
    <row r="30" spans="1:22" s="1" customFormat="1" ht="18" customHeight="1">
      <c r="A30" s="11"/>
      <c r="B30" s="40" t="s">
        <v>28</v>
      </c>
      <c r="C30" s="59">
        <f aca="true" t="shared" si="3" ref="C30:J30">(C28-C16)/C16*100</f>
        <v>-18.80741432751747</v>
      </c>
      <c r="D30" s="60">
        <f t="shared" si="3"/>
        <v>-21.22654464269894</v>
      </c>
      <c r="E30" s="60">
        <f t="shared" si="3"/>
        <v>-20.966129697246537</v>
      </c>
      <c r="F30" s="60">
        <f t="shared" si="3"/>
        <v>-8.335488877392654</v>
      </c>
      <c r="G30" s="60">
        <f t="shared" si="3"/>
        <v>9.402620475238729</v>
      </c>
      <c r="H30" s="60">
        <f t="shared" si="3"/>
        <v>-12.424624399550302</v>
      </c>
      <c r="I30" s="60">
        <f t="shared" si="3"/>
        <v>-73.57945190443087</v>
      </c>
      <c r="J30" s="60">
        <f t="shared" si="3"/>
        <v>-44.10534322114471</v>
      </c>
      <c r="K30" s="42"/>
      <c r="L30" s="39"/>
      <c r="M30" s="40" t="s">
        <v>28</v>
      </c>
      <c r="N30" s="59">
        <f aca="true" t="shared" si="4" ref="N30:U30">(N28-N16)/N16*100</f>
        <v>0.11823002856683065</v>
      </c>
      <c r="O30" s="60">
        <f t="shared" si="4"/>
        <v>-5.0940725706344105</v>
      </c>
      <c r="P30" s="60">
        <f t="shared" si="4"/>
        <v>-7.383743559633996</v>
      </c>
      <c r="Q30" s="60">
        <f t="shared" si="4"/>
        <v>-3.3514026827048626</v>
      </c>
      <c r="R30" s="60">
        <f t="shared" si="4"/>
        <v>4.5117628101836935</v>
      </c>
      <c r="S30" s="60">
        <f t="shared" si="4"/>
        <v>-1.4748930421076334</v>
      </c>
      <c r="T30" s="60">
        <f t="shared" si="4"/>
        <v>-4.728245295634731</v>
      </c>
      <c r="U30" s="61">
        <f t="shared" si="4"/>
        <v>-17.537652885878906</v>
      </c>
      <c r="V30" s="42"/>
    </row>
    <row r="31" spans="2:13" s="73" customFormat="1" ht="15.75" customHeight="1">
      <c r="B31" s="73" t="s">
        <v>25</v>
      </c>
      <c r="K31" s="74"/>
      <c r="M31" s="73" t="s">
        <v>25</v>
      </c>
    </row>
    <row r="32" s="1" customFormat="1" ht="13.5" customHeight="1">
      <c r="K32" s="2"/>
    </row>
    <row r="33" spans="1:22" s="1" customFormat="1" ht="13.5" customHeight="1" thickBot="1">
      <c r="A33" s="3"/>
      <c r="B33" s="4"/>
      <c r="C33" s="5"/>
      <c r="D33" s="3"/>
      <c r="E33" s="3"/>
      <c r="F33" s="3"/>
      <c r="G33" s="3"/>
      <c r="H33" s="3"/>
      <c r="I33" s="6"/>
      <c r="J33" s="7"/>
      <c r="K33" s="7"/>
      <c r="L33" s="3"/>
      <c r="M33" s="4"/>
      <c r="N33" s="5"/>
      <c r="O33" s="3"/>
      <c r="P33" s="3"/>
      <c r="Q33" s="3"/>
      <c r="R33" s="3"/>
      <c r="S33" s="3"/>
      <c r="T33" s="6"/>
      <c r="U33" s="3"/>
      <c r="V33" s="3"/>
    </row>
    <row r="34" spans="1:22" s="1" customFormat="1" ht="6" customHeight="1">
      <c r="A34" s="8"/>
      <c r="B34" s="87" t="s">
        <v>20</v>
      </c>
      <c r="C34" s="24"/>
      <c r="D34" s="10"/>
      <c r="E34" s="11"/>
      <c r="F34" s="11"/>
      <c r="G34" s="11"/>
      <c r="H34" s="9"/>
      <c r="I34" s="11"/>
      <c r="J34" s="31"/>
      <c r="K34" s="91" t="s">
        <v>15</v>
      </c>
      <c r="L34" s="8"/>
      <c r="M34" s="90" t="s">
        <v>20</v>
      </c>
      <c r="N34" s="9"/>
      <c r="O34" s="9"/>
      <c r="P34" s="9"/>
      <c r="Q34" s="9"/>
      <c r="R34" s="9"/>
      <c r="S34" s="9"/>
      <c r="T34" s="13"/>
      <c r="U34" s="13"/>
      <c r="V34" s="92" t="s">
        <v>15</v>
      </c>
    </row>
    <row r="35" spans="2:22" s="1" customFormat="1" ht="6" customHeight="1">
      <c r="B35" s="88"/>
      <c r="C35" s="20"/>
      <c r="D35" s="20"/>
      <c r="E35" s="16"/>
      <c r="F35" s="15"/>
      <c r="G35" s="15"/>
      <c r="H35" s="15"/>
      <c r="I35" s="75" t="s">
        <v>18</v>
      </c>
      <c r="J35" s="104" t="s">
        <v>23</v>
      </c>
      <c r="K35" s="85"/>
      <c r="L35" s="8"/>
      <c r="M35" s="88"/>
      <c r="N35" s="18"/>
      <c r="O35" s="11"/>
      <c r="P35" s="11"/>
      <c r="Q35" s="18"/>
      <c r="R35" s="18"/>
      <c r="S35" s="32"/>
      <c r="T35" s="75" t="s">
        <v>18</v>
      </c>
      <c r="U35" s="101" t="s">
        <v>23</v>
      </c>
      <c r="V35" s="93"/>
    </row>
    <row r="36" spans="2:22" s="1" customFormat="1" ht="6" customHeight="1">
      <c r="B36" s="88"/>
      <c r="C36" s="33"/>
      <c r="D36" s="34"/>
      <c r="E36" s="35"/>
      <c r="F36" s="36"/>
      <c r="G36" s="11"/>
      <c r="H36" s="75" t="s">
        <v>14</v>
      </c>
      <c r="I36" s="76"/>
      <c r="J36" s="105"/>
      <c r="K36" s="85"/>
      <c r="L36" s="8"/>
      <c r="M36" s="88"/>
      <c r="N36" s="18"/>
      <c r="O36" s="18"/>
      <c r="P36" s="18"/>
      <c r="Q36" s="18"/>
      <c r="R36" s="37"/>
      <c r="S36" s="75" t="s">
        <v>14</v>
      </c>
      <c r="T36" s="76"/>
      <c r="U36" s="102"/>
      <c r="V36" s="93"/>
    </row>
    <row r="37" spans="2:22" s="1" customFormat="1" ht="6" customHeight="1">
      <c r="B37" s="88"/>
      <c r="C37" s="75" t="s">
        <v>9</v>
      </c>
      <c r="D37" s="75" t="s">
        <v>10</v>
      </c>
      <c r="E37" s="75" t="s">
        <v>11</v>
      </c>
      <c r="F37" s="75" t="s">
        <v>12</v>
      </c>
      <c r="G37" s="75" t="s">
        <v>13</v>
      </c>
      <c r="H37" s="76"/>
      <c r="I37" s="76"/>
      <c r="J37" s="105"/>
      <c r="K37" s="85"/>
      <c r="L37" s="8"/>
      <c r="M37" s="88"/>
      <c r="N37" s="75" t="s">
        <v>9</v>
      </c>
      <c r="O37" s="75" t="s">
        <v>10</v>
      </c>
      <c r="P37" s="75" t="s">
        <v>11</v>
      </c>
      <c r="Q37" s="75" t="s">
        <v>12</v>
      </c>
      <c r="R37" s="75" t="s">
        <v>13</v>
      </c>
      <c r="S37" s="76"/>
      <c r="T37" s="76"/>
      <c r="U37" s="102"/>
      <c r="V37" s="93"/>
    </row>
    <row r="38" spans="2:22" s="1" customFormat="1" ht="14.25" customHeight="1">
      <c r="B38" s="88"/>
      <c r="C38" s="76"/>
      <c r="D38" s="76"/>
      <c r="E38" s="76"/>
      <c r="F38" s="76"/>
      <c r="G38" s="76"/>
      <c r="H38" s="76"/>
      <c r="I38" s="76"/>
      <c r="J38" s="105"/>
      <c r="K38" s="85"/>
      <c r="L38" s="8"/>
      <c r="M38" s="88"/>
      <c r="N38" s="76"/>
      <c r="O38" s="76"/>
      <c r="P38" s="76"/>
      <c r="Q38" s="76"/>
      <c r="R38" s="76"/>
      <c r="S38" s="76"/>
      <c r="T38" s="76"/>
      <c r="U38" s="102"/>
      <c r="V38" s="93"/>
    </row>
    <row r="39" spans="2:22" s="1" customFormat="1" ht="14.25" customHeight="1">
      <c r="B39" s="88"/>
      <c r="C39" s="76"/>
      <c r="D39" s="76"/>
      <c r="E39" s="76"/>
      <c r="F39" s="76"/>
      <c r="G39" s="76"/>
      <c r="H39" s="76"/>
      <c r="I39" s="76"/>
      <c r="J39" s="105"/>
      <c r="K39" s="85"/>
      <c r="L39" s="8"/>
      <c r="M39" s="88"/>
      <c r="N39" s="76"/>
      <c r="O39" s="76"/>
      <c r="P39" s="76"/>
      <c r="Q39" s="76"/>
      <c r="R39" s="76"/>
      <c r="S39" s="76"/>
      <c r="T39" s="76"/>
      <c r="U39" s="102"/>
      <c r="V39" s="93"/>
    </row>
    <row r="40" spans="2:22" s="1" customFormat="1" ht="14.25" customHeight="1">
      <c r="B40" s="88"/>
      <c r="C40" s="76"/>
      <c r="D40" s="76"/>
      <c r="E40" s="76"/>
      <c r="F40" s="76"/>
      <c r="G40" s="76"/>
      <c r="H40" s="76"/>
      <c r="I40" s="76"/>
      <c r="J40" s="105"/>
      <c r="K40" s="85"/>
      <c r="L40" s="8"/>
      <c r="M40" s="88"/>
      <c r="N40" s="76"/>
      <c r="O40" s="76"/>
      <c r="P40" s="76"/>
      <c r="Q40" s="76"/>
      <c r="R40" s="76"/>
      <c r="S40" s="76"/>
      <c r="T40" s="76"/>
      <c r="U40" s="102"/>
      <c r="V40" s="93"/>
    </row>
    <row r="41" spans="1:22" s="1" customFormat="1" ht="10.5" customHeight="1">
      <c r="A41" s="11"/>
      <c r="B41" s="89"/>
      <c r="C41" s="77"/>
      <c r="D41" s="77"/>
      <c r="E41" s="77"/>
      <c r="F41" s="77"/>
      <c r="G41" s="77"/>
      <c r="H41" s="77"/>
      <c r="I41" s="77"/>
      <c r="J41" s="106"/>
      <c r="K41" s="86"/>
      <c r="L41" s="8"/>
      <c r="M41" s="89"/>
      <c r="N41" s="77"/>
      <c r="O41" s="77"/>
      <c r="P41" s="77"/>
      <c r="Q41" s="77"/>
      <c r="R41" s="77"/>
      <c r="S41" s="77"/>
      <c r="T41" s="77"/>
      <c r="U41" s="103"/>
      <c r="V41" s="94"/>
    </row>
    <row r="42" spans="2:22" s="1" customFormat="1" ht="19.5" customHeight="1">
      <c r="B42" s="26" t="str">
        <f>B11</f>
        <v>平成  28年  平均</v>
      </c>
      <c r="C42" s="47" t="s">
        <v>41</v>
      </c>
      <c r="D42" s="29" t="s">
        <v>42</v>
      </c>
      <c r="E42" s="29" t="s">
        <v>43</v>
      </c>
      <c r="F42" s="29" t="s">
        <v>44</v>
      </c>
      <c r="G42" s="29" t="s">
        <v>45</v>
      </c>
      <c r="H42" s="29" t="s">
        <v>46</v>
      </c>
      <c r="I42" s="29" t="s">
        <v>47</v>
      </c>
      <c r="J42" s="29" t="s">
        <v>48</v>
      </c>
      <c r="K42" s="38" t="s">
        <v>49</v>
      </c>
      <c r="L42" s="30">
        <v>79.9</v>
      </c>
      <c r="M42" s="26" t="str">
        <f>B11</f>
        <v>平成  28年  平均</v>
      </c>
      <c r="N42" s="47" t="s">
        <v>31</v>
      </c>
      <c r="O42" s="29" t="s">
        <v>58</v>
      </c>
      <c r="P42" s="29" t="s">
        <v>59</v>
      </c>
      <c r="Q42" s="29" t="s">
        <v>60</v>
      </c>
      <c r="R42" s="29" t="s">
        <v>61</v>
      </c>
      <c r="S42" s="29" t="s">
        <v>62</v>
      </c>
      <c r="T42" s="29" t="s">
        <v>63</v>
      </c>
      <c r="U42" s="28" t="s">
        <v>64</v>
      </c>
      <c r="V42" s="38" t="s">
        <v>65</v>
      </c>
    </row>
    <row r="43" spans="2:22" ht="18" customHeight="1">
      <c r="B43" s="26" t="str">
        <f aca="true" t="shared" si="5" ref="B43:B59">B12</f>
        <v>      29</v>
      </c>
      <c r="C43" s="47" t="s">
        <v>74</v>
      </c>
      <c r="D43" s="29" t="s">
        <v>75</v>
      </c>
      <c r="E43" s="29" t="s">
        <v>76</v>
      </c>
      <c r="F43" s="29" t="s">
        <v>77</v>
      </c>
      <c r="G43" s="29" t="s">
        <v>78</v>
      </c>
      <c r="H43" s="29" t="s">
        <v>79</v>
      </c>
      <c r="I43" s="29" t="s">
        <v>80</v>
      </c>
      <c r="J43" s="29" t="s">
        <v>81</v>
      </c>
      <c r="K43" s="38" t="s">
        <v>82</v>
      </c>
      <c r="L43" s="30">
        <v>86.6</v>
      </c>
      <c r="M43" s="26" t="str">
        <f aca="true" t="shared" si="6" ref="M43:M59">B12</f>
        <v>      29</v>
      </c>
      <c r="N43" s="47" t="s">
        <v>91</v>
      </c>
      <c r="O43" s="29" t="s">
        <v>92</v>
      </c>
      <c r="P43" s="29" t="s">
        <v>93</v>
      </c>
      <c r="Q43" s="29" t="s">
        <v>94</v>
      </c>
      <c r="R43" s="29" t="s">
        <v>95</v>
      </c>
      <c r="S43" s="29" t="s">
        <v>96</v>
      </c>
      <c r="T43" s="29" t="s">
        <v>97</v>
      </c>
      <c r="U43" s="28" t="s">
        <v>98</v>
      </c>
      <c r="V43" s="38" t="s">
        <v>99</v>
      </c>
    </row>
    <row r="44" spans="2:22" ht="18" customHeight="1">
      <c r="B44" s="26" t="str">
        <f t="shared" si="5"/>
        <v>      30</v>
      </c>
      <c r="C44" s="47" t="s">
        <v>109</v>
      </c>
      <c r="D44" s="29" t="s">
        <v>110</v>
      </c>
      <c r="E44" s="29" t="s">
        <v>111</v>
      </c>
      <c r="F44" s="29" t="s">
        <v>112</v>
      </c>
      <c r="G44" s="29" t="s">
        <v>113</v>
      </c>
      <c r="H44" s="29" t="s">
        <v>114</v>
      </c>
      <c r="I44" s="29" t="s">
        <v>115</v>
      </c>
      <c r="J44" s="29" t="s">
        <v>116</v>
      </c>
      <c r="K44" s="38" t="s">
        <v>117</v>
      </c>
      <c r="L44" s="30">
        <v>81.4</v>
      </c>
      <c r="M44" s="26" t="str">
        <f t="shared" si="6"/>
        <v>      30</v>
      </c>
      <c r="N44" s="47" t="s">
        <v>126</v>
      </c>
      <c r="O44" s="29" t="s">
        <v>127</v>
      </c>
      <c r="P44" s="29" t="s">
        <v>128</v>
      </c>
      <c r="Q44" s="29" t="s">
        <v>129</v>
      </c>
      <c r="R44" s="29" t="s">
        <v>130</v>
      </c>
      <c r="S44" s="29" t="s">
        <v>131</v>
      </c>
      <c r="T44" s="29" t="s">
        <v>132</v>
      </c>
      <c r="U44" s="28" t="s">
        <v>133</v>
      </c>
      <c r="V44" s="38" t="s">
        <v>134</v>
      </c>
    </row>
    <row r="45" spans="2:22" ht="18" customHeight="1">
      <c r="B45" s="26" t="str">
        <f t="shared" si="5"/>
        <v>令和  元年  平均</v>
      </c>
      <c r="C45" s="47">
        <v>12798</v>
      </c>
      <c r="D45" s="29">
        <v>59344</v>
      </c>
      <c r="E45" s="29">
        <v>14340</v>
      </c>
      <c r="F45" s="29">
        <v>27667</v>
      </c>
      <c r="G45" s="29">
        <v>68858</v>
      </c>
      <c r="H45" s="29">
        <v>111440</v>
      </c>
      <c r="I45" s="29">
        <v>558634</v>
      </c>
      <c r="J45" s="29">
        <v>56173</v>
      </c>
      <c r="K45" s="38">
        <v>68.6</v>
      </c>
      <c r="L45" s="30">
        <v>79.5</v>
      </c>
      <c r="M45" s="26" t="str">
        <f t="shared" si="6"/>
        <v>令和  元年  平均</v>
      </c>
      <c r="N45" s="47">
        <v>12662</v>
      </c>
      <c r="O45" s="29">
        <v>54943</v>
      </c>
      <c r="P45" s="29">
        <v>18529</v>
      </c>
      <c r="Q45" s="29">
        <v>31948</v>
      </c>
      <c r="R45" s="29">
        <v>62195</v>
      </c>
      <c r="S45" s="29">
        <v>109504</v>
      </c>
      <c r="T45" s="29">
        <v>614769</v>
      </c>
      <c r="U45" s="28">
        <v>66718</v>
      </c>
      <c r="V45" s="38">
        <v>67.9</v>
      </c>
    </row>
    <row r="46" spans="2:22" ht="18" customHeight="1">
      <c r="B46" s="66" t="str">
        <f t="shared" si="5"/>
        <v>　　　２</v>
      </c>
      <c r="C46" s="47">
        <v>10993</v>
      </c>
      <c r="D46" s="29">
        <v>38823</v>
      </c>
      <c r="E46" s="29">
        <v>8330</v>
      </c>
      <c r="F46" s="29">
        <v>22920</v>
      </c>
      <c r="G46" s="29">
        <v>56540</v>
      </c>
      <c r="H46" s="29">
        <v>93735</v>
      </c>
      <c r="I46" s="29">
        <v>546003</v>
      </c>
      <c r="J46" s="29">
        <v>49956</v>
      </c>
      <c r="K46" s="38">
        <v>64.8</v>
      </c>
      <c r="L46" s="30">
        <v>78.5</v>
      </c>
      <c r="M46" s="66" t="str">
        <f t="shared" si="6"/>
        <v>　　　２</v>
      </c>
      <c r="N46" s="47">
        <v>13068</v>
      </c>
      <c r="O46" s="29">
        <v>49469</v>
      </c>
      <c r="P46" s="29">
        <v>16548</v>
      </c>
      <c r="Q46" s="29">
        <v>26824</v>
      </c>
      <c r="R46" s="29">
        <v>55868</v>
      </c>
      <c r="S46" s="29">
        <v>110896</v>
      </c>
      <c r="T46" s="29">
        <v>655349</v>
      </c>
      <c r="U46" s="28">
        <v>99392</v>
      </c>
      <c r="V46" s="38">
        <v>61.3</v>
      </c>
    </row>
    <row r="47" spans="1:22" s="46" customFormat="1" ht="24.75" customHeight="1">
      <c r="A47" s="2"/>
      <c r="B47" s="66" t="str">
        <f t="shared" si="5"/>
        <v>令和２年　2　月</v>
      </c>
      <c r="C47" s="47">
        <v>11209</v>
      </c>
      <c r="D47" s="28">
        <v>39289</v>
      </c>
      <c r="E47" s="28">
        <v>13580</v>
      </c>
      <c r="F47" s="28">
        <v>26378</v>
      </c>
      <c r="G47" s="28">
        <v>79647</v>
      </c>
      <c r="H47" s="28">
        <v>114356</v>
      </c>
      <c r="I47" s="67">
        <v>579847</v>
      </c>
      <c r="J47" s="28">
        <v>52990</v>
      </c>
      <c r="K47" s="57">
        <v>73.6</v>
      </c>
      <c r="L47" s="70">
        <v>98.8</v>
      </c>
      <c r="M47" s="66" t="str">
        <f t="shared" si="6"/>
        <v>令和２年　2　月</v>
      </c>
      <c r="N47" s="47">
        <v>13100</v>
      </c>
      <c r="O47" s="28">
        <v>56715</v>
      </c>
      <c r="P47" s="28">
        <v>13055</v>
      </c>
      <c r="Q47" s="28">
        <v>27663</v>
      </c>
      <c r="R47" s="28">
        <v>54291</v>
      </c>
      <c r="S47" s="28">
        <v>87543</v>
      </c>
      <c r="T47" s="28">
        <v>609911</v>
      </c>
      <c r="U47" s="28">
        <v>74403</v>
      </c>
      <c r="V47" s="57">
        <v>67.4</v>
      </c>
    </row>
    <row r="48" spans="2:22" ht="18" customHeight="1">
      <c r="B48" s="66" t="str">
        <f t="shared" si="5"/>
        <v>　　　　　3</v>
      </c>
      <c r="C48" s="47">
        <v>11972</v>
      </c>
      <c r="D48" s="28">
        <v>34881</v>
      </c>
      <c r="E48" s="28">
        <v>6456</v>
      </c>
      <c r="F48" s="28">
        <v>22208</v>
      </c>
      <c r="G48" s="28">
        <v>61495</v>
      </c>
      <c r="H48" s="28">
        <v>114903</v>
      </c>
      <c r="I48" s="68">
        <v>536427</v>
      </c>
      <c r="J48" s="28">
        <v>48387</v>
      </c>
      <c r="K48" s="57">
        <v>76.4</v>
      </c>
      <c r="L48" s="30">
        <v>98.8</v>
      </c>
      <c r="M48" s="66" t="str">
        <f t="shared" si="6"/>
        <v>　　　　　3</v>
      </c>
      <c r="N48" s="47">
        <v>12508</v>
      </c>
      <c r="O48" s="28">
        <v>55291</v>
      </c>
      <c r="P48" s="28">
        <v>16742</v>
      </c>
      <c r="Q48" s="28">
        <v>26662</v>
      </c>
      <c r="R48" s="28">
        <v>60152</v>
      </c>
      <c r="S48" s="28">
        <v>92717</v>
      </c>
      <c r="T48" s="28">
        <v>548768</v>
      </c>
      <c r="U48" s="28">
        <v>80348</v>
      </c>
      <c r="V48" s="57">
        <v>81</v>
      </c>
    </row>
    <row r="49" spans="2:22" ht="18" customHeight="1">
      <c r="B49" s="66" t="str">
        <f t="shared" si="5"/>
        <v>　　　　　4</v>
      </c>
      <c r="C49" s="47">
        <v>10623</v>
      </c>
      <c r="D49" s="28">
        <v>35107</v>
      </c>
      <c r="E49" s="28">
        <v>21884</v>
      </c>
      <c r="F49" s="28">
        <v>22119</v>
      </c>
      <c r="G49" s="28">
        <v>42144</v>
      </c>
      <c r="H49" s="28">
        <v>90709</v>
      </c>
      <c r="I49" s="28">
        <v>542113</v>
      </c>
      <c r="J49" s="28">
        <v>56505</v>
      </c>
      <c r="K49" s="57">
        <v>63.4</v>
      </c>
      <c r="L49" s="30">
        <v>98.8</v>
      </c>
      <c r="M49" s="66" t="str">
        <f t="shared" si="6"/>
        <v>　　　　　4</v>
      </c>
      <c r="N49" s="47">
        <v>11055</v>
      </c>
      <c r="O49" s="28">
        <v>51856</v>
      </c>
      <c r="P49" s="28">
        <v>30456</v>
      </c>
      <c r="Q49" s="28">
        <v>22776</v>
      </c>
      <c r="R49" s="28">
        <v>53107</v>
      </c>
      <c r="S49" s="28">
        <v>102620</v>
      </c>
      <c r="T49" s="28">
        <v>587859</v>
      </c>
      <c r="U49" s="28">
        <v>83488</v>
      </c>
      <c r="V49" s="57">
        <v>70.9</v>
      </c>
    </row>
    <row r="50" spans="2:22" s="1" customFormat="1" ht="18" customHeight="1">
      <c r="B50" s="66" t="str">
        <f t="shared" si="5"/>
        <v>　　　　　5</v>
      </c>
      <c r="C50" s="47">
        <v>7212</v>
      </c>
      <c r="D50" s="28">
        <v>50548</v>
      </c>
      <c r="E50" s="28">
        <v>5659</v>
      </c>
      <c r="F50" s="28">
        <v>30700</v>
      </c>
      <c r="G50" s="28">
        <v>41303</v>
      </c>
      <c r="H50" s="28">
        <v>80849</v>
      </c>
      <c r="I50" s="28">
        <v>380844</v>
      </c>
      <c r="J50" s="28">
        <v>30554</v>
      </c>
      <c r="K50" s="57">
        <v>99</v>
      </c>
      <c r="L50" s="30">
        <v>98.8</v>
      </c>
      <c r="M50" s="66" t="str">
        <f t="shared" si="6"/>
        <v>　　　　　5</v>
      </c>
      <c r="N50" s="47">
        <v>11695</v>
      </c>
      <c r="O50" s="28">
        <v>43362</v>
      </c>
      <c r="P50" s="28">
        <v>15772</v>
      </c>
      <c r="Q50" s="28">
        <v>22258</v>
      </c>
      <c r="R50" s="28">
        <v>48203</v>
      </c>
      <c r="S50" s="28">
        <v>119158</v>
      </c>
      <c r="T50" s="28">
        <v>542650</v>
      </c>
      <c r="U50" s="28">
        <v>82753</v>
      </c>
      <c r="V50" s="57">
        <v>73.3</v>
      </c>
    </row>
    <row r="51" spans="2:22" s="1" customFormat="1" ht="18" customHeight="1">
      <c r="B51" s="66" t="str">
        <f t="shared" si="5"/>
        <v>　　　　　6</v>
      </c>
      <c r="C51" s="47">
        <v>6654</v>
      </c>
      <c r="D51" s="28">
        <v>31377</v>
      </c>
      <c r="E51" s="28">
        <v>4572</v>
      </c>
      <c r="F51" s="28">
        <v>18866</v>
      </c>
      <c r="G51" s="28">
        <v>52226</v>
      </c>
      <c r="H51" s="28">
        <v>131347</v>
      </c>
      <c r="I51" s="67">
        <v>816737</v>
      </c>
      <c r="J51" s="28">
        <v>62181</v>
      </c>
      <c r="K51" s="57">
        <v>33.6</v>
      </c>
      <c r="L51" s="30">
        <v>98.8</v>
      </c>
      <c r="M51" s="66" t="str">
        <f t="shared" si="6"/>
        <v>　　　　　6</v>
      </c>
      <c r="N51" s="47">
        <v>13177</v>
      </c>
      <c r="O51" s="28">
        <v>45673</v>
      </c>
      <c r="P51" s="28">
        <v>11289</v>
      </c>
      <c r="Q51" s="28">
        <v>26497</v>
      </c>
      <c r="R51" s="28">
        <v>55734</v>
      </c>
      <c r="S51" s="28">
        <v>175249</v>
      </c>
      <c r="T51" s="28">
        <v>1004098</v>
      </c>
      <c r="U51" s="28">
        <v>84221</v>
      </c>
      <c r="V51" s="57">
        <v>35.4</v>
      </c>
    </row>
    <row r="52" spans="2:23" s="1" customFormat="1" ht="18" customHeight="1">
      <c r="B52" s="66" t="str">
        <f t="shared" si="5"/>
        <v>　　　　　7</v>
      </c>
      <c r="C52" s="47">
        <v>7676</v>
      </c>
      <c r="D52" s="28">
        <v>37544</v>
      </c>
      <c r="E52" s="28">
        <v>4677</v>
      </c>
      <c r="F52" s="28">
        <v>15822</v>
      </c>
      <c r="G52" s="28">
        <v>55592</v>
      </c>
      <c r="H52" s="28">
        <v>74527</v>
      </c>
      <c r="I52" s="67">
        <v>516159</v>
      </c>
      <c r="J52" s="28">
        <v>48310</v>
      </c>
      <c r="K52" s="57">
        <v>56.7</v>
      </c>
      <c r="L52" s="30">
        <v>98.8</v>
      </c>
      <c r="M52" s="66" t="str">
        <f t="shared" si="6"/>
        <v>　　　　　7</v>
      </c>
      <c r="N52" s="47">
        <v>14045</v>
      </c>
      <c r="O52" s="28">
        <v>43957</v>
      </c>
      <c r="P52" s="28">
        <v>12727</v>
      </c>
      <c r="Q52" s="28">
        <v>25611</v>
      </c>
      <c r="R52" s="28">
        <v>53522</v>
      </c>
      <c r="S52" s="28">
        <v>124044</v>
      </c>
      <c r="T52" s="67">
        <v>723279</v>
      </c>
      <c r="U52" s="28">
        <v>96506</v>
      </c>
      <c r="V52" s="57">
        <v>51.4</v>
      </c>
      <c r="W52" s="2"/>
    </row>
    <row r="53" spans="2:23" s="1" customFormat="1" ht="18" customHeight="1">
      <c r="B53" s="66" t="str">
        <f t="shared" si="5"/>
        <v>　　　　　8</v>
      </c>
      <c r="C53" s="47">
        <v>11100</v>
      </c>
      <c r="D53" s="28">
        <v>41527</v>
      </c>
      <c r="E53" s="28">
        <v>3052</v>
      </c>
      <c r="F53" s="28">
        <v>19457</v>
      </c>
      <c r="G53" s="28">
        <v>54027</v>
      </c>
      <c r="H53" s="28">
        <v>61588</v>
      </c>
      <c r="I53" s="67">
        <v>502789</v>
      </c>
      <c r="J53" s="28">
        <v>44209</v>
      </c>
      <c r="K53" s="57">
        <v>65.8</v>
      </c>
      <c r="L53" s="30">
        <v>99.8</v>
      </c>
      <c r="M53" s="66" t="str">
        <f t="shared" si="6"/>
        <v>　　　　　8</v>
      </c>
      <c r="N53" s="47">
        <v>13508</v>
      </c>
      <c r="O53" s="28">
        <v>52508</v>
      </c>
      <c r="P53" s="28">
        <v>11908</v>
      </c>
      <c r="Q53" s="28">
        <v>27610</v>
      </c>
      <c r="R53" s="28">
        <v>53330</v>
      </c>
      <c r="S53" s="28">
        <v>92611</v>
      </c>
      <c r="T53" s="67">
        <v>634059</v>
      </c>
      <c r="U53" s="28">
        <v>111931</v>
      </c>
      <c r="V53" s="57">
        <v>69.8</v>
      </c>
      <c r="W53" s="2"/>
    </row>
    <row r="54" spans="2:23" s="1" customFormat="1" ht="18" customHeight="1">
      <c r="B54" s="66" t="str">
        <f t="shared" si="5"/>
        <v>　　　　　9</v>
      </c>
      <c r="C54" s="47">
        <v>12085</v>
      </c>
      <c r="D54" s="28">
        <v>36818</v>
      </c>
      <c r="E54" s="28">
        <v>4833</v>
      </c>
      <c r="F54" s="28">
        <v>13966</v>
      </c>
      <c r="G54" s="28">
        <v>58946</v>
      </c>
      <c r="H54" s="28">
        <v>51020</v>
      </c>
      <c r="I54" s="67">
        <v>389760</v>
      </c>
      <c r="J54" s="28">
        <v>53301</v>
      </c>
      <c r="K54" s="57">
        <v>109.7</v>
      </c>
      <c r="L54" s="30">
        <v>100.8</v>
      </c>
      <c r="M54" s="66" t="str">
        <f t="shared" si="6"/>
        <v>　　　　　9</v>
      </c>
      <c r="N54" s="47">
        <v>12066</v>
      </c>
      <c r="O54" s="28">
        <v>55830</v>
      </c>
      <c r="P54" s="28">
        <v>19929</v>
      </c>
      <c r="Q54" s="28">
        <v>25484</v>
      </c>
      <c r="R54" s="28">
        <v>52412</v>
      </c>
      <c r="S54" s="28">
        <v>88250</v>
      </c>
      <c r="T54" s="67">
        <v>526060</v>
      </c>
      <c r="U54" s="28">
        <v>117072</v>
      </c>
      <c r="V54" s="57">
        <v>79.8</v>
      </c>
      <c r="W54" s="2"/>
    </row>
    <row r="55" spans="2:23" s="1" customFormat="1" ht="18" customHeight="1">
      <c r="B55" s="66" t="str">
        <f t="shared" si="5"/>
        <v>　　　　　10</v>
      </c>
      <c r="C55" s="47">
        <v>10487</v>
      </c>
      <c r="D55" s="28">
        <v>28600</v>
      </c>
      <c r="E55" s="28">
        <v>12179</v>
      </c>
      <c r="F55" s="28">
        <v>19495</v>
      </c>
      <c r="G55" s="28">
        <v>42002</v>
      </c>
      <c r="H55" s="28">
        <v>74916</v>
      </c>
      <c r="I55" s="67">
        <v>493093</v>
      </c>
      <c r="J55" s="28">
        <v>46563</v>
      </c>
      <c r="K55" s="57">
        <v>62.6</v>
      </c>
      <c r="L55" s="30">
        <v>101.8</v>
      </c>
      <c r="M55" s="66" t="str">
        <f t="shared" si="6"/>
        <v>　　　　　10</v>
      </c>
      <c r="N55" s="47">
        <v>14215</v>
      </c>
      <c r="O55" s="28">
        <v>49619</v>
      </c>
      <c r="P55" s="28">
        <v>24060</v>
      </c>
      <c r="Q55" s="28">
        <v>27620</v>
      </c>
      <c r="R55" s="28">
        <v>53553</v>
      </c>
      <c r="S55" s="28">
        <v>91011</v>
      </c>
      <c r="T55" s="67">
        <v>601975</v>
      </c>
      <c r="U55" s="28">
        <v>122406</v>
      </c>
      <c r="V55" s="57">
        <v>68.5</v>
      </c>
      <c r="W55" s="2"/>
    </row>
    <row r="56" spans="2:23" s="1" customFormat="1" ht="18" customHeight="1">
      <c r="B56" s="66" t="str">
        <f t="shared" si="5"/>
        <v>　　　　　11</v>
      </c>
      <c r="C56" s="47">
        <v>12740</v>
      </c>
      <c r="D56" s="28">
        <v>41282</v>
      </c>
      <c r="E56" s="28">
        <v>3565</v>
      </c>
      <c r="F56" s="28">
        <v>19163</v>
      </c>
      <c r="G56" s="28">
        <v>48139</v>
      </c>
      <c r="H56" s="28">
        <v>69039</v>
      </c>
      <c r="I56" s="67">
        <v>399070</v>
      </c>
      <c r="J56" s="28">
        <v>44644</v>
      </c>
      <c r="K56" s="57">
        <v>80.1</v>
      </c>
      <c r="L56" s="30">
        <v>102.8</v>
      </c>
      <c r="M56" s="66" t="str">
        <f t="shared" si="6"/>
        <v>　　　　　11</v>
      </c>
      <c r="N56" s="47">
        <v>14540</v>
      </c>
      <c r="O56" s="28">
        <v>51022</v>
      </c>
      <c r="P56" s="28">
        <v>13736</v>
      </c>
      <c r="Q56" s="28">
        <v>28027</v>
      </c>
      <c r="R56" s="28">
        <v>54906</v>
      </c>
      <c r="S56" s="28">
        <v>89301</v>
      </c>
      <c r="T56" s="67">
        <v>527443</v>
      </c>
      <c r="U56" s="28">
        <v>126800</v>
      </c>
      <c r="V56" s="57">
        <v>79.5</v>
      </c>
      <c r="W56" s="2"/>
    </row>
    <row r="57" spans="2:23" s="1" customFormat="1" ht="18" customHeight="1">
      <c r="B57" s="66" t="str">
        <f t="shared" si="5"/>
        <v>　　　　　12</v>
      </c>
      <c r="C57" s="47">
        <v>16817</v>
      </c>
      <c r="D57" s="28">
        <v>35356</v>
      </c>
      <c r="E57" s="28">
        <v>7074</v>
      </c>
      <c r="F57" s="28">
        <v>26348</v>
      </c>
      <c r="G57" s="28">
        <v>63808</v>
      </c>
      <c r="H57" s="28">
        <v>146449</v>
      </c>
      <c r="I57" s="67">
        <v>813541</v>
      </c>
      <c r="J57" s="28">
        <v>73888</v>
      </c>
      <c r="K57" s="57">
        <v>42.8</v>
      </c>
      <c r="L57" s="30">
        <v>103.8</v>
      </c>
      <c r="M57" s="66" t="str">
        <f t="shared" si="6"/>
        <v>　　　　　12</v>
      </c>
      <c r="N57" s="47">
        <v>13975</v>
      </c>
      <c r="O57" s="28">
        <v>41945</v>
      </c>
      <c r="P57" s="28">
        <v>14869</v>
      </c>
      <c r="Q57" s="28">
        <v>32502</v>
      </c>
      <c r="R57" s="28">
        <v>64065</v>
      </c>
      <c r="S57" s="28">
        <v>179378</v>
      </c>
      <c r="T57" s="67">
        <v>1014687</v>
      </c>
      <c r="U57" s="28">
        <v>135218</v>
      </c>
      <c r="V57" s="57">
        <v>38.6</v>
      </c>
      <c r="W57" s="2"/>
    </row>
    <row r="58" spans="2:23" s="1" customFormat="1" ht="18" customHeight="1">
      <c r="B58" s="66" t="str">
        <f t="shared" si="5"/>
        <v>令和３年　1　月</v>
      </c>
      <c r="C58" s="47">
        <v>18921</v>
      </c>
      <c r="D58" s="28">
        <v>35852</v>
      </c>
      <c r="E58" s="28">
        <v>3747</v>
      </c>
      <c r="F58" s="28">
        <v>20938</v>
      </c>
      <c r="G58" s="28">
        <v>53278</v>
      </c>
      <c r="H58" s="28">
        <v>70790</v>
      </c>
      <c r="I58" s="67">
        <v>417250</v>
      </c>
      <c r="J58" s="28">
        <v>67572</v>
      </c>
      <c r="K58" s="57">
        <v>85.3</v>
      </c>
      <c r="L58" s="30">
        <v>104.8</v>
      </c>
      <c r="M58" s="66" t="str">
        <f t="shared" si="6"/>
        <v>令和３年　1　月</v>
      </c>
      <c r="N58" s="47">
        <v>12227</v>
      </c>
      <c r="O58" s="28">
        <v>44915</v>
      </c>
      <c r="P58" s="28">
        <v>14611</v>
      </c>
      <c r="Q58" s="28">
        <v>25105</v>
      </c>
      <c r="R58" s="28">
        <v>57777</v>
      </c>
      <c r="S58" s="28">
        <v>85313</v>
      </c>
      <c r="T58" s="67">
        <v>539556</v>
      </c>
      <c r="U58" s="28">
        <v>139668</v>
      </c>
      <c r="V58" s="57">
        <v>77.5</v>
      </c>
      <c r="W58" s="2"/>
    </row>
    <row r="59" spans="2:23" s="1" customFormat="1" ht="18" customHeight="1">
      <c r="B59" s="66" t="str">
        <f t="shared" si="5"/>
        <v>　　　　　2</v>
      </c>
      <c r="C59" s="47">
        <v>13549</v>
      </c>
      <c r="D59" s="28">
        <v>34462</v>
      </c>
      <c r="E59" s="28">
        <v>26757</v>
      </c>
      <c r="F59" s="28">
        <v>23834</v>
      </c>
      <c r="G59" s="28">
        <v>33540</v>
      </c>
      <c r="H59" s="28">
        <v>89205</v>
      </c>
      <c r="I59" s="67">
        <v>474127</v>
      </c>
      <c r="J59" s="28">
        <v>50613</v>
      </c>
      <c r="K59" s="57">
        <v>65.1</v>
      </c>
      <c r="L59" s="30">
        <v>105.8</v>
      </c>
      <c r="M59" s="66" t="str">
        <f t="shared" si="6"/>
        <v>　　　　　2</v>
      </c>
      <c r="N59" s="47">
        <v>11549</v>
      </c>
      <c r="O59" s="28">
        <v>46115</v>
      </c>
      <c r="P59" s="28">
        <v>18879</v>
      </c>
      <c r="Q59" s="28">
        <v>23608</v>
      </c>
      <c r="R59" s="28">
        <v>46751</v>
      </c>
      <c r="S59" s="28">
        <v>90024</v>
      </c>
      <c r="T59" s="67">
        <v>572379</v>
      </c>
      <c r="U59" s="28">
        <v>133109</v>
      </c>
      <c r="V59" s="57">
        <v>63</v>
      </c>
      <c r="W59" s="2"/>
    </row>
    <row r="60" spans="2:22" s="2" customFormat="1" ht="24.75" customHeight="1">
      <c r="B60" s="69" t="s">
        <v>27</v>
      </c>
      <c r="C60" s="62">
        <f>(C59-C58)/C58*100</f>
        <v>-28.39173405211141</v>
      </c>
      <c r="D60" s="44">
        <f aca="true" t="shared" si="7" ref="D60:K60">(D59-D58)/D58*100</f>
        <v>-3.8770500948343187</v>
      </c>
      <c r="E60" s="44">
        <f t="shared" si="7"/>
        <v>614.0912730184147</v>
      </c>
      <c r="F60" s="44">
        <f t="shared" si="7"/>
        <v>13.83131149106887</v>
      </c>
      <c r="G60" s="44">
        <f t="shared" si="7"/>
        <v>-37.047186455948044</v>
      </c>
      <c r="H60" s="44">
        <f t="shared" si="7"/>
        <v>26.013561237462916</v>
      </c>
      <c r="I60" s="44">
        <f t="shared" si="7"/>
        <v>13.631396045536249</v>
      </c>
      <c r="J60" s="44">
        <f t="shared" si="7"/>
        <v>-25.097673592612324</v>
      </c>
      <c r="K60" s="63">
        <f t="shared" si="7"/>
        <v>-23.681125439624857</v>
      </c>
      <c r="M60" s="69" t="s">
        <v>27</v>
      </c>
      <c r="N60" s="62">
        <f>(N59-N58)/N58*100</f>
        <v>-5.5451050952809355</v>
      </c>
      <c r="O60" s="44">
        <f aca="true" t="shared" si="8" ref="O60:V60">(O59-O58)/O58*100</f>
        <v>2.671713236112657</v>
      </c>
      <c r="P60" s="44">
        <f t="shared" si="8"/>
        <v>29.21086852371501</v>
      </c>
      <c r="Q60" s="44">
        <f t="shared" si="8"/>
        <v>-5.9629555865365464</v>
      </c>
      <c r="R60" s="44">
        <f t="shared" si="8"/>
        <v>-19.083718434671233</v>
      </c>
      <c r="S60" s="44">
        <f t="shared" si="8"/>
        <v>5.52201891857044</v>
      </c>
      <c r="T60" s="44">
        <f t="shared" si="8"/>
        <v>6.083335186709072</v>
      </c>
      <c r="U60" s="58">
        <f t="shared" si="8"/>
        <v>-4.696136552395681</v>
      </c>
      <c r="V60" s="58">
        <f t="shared" si="8"/>
        <v>-18.70967741935484</v>
      </c>
    </row>
    <row r="61" spans="1:22" s="1" customFormat="1" ht="18" customHeight="1">
      <c r="A61" s="11"/>
      <c r="B61" s="40" t="s">
        <v>28</v>
      </c>
      <c r="C61" s="64">
        <f aca="true" t="shared" si="9" ref="C61:K61">(C59-C47)/C47*100</f>
        <v>20.87608172004639</v>
      </c>
      <c r="D61" s="45">
        <f t="shared" si="9"/>
        <v>-12.285881544452645</v>
      </c>
      <c r="E61" s="45">
        <f t="shared" si="9"/>
        <v>97.03240058910161</v>
      </c>
      <c r="F61" s="45">
        <f t="shared" si="9"/>
        <v>-9.644400636894382</v>
      </c>
      <c r="G61" s="45">
        <f t="shared" si="9"/>
        <v>-57.889186033372255</v>
      </c>
      <c r="H61" s="45">
        <f t="shared" si="9"/>
        <v>-21.993598936653957</v>
      </c>
      <c r="I61" s="45">
        <f t="shared" si="9"/>
        <v>-18.232395787164545</v>
      </c>
      <c r="J61" s="45">
        <f t="shared" si="9"/>
        <v>-4.485752028684657</v>
      </c>
      <c r="K61" s="61">
        <f t="shared" si="9"/>
        <v>-11.548913043478262</v>
      </c>
      <c r="L61" s="11"/>
      <c r="M61" s="40" t="s">
        <v>28</v>
      </c>
      <c r="N61" s="64">
        <f aca="true" t="shared" si="10" ref="N61:V61">(N59-N47)/N47*100</f>
        <v>-11.83969465648855</v>
      </c>
      <c r="O61" s="45">
        <f t="shared" si="10"/>
        <v>-18.689940932733844</v>
      </c>
      <c r="P61" s="45">
        <f t="shared" si="10"/>
        <v>44.6112600536193</v>
      </c>
      <c r="Q61" s="45">
        <f t="shared" si="10"/>
        <v>-14.65856920796732</v>
      </c>
      <c r="R61" s="45">
        <f t="shared" si="10"/>
        <v>-13.888121419756496</v>
      </c>
      <c r="S61" s="45">
        <f t="shared" si="10"/>
        <v>2.834035845241767</v>
      </c>
      <c r="T61" s="45">
        <f t="shared" si="10"/>
        <v>-6.153684717934256</v>
      </c>
      <c r="U61" s="65">
        <f t="shared" si="10"/>
        <v>78.90273241670363</v>
      </c>
      <c r="V61" s="65">
        <f t="shared" si="10"/>
        <v>-6.528189910979236</v>
      </c>
    </row>
    <row r="62" spans="2:11" s="73" customFormat="1" ht="15.75" customHeight="1">
      <c r="B62" s="73" t="s">
        <v>30</v>
      </c>
      <c r="J62" s="74"/>
      <c r="K62" s="74"/>
    </row>
    <row r="63" spans="1:22" ht="13.5">
      <c r="A63" s="73"/>
      <c r="B63" s="73" t="s">
        <v>29</v>
      </c>
      <c r="C63" s="73"/>
      <c r="D63" s="73"/>
      <c r="E63" s="73"/>
      <c r="F63" s="73"/>
      <c r="G63" s="73"/>
      <c r="H63" s="73"/>
      <c r="I63" s="73"/>
      <c r="J63" s="74"/>
      <c r="K63" s="74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</row>
    <row r="64" spans="1:22" ht="13.5">
      <c r="A64" s="73"/>
      <c r="B64" s="73"/>
      <c r="C64" s="73"/>
      <c r="D64" s="73"/>
      <c r="E64" s="73"/>
      <c r="F64" s="73"/>
      <c r="G64" s="73"/>
      <c r="H64" s="73"/>
      <c r="I64" s="73"/>
      <c r="J64" s="74"/>
      <c r="K64" s="74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</row>
  </sheetData>
  <sheetProtection/>
  <mergeCells count="38">
    <mergeCell ref="O37:O41"/>
    <mergeCell ref="R6:R10"/>
    <mergeCell ref="O4:O10"/>
    <mergeCell ref="P5:P10"/>
    <mergeCell ref="N37:N41"/>
    <mergeCell ref="Q6:Q10"/>
    <mergeCell ref="R37:R41"/>
    <mergeCell ref="N3:N10"/>
    <mergeCell ref="V34:V41"/>
    <mergeCell ref="U35:U41"/>
    <mergeCell ref="T35:T41"/>
    <mergeCell ref="S36:S41"/>
    <mergeCell ref="Q37:Q41"/>
    <mergeCell ref="F37:F41"/>
    <mergeCell ref="G37:G41"/>
    <mergeCell ref="H36:H41"/>
    <mergeCell ref="I35:I41"/>
    <mergeCell ref="J35:J41"/>
    <mergeCell ref="B3:B10"/>
    <mergeCell ref="B34:B41"/>
    <mergeCell ref="M34:M41"/>
    <mergeCell ref="K34:K41"/>
    <mergeCell ref="H6:H10"/>
    <mergeCell ref="I6:I10"/>
    <mergeCell ref="M3:M10"/>
    <mergeCell ref="C3:C10"/>
    <mergeCell ref="D4:D10"/>
    <mergeCell ref="E5:E10"/>
    <mergeCell ref="C37:C41"/>
    <mergeCell ref="D37:D41"/>
    <mergeCell ref="E37:E41"/>
    <mergeCell ref="U6:U10"/>
    <mergeCell ref="S6:S10"/>
    <mergeCell ref="T6:T10"/>
    <mergeCell ref="F6:F10"/>
    <mergeCell ref="G6:G10"/>
    <mergeCell ref="J6:J10"/>
    <mergeCell ref="P37:P41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scale="81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2021-03-10T01:37:31Z</cp:lastPrinted>
  <dcterms:created xsi:type="dcterms:W3CDTF">1998-08-04T08:16:33Z</dcterms:created>
  <dcterms:modified xsi:type="dcterms:W3CDTF">2021-04-15T02:10:55Z</dcterms:modified>
  <cp:category/>
  <cp:version/>
  <cp:contentType/>
  <cp:contentStatus/>
</cp:coreProperties>
</file>