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60" windowWidth="14115" windowHeight="7380" activeTab="0"/>
  </bookViews>
  <sheets>
    <sheet name="18-1" sheetId="1" r:id="rId1"/>
  </sheets>
  <definedNames>
    <definedName name="a">#REF!</definedName>
    <definedName name="_xlnm.Print_Area" localSheetId="0">'18-1'!$A$1:$N$44</definedName>
  </definedNames>
  <calcPr fullCalcOnLoad="1"/>
</workbook>
</file>

<file path=xl/sharedStrings.xml><?xml version="1.0" encoding="utf-8"?>
<sst xmlns="http://schemas.openxmlformats.org/spreadsheetml/2006/main" count="62" uniqueCount="41">
  <si>
    <t>小学校</t>
  </si>
  <si>
    <t>中学校</t>
  </si>
  <si>
    <t>高等学校</t>
  </si>
  <si>
    <t>公立</t>
  </si>
  <si>
    <t>公立</t>
  </si>
  <si>
    <t>本務者</t>
  </si>
  <si>
    <t>兼務者</t>
  </si>
  <si>
    <t>女</t>
  </si>
  <si>
    <t>専修学校</t>
  </si>
  <si>
    <t>特別支援学校</t>
  </si>
  <si>
    <t>年度・設置者</t>
  </si>
  <si>
    <t>公　　　　立</t>
  </si>
  <si>
    <t>国立</t>
  </si>
  <si>
    <t>私立</t>
  </si>
  <si>
    <t>幼保連携型認定こども園</t>
  </si>
  <si>
    <t>学校数</t>
  </si>
  <si>
    <t>在学者数</t>
  </si>
  <si>
    <t>男</t>
  </si>
  <si>
    <t>女</t>
  </si>
  <si>
    <t>幼稚園</t>
  </si>
  <si>
    <t>国立</t>
  </si>
  <si>
    <t>私立</t>
  </si>
  <si>
    <t>義務教育学校（公立）</t>
  </si>
  <si>
    <t>各種学校（私立）</t>
  </si>
  <si>
    <t>大学</t>
  </si>
  <si>
    <t>短期大学（私立）</t>
  </si>
  <si>
    <t>高等専門学校（国立）</t>
  </si>
  <si>
    <t>計</t>
  </si>
  <si>
    <t>男</t>
  </si>
  <si>
    <t>-</t>
  </si>
  <si>
    <t>注　学校教育法に基づく幼稚園，幼保連携型認定こども園，小学校，中学校，義務教育学校，高等学校，特別支援学校，</t>
  </si>
  <si>
    <t>　　専修学校及び各種学校が対象である。</t>
  </si>
  <si>
    <t>　「学校基本調査」（5月1日現在）による。</t>
  </si>
  <si>
    <t>-</t>
  </si>
  <si>
    <t>…</t>
  </si>
  <si>
    <t>職員数
(本務者)</t>
  </si>
  <si>
    <t>単位：園、校、人</t>
  </si>
  <si>
    <t>資料  県統計課「教育統計調査報告」</t>
  </si>
  <si>
    <t>　　1)　教育補助員を除く。</t>
  </si>
  <si>
    <r>
      <rPr>
        <sz val="15"/>
        <rFont val="ＭＳ 明朝"/>
        <family val="1"/>
      </rPr>
      <t>１８－１　学校種別学校数，在学者数及び教員数等</t>
    </r>
    <r>
      <rPr>
        <sz val="16"/>
        <rFont val="ＭＳ 明朝"/>
        <family val="1"/>
      </rPr>
      <t>　</t>
    </r>
    <r>
      <rPr>
        <sz val="10"/>
        <rFont val="ＭＳ 明朝"/>
        <family val="1"/>
      </rPr>
      <t>（令和元年度）</t>
    </r>
  </si>
  <si>
    <t>1)教員、教育・保育職員数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</si>
</sst>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###\ ###;\-0;&quot;-&quot;"/>
    <numFmt numFmtId="178" formatCode="###\ ###\ ###;\-0;&quot;-&quot;"/>
    <numFmt numFmtId="179" formatCode="###\ ###\ ##0;@"/>
    <numFmt numFmtId="180" formatCode="#,##0;\-#,##0;&quot;-&quot;"/>
    <numFmt numFmtId="181" formatCode="[=0]#,###;\(#,###\)"/>
    <numFmt numFmtId="182" formatCode="0_);\(0\)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#,##0;&quot;△ &quot;#,##0"/>
    <numFmt numFmtId="188" formatCode="[$]ggge&quot;年&quot;m&quot;月&quot;d&quot;日&quot;;@"/>
    <numFmt numFmtId="189" formatCode="[$-411]gge&quot;年&quot;m&quot;月&quot;d&quot;日&quot;;@"/>
    <numFmt numFmtId="190" formatCode="[$]gge&quot;年&quot;m&quot;月&quot;d&quot;日&quot;;@"/>
    <numFmt numFmtId="191" formatCode="[$]ggge&quot;年&quot;m&quot;月&quot;d&quot;日&quot;;@"/>
    <numFmt numFmtId="192" formatCode="[$]gge&quot;年&quot;m&quot;月&quot;d&quot;日&quot;;@"/>
  </numFmts>
  <fonts count="43">
    <font>
      <sz val="11"/>
      <name val="明朝"/>
      <family val="1"/>
    </font>
    <font>
      <sz val="11"/>
      <color indexed="8"/>
      <name val="ＭＳ Ｐゴシック"/>
      <family val="3"/>
    </font>
    <font>
      <sz val="6"/>
      <name val="ＭＳ Ｐ明朝"/>
      <family val="1"/>
    </font>
    <font>
      <sz val="10"/>
      <name val="ＭＳ 明朝"/>
      <family val="1"/>
    </font>
    <font>
      <sz val="11"/>
      <name val="ＭＳ 明朝"/>
      <family val="1"/>
    </font>
    <font>
      <sz val="9"/>
      <name val="ＭＳ 明朝"/>
      <family val="1"/>
    </font>
    <font>
      <sz val="16"/>
      <name val="ＭＳ 明朝"/>
      <family val="1"/>
    </font>
    <font>
      <sz val="15"/>
      <name val="ＭＳ 明朝"/>
      <family val="1"/>
    </font>
    <font>
      <sz val="6"/>
      <name val="ＭＳ Ｐゴシック"/>
      <family val="3"/>
    </font>
    <font>
      <sz val="9"/>
      <color indexed="8"/>
      <name val="ＭＳ 明朝"/>
      <family val="1"/>
    </font>
    <font>
      <b/>
      <sz val="9"/>
      <name val="ＭＳ 明朝"/>
      <family val="1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42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/>
    </xf>
    <xf numFmtId="177" fontId="5" fillId="0" borderId="10" xfId="62" applyNumberFormat="1" applyFont="1" applyFill="1" applyBorder="1" applyAlignment="1">
      <alignment horizontal="right" vertical="center"/>
      <protection/>
    </xf>
    <xf numFmtId="177" fontId="5" fillId="0" borderId="11" xfId="62" applyNumberFormat="1" applyFont="1" applyFill="1" applyBorder="1" applyAlignment="1">
      <alignment horizontal="right" vertical="center"/>
      <protection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 quotePrefix="1">
      <alignment horizontal="left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 quotePrefix="1">
      <alignment horizontal="right"/>
    </xf>
    <xf numFmtId="0" fontId="5" fillId="0" borderId="0" xfId="0" applyFont="1" applyFill="1" applyAlignment="1" quotePrefix="1">
      <alignment horizontal="left"/>
    </xf>
    <xf numFmtId="0" fontId="5" fillId="0" borderId="12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distributed" vertical="center"/>
    </xf>
    <xf numFmtId="0" fontId="5" fillId="0" borderId="13" xfId="0" applyFont="1" applyFill="1" applyBorder="1" applyAlignment="1">
      <alignment horizontal="distributed" vertical="center"/>
    </xf>
    <xf numFmtId="38" fontId="5" fillId="0" borderId="0" xfId="48" applyFont="1" applyFill="1" applyBorder="1" applyAlignment="1">
      <alignment horizontal="right" vertical="center"/>
    </xf>
    <xf numFmtId="38" fontId="5" fillId="0" borderId="0" xfId="48" applyFont="1" applyFill="1" applyBorder="1" applyAlignment="1" applyProtection="1">
      <alignment horizontal="right" vertical="center"/>
      <protection locked="0"/>
    </xf>
    <xf numFmtId="0" fontId="5" fillId="0" borderId="11" xfId="0" applyFont="1" applyFill="1" applyBorder="1" applyAlignment="1">
      <alignment/>
    </xf>
    <xf numFmtId="0" fontId="5" fillId="0" borderId="11" xfId="0" applyFont="1" applyFill="1" applyBorder="1" applyAlignment="1">
      <alignment vertical="center"/>
    </xf>
    <xf numFmtId="176" fontId="5" fillId="0" borderId="14" xfId="0" applyNumberFormat="1" applyFont="1" applyFill="1" applyBorder="1" applyAlignment="1" quotePrefix="1">
      <alignment horizontal="right" vertical="center"/>
    </xf>
    <xf numFmtId="0" fontId="9" fillId="0" borderId="0" xfId="61" applyFont="1" applyFill="1" applyAlignment="1">
      <alignment vertical="center"/>
      <protection/>
    </xf>
    <xf numFmtId="0" fontId="10" fillId="0" borderId="0" xfId="0" applyFont="1" applyFill="1" applyBorder="1" applyAlignment="1">
      <alignment/>
    </xf>
    <xf numFmtId="0" fontId="10" fillId="0" borderId="13" xfId="0" applyFont="1" applyFill="1" applyBorder="1" applyAlignment="1">
      <alignment horizontal="distributed"/>
    </xf>
    <xf numFmtId="38" fontId="10" fillId="0" borderId="0" xfId="48" applyFont="1" applyFill="1" applyBorder="1" applyAlignment="1">
      <alignment horizontal="right"/>
    </xf>
    <xf numFmtId="0" fontId="10" fillId="0" borderId="0" xfId="0" applyFont="1" applyFill="1" applyAlignment="1">
      <alignment/>
    </xf>
    <xf numFmtId="0" fontId="10" fillId="0" borderId="0" xfId="0" applyFont="1" applyFill="1" applyBorder="1" applyAlignment="1">
      <alignment/>
    </xf>
    <xf numFmtId="176" fontId="10" fillId="0" borderId="13" xfId="0" applyNumberFormat="1" applyFont="1" applyFill="1" applyBorder="1" applyAlignment="1">
      <alignment vertical="center"/>
    </xf>
    <xf numFmtId="38" fontId="10" fillId="0" borderId="0" xfId="48" applyFont="1" applyFill="1" applyBorder="1" applyAlignment="1">
      <alignment horizontal="right" vertical="center"/>
    </xf>
    <xf numFmtId="0" fontId="10" fillId="0" borderId="0" xfId="0" applyFont="1" applyFill="1" applyAlignment="1">
      <alignment/>
    </xf>
    <xf numFmtId="0" fontId="5" fillId="0" borderId="0" xfId="0" applyFont="1" applyFill="1" applyBorder="1" applyAlignment="1">
      <alignment horizontal="distributed" vertical="center"/>
    </xf>
    <xf numFmtId="0" fontId="10" fillId="0" borderId="0" xfId="0" applyFont="1" applyFill="1" applyBorder="1" applyAlignment="1">
      <alignment horizontal="distributed"/>
    </xf>
    <xf numFmtId="176" fontId="10" fillId="0" borderId="0" xfId="0" applyNumberFormat="1" applyFont="1" applyFill="1" applyBorder="1" applyAlignment="1">
      <alignment horizontal="distributed"/>
    </xf>
    <xf numFmtId="0" fontId="5" fillId="0" borderId="15" xfId="0" applyFont="1" applyFill="1" applyBorder="1" applyAlignment="1">
      <alignment horizontal="distributed" vertical="center" wrapText="1"/>
    </xf>
    <xf numFmtId="0" fontId="5" fillId="0" borderId="16" xfId="0" applyFont="1" applyFill="1" applyBorder="1" applyAlignment="1">
      <alignment horizontal="distributed" vertical="center" wrapText="1"/>
    </xf>
    <xf numFmtId="0" fontId="5" fillId="0" borderId="10" xfId="0" applyFont="1" applyFill="1" applyBorder="1" applyAlignment="1">
      <alignment horizontal="distributed" vertical="center" wrapText="1"/>
    </xf>
    <xf numFmtId="0" fontId="5" fillId="0" borderId="17" xfId="0" applyFont="1" applyFill="1" applyBorder="1" applyAlignment="1">
      <alignment horizontal="distributed" vertical="center"/>
    </xf>
    <xf numFmtId="0" fontId="5" fillId="0" borderId="18" xfId="0" applyFont="1" applyFill="1" applyBorder="1" applyAlignment="1">
      <alignment horizontal="distributed" vertical="center"/>
    </xf>
    <xf numFmtId="0" fontId="5" fillId="0" borderId="16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distributed" vertical="center"/>
    </xf>
    <xf numFmtId="0" fontId="5" fillId="0" borderId="13" xfId="0" applyFont="1" applyFill="1" applyBorder="1" applyAlignment="1">
      <alignment horizontal="distributed" vertical="center"/>
    </xf>
    <xf numFmtId="0" fontId="5" fillId="0" borderId="10" xfId="0" applyFont="1" applyFill="1" applyBorder="1" applyAlignment="1">
      <alignment horizontal="distributed" vertical="center"/>
    </xf>
    <xf numFmtId="0" fontId="5" fillId="0" borderId="11" xfId="0" applyFont="1" applyFill="1" applyBorder="1" applyAlignment="1">
      <alignment horizontal="distributed" vertical="center"/>
    </xf>
    <xf numFmtId="0" fontId="5" fillId="0" borderId="14" xfId="0" applyFont="1" applyFill="1" applyBorder="1" applyAlignment="1">
      <alignment horizontal="distributed" vertical="center"/>
    </xf>
    <xf numFmtId="0" fontId="5" fillId="0" borderId="15" xfId="0" applyFont="1" applyFill="1" applyBorder="1" applyAlignment="1">
      <alignment horizontal="distributed" vertical="center"/>
    </xf>
    <xf numFmtId="0" fontId="5" fillId="0" borderId="19" xfId="0" applyFont="1" applyFill="1" applyBorder="1" applyAlignment="1">
      <alignment horizontal="distributed" vertical="center"/>
    </xf>
    <xf numFmtId="0" fontId="5" fillId="0" borderId="20" xfId="0" applyFont="1" applyFill="1" applyBorder="1" applyAlignment="1">
      <alignment horizontal="distributed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distributed" vertical="center"/>
    </xf>
    <xf numFmtId="0" fontId="5" fillId="0" borderId="22" xfId="0" applyFont="1" applyFill="1" applyBorder="1" applyAlignment="1">
      <alignment horizontal="distributed" vertical="center"/>
    </xf>
    <xf numFmtId="56" fontId="6" fillId="0" borderId="0" xfId="0" applyNumberFormat="1" applyFont="1" applyFill="1" applyAlignment="1" quotePrefix="1">
      <alignment horizontal="center" vertical="top"/>
    </xf>
    <xf numFmtId="0" fontId="5" fillId="0" borderId="21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distributed" vertical="center"/>
    </xf>
    <xf numFmtId="176" fontId="10" fillId="0" borderId="0" xfId="0" applyNumberFormat="1" applyFont="1" applyFill="1" applyBorder="1" applyAlignment="1">
      <alignment horizontal="distributed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Sheet1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5"/>
  <sheetViews>
    <sheetView showGridLines="0" tabSelected="1" zoomScale="115" zoomScaleNormal="115" zoomScaleSheetLayoutView="115" zoomScalePageLayoutView="0" workbookViewId="0" topLeftCell="A1">
      <selection activeCell="A1" sqref="A1:N1"/>
    </sheetView>
  </sheetViews>
  <sheetFormatPr defaultColWidth="8.796875" defaultRowHeight="14.25"/>
  <cols>
    <col min="1" max="1" width="0.8984375" style="1" customWidth="1"/>
    <col min="2" max="2" width="1.69921875" style="1" customWidth="1"/>
    <col min="3" max="3" width="2.59765625" style="1" customWidth="1"/>
    <col min="4" max="4" width="16" style="1" customWidth="1"/>
    <col min="5" max="5" width="0.8984375" style="1" customWidth="1"/>
    <col min="6" max="13" width="7.59765625" style="1" customWidth="1"/>
    <col min="14" max="14" width="8.59765625" style="1" customWidth="1"/>
    <col min="15" max="16384" width="9" style="1" customWidth="1"/>
  </cols>
  <sheetData>
    <row r="1" spans="1:14" s="6" customFormat="1" ht="30" customHeight="1">
      <c r="A1" s="55" t="s">
        <v>39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</row>
    <row r="2" spans="1:14" s="10" customFormat="1" ht="30" customHeight="1">
      <c r="A2" s="7" t="s">
        <v>32</v>
      </c>
      <c r="B2" s="13"/>
      <c r="D2" s="7"/>
      <c r="L2" s="12"/>
      <c r="M2" s="13"/>
      <c r="N2" s="12" t="s">
        <v>36</v>
      </c>
    </row>
    <row r="3" spans="1:14" s="10" customFormat="1" ht="16.5" customHeight="1">
      <c r="A3" s="49" t="s">
        <v>10</v>
      </c>
      <c r="B3" s="49"/>
      <c r="C3" s="49"/>
      <c r="D3" s="49"/>
      <c r="E3" s="50"/>
      <c r="F3" s="53" t="s">
        <v>15</v>
      </c>
      <c r="G3" s="48" t="s">
        <v>16</v>
      </c>
      <c r="H3" s="49"/>
      <c r="I3" s="50"/>
      <c r="J3" s="40" t="s">
        <v>40</v>
      </c>
      <c r="K3" s="41"/>
      <c r="L3" s="41"/>
      <c r="M3" s="41"/>
      <c r="N3" s="37" t="s">
        <v>35</v>
      </c>
    </row>
    <row r="4" spans="1:14" s="10" customFormat="1" ht="9.75" customHeight="1">
      <c r="A4" s="43"/>
      <c r="B4" s="43"/>
      <c r="C4" s="43"/>
      <c r="D4" s="43"/>
      <c r="E4" s="44"/>
      <c r="F4" s="59"/>
      <c r="G4" s="45"/>
      <c r="H4" s="46"/>
      <c r="I4" s="47"/>
      <c r="J4" s="42" t="s">
        <v>5</v>
      </c>
      <c r="K4" s="43"/>
      <c r="L4" s="44"/>
      <c r="M4" s="56" t="s">
        <v>6</v>
      </c>
      <c r="N4" s="38"/>
    </row>
    <row r="5" spans="1:14" s="10" customFormat="1" ht="9.75" customHeight="1">
      <c r="A5" s="43"/>
      <c r="B5" s="43"/>
      <c r="C5" s="43"/>
      <c r="D5" s="43"/>
      <c r="E5" s="44"/>
      <c r="F5" s="59"/>
      <c r="G5" s="53" t="s">
        <v>27</v>
      </c>
      <c r="H5" s="51" t="s">
        <v>17</v>
      </c>
      <c r="I5" s="51" t="s">
        <v>18</v>
      </c>
      <c r="J5" s="45"/>
      <c r="K5" s="46"/>
      <c r="L5" s="47"/>
      <c r="M5" s="57"/>
      <c r="N5" s="38"/>
    </row>
    <row r="6" spans="1:14" s="10" customFormat="1" ht="16.5" customHeight="1">
      <c r="A6" s="46"/>
      <c r="B6" s="46"/>
      <c r="C6" s="46"/>
      <c r="D6" s="46"/>
      <c r="E6" s="47"/>
      <c r="F6" s="54"/>
      <c r="G6" s="54"/>
      <c r="H6" s="52"/>
      <c r="I6" s="52"/>
      <c r="J6" s="14" t="s">
        <v>27</v>
      </c>
      <c r="K6" s="14" t="s">
        <v>28</v>
      </c>
      <c r="L6" s="14" t="s">
        <v>7</v>
      </c>
      <c r="M6" s="58"/>
      <c r="N6" s="39"/>
    </row>
    <row r="7" spans="1:14" s="29" customFormat="1" ht="24.75" customHeight="1">
      <c r="A7" s="26"/>
      <c r="B7" s="36" t="s">
        <v>19</v>
      </c>
      <c r="C7" s="36"/>
      <c r="D7" s="36"/>
      <c r="E7" s="27"/>
      <c r="F7" s="28">
        <f>SUM(F8:F10)</f>
        <v>110</v>
      </c>
      <c r="G7" s="28">
        <f aca="true" t="shared" si="0" ref="G7:N7">SUM(G8:G10)</f>
        <v>8757</v>
      </c>
      <c r="H7" s="28">
        <f t="shared" si="0"/>
        <v>4505</v>
      </c>
      <c r="I7" s="28">
        <f t="shared" si="0"/>
        <v>4252</v>
      </c>
      <c r="J7" s="28">
        <f t="shared" si="0"/>
        <v>909</v>
      </c>
      <c r="K7" s="28">
        <f t="shared" si="0"/>
        <v>72</v>
      </c>
      <c r="L7" s="28">
        <f t="shared" si="0"/>
        <v>837</v>
      </c>
      <c r="M7" s="28">
        <f t="shared" si="0"/>
        <v>219</v>
      </c>
      <c r="N7" s="28">
        <f t="shared" si="0"/>
        <v>266</v>
      </c>
    </row>
    <row r="8" spans="1:14" s="10" customFormat="1" ht="16.5" customHeight="1">
      <c r="A8" s="17"/>
      <c r="B8" s="11"/>
      <c r="C8" s="34" t="s">
        <v>20</v>
      </c>
      <c r="D8" s="34"/>
      <c r="E8" s="19"/>
      <c r="F8" s="20">
        <v>1</v>
      </c>
      <c r="G8" s="20">
        <v>131</v>
      </c>
      <c r="H8" s="20">
        <v>65</v>
      </c>
      <c r="I8" s="20">
        <v>66</v>
      </c>
      <c r="J8" s="20">
        <v>7</v>
      </c>
      <c r="K8" s="20">
        <v>2</v>
      </c>
      <c r="L8" s="20">
        <v>5</v>
      </c>
      <c r="M8" s="20" t="s">
        <v>33</v>
      </c>
      <c r="N8" s="20">
        <v>1</v>
      </c>
    </row>
    <row r="9" spans="1:14" s="10" customFormat="1" ht="16.5" customHeight="1">
      <c r="A9" s="17"/>
      <c r="B9" s="11"/>
      <c r="C9" s="34" t="s">
        <v>4</v>
      </c>
      <c r="D9" s="34"/>
      <c r="E9" s="19"/>
      <c r="F9" s="20">
        <v>25</v>
      </c>
      <c r="G9" s="20">
        <v>697</v>
      </c>
      <c r="H9" s="20">
        <v>364</v>
      </c>
      <c r="I9" s="20">
        <v>333</v>
      </c>
      <c r="J9" s="20">
        <v>84</v>
      </c>
      <c r="K9" s="20">
        <v>6</v>
      </c>
      <c r="L9" s="20">
        <v>78</v>
      </c>
      <c r="M9" s="20">
        <v>29</v>
      </c>
      <c r="N9" s="20">
        <v>7</v>
      </c>
    </row>
    <row r="10" spans="1:14" s="10" customFormat="1" ht="16.5" customHeight="1">
      <c r="A10" s="17"/>
      <c r="B10" s="11"/>
      <c r="C10" s="34" t="s">
        <v>13</v>
      </c>
      <c r="D10" s="34"/>
      <c r="E10" s="19"/>
      <c r="F10" s="20">
        <v>84</v>
      </c>
      <c r="G10" s="20">
        <v>7929</v>
      </c>
      <c r="H10" s="20">
        <v>4076</v>
      </c>
      <c r="I10" s="20">
        <v>3853</v>
      </c>
      <c r="J10" s="20">
        <v>818</v>
      </c>
      <c r="K10" s="20">
        <v>64</v>
      </c>
      <c r="L10" s="20">
        <v>754</v>
      </c>
      <c r="M10" s="20">
        <v>190</v>
      </c>
      <c r="N10" s="20">
        <v>258</v>
      </c>
    </row>
    <row r="11" spans="1:14" s="29" customFormat="1" ht="24.75" customHeight="1">
      <c r="A11" s="26"/>
      <c r="B11" s="36" t="s">
        <v>14</v>
      </c>
      <c r="C11" s="36"/>
      <c r="D11" s="36"/>
      <c r="E11" s="27"/>
      <c r="F11" s="28">
        <f>SUM(F12:F13)</f>
        <v>90</v>
      </c>
      <c r="G11" s="28">
        <f aca="true" t="shared" si="1" ref="G11:N11">SUM(G12:G13)</f>
        <v>11041</v>
      </c>
      <c r="H11" s="28">
        <f t="shared" si="1"/>
        <v>5723</v>
      </c>
      <c r="I11" s="28">
        <f t="shared" si="1"/>
        <v>5318</v>
      </c>
      <c r="J11" s="28">
        <f t="shared" si="1"/>
        <v>1823</v>
      </c>
      <c r="K11" s="28">
        <f t="shared" si="1"/>
        <v>96</v>
      </c>
      <c r="L11" s="28">
        <f t="shared" si="1"/>
        <v>1727</v>
      </c>
      <c r="M11" s="28">
        <f t="shared" si="1"/>
        <v>335</v>
      </c>
      <c r="N11" s="28">
        <f t="shared" si="1"/>
        <v>484</v>
      </c>
    </row>
    <row r="12" spans="1:14" s="10" customFormat="1" ht="16.5" customHeight="1">
      <c r="A12" s="17"/>
      <c r="B12" s="11"/>
      <c r="C12" s="34" t="s">
        <v>4</v>
      </c>
      <c r="D12" s="34"/>
      <c r="E12" s="19"/>
      <c r="F12" s="20">
        <v>5</v>
      </c>
      <c r="G12" s="20">
        <v>485</v>
      </c>
      <c r="H12" s="20">
        <v>251</v>
      </c>
      <c r="I12" s="20">
        <v>234</v>
      </c>
      <c r="J12" s="20">
        <v>68</v>
      </c>
      <c r="K12" s="20">
        <v>5</v>
      </c>
      <c r="L12" s="20">
        <v>63</v>
      </c>
      <c r="M12" s="20">
        <v>12</v>
      </c>
      <c r="N12" s="20">
        <v>15</v>
      </c>
    </row>
    <row r="13" spans="1:14" s="10" customFormat="1" ht="16.5" customHeight="1">
      <c r="A13" s="17"/>
      <c r="B13" s="11"/>
      <c r="C13" s="34" t="s">
        <v>21</v>
      </c>
      <c r="D13" s="34"/>
      <c r="E13" s="19"/>
      <c r="F13" s="20">
        <v>85</v>
      </c>
      <c r="G13" s="20">
        <v>10556</v>
      </c>
      <c r="H13" s="20">
        <v>5472</v>
      </c>
      <c r="I13" s="20">
        <v>5084</v>
      </c>
      <c r="J13" s="20">
        <v>1755</v>
      </c>
      <c r="K13" s="20">
        <v>91</v>
      </c>
      <c r="L13" s="20">
        <v>1664</v>
      </c>
      <c r="M13" s="20">
        <v>323</v>
      </c>
      <c r="N13" s="20">
        <v>469</v>
      </c>
    </row>
    <row r="14" spans="1:14" s="10" customFormat="1" ht="16.5" customHeight="1">
      <c r="A14" s="17"/>
      <c r="B14" s="11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</row>
    <row r="15" spans="1:14" s="33" customFormat="1" ht="16.5" customHeight="1">
      <c r="A15" s="30"/>
      <c r="B15" s="60" t="s">
        <v>0</v>
      </c>
      <c r="C15" s="60"/>
      <c r="D15" s="60"/>
      <c r="E15" s="31"/>
      <c r="F15" s="32">
        <f>SUM(F16:F18)</f>
        <v>329</v>
      </c>
      <c r="G15" s="32">
        <f aca="true" t="shared" si="2" ref="G15:L15">SUM(G16:G18)</f>
        <v>70472</v>
      </c>
      <c r="H15" s="32">
        <f t="shared" si="2"/>
        <v>36111</v>
      </c>
      <c r="I15" s="32">
        <f t="shared" si="2"/>
        <v>34361</v>
      </c>
      <c r="J15" s="32">
        <f t="shared" si="2"/>
        <v>5376</v>
      </c>
      <c r="K15" s="32">
        <f t="shared" si="2"/>
        <v>2273</v>
      </c>
      <c r="L15" s="32">
        <f t="shared" si="2"/>
        <v>3103</v>
      </c>
      <c r="M15" s="32">
        <v>405</v>
      </c>
      <c r="N15" s="32">
        <v>645</v>
      </c>
    </row>
    <row r="16" spans="1:14" s="10" customFormat="1" ht="16.5" customHeight="1">
      <c r="A16" s="17"/>
      <c r="B16" s="11"/>
      <c r="C16" s="34" t="s">
        <v>12</v>
      </c>
      <c r="D16" s="34"/>
      <c r="E16" s="19"/>
      <c r="F16" s="20">
        <v>1</v>
      </c>
      <c r="G16" s="20">
        <v>568</v>
      </c>
      <c r="H16" s="20">
        <v>285</v>
      </c>
      <c r="I16" s="20">
        <v>283</v>
      </c>
      <c r="J16" s="20">
        <v>30</v>
      </c>
      <c r="K16" s="20">
        <v>22</v>
      </c>
      <c r="L16" s="20">
        <v>8</v>
      </c>
      <c r="M16" s="20">
        <v>6</v>
      </c>
      <c r="N16" s="20">
        <v>10</v>
      </c>
    </row>
    <row r="17" spans="1:14" s="10" customFormat="1" ht="16.5" customHeight="1">
      <c r="A17" s="17"/>
      <c r="B17" s="11"/>
      <c r="C17" s="34" t="s">
        <v>3</v>
      </c>
      <c r="D17" s="34"/>
      <c r="E17" s="19"/>
      <c r="F17" s="20">
        <v>322</v>
      </c>
      <c r="G17" s="20">
        <v>69261</v>
      </c>
      <c r="H17" s="20">
        <v>35511</v>
      </c>
      <c r="I17" s="20">
        <v>33750</v>
      </c>
      <c r="J17" s="20">
        <v>5281</v>
      </c>
      <c r="K17" s="20">
        <v>2221</v>
      </c>
      <c r="L17" s="20">
        <v>3060</v>
      </c>
      <c r="M17" s="20">
        <v>366</v>
      </c>
      <c r="N17" s="20">
        <v>618</v>
      </c>
    </row>
    <row r="18" spans="1:14" s="10" customFormat="1" ht="16.5" customHeight="1">
      <c r="A18" s="17"/>
      <c r="B18" s="11"/>
      <c r="C18" s="34" t="s">
        <v>13</v>
      </c>
      <c r="D18" s="34"/>
      <c r="E18" s="19"/>
      <c r="F18" s="20">
        <v>6</v>
      </c>
      <c r="G18" s="20">
        <v>643</v>
      </c>
      <c r="H18" s="21">
        <v>315</v>
      </c>
      <c r="I18" s="20">
        <v>328</v>
      </c>
      <c r="J18" s="20">
        <v>65</v>
      </c>
      <c r="K18" s="20">
        <v>30</v>
      </c>
      <c r="L18" s="20">
        <v>35</v>
      </c>
      <c r="M18" s="20">
        <v>33</v>
      </c>
      <c r="N18" s="21">
        <v>17</v>
      </c>
    </row>
    <row r="19" spans="1:14" s="29" customFormat="1" ht="24.75" customHeight="1">
      <c r="A19" s="26"/>
      <c r="B19" s="35" t="s">
        <v>1</v>
      </c>
      <c r="C19" s="35"/>
      <c r="D19" s="35"/>
      <c r="E19" s="27"/>
      <c r="F19" s="28">
        <v>189</v>
      </c>
      <c r="G19" s="28">
        <v>35982</v>
      </c>
      <c r="H19" s="28">
        <v>18468</v>
      </c>
      <c r="I19" s="28">
        <v>17514</v>
      </c>
      <c r="J19" s="28">
        <f>SUM(J20:J22)</f>
        <v>3298</v>
      </c>
      <c r="K19" s="28">
        <f>SUM(K20:K22)</f>
        <v>1703</v>
      </c>
      <c r="L19" s="28">
        <f>SUM(L20:L22)</f>
        <v>1595</v>
      </c>
      <c r="M19" s="28">
        <f>SUM(M20:M22)</f>
        <v>449</v>
      </c>
      <c r="N19" s="28">
        <f>SUM(N20:N22)</f>
        <v>326</v>
      </c>
    </row>
    <row r="20" spans="1:14" s="10" customFormat="1" ht="16.5" customHeight="1">
      <c r="A20" s="17"/>
      <c r="B20" s="11"/>
      <c r="C20" s="34" t="s">
        <v>12</v>
      </c>
      <c r="D20" s="34"/>
      <c r="E20" s="19"/>
      <c r="F20" s="20">
        <v>1</v>
      </c>
      <c r="G20" s="20">
        <v>430</v>
      </c>
      <c r="H20" s="20">
        <v>215</v>
      </c>
      <c r="I20" s="20">
        <v>215</v>
      </c>
      <c r="J20" s="20">
        <v>25</v>
      </c>
      <c r="K20" s="20">
        <v>15</v>
      </c>
      <c r="L20" s="20">
        <v>10</v>
      </c>
      <c r="M20" s="20" t="s">
        <v>33</v>
      </c>
      <c r="N20" s="20">
        <v>4</v>
      </c>
    </row>
    <row r="21" spans="1:14" s="10" customFormat="1" ht="16.5" customHeight="1">
      <c r="A21" s="17"/>
      <c r="B21" s="11"/>
      <c r="C21" s="34" t="s">
        <v>4</v>
      </c>
      <c r="D21" s="34"/>
      <c r="E21" s="19"/>
      <c r="F21" s="20">
        <v>173</v>
      </c>
      <c r="G21" s="20">
        <v>33614</v>
      </c>
      <c r="H21" s="20">
        <v>17285</v>
      </c>
      <c r="I21" s="20">
        <v>16356</v>
      </c>
      <c r="J21" s="20">
        <v>3109</v>
      </c>
      <c r="K21" s="20">
        <v>1595</v>
      </c>
      <c r="L21" s="20">
        <v>1514</v>
      </c>
      <c r="M21" s="20">
        <v>305</v>
      </c>
      <c r="N21" s="20">
        <v>302</v>
      </c>
    </row>
    <row r="22" spans="1:14" s="10" customFormat="1" ht="16.5" customHeight="1">
      <c r="A22" s="17"/>
      <c r="B22" s="11"/>
      <c r="C22" s="34" t="s">
        <v>13</v>
      </c>
      <c r="D22" s="34"/>
      <c r="E22" s="19"/>
      <c r="F22" s="20">
        <v>15</v>
      </c>
      <c r="G22" s="20">
        <v>1938</v>
      </c>
      <c r="H22" s="20">
        <v>995</v>
      </c>
      <c r="I22" s="20">
        <v>943</v>
      </c>
      <c r="J22" s="20">
        <v>164</v>
      </c>
      <c r="K22" s="20">
        <v>93</v>
      </c>
      <c r="L22" s="20">
        <v>71</v>
      </c>
      <c r="M22" s="20">
        <v>144</v>
      </c>
      <c r="N22" s="20">
        <v>20</v>
      </c>
    </row>
    <row r="23" spans="1:14" s="29" customFormat="1" ht="24.75" customHeight="1">
      <c r="A23" s="26"/>
      <c r="B23" s="35" t="s">
        <v>22</v>
      </c>
      <c r="C23" s="35"/>
      <c r="D23" s="35"/>
      <c r="E23" s="27"/>
      <c r="F23" s="28">
        <v>2</v>
      </c>
      <c r="G23" s="28">
        <v>52</v>
      </c>
      <c r="H23" s="28">
        <v>26</v>
      </c>
      <c r="I23" s="28">
        <v>26</v>
      </c>
      <c r="J23" s="28">
        <v>26</v>
      </c>
      <c r="K23" s="28">
        <v>12</v>
      </c>
      <c r="L23" s="28">
        <v>14</v>
      </c>
      <c r="M23" s="28">
        <v>6</v>
      </c>
      <c r="N23" s="28">
        <v>7</v>
      </c>
    </row>
    <row r="24" spans="1:14" s="16" customFormat="1" ht="24.75" customHeight="1">
      <c r="A24" s="15"/>
      <c r="B24" s="36" t="s">
        <v>2</v>
      </c>
      <c r="C24" s="36"/>
      <c r="D24" s="36"/>
      <c r="E24" s="27"/>
      <c r="F24" s="28">
        <v>79</v>
      </c>
      <c r="G24" s="28">
        <v>36624</v>
      </c>
      <c r="H24" s="28">
        <v>18587</v>
      </c>
      <c r="I24" s="28">
        <v>18037</v>
      </c>
      <c r="J24" s="28">
        <v>3162</v>
      </c>
      <c r="K24" s="28">
        <v>2134</v>
      </c>
      <c r="L24" s="28">
        <v>1028</v>
      </c>
      <c r="M24" s="28">
        <v>637</v>
      </c>
      <c r="N24" s="28">
        <v>688</v>
      </c>
    </row>
    <row r="25" spans="1:14" s="10" customFormat="1" ht="16.5" customHeight="1">
      <c r="A25" s="17"/>
      <c r="B25" s="11"/>
      <c r="C25" s="34" t="s">
        <v>4</v>
      </c>
      <c r="D25" s="34"/>
      <c r="E25" s="19"/>
      <c r="F25" s="20">
        <v>57</v>
      </c>
      <c r="G25" s="20">
        <f>G24-G26</f>
        <v>24720</v>
      </c>
      <c r="H25" s="20">
        <f>H24-H26</f>
        <v>12875</v>
      </c>
      <c r="I25" s="20">
        <f>I24-I26</f>
        <v>11845</v>
      </c>
      <c r="J25" s="20">
        <v>2339</v>
      </c>
      <c r="K25" s="20">
        <v>1585</v>
      </c>
      <c r="L25" s="20">
        <v>754</v>
      </c>
      <c r="M25" s="20">
        <f>M24-M26</f>
        <v>287</v>
      </c>
      <c r="N25" s="20">
        <f>N24-N26</f>
        <v>434</v>
      </c>
    </row>
    <row r="26" spans="1:14" s="10" customFormat="1" ht="16.5" customHeight="1">
      <c r="A26" s="17"/>
      <c r="B26" s="11"/>
      <c r="C26" s="34" t="s">
        <v>13</v>
      </c>
      <c r="D26" s="34"/>
      <c r="E26" s="19"/>
      <c r="F26" s="20">
        <v>22</v>
      </c>
      <c r="G26" s="20">
        <v>11904</v>
      </c>
      <c r="H26" s="20">
        <v>5712</v>
      </c>
      <c r="I26" s="20">
        <v>6192</v>
      </c>
      <c r="J26" s="20">
        <v>823</v>
      </c>
      <c r="K26" s="20">
        <v>549</v>
      </c>
      <c r="L26" s="20">
        <v>274</v>
      </c>
      <c r="M26" s="20">
        <v>350</v>
      </c>
      <c r="N26" s="20">
        <v>254</v>
      </c>
    </row>
    <row r="27" spans="1:14" s="29" customFormat="1" ht="24.75" customHeight="1">
      <c r="A27" s="26"/>
      <c r="B27" s="36" t="s">
        <v>9</v>
      </c>
      <c r="C27" s="36"/>
      <c r="D27" s="36"/>
      <c r="E27" s="27"/>
      <c r="F27" s="28">
        <v>17</v>
      </c>
      <c r="G27" s="28">
        <v>1689</v>
      </c>
      <c r="H27" s="28">
        <v>1094</v>
      </c>
      <c r="I27" s="28">
        <v>595</v>
      </c>
      <c r="J27" s="28">
        <v>1067</v>
      </c>
      <c r="K27" s="28">
        <v>423</v>
      </c>
      <c r="L27" s="28">
        <v>644</v>
      </c>
      <c r="M27" s="28">
        <v>9</v>
      </c>
      <c r="N27" s="28">
        <v>171</v>
      </c>
    </row>
    <row r="28" spans="1:14" s="10" customFormat="1" ht="16.5" customHeight="1">
      <c r="A28" s="17"/>
      <c r="B28" s="11"/>
      <c r="C28" s="34" t="s">
        <v>12</v>
      </c>
      <c r="D28" s="34"/>
      <c r="E28" s="19"/>
      <c r="F28" s="20">
        <v>1</v>
      </c>
      <c r="G28" s="20">
        <v>55</v>
      </c>
      <c r="H28" s="20">
        <v>32</v>
      </c>
      <c r="I28" s="20">
        <v>23</v>
      </c>
      <c r="J28" s="20">
        <v>28</v>
      </c>
      <c r="K28" s="20">
        <v>13</v>
      </c>
      <c r="L28" s="20">
        <v>15</v>
      </c>
      <c r="M28" s="20">
        <v>1</v>
      </c>
      <c r="N28" s="20">
        <v>4</v>
      </c>
    </row>
    <row r="29" spans="1:14" s="10" customFormat="1" ht="16.5" customHeight="1">
      <c r="A29" s="17"/>
      <c r="B29" s="11"/>
      <c r="C29" s="34" t="s">
        <v>4</v>
      </c>
      <c r="D29" s="34"/>
      <c r="E29" s="19"/>
      <c r="F29" s="20">
        <v>16</v>
      </c>
      <c r="G29" s="20">
        <v>1634</v>
      </c>
      <c r="H29" s="20">
        <v>162</v>
      </c>
      <c r="I29" s="20">
        <v>572</v>
      </c>
      <c r="J29" s="20">
        <v>1039</v>
      </c>
      <c r="K29" s="20">
        <v>410</v>
      </c>
      <c r="L29" s="20">
        <v>629</v>
      </c>
      <c r="M29" s="20">
        <v>8</v>
      </c>
      <c r="N29" s="20">
        <v>167</v>
      </c>
    </row>
    <row r="30" spans="1:14" s="29" customFormat="1" ht="24.75" customHeight="1">
      <c r="A30" s="26"/>
      <c r="B30" s="35" t="s">
        <v>8</v>
      </c>
      <c r="C30" s="35"/>
      <c r="D30" s="35"/>
      <c r="E30" s="27"/>
      <c r="F30" s="28">
        <v>38</v>
      </c>
      <c r="G30" s="28">
        <v>3935</v>
      </c>
      <c r="H30" s="28">
        <v>1582</v>
      </c>
      <c r="I30" s="28">
        <v>2353</v>
      </c>
      <c r="J30" s="28">
        <v>324</v>
      </c>
      <c r="K30" s="28">
        <v>120</v>
      </c>
      <c r="L30" s="28">
        <v>204</v>
      </c>
      <c r="M30" s="28">
        <v>1389</v>
      </c>
      <c r="N30" s="28">
        <v>95</v>
      </c>
    </row>
    <row r="31" spans="1:14" s="10" customFormat="1" ht="16.5" customHeight="1">
      <c r="A31" s="17"/>
      <c r="B31" s="18"/>
      <c r="C31" s="34" t="s">
        <v>11</v>
      </c>
      <c r="D31" s="34"/>
      <c r="E31" s="19"/>
      <c r="F31" s="20">
        <v>1</v>
      </c>
      <c r="G31" s="20">
        <v>226</v>
      </c>
      <c r="H31" s="20">
        <v>13</v>
      </c>
      <c r="I31" s="20">
        <v>213</v>
      </c>
      <c r="J31" s="20">
        <v>15</v>
      </c>
      <c r="K31" s="20" t="s">
        <v>29</v>
      </c>
      <c r="L31" s="20">
        <v>15</v>
      </c>
      <c r="M31" s="20">
        <v>427</v>
      </c>
      <c r="N31" s="20">
        <v>4</v>
      </c>
    </row>
    <row r="32" spans="1:14" s="10" customFormat="1" ht="16.5" customHeight="1">
      <c r="A32" s="17"/>
      <c r="B32" s="18"/>
      <c r="C32" s="34" t="s">
        <v>13</v>
      </c>
      <c r="D32" s="34"/>
      <c r="E32" s="19"/>
      <c r="F32" s="20">
        <v>37</v>
      </c>
      <c r="G32" s="20">
        <v>3709</v>
      </c>
      <c r="H32" s="20">
        <v>1569</v>
      </c>
      <c r="I32" s="20">
        <v>2140</v>
      </c>
      <c r="J32" s="20">
        <v>309</v>
      </c>
      <c r="K32" s="20">
        <v>120</v>
      </c>
      <c r="L32" s="20">
        <v>189</v>
      </c>
      <c r="M32" s="20">
        <v>962</v>
      </c>
      <c r="N32" s="20">
        <v>91</v>
      </c>
    </row>
    <row r="33" spans="1:14" s="29" customFormat="1" ht="24.75" customHeight="1">
      <c r="A33" s="26"/>
      <c r="B33" s="35" t="s">
        <v>23</v>
      </c>
      <c r="C33" s="35"/>
      <c r="D33" s="35"/>
      <c r="E33" s="27"/>
      <c r="F33" s="28">
        <v>6</v>
      </c>
      <c r="G33" s="28">
        <v>180</v>
      </c>
      <c r="H33" s="28">
        <v>120</v>
      </c>
      <c r="I33" s="28">
        <v>60</v>
      </c>
      <c r="J33" s="28">
        <v>18</v>
      </c>
      <c r="K33" s="28">
        <v>10</v>
      </c>
      <c r="L33" s="28">
        <v>8</v>
      </c>
      <c r="M33" s="28">
        <v>18</v>
      </c>
      <c r="N33" s="28">
        <v>9</v>
      </c>
    </row>
    <row r="34" spans="1:14" s="29" customFormat="1" ht="24.75" customHeight="1">
      <c r="A34" s="26"/>
      <c r="B34" s="35" t="s">
        <v>24</v>
      </c>
      <c r="C34" s="35"/>
      <c r="D34" s="35"/>
      <c r="E34" s="27"/>
      <c r="F34" s="28">
        <v>8</v>
      </c>
      <c r="G34" s="28">
        <v>19166</v>
      </c>
      <c r="H34" s="28">
        <v>9602</v>
      </c>
      <c r="I34" s="28">
        <v>9564</v>
      </c>
      <c r="J34" s="28">
        <v>1721</v>
      </c>
      <c r="K34" s="28">
        <v>1272</v>
      </c>
      <c r="L34" s="28">
        <v>449</v>
      </c>
      <c r="M34" s="28" t="s">
        <v>34</v>
      </c>
      <c r="N34" s="28">
        <v>2186</v>
      </c>
    </row>
    <row r="35" spans="1:14" s="10" customFormat="1" ht="16.5" customHeight="1">
      <c r="A35" s="17"/>
      <c r="B35" s="11"/>
      <c r="C35" s="34" t="s">
        <v>12</v>
      </c>
      <c r="D35" s="34"/>
      <c r="E35" s="19"/>
      <c r="F35" s="20">
        <v>1</v>
      </c>
      <c r="G35" s="20">
        <v>9276</v>
      </c>
      <c r="H35" s="20">
        <v>5678</v>
      </c>
      <c r="I35" s="20">
        <v>3598</v>
      </c>
      <c r="J35" s="20">
        <v>1159</v>
      </c>
      <c r="K35" s="20">
        <v>920</v>
      </c>
      <c r="L35" s="20">
        <v>239</v>
      </c>
      <c r="M35" s="20" t="s">
        <v>34</v>
      </c>
      <c r="N35" s="20">
        <v>1894</v>
      </c>
    </row>
    <row r="36" spans="1:14" s="10" customFormat="1" ht="16.5" customHeight="1">
      <c r="A36" s="17"/>
      <c r="B36" s="11"/>
      <c r="C36" s="34" t="s">
        <v>4</v>
      </c>
      <c r="D36" s="34"/>
      <c r="E36" s="19"/>
      <c r="F36" s="20">
        <v>1</v>
      </c>
      <c r="G36" s="20">
        <v>3049</v>
      </c>
      <c r="H36" s="20">
        <v>1456</v>
      </c>
      <c r="I36" s="20">
        <v>1593</v>
      </c>
      <c r="J36" s="20">
        <v>152</v>
      </c>
      <c r="K36" s="20">
        <v>111</v>
      </c>
      <c r="L36" s="20">
        <v>41</v>
      </c>
      <c r="M36" s="20" t="s">
        <v>34</v>
      </c>
      <c r="N36" s="20">
        <v>52</v>
      </c>
    </row>
    <row r="37" spans="1:14" s="10" customFormat="1" ht="16.5" customHeight="1">
      <c r="A37" s="17"/>
      <c r="B37" s="11"/>
      <c r="C37" s="34" t="s">
        <v>13</v>
      </c>
      <c r="D37" s="34"/>
      <c r="E37" s="19"/>
      <c r="F37" s="20">
        <v>6</v>
      </c>
      <c r="G37" s="20">
        <v>6841</v>
      </c>
      <c r="H37" s="20">
        <v>2468</v>
      </c>
      <c r="I37" s="20">
        <v>4373</v>
      </c>
      <c r="J37" s="20">
        <v>410</v>
      </c>
      <c r="K37" s="20">
        <v>241</v>
      </c>
      <c r="L37" s="20">
        <v>169</v>
      </c>
      <c r="M37" s="20" t="s">
        <v>34</v>
      </c>
      <c r="N37" s="20">
        <v>240</v>
      </c>
    </row>
    <row r="38" spans="1:14" s="29" customFormat="1" ht="24.75" customHeight="1">
      <c r="A38" s="26"/>
      <c r="B38" s="35" t="s">
        <v>25</v>
      </c>
      <c r="C38" s="35"/>
      <c r="D38" s="35"/>
      <c r="E38" s="27"/>
      <c r="F38" s="28">
        <v>2</v>
      </c>
      <c r="G38" s="28">
        <v>860</v>
      </c>
      <c r="H38" s="28">
        <v>60</v>
      </c>
      <c r="I38" s="28">
        <v>800</v>
      </c>
      <c r="J38" s="28">
        <v>62</v>
      </c>
      <c r="K38" s="28">
        <v>30</v>
      </c>
      <c r="L38" s="28">
        <v>32</v>
      </c>
      <c r="M38" s="28" t="s">
        <v>34</v>
      </c>
      <c r="N38" s="28">
        <v>36</v>
      </c>
    </row>
    <row r="39" spans="1:14" s="29" customFormat="1" ht="24.75" customHeight="1">
      <c r="A39" s="26"/>
      <c r="B39" s="36" t="s">
        <v>26</v>
      </c>
      <c r="C39" s="36"/>
      <c r="D39" s="36"/>
      <c r="E39" s="27"/>
      <c r="F39" s="28">
        <v>1</v>
      </c>
      <c r="G39" s="28">
        <v>911</v>
      </c>
      <c r="H39" s="28">
        <v>728</v>
      </c>
      <c r="I39" s="28">
        <v>183</v>
      </c>
      <c r="J39" s="28">
        <v>63</v>
      </c>
      <c r="K39" s="28">
        <v>57</v>
      </c>
      <c r="L39" s="28">
        <v>6</v>
      </c>
      <c r="M39" s="28" t="s">
        <v>34</v>
      </c>
      <c r="N39" s="28" t="s">
        <v>34</v>
      </c>
    </row>
    <row r="40" spans="1:14" s="10" customFormat="1" ht="6.75" customHeight="1">
      <c r="A40" s="22"/>
      <c r="B40" s="23"/>
      <c r="C40" s="23"/>
      <c r="D40" s="23"/>
      <c r="E40" s="24"/>
      <c r="F40" s="3"/>
      <c r="G40" s="4"/>
      <c r="H40" s="4"/>
      <c r="I40" s="4"/>
      <c r="J40" s="4"/>
      <c r="K40" s="4"/>
      <c r="L40" s="4"/>
      <c r="M40" s="4"/>
      <c r="N40" s="4"/>
    </row>
    <row r="41" spans="1:14" s="10" customFormat="1" ht="12.75" customHeight="1">
      <c r="A41" s="7" t="s">
        <v>30</v>
      </c>
      <c r="B41" s="8"/>
      <c r="C41" s="8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</row>
    <row r="42" spans="1:14" s="10" customFormat="1" ht="12.75" customHeight="1">
      <c r="A42" s="7" t="s">
        <v>31</v>
      </c>
      <c r="B42" s="8"/>
      <c r="C42" s="8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</row>
    <row r="43" spans="1:14" s="10" customFormat="1" ht="12.75" customHeight="1">
      <c r="A43" s="7" t="s">
        <v>38</v>
      </c>
      <c r="B43" s="9"/>
      <c r="C43" s="8"/>
      <c r="D43" s="8"/>
      <c r="E43" s="9"/>
      <c r="F43" s="8"/>
      <c r="G43" s="9"/>
      <c r="H43" s="11"/>
      <c r="I43" s="11"/>
      <c r="J43" s="11"/>
      <c r="K43" s="11"/>
      <c r="L43" s="9"/>
      <c r="M43" s="9"/>
      <c r="N43" s="11"/>
    </row>
    <row r="44" spans="1:14" s="10" customFormat="1" ht="12.75" customHeight="1">
      <c r="A44" s="25" t="s">
        <v>37</v>
      </c>
      <c r="B44" s="8"/>
      <c r="C44" s="8"/>
      <c r="D44" s="9"/>
      <c r="E44" s="8"/>
      <c r="F44" s="9"/>
      <c r="G44" s="9"/>
      <c r="H44" s="9"/>
      <c r="I44" s="9"/>
      <c r="J44" s="9"/>
      <c r="K44" s="9"/>
      <c r="L44" s="9"/>
      <c r="M44" s="9"/>
      <c r="N44" s="9"/>
    </row>
    <row r="45" spans="8:14" s="2" customFormat="1" ht="12.75" customHeight="1">
      <c r="H45" s="5"/>
      <c r="I45" s="5"/>
      <c r="J45" s="5"/>
      <c r="K45" s="5"/>
      <c r="L45" s="5"/>
      <c r="M45" s="5"/>
      <c r="N45" s="5"/>
    </row>
  </sheetData>
  <sheetProtection/>
  <mergeCells count="43">
    <mergeCell ref="B19:D19"/>
    <mergeCell ref="C16:D16"/>
    <mergeCell ref="C17:D17"/>
    <mergeCell ref="A3:E6"/>
    <mergeCell ref="H5:H6"/>
    <mergeCell ref="C9:D9"/>
    <mergeCell ref="C18:D18"/>
    <mergeCell ref="A1:N1"/>
    <mergeCell ref="M4:M6"/>
    <mergeCell ref="B11:D11"/>
    <mergeCell ref="C21:D21"/>
    <mergeCell ref="C8:D8"/>
    <mergeCell ref="C20:D20"/>
    <mergeCell ref="F3:F6"/>
    <mergeCell ref="B7:D7"/>
    <mergeCell ref="C13:D13"/>
    <mergeCell ref="B15:D15"/>
    <mergeCell ref="N3:N6"/>
    <mergeCell ref="J3:M3"/>
    <mergeCell ref="J4:L5"/>
    <mergeCell ref="G3:I4"/>
    <mergeCell ref="C12:D12"/>
    <mergeCell ref="I5:I6"/>
    <mergeCell ref="G5:G6"/>
    <mergeCell ref="C10:D10"/>
    <mergeCell ref="B39:D39"/>
    <mergeCell ref="C22:D22"/>
    <mergeCell ref="B24:D24"/>
    <mergeCell ref="C26:D26"/>
    <mergeCell ref="C25:D25"/>
    <mergeCell ref="B23:D23"/>
    <mergeCell ref="B33:D33"/>
    <mergeCell ref="B34:D34"/>
    <mergeCell ref="C35:D35"/>
    <mergeCell ref="C36:D36"/>
    <mergeCell ref="C37:D37"/>
    <mergeCell ref="B38:D38"/>
    <mergeCell ref="B27:D27"/>
    <mergeCell ref="C28:D28"/>
    <mergeCell ref="C29:D29"/>
    <mergeCell ref="B30:D30"/>
    <mergeCell ref="C31:D31"/>
    <mergeCell ref="C32:D32"/>
  </mergeCells>
  <printOptions/>
  <pageMargins left="0.5905511811023623" right="0.5905511811023623" top="0.7874015748031497" bottom="0.3937007874015748" header="0.3937007874015748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oa</dc:creator>
  <cp:keywords/>
  <dc:description/>
  <cp:lastModifiedBy>田崎 千秋</cp:lastModifiedBy>
  <cp:lastPrinted>2020-10-27T04:55:54Z</cp:lastPrinted>
  <dcterms:created xsi:type="dcterms:W3CDTF">1999-09-14T08:12:50Z</dcterms:created>
  <dcterms:modified xsi:type="dcterms:W3CDTF">2021-03-31T02:27:18Z</dcterms:modified>
  <cp:category/>
  <cp:version/>
  <cp:contentType/>
  <cp:contentStatus/>
</cp:coreProperties>
</file>