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380" windowHeight="9120" activeTab="0"/>
  </bookViews>
  <sheets>
    <sheet name="2-12" sheetId="1" r:id="rId1"/>
  </sheets>
  <definedNames>
    <definedName name="_xlnm.Print_Area" localSheetId="0">'2-12'!$A$1:$L$55</definedName>
  </definedNames>
  <calcPr fullCalcOnLoad="1"/>
</workbook>
</file>

<file path=xl/sharedStrings.xml><?xml version="1.0" encoding="utf-8"?>
<sst xmlns="http://schemas.openxmlformats.org/spreadsheetml/2006/main" count="91" uniqueCount="67">
  <si>
    <t>-</t>
  </si>
  <si>
    <t>社会増減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</si>
  <si>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</si>
  <si>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</si>
  <si>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</si>
  <si>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</si>
  <si>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</si>
  <si>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</si>
  <si>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</si>
  <si>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</si>
  <si>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</si>
  <si>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</si>
  <si>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</si>
  <si>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</si>
  <si>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</si>
  <si>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</si>
  <si>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</si>
  <si>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計</t>
  </si>
  <si>
    <t>県外へ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</si>
  <si>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</si>
  <si>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</si>
  <si>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</si>
  <si>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</si>
  <si>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</si>
  <si>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</si>
  <si>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</si>
  <si>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</si>
  <si>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</si>
  <si>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</si>
  <si>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</si>
  <si>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</si>
  <si>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</si>
  <si>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</si>
  <si>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</si>
  <si>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</si>
  <si>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</si>
  <si>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</si>
  <si>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</si>
  <si>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</si>
  <si>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</si>
  <si>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</si>
  <si>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</si>
  <si>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平成</t>
  </si>
  <si>
    <t>年</t>
  </si>
  <si>
    <t>月</t>
  </si>
  <si>
    <t>県外から</t>
  </si>
  <si>
    <t>出生児数</t>
  </si>
  <si>
    <t>死亡者数</t>
  </si>
  <si>
    <t>県内
市町間</t>
  </si>
  <si>
    <t>死産数</t>
  </si>
  <si>
    <t>人口動態調査による。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</si>
  <si>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</si>
  <si>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</si>
  <si>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</si>
  <si>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</si>
  <si>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</si>
  <si>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</si>
  <si>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</si>
  <si>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</si>
  <si>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２－１２　人口動態　　</t>
  </si>
  <si>
    <t>＃乳児死亡
者数</t>
  </si>
  <si>
    <t>(1) 自然動態（平成30年）</t>
  </si>
  <si>
    <t>30年</t>
  </si>
  <si>
    <t>(2) 社会動態（令和元年）</t>
  </si>
  <si>
    <t>元</t>
  </si>
  <si>
    <t>令和</t>
  </si>
  <si>
    <t xml:space="preserve">  各市町から届けられた異動報告による。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</si>
</sst>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 vertical="center"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6" fillId="0" borderId="0" xfId="48" applyFont="1" applyFill="1" applyBorder="1" applyAlignment="1">
      <alignment horizontal="right"/>
    </xf>
    <xf numFmtId="181" fontId="6" fillId="0" borderId="10" xfId="48" applyFont="1" applyFill="1" applyBorder="1" applyAlignment="1">
      <alignment/>
    </xf>
    <xf numFmtId="181" fontId="6" fillId="0" borderId="11" xfId="48" applyFont="1" applyFill="1" applyBorder="1" applyAlignment="1">
      <alignment/>
    </xf>
    <xf numFmtId="181" fontId="6" fillId="0" borderId="12" xfId="48" applyFont="1" applyFill="1" applyBorder="1" applyAlignment="1">
      <alignment/>
    </xf>
    <xf numFmtId="181" fontId="6" fillId="0" borderId="12" xfId="48" applyFont="1" applyFill="1" applyBorder="1" applyAlignment="1">
      <alignment horizontal="distributed"/>
    </xf>
    <xf numFmtId="181" fontId="6" fillId="0" borderId="13" xfId="48" applyFont="1" applyFill="1" applyBorder="1" applyAlignment="1">
      <alignment horizontal="distributed" vertical="center" wrapText="1"/>
    </xf>
    <xf numFmtId="181" fontId="6" fillId="0" borderId="0" xfId="48" applyFont="1" applyFill="1" applyBorder="1" applyAlignment="1">
      <alignment horizontal="center"/>
    </xf>
    <xf numFmtId="181" fontId="6" fillId="0" borderId="0" xfId="48" applyFont="1" applyFill="1" applyBorder="1" applyAlignment="1" quotePrefix="1">
      <alignment horizontal="center"/>
    </xf>
    <xf numFmtId="181" fontId="6" fillId="0" borderId="14" xfId="48" applyFont="1" applyFill="1" applyBorder="1" applyAlignment="1">
      <alignment/>
    </xf>
    <xf numFmtId="181" fontId="6" fillId="0" borderId="0" xfId="48" applyFont="1" applyFill="1" applyBorder="1" applyAlignment="1" quotePrefix="1">
      <alignment/>
    </xf>
    <xf numFmtId="181" fontId="6" fillId="0" borderId="0" xfId="48" applyFont="1" applyFill="1" applyBorder="1" applyAlignment="1">
      <alignment horizontal="distributed"/>
    </xf>
    <xf numFmtId="181" fontId="6" fillId="0" borderId="15" xfId="48" applyFont="1" applyFill="1" applyBorder="1" applyAlignment="1">
      <alignment/>
    </xf>
    <xf numFmtId="181" fontId="6" fillId="0" borderId="12" xfId="48" applyFont="1" applyFill="1" applyBorder="1" applyAlignment="1">
      <alignment horizontal="right"/>
    </xf>
    <xf numFmtId="181" fontId="6" fillId="0" borderId="16" xfId="48" applyFont="1" applyFill="1" applyBorder="1" applyAlignment="1">
      <alignment horizontal="distributed" vertical="center"/>
    </xf>
    <xf numFmtId="181" fontId="6" fillId="0" borderId="12" xfId="48" applyFont="1" applyFill="1" applyBorder="1" applyAlignment="1">
      <alignment horizontal="center"/>
    </xf>
    <xf numFmtId="181" fontId="6" fillId="0" borderId="13" xfId="48" applyFont="1" applyFill="1" applyBorder="1" applyAlignment="1">
      <alignment horizontal="distributed" vertical="center"/>
    </xf>
    <xf numFmtId="181" fontId="6" fillId="0" borderId="13" xfId="48" applyFont="1" applyFill="1" applyBorder="1" applyAlignment="1">
      <alignment horizontal="distributed" vertical="center"/>
    </xf>
    <xf numFmtId="181" fontId="6" fillId="0" borderId="12" xfId="48" applyFont="1" applyFill="1" applyBorder="1" applyAlignment="1" quotePrefix="1">
      <alignment/>
    </xf>
    <xf numFmtId="181" fontId="6" fillId="0" borderId="12" xfId="48" applyFont="1" applyFill="1" applyBorder="1" applyAlignment="1" quotePrefix="1">
      <alignment horizontal="center"/>
    </xf>
    <xf numFmtId="181" fontId="6" fillId="0" borderId="17" xfId="48" applyFont="1" applyFill="1" applyBorder="1" applyAlignment="1" quotePrefix="1">
      <alignment horizontal="center"/>
    </xf>
    <xf numFmtId="181" fontId="6" fillId="0" borderId="13" xfId="48" applyFont="1" applyFill="1" applyBorder="1" applyAlignment="1">
      <alignment horizontal="center" vertical="center" wrapText="1"/>
    </xf>
    <xf numFmtId="181" fontId="6" fillId="0" borderId="0" xfId="48" applyFont="1" applyFill="1" applyBorder="1" applyAlignment="1">
      <alignment vertical="center"/>
    </xf>
    <xf numFmtId="181" fontId="6" fillId="0" borderId="0" xfId="48" applyFont="1" applyFill="1" applyBorder="1" applyAlignment="1" quotePrefix="1">
      <alignment vertical="center"/>
    </xf>
    <xf numFmtId="181" fontId="6" fillId="0" borderId="0" xfId="48" applyFont="1" applyFill="1" applyBorder="1" applyAlignment="1" quotePrefix="1">
      <alignment horizontal="center" vertical="center"/>
    </xf>
    <xf numFmtId="181" fontId="6" fillId="0" borderId="14" xfId="48" applyFont="1" applyFill="1" applyBorder="1" applyAlignment="1">
      <alignment vertical="center"/>
    </xf>
    <xf numFmtId="181" fontId="6" fillId="0" borderId="0" xfId="48" applyFont="1" applyFill="1" applyAlignment="1">
      <alignment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 quotePrefix="1">
      <alignment/>
    </xf>
    <xf numFmtId="181" fontId="9" fillId="0" borderId="0" xfId="48" applyFont="1" applyFill="1" applyBorder="1" applyAlignment="1" quotePrefix="1">
      <alignment horizontal="center"/>
    </xf>
    <xf numFmtId="181" fontId="9" fillId="0" borderId="14" xfId="48" applyFont="1" applyFill="1" applyBorder="1" applyAlignment="1">
      <alignment/>
    </xf>
    <xf numFmtId="181" fontId="6" fillId="0" borderId="0" xfId="48" applyFont="1" applyFill="1" applyBorder="1" applyAlignment="1">
      <alignment horizontal="center" vertical="center"/>
    </xf>
    <xf numFmtId="181" fontId="6" fillId="0" borderId="0" xfId="48" applyFont="1" applyFill="1" applyBorder="1" applyAlignment="1">
      <alignment/>
    </xf>
    <xf numFmtId="181" fontId="6" fillId="0" borderId="0" xfId="48" applyFont="1" applyFill="1" applyAlignment="1">
      <alignment/>
    </xf>
    <xf numFmtId="181" fontId="9" fillId="0" borderId="0" xfId="48" applyFont="1" applyFill="1" applyBorder="1" applyAlignment="1">
      <alignment horizontal="center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6" fillId="0" borderId="18" xfId="48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81" fontId="6" fillId="0" borderId="0" xfId="48" applyFont="1" applyFill="1" applyBorder="1" applyAlignment="1">
      <alignment horizontal="distributed"/>
    </xf>
    <xf numFmtId="181" fontId="6" fillId="0" borderId="19" xfId="48" applyFont="1" applyFill="1" applyBorder="1" applyAlignment="1">
      <alignment horizontal="distributed" vertical="center"/>
    </xf>
    <xf numFmtId="181" fontId="6" fillId="0" borderId="20" xfId="48" applyFont="1" applyFill="1" applyBorder="1" applyAlignment="1">
      <alignment horizontal="distributed" vertical="center"/>
    </xf>
    <xf numFmtId="181" fontId="6" fillId="0" borderId="16" xfId="48" applyFont="1" applyFill="1" applyBorder="1" applyAlignment="1">
      <alignment horizontal="distributed" vertical="center"/>
    </xf>
    <xf numFmtId="181" fontId="6" fillId="0" borderId="10" xfId="48" applyFont="1" applyFill="1" applyBorder="1" applyAlignment="1">
      <alignment horizontal="center" vertical="center"/>
    </xf>
    <xf numFmtId="181" fontId="6" fillId="0" borderId="12" xfId="48" applyFont="1" applyFill="1" applyBorder="1" applyAlignment="1">
      <alignment horizontal="center" vertical="center"/>
    </xf>
    <xf numFmtId="181" fontId="6" fillId="0" borderId="21" xfId="48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81" fontId="6" fillId="0" borderId="0" xfId="48" applyFont="1" applyFill="1" applyBorder="1" applyAlignment="1">
      <alignment horizontal="right"/>
    </xf>
    <xf numFmtId="181" fontId="6" fillId="0" borderId="12" xfId="48" applyFont="1" applyFill="1" applyBorder="1" applyAlignment="1">
      <alignment horizontal="distributed"/>
    </xf>
    <xf numFmtId="181" fontId="10" fillId="0" borderId="0" xfId="48" applyFont="1" applyFill="1" applyAlignment="1">
      <alignment horizontal="center" vertical="top"/>
    </xf>
    <xf numFmtId="181" fontId="6" fillId="0" borderId="10" xfId="48" applyFont="1" applyFill="1" applyBorder="1" applyAlignment="1">
      <alignment horizontal="distributed" vertical="center"/>
    </xf>
    <xf numFmtId="181" fontId="6" fillId="0" borderId="12" xfId="48" applyFont="1" applyFill="1" applyBorder="1" applyAlignment="1">
      <alignment horizontal="distributed" vertical="center"/>
    </xf>
    <xf numFmtId="181" fontId="6" fillId="0" borderId="14" xfId="48" applyFont="1" applyFill="1" applyBorder="1" applyAlignment="1">
      <alignment horizontal="left"/>
    </xf>
    <xf numFmtId="181" fontId="6" fillId="0" borderId="0" xfId="48" applyFont="1" applyFill="1" applyBorder="1" applyAlignment="1">
      <alignment horizontal="left"/>
    </xf>
    <xf numFmtId="0" fontId="8" fillId="0" borderId="15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SheetLayoutView="8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4.25390625" style="1" customWidth="1"/>
    <col min="5" max="5" width="0.875" style="1" customWidth="1"/>
    <col min="6" max="12" width="12.25390625" style="1" customWidth="1"/>
    <col min="13" max="13" width="4.00390625" style="1" customWidth="1"/>
    <col min="14" max="16384" width="8.625" style="1" customWidth="1"/>
  </cols>
  <sheetData>
    <row r="1" spans="1:12" s="2" customFormat="1" ht="30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3" customFormat="1" ht="24.75" customHeight="1">
      <c r="B2" s="3" t="s">
        <v>61</v>
      </c>
    </row>
    <row r="3" spans="2:12" s="3" customFormat="1" ht="15" customHeight="1">
      <c r="B3" s="4" t="s">
        <v>50</v>
      </c>
      <c r="C3" s="4"/>
      <c r="D3" s="4"/>
      <c r="E3" s="4"/>
      <c r="F3" s="4"/>
      <c r="G3" s="4"/>
      <c r="H3" s="4"/>
      <c r="I3" s="5"/>
      <c r="J3" s="52" t="s">
        <v>3</v>
      </c>
      <c r="K3" s="52"/>
      <c r="L3" s="52"/>
    </row>
    <row r="4" spans="1:12" s="3" customFormat="1" ht="11.25">
      <c r="A4" s="7"/>
      <c r="B4" s="55" t="s">
        <v>4</v>
      </c>
      <c r="C4" s="55"/>
      <c r="D4" s="55"/>
      <c r="E4" s="7"/>
      <c r="F4" s="50" t="s">
        <v>46</v>
      </c>
      <c r="G4" s="42" t="s">
        <v>47</v>
      </c>
      <c r="H4" s="8"/>
      <c r="I4" s="50" t="s">
        <v>5</v>
      </c>
      <c r="J4" s="50" t="s">
        <v>49</v>
      </c>
      <c r="K4" s="50" t="s">
        <v>6</v>
      </c>
      <c r="L4" s="42" t="s">
        <v>7</v>
      </c>
    </row>
    <row r="5" spans="1:12" s="3" customFormat="1" ht="22.5">
      <c r="A5" s="9"/>
      <c r="B5" s="56"/>
      <c r="C5" s="56"/>
      <c r="D5" s="56"/>
      <c r="E5" s="10"/>
      <c r="F5" s="51"/>
      <c r="G5" s="59"/>
      <c r="H5" s="26" t="s">
        <v>60</v>
      </c>
      <c r="I5" s="51"/>
      <c r="J5" s="51"/>
      <c r="K5" s="51"/>
      <c r="L5" s="59"/>
    </row>
    <row r="6" spans="1:12" s="3" customFormat="1" ht="19.5" customHeight="1">
      <c r="A6" s="4"/>
      <c r="B6" s="12" t="s">
        <v>42</v>
      </c>
      <c r="C6" s="12">
        <v>28</v>
      </c>
      <c r="D6" s="12" t="s">
        <v>43</v>
      </c>
      <c r="E6" s="13"/>
      <c r="F6" s="14">
        <v>10886</v>
      </c>
      <c r="G6" s="4">
        <v>17071</v>
      </c>
      <c r="H6" s="4">
        <v>19</v>
      </c>
      <c r="I6" s="4">
        <v>-6185</v>
      </c>
      <c r="J6" s="4">
        <v>247</v>
      </c>
      <c r="K6" s="4">
        <v>6013</v>
      </c>
      <c r="L6" s="4">
        <v>2169</v>
      </c>
    </row>
    <row r="7" spans="1:12" s="31" customFormat="1" ht="13.5" customHeight="1">
      <c r="A7" s="27"/>
      <c r="B7" s="28"/>
      <c r="C7" s="36">
        <v>29</v>
      </c>
      <c r="D7" s="27"/>
      <c r="E7" s="29"/>
      <c r="F7" s="30">
        <v>10558</v>
      </c>
      <c r="G7" s="27">
        <v>17515</v>
      </c>
      <c r="H7" s="27">
        <v>25</v>
      </c>
      <c r="I7" s="27">
        <v>-6957</v>
      </c>
      <c r="J7" s="27">
        <v>252</v>
      </c>
      <c r="K7" s="27">
        <v>5831</v>
      </c>
      <c r="L7" s="27">
        <v>2089</v>
      </c>
    </row>
    <row r="8" spans="1:12" s="38" customFormat="1" ht="19.5" customHeight="1">
      <c r="A8" s="37"/>
      <c r="B8" s="33"/>
      <c r="C8" s="39">
        <v>30</v>
      </c>
      <c r="D8" s="33"/>
      <c r="E8" s="34"/>
      <c r="F8" s="40">
        <f>SUM(F10:F21)</f>
        <v>10135</v>
      </c>
      <c r="G8" s="41">
        <f>SUM(G10:G21)</f>
        <v>17714</v>
      </c>
      <c r="H8" s="41">
        <f>SUM(H10:H21)</f>
        <v>23</v>
      </c>
      <c r="I8" s="41">
        <f>F8-G8</f>
        <v>-7579</v>
      </c>
      <c r="J8" s="41">
        <f>SUM(J10:J21)</f>
        <v>227</v>
      </c>
      <c r="K8" s="41">
        <f>SUM(K10:K21)</f>
        <v>5394</v>
      </c>
      <c r="L8" s="41">
        <f>SUM(L10:L21)</f>
        <v>2050</v>
      </c>
    </row>
    <row r="9" spans="1:13" s="3" customFormat="1" ht="19.5" customHeight="1">
      <c r="A9" s="4"/>
      <c r="B9" s="4"/>
      <c r="C9" s="4"/>
      <c r="D9" s="4"/>
      <c r="E9" s="4"/>
      <c r="F9" s="57" t="s">
        <v>8</v>
      </c>
      <c r="G9" s="58"/>
      <c r="H9" s="58"/>
      <c r="I9" s="58"/>
      <c r="J9" s="58"/>
      <c r="K9" s="58"/>
      <c r="L9" s="58"/>
      <c r="M9" s="4"/>
    </row>
    <row r="10" spans="1:13" s="3" customFormat="1" ht="13.5" customHeight="1">
      <c r="A10" s="4"/>
      <c r="B10" s="12" t="s">
        <v>62</v>
      </c>
      <c r="C10" s="12">
        <v>1</v>
      </c>
      <c r="D10" s="12" t="s">
        <v>44</v>
      </c>
      <c r="E10" s="16"/>
      <c r="F10" s="14">
        <v>897</v>
      </c>
      <c r="G10" s="4">
        <v>1820</v>
      </c>
      <c r="H10" s="6" t="s">
        <v>0</v>
      </c>
      <c r="I10" s="37">
        <f>F10-G10</f>
        <v>-923</v>
      </c>
      <c r="J10" s="4">
        <v>18</v>
      </c>
      <c r="K10" s="4">
        <v>369</v>
      </c>
      <c r="L10" s="4">
        <v>157</v>
      </c>
      <c r="M10" s="4"/>
    </row>
    <row r="11" spans="1:13" s="3" customFormat="1" ht="13.5" customHeight="1">
      <c r="A11" s="4"/>
      <c r="B11" s="15" t="s">
        <v>30</v>
      </c>
      <c r="C11" s="13">
        <v>2</v>
      </c>
      <c r="D11" s="15"/>
      <c r="E11" s="13"/>
      <c r="F11" s="14">
        <v>825</v>
      </c>
      <c r="G11" s="4">
        <v>1569</v>
      </c>
      <c r="H11" s="6">
        <v>4</v>
      </c>
      <c r="I11" s="37">
        <f aca="true" t="shared" si="0" ref="I11:I21">F11-G11</f>
        <v>-744</v>
      </c>
      <c r="J11" s="4">
        <v>23</v>
      </c>
      <c r="K11" s="4">
        <v>465</v>
      </c>
      <c r="L11" s="4">
        <v>168</v>
      </c>
      <c r="M11" s="4"/>
    </row>
    <row r="12" spans="1:13" s="3" customFormat="1" ht="13.5" customHeight="1">
      <c r="A12" s="4"/>
      <c r="B12" s="15" t="s">
        <v>31</v>
      </c>
      <c r="C12" s="12">
        <v>3</v>
      </c>
      <c r="D12" s="15"/>
      <c r="E12" s="13"/>
      <c r="F12" s="14">
        <v>806</v>
      </c>
      <c r="G12" s="4">
        <v>1582</v>
      </c>
      <c r="H12" s="6">
        <v>7</v>
      </c>
      <c r="I12" s="37">
        <f t="shared" si="0"/>
        <v>-776</v>
      </c>
      <c r="J12" s="4">
        <v>21</v>
      </c>
      <c r="K12" s="4">
        <v>565</v>
      </c>
      <c r="L12" s="4">
        <v>235</v>
      </c>
      <c r="M12" s="4"/>
    </row>
    <row r="13" spans="1:13" s="3" customFormat="1" ht="13.5" customHeight="1">
      <c r="A13" s="4"/>
      <c r="B13" s="15" t="s">
        <v>32</v>
      </c>
      <c r="C13" s="13">
        <v>4</v>
      </c>
      <c r="D13" s="15"/>
      <c r="E13" s="13"/>
      <c r="F13" s="14">
        <v>828</v>
      </c>
      <c r="G13" s="4">
        <v>1475</v>
      </c>
      <c r="H13" s="6">
        <v>3</v>
      </c>
      <c r="I13" s="37">
        <f t="shared" si="0"/>
        <v>-647</v>
      </c>
      <c r="J13" s="4">
        <v>14</v>
      </c>
      <c r="K13" s="4">
        <v>521</v>
      </c>
      <c r="L13" s="4">
        <v>158</v>
      </c>
      <c r="M13" s="4"/>
    </row>
    <row r="14" spans="1:13" s="3" customFormat="1" ht="13.5" customHeight="1">
      <c r="A14" s="4"/>
      <c r="B14" s="15" t="s">
        <v>33</v>
      </c>
      <c r="C14" s="12">
        <v>5</v>
      </c>
      <c r="D14" s="15"/>
      <c r="E14" s="13"/>
      <c r="F14" s="14">
        <v>792</v>
      </c>
      <c r="G14" s="4">
        <v>1423</v>
      </c>
      <c r="H14" s="6" t="s">
        <v>0</v>
      </c>
      <c r="I14" s="37">
        <f t="shared" si="0"/>
        <v>-631</v>
      </c>
      <c r="J14" s="4">
        <v>7</v>
      </c>
      <c r="K14" s="4">
        <v>438</v>
      </c>
      <c r="L14" s="4">
        <v>178</v>
      </c>
      <c r="M14" s="4"/>
    </row>
    <row r="15" spans="1:13" s="3" customFormat="1" ht="13.5" customHeight="1">
      <c r="A15" s="4"/>
      <c r="B15" s="15" t="s">
        <v>34</v>
      </c>
      <c r="C15" s="13">
        <v>6</v>
      </c>
      <c r="D15" s="15"/>
      <c r="E15" s="13"/>
      <c r="F15" s="14">
        <v>825</v>
      </c>
      <c r="G15" s="4">
        <v>1204</v>
      </c>
      <c r="H15" s="6" t="s">
        <v>0</v>
      </c>
      <c r="I15" s="37">
        <f t="shared" si="0"/>
        <v>-379</v>
      </c>
      <c r="J15" s="4">
        <v>15</v>
      </c>
      <c r="K15" s="4">
        <v>350</v>
      </c>
      <c r="L15" s="4">
        <v>176</v>
      </c>
      <c r="M15" s="4"/>
    </row>
    <row r="16" spans="1:13" s="3" customFormat="1" ht="13.5" customHeight="1">
      <c r="A16" s="4"/>
      <c r="B16" s="15" t="s">
        <v>35</v>
      </c>
      <c r="C16" s="12">
        <v>7</v>
      </c>
      <c r="D16" s="15"/>
      <c r="E16" s="13"/>
      <c r="F16" s="14">
        <v>858</v>
      </c>
      <c r="G16" s="4">
        <v>1415</v>
      </c>
      <c r="H16" s="6">
        <v>1</v>
      </c>
      <c r="I16" s="37">
        <f t="shared" si="0"/>
        <v>-557</v>
      </c>
      <c r="J16" s="4">
        <v>15</v>
      </c>
      <c r="K16" s="4">
        <v>462</v>
      </c>
      <c r="L16" s="4">
        <v>163</v>
      </c>
      <c r="M16" s="4"/>
    </row>
    <row r="17" spans="1:13" s="3" customFormat="1" ht="13.5" customHeight="1">
      <c r="A17" s="4"/>
      <c r="B17" s="15" t="s">
        <v>36</v>
      </c>
      <c r="C17" s="13">
        <v>8</v>
      </c>
      <c r="D17" s="15"/>
      <c r="E17" s="13"/>
      <c r="F17" s="14">
        <v>878</v>
      </c>
      <c r="G17" s="4">
        <v>1385</v>
      </c>
      <c r="H17" s="6" t="s">
        <v>0</v>
      </c>
      <c r="I17" s="37">
        <f t="shared" si="0"/>
        <v>-507</v>
      </c>
      <c r="J17" s="4">
        <v>22</v>
      </c>
      <c r="K17" s="4">
        <v>371</v>
      </c>
      <c r="L17" s="4">
        <v>136</v>
      </c>
      <c r="M17" s="4"/>
    </row>
    <row r="18" spans="1:13" s="3" customFormat="1" ht="13.5" customHeight="1">
      <c r="A18" s="4"/>
      <c r="B18" s="15" t="s">
        <v>37</v>
      </c>
      <c r="C18" s="12">
        <v>9</v>
      </c>
      <c r="D18" s="15"/>
      <c r="E18" s="13"/>
      <c r="F18" s="14">
        <v>848</v>
      </c>
      <c r="G18" s="4">
        <v>1390</v>
      </c>
      <c r="H18" s="6" t="s">
        <v>0</v>
      </c>
      <c r="I18" s="37">
        <f t="shared" si="0"/>
        <v>-542</v>
      </c>
      <c r="J18" s="4">
        <v>22</v>
      </c>
      <c r="K18" s="4">
        <v>477</v>
      </c>
      <c r="L18" s="4">
        <v>151</v>
      </c>
      <c r="M18" s="4"/>
    </row>
    <row r="19" spans="1:13" s="3" customFormat="1" ht="13.5" customHeight="1">
      <c r="A19" s="4"/>
      <c r="B19" s="15" t="s">
        <v>38</v>
      </c>
      <c r="C19" s="13">
        <v>10</v>
      </c>
      <c r="D19" s="15"/>
      <c r="E19" s="13"/>
      <c r="F19" s="14">
        <v>858</v>
      </c>
      <c r="G19" s="4">
        <v>1409</v>
      </c>
      <c r="H19" s="6">
        <v>3</v>
      </c>
      <c r="I19" s="37">
        <f t="shared" si="0"/>
        <v>-551</v>
      </c>
      <c r="J19" s="4">
        <v>28</v>
      </c>
      <c r="K19" s="4">
        <v>389</v>
      </c>
      <c r="L19" s="4">
        <v>200</v>
      </c>
      <c r="M19" s="4"/>
    </row>
    <row r="20" spans="1:13" s="3" customFormat="1" ht="13.5" customHeight="1">
      <c r="A20" s="4"/>
      <c r="B20" s="15" t="s">
        <v>39</v>
      </c>
      <c r="C20" s="12">
        <v>11</v>
      </c>
      <c r="D20" s="15"/>
      <c r="E20" s="13"/>
      <c r="F20" s="14">
        <v>838</v>
      </c>
      <c r="G20" s="4">
        <v>1450</v>
      </c>
      <c r="H20" s="6">
        <v>4</v>
      </c>
      <c r="I20" s="37">
        <f t="shared" si="0"/>
        <v>-612</v>
      </c>
      <c r="J20" s="4">
        <v>27</v>
      </c>
      <c r="K20" s="4">
        <v>494</v>
      </c>
      <c r="L20" s="4">
        <v>164</v>
      </c>
      <c r="M20" s="4"/>
    </row>
    <row r="21" spans="1:13" s="3" customFormat="1" ht="13.5" customHeight="1">
      <c r="A21" s="4"/>
      <c r="B21" s="15" t="s">
        <v>40</v>
      </c>
      <c r="C21" s="13">
        <v>12</v>
      </c>
      <c r="D21" s="15"/>
      <c r="E21" s="13"/>
      <c r="F21" s="14">
        <v>882</v>
      </c>
      <c r="G21" s="4">
        <v>1592</v>
      </c>
      <c r="H21" s="6">
        <v>1</v>
      </c>
      <c r="I21" s="37">
        <f t="shared" si="0"/>
        <v>-710</v>
      </c>
      <c r="J21" s="4">
        <v>15</v>
      </c>
      <c r="K21" s="4">
        <v>493</v>
      </c>
      <c r="L21" s="4">
        <v>164</v>
      </c>
      <c r="M21" s="4"/>
    </row>
    <row r="22" spans="1:13" s="3" customFormat="1" ht="19.5" customHeight="1">
      <c r="A22" s="4"/>
      <c r="B22" s="4"/>
      <c r="C22" s="4"/>
      <c r="D22" s="4"/>
      <c r="E22" s="4"/>
      <c r="F22" s="57" t="s">
        <v>9</v>
      </c>
      <c r="G22" s="58"/>
      <c r="H22" s="58"/>
      <c r="I22" s="58"/>
      <c r="J22" s="58"/>
      <c r="K22" s="58"/>
      <c r="L22" s="58"/>
      <c r="M22" s="4"/>
    </row>
    <row r="23" spans="1:13" s="3" customFormat="1" ht="13.5" customHeight="1">
      <c r="A23" s="4"/>
      <c r="B23" s="44" t="s">
        <v>10</v>
      </c>
      <c r="C23" s="44"/>
      <c r="D23" s="44"/>
      <c r="E23" s="16"/>
      <c r="F23" s="14">
        <v>2982</v>
      </c>
      <c r="G23" s="4">
        <v>5174</v>
      </c>
      <c r="H23" s="4">
        <v>6</v>
      </c>
      <c r="I23" s="4">
        <f aca="true" t="shared" si="1" ref="I23:I33">F23-G23</f>
        <v>-2192</v>
      </c>
      <c r="J23" s="4">
        <v>59</v>
      </c>
      <c r="K23" s="4">
        <v>1737</v>
      </c>
      <c r="L23" s="4">
        <v>660</v>
      </c>
      <c r="M23" s="4"/>
    </row>
    <row r="24" spans="1:13" s="3" customFormat="1" ht="13.5" customHeight="1">
      <c r="A24" s="4"/>
      <c r="B24" s="44" t="s">
        <v>11</v>
      </c>
      <c r="C24" s="44"/>
      <c r="D24" s="44"/>
      <c r="E24" s="16"/>
      <c r="F24" s="14">
        <v>1996</v>
      </c>
      <c r="G24" s="4">
        <v>3324</v>
      </c>
      <c r="H24" s="4">
        <v>7</v>
      </c>
      <c r="I24" s="4">
        <f t="shared" si="1"/>
        <v>-1328</v>
      </c>
      <c r="J24" s="4">
        <v>43</v>
      </c>
      <c r="K24" s="4">
        <v>1148</v>
      </c>
      <c r="L24" s="4">
        <v>449</v>
      </c>
      <c r="M24" s="4"/>
    </row>
    <row r="25" spans="1:13" s="3" customFormat="1" ht="13.5" customHeight="1">
      <c r="A25" s="4"/>
      <c r="B25" s="44" t="s">
        <v>12</v>
      </c>
      <c r="C25" s="44"/>
      <c r="D25" s="44"/>
      <c r="E25" s="16"/>
      <c r="F25" s="14">
        <v>325</v>
      </c>
      <c r="G25" s="4">
        <v>652</v>
      </c>
      <c r="H25" s="6">
        <v>2</v>
      </c>
      <c r="I25" s="4">
        <f t="shared" si="1"/>
        <v>-327</v>
      </c>
      <c r="J25" s="4">
        <v>7</v>
      </c>
      <c r="K25" s="4">
        <v>153</v>
      </c>
      <c r="L25" s="4">
        <v>46</v>
      </c>
      <c r="M25" s="4"/>
    </row>
    <row r="26" spans="1:13" s="3" customFormat="1" ht="13.5" customHeight="1">
      <c r="A26" s="4"/>
      <c r="B26" s="44" t="s">
        <v>13</v>
      </c>
      <c r="C26" s="44"/>
      <c r="D26" s="44"/>
      <c r="E26" s="16"/>
      <c r="F26" s="14">
        <v>1050</v>
      </c>
      <c r="G26" s="4">
        <v>1554</v>
      </c>
      <c r="H26" s="4">
        <v>3</v>
      </c>
      <c r="I26" s="4">
        <f t="shared" si="1"/>
        <v>-504</v>
      </c>
      <c r="J26" s="4">
        <v>33</v>
      </c>
      <c r="K26" s="4">
        <v>529</v>
      </c>
      <c r="L26" s="4">
        <v>188</v>
      </c>
      <c r="M26" s="4"/>
    </row>
    <row r="27" spans="1:13" s="3" customFormat="1" ht="13.5" customHeight="1">
      <c r="A27" s="4"/>
      <c r="B27" s="44" t="s">
        <v>14</v>
      </c>
      <c r="C27" s="44"/>
      <c r="D27" s="44"/>
      <c r="E27" s="16"/>
      <c r="F27" s="14">
        <v>991</v>
      </c>
      <c r="G27" s="4">
        <v>917</v>
      </c>
      <c r="H27" s="4">
        <v>1</v>
      </c>
      <c r="I27" s="4">
        <f t="shared" si="1"/>
        <v>74</v>
      </c>
      <c r="J27" s="4">
        <v>32</v>
      </c>
      <c r="K27" s="4">
        <v>471</v>
      </c>
      <c r="L27" s="4">
        <v>179</v>
      </c>
      <c r="M27" s="4"/>
    </row>
    <row r="28" spans="1:13" s="3" customFormat="1" ht="13.5" customHeight="1">
      <c r="A28" s="4"/>
      <c r="B28" s="44" t="s">
        <v>15</v>
      </c>
      <c r="C28" s="44"/>
      <c r="D28" s="44"/>
      <c r="E28" s="16"/>
      <c r="F28" s="14">
        <v>203</v>
      </c>
      <c r="G28" s="4">
        <v>595</v>
      </c>
      <c r="H28" s="6">
        <v>2</v>
      </c>
      <c r="I28" s="4">
        <f t="shared" si="1"/>
        <v>-392</v>
      </c>
      <c r="J28" s="4">
        <v>3</v>
      </c>
      <c r="K28" s="4">
        <v>95</v>
      </c>
      <c r="L28" s="4">
        <v>37</v>
      </c>
      <c r="M28" s="4"/>
    </row>
    <row r="29" spans="1:13" s="3" customFormat="1" ht="13.5" customHeight="1">
      <c r="A29" s="4"/>
      <c r="B29" s="44" t="s">
        <v>16</v>
      </c>
      <c r="C29" s="44"/>
      <c r="D29" s="44"/>
      <c r="E29" s="16"/>
      <c r="F29" s="14">
        <v>137</v>
      </c>
      <c r="G29" s="6">
        <v>375</v>
      </c>
      <c r="H29" s="6">
        <v>2</v>
      </c>
      <c r="I29" s="4">
        <f t="shared" si="1"/>
        <v>-238</v>
      </c>
      <c r="J29" s="4">
        <v>2</v>
      </c>
      <c r="K29" s="4">
        <v>81</v>
      </c>
      <c r="L29" s="4">
        <v>30</v>
      </c>
      <c r="M29" s="4"/>
    </row>
    <row r="30" spans="1:13" s="3" customFormat="1" ht="13.5" customHeight="1">
      <c r="A30" s="4"/>
      <c r="B30" s="44" t="s">
        <v>23</v>
      </c>
      <c r="C30" s="44"/>
      <c r="D30" s="44"/>
      <c r="E30" s="16"/>
      <c r="F30" s="14">
        <v>196</v>
      </c>
      <c r="G30" s="6">
        <v>451</v>
      </c>
      <c r="H30" s="6" t="s">
        <v>0</v>
      </c>
      <c r="I30" s="4">
        <f t="shared" si="1"/>
        <v>-255</v>
      </c>
      <c r="J30" s="4">
        <v>2</v>
      </c>
      <c r="K30" s="4">
        <v>105</v>
      </c>
      <c r="L30" s="4">
        <v>46</v>
      </c>
      <c r="M30" s="4"/>
    </row>
    <row r="31" spans="1:13" s="3" customFormat="1" ht="13.5" customHeight="1">
      <c r="A31" s="4"/>
      <c r="B31" s="44" t="s">
        <v>24</v>
      </c>
      <c r="C31" s="44"/>
      <c r="D31" s="44"/>
      <c r="E31" s="16"/>
      <c r="F31" s="14">
        <v>187</v>
      </c>
      <c r="G31" s="4">
        <v>440</v>
      </c>
      <c r="H31" s="6" t="s">
        <v>0</v>
      </c>
      <c r="I31" s="4">
        <f t="shared" si="1"/>
        <v>-253</v>
      </c>
      <c r="J31" s="4">
        <v>3</v>
      </c>
      <c r="K31" s="4">
        <v>79</v>
      </c>
      <c r="L31" s="4">
        <v>29</v>
      </c>
      <c r="M31" s="4"/>
    </row>
    <row r="32" spans="1:13" s="3" customFormat="1" ht="13.5" customHeight="1">
      <c r="A32" s="4"/>
      <c r="B32" s="44" t="s">
        <v>25</v>
      </c>
      <c r="C32" s="44"/>
      <c r="D32" s="44"/>
      <c r="E32" s="16"/>
      <c r="F32" s="14">
        <v>222</v>
      </c>
      <c r="G32" s="6">
        <v>666</v>
      </c>
      <c r="H32" s="6" t="s">
        <v>0</v>
      </c>
      <c r="I32" s="4">
        <f t="shared" si="1"/>
        <v>-444</v>
      </c>
      <c r="J32" s="4">
        <v>4</v>
      </c>
      <c r="K32" s="4">
        <v>106</v>
      </c>
      <c r="L32" s="4">
        <v>38</v>
      </c>
      <c r="M32" s="4"/>
    </row>
    <row r="33" spans="1:13" s="3" customFormat="1" ht="13.5" customHeight="1">
      <c r="A33" s="4"/>
      <c r="B33" s="44" t="s">
        <v>27</v>
      </c>
      <c r="C33" s="44"/>
      <c r="D33" s="44"/>
      <c r="E33" s="4"/>
      <c r="F33" s="14">
        <v>151</v>
      </c>
      <c r="G33" s="4">
        <v>465</v>
      </c>
      <c r="H33" s="6" t="s">
        <v>0</v>
      </c>
      <c r="I33" s="4">
        <f t="shared" si="1"/>
        <v>-314</v>
      </c>
      <c r="J33" s="4">
        <v>2</v>
      </c>
      <c r="K33" s="4">
        <v>90</v>
      </c>
      <c r="L33" s="4">
        <v>38</v>
      </c>
      <c r="M33" s="4"/>
    </row>
    <row r="34" spans="1:13" s="3" customFormat="1" ht="13.5" customHeight="1">
      <c r="A34" s="4"/>
      <c r="B34" s="44" t="s">
        <v>28</v>
      </c>
      <c r="C34" s="44"/>
      <c r="D34" s="44"/>
      <c r="E34" s="4"/>
      <c r="F34" s="14">
        <v>284</v>
      </c>
      <c r="G34" s="6">
        <v>690</v>
      </c>
      <c r="H34" s="6" t="s">
        <v>0</v>
      </c>
      <c r="I34" s="4">
        <f aca="true" t="shared" si="2" ref="I34:I43">F34-G34</f>
        <v>-406</v>
      </c>
      <c r="J34" s="4">
        <v>7</v>
      </c>
      <c r="K34" s="4">
        <v>130</v>
      </c>
      <c r="L34" s="4">
        <v>49</v>
      </c>
      <c r="M34" s="4"/>
    </row>
    <row r="35" spans="1:13" s="3" customFormat="1" ht="13.5" customHeight="1">
      <c r="A35" s="4"/>
      <c r="B35" s="44" t="s">
        <v>41</v>
      </c>
      <c r="C35" s="44"/>
      <c r="D35" s="44"/>
      <c r="E35" s="4"/>
      <c r="F35" s="14">
        <v>260</v>
      </c>
      <c r="G35" s="6">
        <v>797</v>
      </c>
      <c r="H35" s="6" t="s">
        <v>0</v>
      </c>
      <c r="I35" s="4">
        <f t="shared" si="2"/>
        <v>-537</v>
      </c>
      <c r="J35" s="4">
        <v>6</v>
      </c>
      <c r="K35" s="4">
        <v>129</v>
      </c>
      <c r="L35" s="4">
        <v>63</v>
      </c>
      <c r="M35" s="4"/>
    </row>
    <row r="36" spans="1:13" s="3" customFormat="1" ht="13.5" customHeight="1">
      <c r="A36" s="4"/>
      <c r="B36" s="44" t="s">
        <v>51</v>
      </c>
      <c r="C36" s="44"/>
      <c r="D36" s="44"/>
      <c r="E36" s="16"/>
      <c r="F36" s="14">
        <v>354</v>
      </c>
      <c r="G36" s="4">
        <v>331</v>
      </c>
      <c r="H36" s="6" t="s">
        <v>0</v>
      </c>
      <c r="I36" s="4">
        <f t="shared" si="2"/>
        <v>23</v>
      </c>
      <c r="J36" s="4">
        <v>4</v>
      </c>
      <c r="K36" s="4">
        <v>182</v>
      </c>
      <c r="L36" s="4">
        <v>54</v>
      </c>
      <c r="M36" s="4"/>
    </row>
    <row r="37" spans="1:13" s="3" customFormat="1" ht="13.5" customHeight="1">
      <c r="A37" s="4"/>
      <c r="B37" s="44" t="s">
        <v>52</v>
      </c>
      <c r="C37" s="44"/>
      <c r="D37" s="44"/>
      <c r="E37" s="16"/>
      <c r="F37" s="14">
        <v>272</v>
      </c>
      <c r="G37" s="4">
        <v>237</v>
      </c>
      <c r="H37" s="6" t="s">
        <v>0</v>
      </c>
      <c r="I37" s="4">
        <f t="shared" si="2"/>
        <v>35</v>
      </c>
      <c r="J37" s="4">
        <v>6</v>
      </c>
      <c r="K37" s="4">
        <v>128</v>
      </c>
      <c r="L37" s="4">
        <v>43</v>
      </c>
      <c r="M37" s="4"/>
    </row>
    <row r="38" spans="1:13" s="3" customFormat="1" ht="13.5" customHeight="1">
      <c r="A38" s="4"/>
      <c r="B38" s="44" t="s">
        <v>53</v>
      </c>
      <c r="C38" s="44"/>
      <c r="D38" s="44"/>
      <c r="E38" s="16"/>
      <c r="F38" s="14">
        <v>40</v>
      </c>
      <c r="G38" s="4">
        <v>139</v>
      </c>
      <c r="H38" s="6" t="s">
        <v>0</v>
      </c>
      <c r="I38" s="4">
        <f t="shared" si="2"/>
        <v>-99</v>
      </c>
      <c r="J38" s="6">
        <v>1</v>
      </c>
      <c r="K38" s="4">
        <v>22</v>
      </c>
      <c r="L38" s="4">
        <v>4</v>
      </c>
      <c r="M38" s="4"/>
    </row>
    <row r="39" spans="1:13" s="3" customFormat="1" ht="13.5" customHeight="1">
      <c r="A39" s="4"/>
      <c r="B39" s="44" t="s">
        <v>54</v>
      </c>
      <c r="C39" s="44"/>
      <c r="D39" s="44"/>
      <c r="E39" s="16"/>
      <c r="F39" s="14">
        <v>111</v>
      </c>
      <c r="G39" s="4">
        <v>171</v>
      </c>
      <c r="H39" s="6" t="s">
        <v>0</v>
      </c>
      <c r="I39" s="4">
        <f t="shared" si="2"/>
        <v>-60</v>
      </c>
      <c r="J39" s="6">
        <v>3</v>
      </c>
      <c r="K39" s="4">
        <v>49</v>
      </c>
      <c r="L39" s="4">
        <v>13</v>
      </c>
      <c r="M39" s="4"/>
    </row>
    <row r="40" spans="1:13" s="3" customFormat="1" ht="13.5" customHeight="1">
      <c r="A40" s="4"/>
      <c r="B40" s="44" t="s">
        <v>55</v>
      </c>
      <c r="C40" s="44"/>
      <c r="D40" s="44"/>
      <c r="E40" s="16"/>
      <c r="F40" s="14">
        <v>143</v>
      </c>
      <c r="G40" s="4">
        <v>191</v>
      </c>
      <c r="H40" s="6" t="s">
        <v>0</v>
      </c>
      <c r="I40" s="4">
        <f t="shared" si="2"/>
        <v>-48</v>
      </c>
      <c r="J40" s="4">
        <v>6</v>
      </c>
      <c r="K40" s="4">
        <v>58</v>
      </c>
      <c r="L40" s="4">
        <v>19</v>
      </c>
      <c r="M40" s="4"/>
    </row>
    <row r="41" spans="1:13" s="3" customFormat="1" ht="13.5" customHeight="1">
      <c r="A41" s="4"/>
      <c r="B41" s="44" t="s">
        <v>56</v>
      </c>
      <c r="C41" s="44"/>
      <c r="D41" s="44"/>
      <c r="E41" s="16"/>
      <c r="F41" s="14">
        <v>14</v>
      </c>
      <c r="G41" s="6">
        <v>48</v>
      </c>
      <c r="H41" s="6" t="s">
        <v>0</v>
      </c>
      <c r="I41" s="4">
        <f t="shared" si="2"/>
        <v>-34</v>
      </c>
      <c r="J41" s="6" t="s">
        <v>0</v>
      </c>
      <c r="K41" s="4">
        <v>2</v>
      </c>
      <c r="L41" s="4">
        <v>5</v>
      </c>
      <c r="M41" s="4"/>
    </row>
    <row r="42" spans="1:13" s="3" customFormat="1" ht="13.5" customHeight="1">
      <c r="A42" s="4"/>
      <c r="B42" s="44" t="s">
        <v>57</v>
      </c>
      <c r="C42" s="44"/>
      <c r="D42" s="44"/>
      <c r="E42" s="16"/>
      <c r="F42" s="14">
        <v>127</v>
      </c>
      <c r="G42" s="6">
        <v>149</v>
      </c>
      <c r="H42" s="6" t="s">
        <v>0</v>
      </c>
      <c r="I42" s="4">
        <f t="shared" si="2"/>
        <v>-22</v>
      </c>
      <c r="J42" s="4">
        <v>3</v>
      </c>
      <c r="K42" s="4">
        <v>59</v>
      </c>
      <c r="L42" s="4">
        <v>24</v>
      </c>
      <c r="M42" s="4"/>
    </row>
    <row r="43" spans="1:13" s="3" customFormat="1" ht="13.5" customHeight="1">
      <c r="A43" s="4"/>
      <c r="B43" s="44" t="s">
        <v>58</v>
      </c>
      <c r="C43" s="44"/>
      <c r="D43" s="44"/>
      <c r="E43" s="16"/>
      <c r="F43" s="14">
        <v>90</v>
      </c>
      <c r="G43" s="6">
        <v>348</v>
      </c>
      <c r="H43" s="6" t="s">
        <v>0</v>
      </c>
      <c r="I43" s="4">
        <f t="shared" si="2"/>
        <v>-258</v>
      </c>
      <c r="J43" s="6">
        <v>1</v>
      </c>
      <c r="K43" s="4">
        <v>41</v>
      </c>
      <c r="L43" s="4">
        <v>36</v>
      </c>
      <c r="M43" s="4"/>
    </row>
    <row r="44" spans="1:13" s="3" customFormat="1" ht="6.75" customHeight="1">
      <c r="A44" s="9"/>
      <c r="B44" s="53"/>
      <c r="C44" s="53"/>
      <c r="D44" s="53"/>
      <c r="E44" s="10"/>
      <c r="F44" s="17"/>
      <c r="G44" s="9"/>
      <c r="H44" s="18"/>
      <c r="I44" s="9"/>
      <c r="J44" s="9"/>
      <c r="K44" s="9"/>
      <c r="L44" s="9" t="s">
        <v>2</v>
      </c>
      <c r="M44" s="4"/>
    </row>
    <row r="45" spans="1:2" s="3" customFormat="1" ht="11.25">
      <c r="A45" s="4"/>
      <c r="B45" s="3" t="s">
        <v>29</v>
      </c>
    </row>
    <row r="46" s="3" customFormat="1" ht="19.5" customHeight="1"/>
    <row r="47" s="3" customFormat="1" ht="16.5" customHeight="1">
      <c r="B47" s="3" t="s">
        <v>63</v>
      </c>
    </row>
    <row r="48" spans="1:12" s="3" customFormat="1" ht="16.5" customHeight="1">
      <c r="A48" s="4"/>
      <c r="B48" s="4" t="s">
        <v>66</v>
      </c>
      <c r="C48" s="4"/>
      <c r="D48" s="4"/>
      <c r="E48" s="4"/>
      <c r="F48" s="4"/>
      <c r="G48" s="4"/>
      <c r="H48" s="4"/>
      <c r="I48" s="5"/>
      <c r="J48" s="4"/>
      <c r="K48" s="52" t="s">
        <v>21</v>
      </c>
      <c r="L48" s="52"/>
    </row>
    <row r="49" spans="1:12" s="3" customFormat="1" ht="11.25">
      <c r="A49" s="7"/>
      <c r="B49" s="48" t="s">
        <v>26</v>
      </c>
      <c r="C49" s="48"/>
      <c r="D49" s="48"/>
      <c r="E49" s="7"/>
      <c r="F49" s="45" t="s">
        <v>19</v>
      </c>
      <c r="G49" s="46"/>
      <c r="H49" s="47"/>
      <c r="I49" s="45" t="s">
        <v>20</v>
      </c>
      <c r="J49" s="46"/>
      <c r="K49" s="47"/>
      <c r="L49" s="42" t="s">
        <v>1</v>
      </c>
    </row>
    <row r="50" spans="1:12" s="3" customFormat="1" ht="22.5">
      <c r="A50" s="9"/>
      <c r="B50" s="49"/>
      <c r="C50" s="49"/>
      <c r="D50" s="49"/>
      <c r="E50" s="20"/>
      <c r="F50" s="21" t="s">
        <v>17</v>
      </c>
      <c r="G50" s="11" t="s">
        <v>48</v>
      </c>
      <c r="H50" s="19" t="s">
        <v>45</v>
      </c>
      <c r="I50" s="22" t="s">
        <v>17</v>
      </c>
      <c r="J50" s="11" t="s">
        <v>48</v>
      </c>
      <c r="K50" s="22" t="s">
        <v>18</v>
      </c>
      <c r="L50" s="43"/>
    </row>
    <row r="51" spans="1:12" s="3" customFormat="1" ht="15" customHeight="1">
      <c r="A51" s="4"/>
      <c r="B51" s="12" t="s">
        <v>42</v>
      </c>
      <c r="C51" s="13">
        <v>29</v>
      </c>
      <c r="D51" s="12" t="s">
        <v>43</v>
      </c>
      <c r="E51" s="13"/>
      <c r="F51" s="14">
        <v>44931</v>
      </c>
      <c r="G51" s="4">
        <v>20992</v>
      </c>
      <c r="H51" s="4">
        <v>23939</v>
      </c>
      <c r="I51" s="4">
        <v>50768</v>
      </c>
      <c r="J51" s="4">
        <v>21043</v>
      </c>
      <c r="K51" s="4">
        <v>29725</v>
      </c>
      <c r="L51" s="4">
        <v>-5837</v>
      </c>
    </row>
    <row r="52" spans="1:15" s="31" customFormat="1" ht="15" customHeight="1">
      <c r="A52" s="27"/>
      <c r="B52" s="28"/>
      <c r="C52" s="29">
        <v>30</v>
      </c>
      <c r="D52" s="28"/>
      <c r="E52" s="29"/>
      <c r="F52" s="30">
        <v>45241</v>
      </c>
      <c r="G52" s="27">
        <v>21770</v>
      </c>
      <c r="H52" s="27">
        <v>23471</v>
      </c>
      <c r="I52" s="27">
        <v>51628</v>
      </c>
      <c r="J52" s="27">
        <v>21775</v>
      </c>
      <c r="K52" s="27">
        <v>29853</v>
      </c>
      <c r="L52" s="27">
        <v>-6387</v>
      </c>
      <c r="O52" s="27"/>
    </row>
    <row r="53" spans="1:12" s="3" customFormat="1" ht="15" customHeight="1">
      <c r="A53" s="32"/>
      <c r="B53" s="33" t="s">
        <v>65</v>
      </c>
      <c r="C53" s="34" t="s">
        <v>64</v>
      </c>
      <c r="D53" s="33" t="s">
        <v>43</v>
      </c>
      <c r="E53" s="34"/>
      <c r="F53" s="35">
        <f>SUM(G53:H53)</f>
        <v>42774</v>
      </c>
      <c r="G53" s="32">
        <v>20513</v>
      </c>
      <c r="H53" s="32">
        <v>22261</v>
      </c>
      <c r="I53" s="32">
        <f>SUM(J53:K53)</f>
        <v>49933</v>
      </c>
      <c r="J53" s="32">
        <v>20546</v>
      </c>
      <c r="K53" s="32">
        <v>29387</v>
      </c>
      <c r="L53" s="32">
        <f>F53-I53</f>
        <v>-7159</v>
      </c>
    </row>
    <row r="54" spans="1:12" s="3" customFormat="1" ht="6.75" customHeight="1">
      <c r="A54" s="9"/>
      <c r="B54" s="23"/>
      <c r="C54" s="24"/>
      <c r="D54" s="23"/>
      <c r="E54" s="25"/>
      <c r="F54" s="17"/>
      <c r="G54" s="9"/>
      <c r="H54" s="9"/>
      <c r="I54" s="9"/>
      <c r="J54" s="9"/>
      <c r="K54" s="9"/>
      <c r="L54" s="9"/>
    </row>
    <row r="55" s="3" customFormat="1" ht="11.25">
      <c r="B55" s="3" t="s">
        <v>22</v>
      </c>
    </row>
    <row r="56" s="3" customFormat="1" ht="11.25"/>
  </sheetData>
  <sheetProtection/>
  <mergeCells count="38">
    <mergeCell ref="G4:G5"/>
    <mergeCell ref="B24:D24"/>
    <mergeCell ref="A1:L1"/>
    <mergeCell ref="B4:D5"/>
    <mergeCell ref="F9:L9"/>
    <mergeCell ref="F22:L22"/>
    <mergeCell ref="J3:L3"/>
    <mergeCell ref="J4:J5"/>
    <mergeCell ref="K4:K5"/>
    <mergeCell ref="L4:L5"/>
    <mergeCell ref="F4:F5"/>
    <mergeCell ref="B43:D43"/>
    <mergeCell ref="B38:D38"/>
    <mergeCell ref="B36:D36"/>
    <mergeCell ref="B26:D26"/>
    <mergeCell ref="B25:D25"/>
    <mergeCell ref="B30:D30"/>
    <mergeCell ref="B27:D27"/>
    <mergeCell ref="I4:I5"/>
    <mergeCell ref="B35:D35"/>
    <mergeCell ref="B34:D34"/>
    <mergeCell ref="B33:D33"/>
    <mergeCell ref="B31:D31"/>
    <mergeCell ref="K48:L48"/>
    <mergeCell ref="B23:D23"/>
    <mergeCell ref="B28:D28"/>
    <mergeCell ref="B41:D41"/>
    <mergeCell ref="B37:D37"/>
    <mergeCell ref="L49:L50"/>
    <mergeCell ref="B29:D29"/>
    <mergeCell ref="B40:D40"/>
    <mergeCell ref="B39:D39"/>
    <mergeCell ref="F49:H49"/>
    <mergeCell ref="I49:K49"/>
    <mergeCell ref="B32:D32"/>
    <mergeCell ref="B49:D50"/>
    <mergeCell ref="B42:D42"/>
    <mergeCell ref="B44:D44"/>
  </mergeCells>
  <printOptions/>
  <pageMargins left="0.5905511811023623" right="0.5905511811023623" top="0.7874015748031497" bottom="0.3937007874015748" header="0.5118110236220472" footer="0.5118110236220472"/>
  <pageSetup horizontalDpi="180" verticalDpi="18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2021-01-21T05:45:46Z</cp:lastPrinted>
  <dcterms:created xsi:type="dcterms:W3CDTF">2017-10-11T04:37:32Z</dcterms:created>
  <dcterms:modified xsi:type="dcterms:W3CDTF">2021-01-21T06:07:26Z</dcterms:modified>
  <cp:category/>
  <cp:version/>
  <cp:contentType/>
  <cp:contentStatus/>
</cp:coreProperties>
</file>