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平成30年度決算（R2年度作業）\04 公表データ（1回目のデータと結合）\"/>
    </mc:Choice>
  </mc:AlternateContent>
  <xr:revisionPtr revIDLastSave="0" documentId="13_ncr:1_{6EDA08B1-FFC5-43B5-9F54-59DBF761D0D1}"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BE34"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<sst xmlns="http://schemas.openxmlformats.org/spreadsheetml/2006/main" count="1129" uniqueCount="592">
  <si>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</si>
  <si>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</si>
  <si>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</si>
  <si>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</si>
  <si>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</si>
  <si>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</si>
  <si>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</si>
  <si>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</si>
  <si>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</si>
  <si>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</si>
  <si>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</si>
  <si>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</si>
  <si>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</si>
  <si>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</si>
  <si>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</si>
  <si>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</si>
  <si>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</si>
  <si>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</si>
  <si>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</si>
  <si>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</si>
  <si>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</si>
  <si>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</si>
  <si>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</si>
  <si>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</si>
  <si>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</si>
  <si>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</si>
  <si>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</si>
  <si>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</si>
  <si>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</si>
  <si>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</si>
  <si>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</si>
  <si>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</si>
  <si>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</si>
  <si>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</si>
  <si>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</si>
  <si>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</si>
  <si>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</si>
  <si>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</si>
  <si>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</si>
  <si>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</si>
  <si>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</si>
  <si>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</si>
  <si>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</si>
  <si>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</si>
  <si>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</si>
  <si>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</si>
  <si>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</si>
  <si>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</si>
  <si>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</si>
  <si>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</si>
  <si>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</si>
  <si>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</si>
  <si>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</si>
  <si>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</si>
  <si>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</si>
  <si>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</si>
  <si>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</si>
  <si>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</si>
  <si>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</si>
  <si>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</si>
  <si>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</si>
  <si>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</si>
  <si>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</si>
  <si>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</si>
  <si>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</si>
  <si>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</si>
  <si>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</si>
  <si>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</si>
  <si>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</si>
  <si>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</si>
  <si>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</si>
  <si>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</si>
  <si>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</si>
  <si>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</si>
  <si>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</si>
  <si>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</si>
  <si>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</si>
  <si>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</si>
  <si>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</si>
  <si>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</si>
  <si>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</si>
  <si>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</si>
  <si>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</si>
  <si>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</si>
  <si>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</si>
  <si>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</si>
  <si>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</si>
  <si>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</si>
  <si>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</si>
  <si>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</si>
  <si>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</si>
  <si>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</si>
  <si>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</si>
  <si>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</si>
  <si>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</si>
  <si>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</si>
  <si>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</si>
  <si>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</si>
  <si>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南島原市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</si>
  <si>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</si>
  <si>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</si>
  <si>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</si>
  <si>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</si>
  <si>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</si>
  <si>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</si>
  <si>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</si>
  <si>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</si>
  <si>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</si>
  <si>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</si>
  <si>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</si>
  <si>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</si>
  <si>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</si>
  <si>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</si>
  <si>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</si>
  <si>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</si>
  <si>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</si>
  <si>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</si>
  <si>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</si>
  <si>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</si>
  <si>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</si>
  <si>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</si>
  <si>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</si>
  <si>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</si>
  <si>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</si>
  <si>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</si>
  <si>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</si>
  <si>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</si>
  <si>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</si>
  <si>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</si>
  <si>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</si>
  <si>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</si>
  <si>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</si>
  <si>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</si>
  <si>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</si>
  <si>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</si>
  <si>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</si>
  <si>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</si>
  <si>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</si>
  <si>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</si>
  <si>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</si>
  <si>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</si>
  <si>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</si>
  <si>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</si>
  <si>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</si>
  <si>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</si>
  <si>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</si>
  <si>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</si>
  <si>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</si>
  <si>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</si>
  <si>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</si>
  <si>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</si>
  <si>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</si>
  <si>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</si>
  <si>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</si>
  <si>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</si>
  <si>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</si>
  <si>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</si>
  <si>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</si>
  <si>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</si>
  <si>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</si>
  <si>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</si>
  <si>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</si>
  <si>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</si>
  <si>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</si>
  <si>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</si>
  <si>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</si>
  <si>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</si>
  <si>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</si>
  <si>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</si>
  <si>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</si>
  <si>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</si>
  <si>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</si>
  <si>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</si>
  <si>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</si>
  <si>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</si>
  <si>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</si>
  <si>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</si>
  <si>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</si>
  <si>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</si>
  <si>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</si>
  <si>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</si>
  <si>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</si>
  <si>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</si>
  <si>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</si>
  <si>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</si>
  <si>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</si>
  <si>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</si>
  <si>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</si>
  <si>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</si>
  <si>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</si>
  <si>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</si>
  <si>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</si>
  <si>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</si>
  <si>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</si>
  <si>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</si>
  <si>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</si>
  <si>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</si>
  <si>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</si>
  <si>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</si>
  <si>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</si>
  <si>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</si>
  <si>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</si>
  <si>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</si>
  <si>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</si>
  <si>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</si>
  <si>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</si>
  <si>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</si>
  <si>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</si>
  <si>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</si>
  <si>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</si>
  <si>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</si>
  <si>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</si>
  <si>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長崎県南島原市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</si>
  <si>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</si>
  <si>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</si>
  <si>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</si>
  <si>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</si>
  <si>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</si>
  <si>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</si>
  <si>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</si>
  <si>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</si>
  <si>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</si>
  <si>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</si>
  <si>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</si>
  <si>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</si>
  <si>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</si>
  <si>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</si>
  <si>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</si>
  <si>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</si>
  <si>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</si>
  <si>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</si>
  <si>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</si>
  <si>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</si>
  <si>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</si>
  <si>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</si>
  <si>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</si>
  <si>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</si>
  <si>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</si>
  <si>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</si>
  <si>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</si>
  <si>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</si>
  <si>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</si>
  <si>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</si>
  <si>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</si>
  <si>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</si>
  <si>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</si>
  <si>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</si>
  <si>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</si>
  <si>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</si>
  <si>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</si>
  <si>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</si>
  <si>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</si>
  <si>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</si>
  <si>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</si>
  <si>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</si>
  <si>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</si>
  <si>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</si>
  <si>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</si>
  <si>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</si>
  <si>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</si>
  <si>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</si>
  <si>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</si>
  <si>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</si>
  <si>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</si>
  <si>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</si>
  <si>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</si>
  <si>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</si>
  <si>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</si>
  <si>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</si>
  <si>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</si>
  <si>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</si>
  <si>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</si>
  <si>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</si>
  <si>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</si>
  <si>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</si>
  <si>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</si>
  <si>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</si>
  <si>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</si>
  <si>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</si>
  <si>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</si>
  <si>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</si>
  <si>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</si>
  <si>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</si>
  <si>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</si>
  <si>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</si>
  <si>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</si>
  <si>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</si>
  <si>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</si>
  <si>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</si>
  <si>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</si>
  <si>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</si>
  <si>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</si>
  <si>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</si>
  <si>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</si>
  <si>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</si>
  <si>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</si>
  <si>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</si>
  <si>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</si>
  <si>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</si>
  <si>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</si>
  <si>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</si>
  <si>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</si>
  <si>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</si>
  <si>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</si>
  <si>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</si>
  <si>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</si>
  <si>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</si>
  <si>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</si>
  <si>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</si>
  <si>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</si>
  <si>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</si>
  <si>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</si>
  <si>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</si>
  <si>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</si>
  <si>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</si>
  <si>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</si>
  <si>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</si>
  <si>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</si>
  <si>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</si>
  <si>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</si>
  <si>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</si>
  <si>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</si>
  <si>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</si>
  <si>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</si>
  <si>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</si>
  <si>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</si>
  <si>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</si>
  <si>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</si>
  <si>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</si>
  <si>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</si>
  <si>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</si>
  <si>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</si>
  <si>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</si>
  <si>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</si>
  <si>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</si>
  <si>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</si>
  <si>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</si>
  <si>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</si>
  <si>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</si>
  <si>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</si>
  <si>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</si>
  <si>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</si>
  <si>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</si>
  <si>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</si>
  <si>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</si>
  <si>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</si>
  <si>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</si>
  <si>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</si>
  <si>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</si>
  <si>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</si>
  <si>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</si>
  <si>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</si>
  <si>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</si>
  <si>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</si>
  <si>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</si>
  <si>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</si>
  <si>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</si>
  <si>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</si>
  <si>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</si>
  <si>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</si>
  <si>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</si>
  <si>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</si>
  <si>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長崎県南島原市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</si>
  <si>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</si>
  <si>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</si>
  <si>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</si>
  <si>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</si>
  <si>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</si>
  <si>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</si>
  <si>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</si>
  <si>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</si>
  <si>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</si>
  <si>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</si>
  <si>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</si>
  <si>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</si>
  <si>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</si>
  <si>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</si>
  <si>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</si>
  <si>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</si>
  <si>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</si>
  <si>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</si>
  <si>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</si>
  <si>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</si>
  <si>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</si>
  <si>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</si>
  <si>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</si>
  <si>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</si>
  <si>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</si>
  <si>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</si>
  <si>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</si>
  <si>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</si>
  <si>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</si>
  <si>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</si>
  <si>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</si>
  <si>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</si>
  <si>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</si>
  <si>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</si>
  <si>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</si>
  <si>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</si>
  <si>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</si>
  <si>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</si>
  <si>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</si>
  <si>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</si>
  <si>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</si>
  <si>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</si>
  <si>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</si>
  <si>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</si>
  <si>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</si>
  <si>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</si>
  <si>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</si>
  <si>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</si>
  <si>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</si>
  <si>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</si>
  <si>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</si>
  <si>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</si>
  <si>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</si>
  <si>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</si>
  <si>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</si>
  <si>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</si>
  <si>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</si>
  <si>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</si>
  <si>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</si>
  <si>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</si>
  <si>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</si>
  <si>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</si>
  <si>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</si>
  <si>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</si>
  <si>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</si>
  <si>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</si>
  <si>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</si>
  <si>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</si>
  <si>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</si>
  <si>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</si>
  <si>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</si>
  <si>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</si>
  <si>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</si>
  <si>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</si>
  <si>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</si>
  <si>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</si>
  <si>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</si>
  <si>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</si>
  <si>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</si>
  <si>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</si>
  <si>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</si>
  <si>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</si>
  <si>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</si>
  <si>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</si>
  <si>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</si>
  <si>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</si>
  <si>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</si>
  <si>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</si>
  <si>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</si>
  <si>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</si>
  <si>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</si>
  <si>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</si>
  <si>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</si>
  <si>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</si>
  <si>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</si>
  <si>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</si>
  <si>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</si>
  <si>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</si>
  <si>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</si>
  <si>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</si>
  <si>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</si>
  <si>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</si>
  <si>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</si>
  <si>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</si>
  <si>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</si>
  <si>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</si>
  <si>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</si>
  <si>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</si>
  <si>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</si>
  <si>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</si>
  <si>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</si>
  <si>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</si>
  <si>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</si>
  <si>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</si>
  <si>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</si>
  <si>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</si>
  <si>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</si>
  <si>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</si>
  <si>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</si>
  <si>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</si>
  <si>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</si>
  <si>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</si>
  <si>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</si>
  <si>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</si>
  <si>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</si>
  <si>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</si>
  <si>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</si>
  <si>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</si>
  <si>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</si>
  <si>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</si>
  <si>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</si>
  <si>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</si>
  <si>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</si>
  <si>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</si>
  <si>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</si>
  <si>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</si>
  <si>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</si>
  <si>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</si>
  <si>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</si>
  <si>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</si>
  <si>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</si>
  <si>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</si>
  <si>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</si>
  <si>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</si>
  <si>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</si>
  <si>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</si>
  <si>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</si>
  <si>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</si>
  <si>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</si>
  <si>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</si>
  <si>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</si>
  <si>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</si>
  <si>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</si>
  <si>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</si>
  <si>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</si>
  <si>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</si>
  <si>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</si>
  <si>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</si>
  <si>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</si>
  <si>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</si>
  <si>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</si>
  <si>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</si>
  <si>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</si>
  <si>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</si>
  <si>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</si>
  <si>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</si>
  <si>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</si>
  <si>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</si>
  <si>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</si>
  <si>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</si>
  <si>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</si>
  <si>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</si>
  <si>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</si>
  <si>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</si>
  <si>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</si>
  <si>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</si>
  <si>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</si>
  <si>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</si>
  <si>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</si>
  <si>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</si>
  <si>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</si>
  <si>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3.59</t>
  </si>
  <si>
    <t>一般会計</t>
  </si>
  <si>
    <t>国民健康保険事業特別会計</t>
  </si>
  <si>
    <t>水道事業会計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</si>
  <si>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</si>
  <si>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</si>
  <si>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</si>
  <si>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</si>
  <si>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</si>
  <si>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</si>
  <si>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</si>
  <si>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</si>
  <si>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</si>
  <si>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県央県南広域環境組合（一般会計）</t>
    <phoneticPr fontId="2"/>
  </si>
  <si>
    <t>島原地域広域市町村圏組合（一般会計）</t>
    <phoneticPr fontId="2"/>
  </si>
  <si>
    <t>島原地域広域市町村圏組合（介護保険事業特別会計）</t>
    <phoneticPr fontId="2"/>
  </si>
  <si>
    <t>雲仙・南島原保健組合（一般会計）</t>
    <phoneticPr fontId="2"/>
  </si>
  <si>
    <t>雲仙・南島原保健組合（介護老人保健施設事業特別会計）</t>
    <phoneticPr fontId="2"/>
  </si>
  <si>
    <t>長崎県病院企業団：島原病院（長崎県病院企業団病院事業会計）</t>
    <phoneticPr fontId="2"/>
  </si>
  <si>
    <t>長崎県市町村総合事務組合（一般会計）</t>
    <phoneticPr fontId="2"/>
  </si>
  <si>
    <t>長崎県市町村総合事務組合（市町村会館管理事業特別会計）</t>
    <phoneticPr fontId="2"/>
  </si>
  <si>
    <t>長崎県市町村総合事務組合（市町村会館馬町別館管理事業特別会計）</t>
    <phoneticPr fontId="2"/>
  </si>
  <si>
    <t>長崎県市町村総合事務組合（行政不服審査会事業特別会計）</t>
    <phoneticPr fontId="2"/>
  </si>
  <si>
    <t>長崎県後期高齢者医療広域連合（後期高齢者医療事業会計）</t>
    <phoneticPr fontId="2"/>
  </si>
  <si>
    <t>みずなし本陣</t>
    <phoneticPr fontId="2"/>
  </si>
  <si>
    <t>原城振興公社</t>
    <phoneticPr fontId="2"/>
  </si>
  <si>
    <t>ミナサポ</t>
    <phoneticPr fontId="2"/>
  </si>
  <si>
    <t>合併振興基金</t>
    <phoneticPr fontId="2"/>
  </si>
  <si>
    <t>地域福祉基金</t>
    <phoneticPr fontId="2"/>
  </si>
  <si>
    <t>地域づくり基金</t>
    <phoneticPr fontId="2"/>
  </si>
  <si>
    <t>ふるさと応援寄附基金</t>
    <phoneticPr fontId="2"/>
  </si>
  <si>
    <t>学校施設整備基金</t>
    <phoneticPr fontId="2"/>
  </si>
  <si>
    <t>長崎県後期高齢者医療広域連合（普通会計）</t>
    <rPh sb="15" eb="17">
      <t>フツウ</t>
    </rPh>
    <rPh sb="17" eb="19">
      <t>カイケイ</t>
    </rPh>
    <phoneticPr fontId="2"/>
  </si>
  <si>
    <t>雲仙・南島原保健組合（病院事業会計）</t>
    <rPh sb="13" eb="15">
      <t>ジギョウ</t>
    </rPh>
    <phoneticPr fontId="2"/>
  </si>
  <si>
    <t>長崎県市町村総合事務組合（公平委員会事業特別会計）</t>
    <rPh sb="18" eb="20">
      <t>ジギョウ</t>
    </rPh>
    <phoneticPr fontId="2"/>
  </si>
  <si>
    <t>長崎県市町村総合事務組合（市町村交通災害共済事業特別会計）</t>
    <rPh sb="13" eb="16">
      <t>シチョウソン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</si>
  <si>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</si>
  <si>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</si>
  <si>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</si>
  <si>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市の将来負担比率及び有形固定資産減価償却率は、類似団体内平均と比較し低い水準にあるが、公共施設等総合管理計画において今後40年間で必要となる更新費用は2,000億円以上との算定もされていることから、予定されてる大型事業の実施による借入と償還開始に伴い、将来負担比率が上昇する可能性も十分考えられる。引き続き行財政改革に取り組み、適正かつ健全な行財政運営と公共施設等総合管理計画に基づく公共施設の適正な維持管理に努める。</t>
    <rPh sb="0" eb="2">
      <t>トウシ</t>
    </rPh>
    <rPh sb="111" eb="113">
      <t>ジッシ</t>
    </rPh>
    <rPh sb="150" eb="151">
      <t>ヒ</t>
    </rPh>
    <rPh sb="152" eb="153">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</si>
  <si>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</si>
  <si>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</si>
  <si>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</si>
  <si>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</si>
  <si>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</si>
  <si>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</si>
  <si>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計画的な繰上償還による地方債残高の減少や財政調整基金など将来負担額の控除財源である基金残高の確保により、将来負担比率、実質公債費比率ともに類似団体内平均を下回っている。　しかし、小学校や給食センターの新築工事、衛生センターのリニューアル工事などの大型事業の実施による借入に伴い、実質公債費比率の上昇も考えられるため、過度な地方債依存とならない財政運営と、業務改善や事業の見直しによる経費の縮減により、健全な財政運営に努める。</t>
    <rPh sb="17" eb="19">
      <t>ゲンショウ</t>
    </rPh>
    <rPh sb="100" eb="102">
      <t>シンチク</t>
    </rPh>
    <rPh sb="102" eb="104">
      <t>コウジ</t>
    </rPh>
    <rPh sb="128" eb="130">
      <t>ジッシ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</si>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</sst>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DC97B85-AC31-4652-8C65-E3C048944B8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87974</c:v>
                </c:pt>
                <c:pt idx="2">
                  <c:v>83280</c:v>
                </c:pt>
                <c:pt idx="3">
                  <c:v>88968</c:v>
                </c:pt>
                <c:pt idx="4">
                  <c:v>85173</c:v>
                </c:pt>
              </c:numCache>
            </c:numRef>
          </c:val>
          <c:smooth val="0"/>
          <c:extLst>
            <c:ext xmlns:c16="http://schemas.microsoft.com/office/drawing/2014/chart" uri="{C3380CC4-5D6E-409C-BE32-E72D297353CC}">
              <c16:uniqueId val="{00000000-2FEA-4F71-ADCE-5A0078AA7B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93224</c:v>
                </c:pt>
                <c:pt idx="1">
                  <c:v>85798</c:v>
                </c:pt>
                <c:pt idx="2">
                  <c:v>80329</c:v>
                </c:pt>
                <c:pt idx="3">
                  <c:v>111640</c:v>
                </c:pt>
                <c:pt idx="4">
                  <c:v>96742</c:v>
                </c:pt>
              </c:numCache>
            </c:numRef>
          </c:val>
          <c:smooth val="0"/>
          <c:extLst>
            <c:ext xmlns:c16="http://schemas.microsoft.com/office/drawing/2014/chart" uri="{C3380CC4-5D6E-409C-BE32-E72D297353CC}">
              <c16:uniqueId val="{00000001-2FEA-4F71-ADCE-5A0078AA7B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9.49</c:v>
                </c:pt>
                <c:pt idx="1">
                  <c:v>10.24</c:v>
                </c:pt>
                <c:pt idx="2">
                  <c:v>10</c:v>
                </c:pt>
                <c:pt idx="3">
                  <c:v>8.86</c:v>
                </c:pt>
                <c:pt idx="4">
                  <c:v>9.23</c:v>
                </c:pt>
              </c:numCache>
            </c:numRef>
          </c:val>
          <c:extLst>
            <c:ext xmlns:c16="http://schemas.microsoft.com/office/drawing/2014/chart" uri="{C3380CC4-5D6E-409C-BE32-E72D297353CC}">
              <c16:uniqueId val="{00000000-617C-4573-A8F7-110C111040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22.69</c:v>
                </c:pt>
                <c:pt idx="1">
                  <c:v>22.8</c:v>
                </c:pt>
                <c:pt idx="2">
                  <c:v>23.4</c:v>
                </c:pt>
                <c:pt idx="3">
                  <c:v>19.239999999999998</c:v>
                </c:pt>
                <c:pt idx="4">
                  <c:v>19.739999999999998</c:v>
                </c:pt>
              </c:numCache>
            </c:numRef>
          </c:val>
          <c:extLst>
            <c:ext xmlns:c16="http://schemas.microsoft.com/office/drawing/2014/chart" uri="{C3380CC4-5D6E-409C-BE32-E72D297353CC}">
              <c16:uniqueId val="{00000001-617C-4573-A8F7-110C111040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-3.59</c:v>
                </c:pt>
                <c:pt idx="1">
                  <c:v>8.58</c:v>
                </c:pt>
                <c:pt idx="2">
                  <c:v>13.82</c:v>
                </c:pt>
                <c:pt idx="3">
                  <c:v>8.65</c:v>
                </c:pt>
                <c:pt idx="4">
                  <c:v>13.93</c:v>
                </c:pt>
              </c:numCache>
            </c:numRef>
          </c:val>
          <c:smooth val="0"/>
          <c:extLst>
            <c:ext xmlns:c16="http://schemas.microsoft.com/office/drawing/2014/chart" uri="{C3380CC4-5D6E-409C-BE32-E72D297353CC}">
              <c16:uniqueId val="{00000002-617C-4573-A8F7-110C111040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0.08</c:v>
                </c:pt>
                <c:pt idx="8">
                  <c:v>0</c:v>
                </c:pt>
                <c:pt idx="9">
                  <c:v>0</c:v>
                </c:pt>
              </c:numCache>
            </c:numRef>
          </c:val>
          <c:extLst>
            <c:ext xmlns:c16="http://schemas.microsoft.com/office/drawing/2014/chart" uri="{C3380CC4-5D6E-409C-BE32-E72D297353CC}">
              <c16:uniqueId val="{00000000-932B-40C0-9F4D-B6F0A9D840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2B-40C0-9F4D-B6F0A9D840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2B-40C0-9F4D-B6F0A9D840A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2B-40C0-9F4D-B6F0A9D840A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32B-40C0-9F4D-B6F0A9D840A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32B-40C0-9F4D-B6F0A9D840A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6-932B-40C0-9F4D-B6F0A9D840A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1.98</c:v>
                </c:pt>
                <c:pt idx="2">
                  <c:v>#N/A</c:v>
                </c:pt>
                <c:pt idx="3">
                  <c:v>2.11</c:v>
                </c:pt>
                <c:pt idx="4">
                  <c:v>#N/A</c:v>
                </c:pt>
                <c:pt idx="5">
                  <c:v>2.14</c:v>
                </c:pt>
                <c:pt idx="6">
                  <c:v>#N/A</c:v>
                </c:pt>
                <c:pt idx="7">
                  <c:v>2.17</c:v>
                </c:pt>
                <c:pt idx="8">
                  <c:v>#N/A</c:v>
                </c:pt>
                <c:pt idx="9">
                  <c:v>3.15</c:v>
                </c:pt>
              </c:numCache>
            </c:numRef>
          </c:val>
          <c:extLst>
            <c:ext xmlns:c16="http://schemas.microsoft.com/office/drawing/2014/chart" uri="{C3380CC4-5D6E-409C-BE32-E72D297353CC}">
              <c16:uniqueId val="{00000007-932B-40C0-9F4D-B6F0A9D840A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1.24</c:v>
                </c:pt>
                <c:pt idx="2">
                  <c:v>#N/A</c:v>
                </c:pt>
                <c:pt idx="3">
                  <c:v>0.84</c:v>
                </c:pt>
                <c:pt idx="4">
                  <c:v>#N/A</c:v>
                </c:pt>
                <c:pt idx="5">
                  <c:v>1.51</c:v>
                </c:pt>
                <c:pt idx="6">
                  <c:v>#N/A</c:v>
                </c:pt>
                <c:pt idx="7">
                  <c:v>3.15</c:v>
                </c:pt>
                <c:pt idx="8">
                  <c:v>#N/A</c:v>
                </c:pt>
                <c:pt idx="9">
                  <c:v>4.1900000000000004</c:v>
                </c:pt>
              </c:numCache>
            </c:numRef>
          </c:val>
          <c:extLst>
            <c:ext xmlns:c16="http://schemas.microsoft.com/office/drawing/2014/chart" uri="{C3380CC4-5D6E-409C-BE32-E72D297353CC}">
              <c16:uniqueId val="{00000008-932B-40C0-9F4D-B6F0A9D840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9.48</c:v>
                </c:pt>
                <c:pt idx="2">
                  <c:v>#N/A</c:v>
                </c:pt>
                <c:pt idx="3">
                  <c:v>10.24</c:v>
                </c:pt>
                <c:pt idx="4">
                  <c:v>#N/A</c:v>
                </c:pt>
                <c:pt idx="5">
                  <c:v>10</c:v>
                </c:pt>
                <c:pt idx="6">
                  <c:v>#N/A</c:v>
                </c:pt>
                <c:pt idx="7">
                  <c:v>8.86</c:v>
                </c:pt>
                <c:pt idx="8">
                  <c:v>#N/A</c:v>
                </c:pt>
                <c:pt idx="9">
                  <c:v>9.23</c:v>
                </c:pt>
              </c:numCache>
            </c:numRef>
          </c:val>
          <c:extLst>
            <c:ext xmlns:c16="http://schemas.microsoft.com/office/drawing/2014/chart" uri="{C3380CC4-5D6E-409C-BE32-E72D297353CC}">
              <c16:uniqueId val="{00000009-932B-40C0-9F4D-B6F0A9D840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3860</c:v>
                </c:pt>
                <c:pt idx="5">
                  <c:v>3761</c:v>
                </c:pt>
                <c:pt idx="8">
                  <c:v>3781</c:v>
                </c:pt>
                <c:pt idx="11">
                  <c:v>3748</c:v>
                </c:pt>
                <c:pt idx="14">
                  <c:v>3808</c:v>
                </c:pt>
              </c:numCache>
            </c:numRef>
          </c:val>
          <c:extLst>
            <c:ext xmlns:c16="http://schemas.microsoft.com/office/drawing/2014/chart" uri="{C3380CC4-5D6E-409C-BE32-E72D297353CC}">
              <c16:uniqueId val="{00000000-74C0-4DB2-B581-DA7E5064A6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C0-4DB2-B581-DA7E5064A6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14</c:v>
                </c:pt>
                <c:pt idx="6">
                  <c:v>14</c:v>
                </c:pt>
                <c:pt idx="9">
                  <c:v>12</c:v>
                </c:pt>
                <c:pt idx="12">
                  <c:v>12</c:v>
                </c:pt>
              </c:numCache>
            </c:numRef>
          </c:val>
          <c:extLst>
            <c:ext xmlns:c16="http://schemas.microsoft.com/office/drawing/2014/chart" uri="{C3380CC4-5D6E-409C-BE32-E72D297353CC}">
              <c16:uniqueId val="{00000002-74C0-4DB2-B581-DA7E5064A6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166</c:v>
                </c:pt>
                <c:pt idx="3">
                  <c:v>187</c:v>
                </c:pt>
                <c:pt idx="6">
                  <c:v>137</c:v>
                </c:pt>
                <c:pt idx="9">
                  <c:v>144</c:v>
                </c:pt>
                <c:pt idx="12">
                  <c:v>165</c:v>
                </c:pt>
              </c:numCache>
            </c:numRef>
          </c:val>
          <c:extLst>
            <c:ext xmlns:c16="http://schemas.microsoft.com/office/drawing/2014/chart" uri="{C3380CC4-5D6E-409C-BE32-E72D297353CC}">
              <c16:uniqueId val="{00000003-74C0-4DB2-B581-DA7E5064A6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609</c:v>
                </c:pt>
                <c:pt idx="3">
                  <c:v>600</c:v>
                </c:pt>
                <c:pt idx="6">
                  <c:v>501</c:v>
                </c:pt>
                <c:pt idx="9">
                  <c:v>483</c:v>
                </c:pt>
                <c:pt idx="12">
                  <c:v>483</c:v>
                </c:pt>
              </c:numCache>
            </c:numRef>
          </c:val>
          <c:extLst>
            <c:ext xmlns:c16="http://schemas.microsoft.com/office/drawing/2014/chart" uri="{C3380CC4-5D6E-409C-BE32-E72D297353CC}">
              <c16:uniqueId val="{00000004-74C0-4DB2-B581-DA7E5064A6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C0-4DB2-B581-DA7E5064A6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C0-4DB2-B581-DA7E5064A6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4507</c:v>
                </c:pt>
                <c:pt idx="3">
                  <c:v>4285</c:v>
                </c:pt>
                <c:pt idx="6">
                  <c:v>3780</c:v>
                </c:pt>
                <c:pt idx="9">
                  <c:v>3179</c:v>
                </c:pt>
                <c:pt idx="12">
                  <c:v>2844</c:v>
                </c:pt>
              </c:numCache>
            </c:numRef>
          </c:val>
          <c:extLst>
            <c:ext xmlns:c16="http://schemas.microsoft.com/office/drawing/2014/chart" uri="{C3380CC4-5D6E-409C-BE32-E72D297353CC}">
              <c16:uniqueId val="{00000007-74C0-4DB2-B581-DA7E5064A6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1433</c:v>
                </c:pt>
                <c:pt idx="2">
                  <c:v>#N/A</c:v>
                </c:pt>
                <c:pt idx="3">
                  <c:v>#N/A</c:v>
                </c:pt>
                <c:pt idx="4">
                  <c:v>1325</c:v>
                </c:pt>
                <c:pt idx="5">
                  <c:v>#N/A</c:v>
                </c:pt>
                <c:pt idx="6">
                  <c:v>#N/A</c:v>
                </c:pt>
                <c:pt idx="7">
                  <c:v>651</c:v>
                </c:pt>
                <c:pt idx="8">
                  <c:v>#N/A</c:v>
                </c:pt>
                <c:pt idx="9">
                  <c:v>#N/A</c:v>
                </c:pt>
                <c:pt idx="10">
                  <c:v>70</c:v>
                </c:pt>
                <c:pt idx="11">
                  <c:v>#N/A</c:v>
                </c:pt>
                <c:pt idx="12">
                  <c:v>#N/A</c:v>
                </c:pt>
                <c:pt idx="13">
                  <c:v>-304</c:v>
                </c:pt>
                <c:pt idx="14">
                  <c:v>#N/A</c:v>
                </c:pt>
              </c:numCache>
            </c:numRef>
          </c:val>
          <c:smooth val="0"/>
          <c:extLst>
            <c:ext xmlns:c16="http://schemas.microsoft.com/office/drawing/2014/chart" uri="{C3380CC4-5D6E-409C-BE32-E72D297353CC}">
              <c16:uniqueId val="{00000008-74C0-4DB2-B581-DA7E5064A6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30493</c:v>
                </c:pt>
                <c:pt idx="5">
                  <c:v>29961</c:v>
                </c:pt>
                <c:pt idx="8">
                  <c:v>29442</c:v>
                </c:pt>
                <c:pt idx="11">
                  <c:v>29925</c:v>
                </c:pt>
                <c:pt idx="14">
                  <c:v>29217</c:v>
                </c:pt>
              </c:numCache>
            </c:numRef>
          </c:val>
          <c:extLst>
            <c:ext xmlns:c16="http://schemas.microsoft.com/office/drawing/2014/chart" uri="{C3380CC4-5D6E-409C-BE32-E72D297353CC}">
              <c16:uniqueId val="{00000000-2E98-459F-896C-CEA8370358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317</c:v>
                </c:pt>
                <c:pt idx="5">
                  <c:v>335</c:v>
                </c:pt>
                <c:pt idx="8">
                  <c:v>128</c:v>
                </c:pt>
                <c:pt idx="11">
                  <c:v>75</c:v>
                </c:pt>
                <c:pt idx="14">
                  <c:v>66</c:v>
                </c:pt>
              </c:numCache>
            </c:numRef>
          </c:val>
          <c:extLst>
            <c:ext xmlns:c16="http://schemas.microsoft.com/office/drawing/2014/chart" uri="{C3380CC4-5D6E-409C-BE32-E72D297353CC}">
              <c16:uniqueId val="{00000001-2E98-459F-896C-CEA8370358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19486</c:v>
                </c:pt>
                <c:pt idx="5">
                  <c:v>19084</c:v>
                </c:pt>
                <c:pt idx="8">
                  <c:v>17362</c:v>
                </c:pt>
                <c:pt idx="11">
                  <c:v>16111</c:v>
                </c:pt>
                <c:pt idx="14">
                  <c:v>14911</c:v>
                </c:pt>
              </c:numCache>
            </c:numRef>
          </c:val>
          <c:extLst>
            <c:ext xmlns:c16="http://schemas.microsoft.com/office/drawing/2014/chart" uri="{C3380CC4-5D6E-409C-BE32-E72D297353CC}">
              <c16:uniqueId val="{00000002-2E98-459F-896C-CEA8370358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98-459F-896C-CEA8370358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98-459F-896C-CEA8370358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98-459F-896C-CEA8370358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4524</c:v>
                </c:pt>
                <c:pt idx="3">
                  <c:v>4233</c:v>
                </c:pt>
                <c:pt idx="6">
                  <c:v>4138</c:v>
                </c:pt>
                <c:pt idx="9">
                  <c:v>4197</c:v>
                </c:pt>
                <c:pt idx="12">
                  <c:v>3874</c:v>
                </c:pt>
              </c:numCache>
            </c:numRef>
          </c:val>
          <c:extLst>
            <c:ext xmlns:c16="http://schemas.microsoft.com/office/drawing/2014/chart" uri="{C3380CC4-5D6E-409C-BE32-E72D297353CC}">
              <c16:uniqueId val="{00000006-2E98-459F-896C-CEA8370358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586</c:v>
                </c:pt>
                <c:pt idx="3">
                  <c:v>479</c:v>
                </c:pt>
                <c:pt idx="6">
                  <c:v>255</c:v>
                </c:pt>
                <c:pt idx="9">
                  <c:v>290</c:v>
                </c:pt>
                <c:pt idx="12">
                  <c:v>233</c:v>
                </c:pt>
              </c:numCache>
            </c:numRef>
          </c:val>
          <c:extLst>
            <c:ext xmlns:c16="http://schemas.microsoft.com/office/drawing/2014/chart" uri="{C3380CC4-5D6E-409C-BE32-E72D297353CC}">
              <c16:uniqueId val="{00000007-2E98-459F-896C-CEA8370358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7266</c:v>
                </c:pt>
                <c:pt idx="3">
                  <c:v>6885</c:v>
                </c:pt>
                <c:pt idx="6">
                  <c:v>6839</c:v>
                </c:pt>
                <c:pt idx="9">
                  <c:v>6645</c:v>
                </c:pt>
                <c:pt idx="12">
                  <c:v>4152</c:v>
                </c:pt>
              </c:numCache>
            </c:numRef>
          </c:val>
          <c:extLst>
            <c:ext xmlns:c16="http://schemas.microsoft.com/office/drawing/2014/chart" uri="{C3380CC4-5D6E-409C-BE32-E72D297353CC}">
              <c16:uniqueId val="{00000008-2E98-459F-896C-CEA8370358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E98-459F-896C-CEA8370358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26896</c:v>
                </c:pt>
                <c:pt idx="3">
                  <c:v>25288</c:v>
                </c:pt>
                <c:pt idx="6">
                  <c:v>22510</c:v>
                </c:pt>
                <c:pt idx="9">
                  <c:v>21324</c:v>
                </c:pt>
                <c:pt idx="12">
                  <c:v>19958</c:v>
                </c:pt>
              </c:numCache>
            </c:numRef>
          </c:val>
          <c:extLst>
            <c:ext xmlns:c16="http://schemas.microsoft.com/office/drawing/2014/chart" uri="{C3380CC4-5D6E-409C-BE32-E72D297353CC}">
              <c16:uniqueId val="{0000000A-2E98-459F-896C-CEA8370358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E98-459F-896C-CEA8370358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4386</c:v>
                </c:pt>
                <c:pt idx="1">
                  <c:v>3489</c:v>
                </c:pt>
                <c:pt idx="2">
                  <c:v>3490</c:v>
                </c:pt>
              </c:numCache>
            </c:numRef>
          </c:val>
          <c:extLst>
            <c:ext xmlns:c16="http://schemas.microsoft.com/office/drawing/2014/chart" uri="{C3380CC4-5D6E-409C-BE32-E72D297353CC}">
              <c16:uniqueId val="{00000000-FE2A-493F-B8C1-B051E22250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9261</c:v>
                </c:pt>
                <c:pt idx="1">
                  <c:v>8559</c:v>
                </c:pt>
                <c:pt idx="2">
                  <c:v>7073</c:v>
                </c:pt>
              </c:numCache>
            </c:numRef>
          </c:val>
          <c:extLst>
            <c:ext xmlns:c16="http://schemas.microsoft.com/office/drawing/2014/chart" uri="{C3380CC4-5D6E-409C-BE32-E72D297353CC}">
              <c16:uniqueId val="{00000001-FE2A-493F-B8C1-B051E22250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6969</c:v>
                </c:pt>
                <c:pt idx="1">
                  <c:v>7279</c:v>
                </c:pt>
                <c:pt idx="2">
                  <c:v>7513</c:v>
                </c:pt>
              </c:numCache>
            </c:numRef>
          </c:val>
          <c:extLst>
            <c:ext xmlns:c16="http://schemas.microsoft.com/office/drawing/2014/chart" uri="{C3380CC4-5D6E-409C-BE32-E72D297353CC}">
              <c16:uniqueId val="{00000002-FE2A-493F-B8C1-B051E22250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{B00B7DCC-1D01-489E-AE5F-6C3D4F0D4965}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A6E-41D5-8F9C-6F8ACC3485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{7CFA447E-349D-4DAC-AC24-7944B4548F46}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6E-41D5-8F9C-6F8ACC3485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{B582D398-ACAA-48DF-BA1C-70AE788C2163}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6E-41D5-8F9C-6F8ACC3485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{C01D883C-22BD-4D4E-9520-1D170511201F}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6E-41D5-8F9C-6F8ACC3485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{40CB1FB1-B62A-4396-A6DE-2D1B37918263}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6E-41D5-8F9C-6F8ACC34854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{041C6D39-29DF-40D3-9684-E1731ABD99A5}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A6E-41D5-8F9C-6F8ACC34854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{66F888AA-EB09-458C-B235-6D3277A9FF4C}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A6E-41D5-8F9C-6F8ACC34854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{F7E1CAE7-7D20-45DE-8628-91951C3DA95D}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A6E-41D5-8F9C-6F8ACC34854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{B1D0F61E-8666-49D3-B2B0-505F2DDC1381}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A6E-41D5-8F9C-6F8ACC3485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c:v>
                </c:pt>
                <c:pt idx="16">
                  <c:v>54.7</c:v>
                </c:pt>
                <c:pt idx="24">
                  <c:v>56.4</c:v>
                </c:pt>
                <c:pt idx="32">
                  <c:v>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6E-41D5-8F9C-6F8ACC3485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{2C13C18A-EF73-4276-9916-F41C2929F0C6}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A6E-41D5-8F9C-6F8ACC3485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{EDF5A136-4C11-44E2-81D0-68A0B3F6D186}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6E-41D5-8F9C-6F8ACC3485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{3161A721-DD9E-4AD9-8F34-0D7CB223B6BE}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6E-41D5-8F9C-6F8ACC3485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{934082EC-9795-431E-ACAC-5D45BAD36500}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6E-41D5-8F9C-6F8ACC3485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{D33AE49C-D581-4324-B768-0E399431F9BF}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6E-41D5-8F9C-6F8ACC34854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{FD4D15F2-14F6-4423-B3A0-9BA76C9663B4}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A6E-41D5-8F9C-6F8ACC34854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{1C49C1CF-447C-4AF0-8A39-90C04DC7EAC3}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A6E-41D5-8F9C-6F8ACC34854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{FE496B1D-1829-427D-9EA7-8668CB927459}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A6E-41D5-8F9C-6F8ACC34854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{C1B58C2E-9CF7-4F1C-9101-D1868FFF37B8}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A6E-41D5-8F9C-6F8ACC3485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58.3</c:v>
                </c:pt>
                <c:pt idx="24">
                  <c:v>59.6</c:v>
                </c:pt>
                <c:pt idx="32">
                  <c:v>60.5</c:v>
                </c:pt>
              </c:numCache>
            </c:numRef>
          </c:xVal>
          <c:yVal>
            <c:numRef>
              <c:f>公会計指標分析・財政指標組合せ分析表!$BP$55:$DC$55</c:f>
              <c:numCache>
                <c:formatCode>#,##0.0;"▲ "#,##0.0</c:formatCode>
                <c:ptCount val="40"/>
                <c:pt idx="8">
                  <c:v>32.799999999999997</c:v>
                </c:pt>
                <c:pt idx="16">
                  <c:v>54.6</c:v>
                </c:pt>
                <c:pt idx="24">
                  <c:v>53.2</c:v>
                </c:pt>
                <c:pt idx="32">
                  <c:v>47.9</c:v>
                </c:pt>
              </c:numCache>
            </c:numRef>
          </c:yVal>
          <c:smooth val="0"/>
          <c:extLst>
            <c:ext xmlns:c16="http://schemas.microsoft.com/office/drawing/2014/chart" uri="{C3380CC4-5D6E-409C-BE32-E72D297353CC}">
              <c16:uniqueId val="{00000013-BA6E-41D5-8F9C-6F8ACC34854E}"/>
            </c:ext>
          </c:extLst>
        </c:ser>
        <c:dLbls>
          <c:showLegendKey val="0"/>
          <c:showVal val="1"/>
          <c:showCatName val="0"/>
          <c:showSerName val="0"/>
          <c:showPercent val="0"/>
          <c:showBubbleSize val="0"/>
        </c:dLbls>
        <c:axId val="46179840"/>
        <c:axId val="46181760"/>
      </c:scatterChart>
      <c:valAx>
        <c:axId val="46179840"/>
        <c:scaling>
          <c:orientation val="minMax"/>
          <c:max val="60.7"/>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{93E44A69-F102-4BB1-914B-5DCAFF218A7C}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05-4C7B-B845-B70B1202E3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{28CE601E-0CAE-4294-9391-90A8959A9AC3}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05-4C7B-B845-B70B1202E3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{A8BBE6D5-6C0F-400B-8394-0A41F93830A9}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05-4C7B-B845-B70B1202E3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{1C6F82C2-02B8-48D3-9C46-D1E775683DF1}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05-4C7B-B845-B70B1202E3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{8BD2FCF9-2090-41AF-8D61-3CB907365D09}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05-4C7B-B845-B70B1202E3F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{2B06BD61-95F0-4BCE-A097-541F7EC5A4DB}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05-4C7B-B845-B70B1202E3F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{7F6CADBD-5D36-474B-976C-33DDDD569D50}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05-4C7B-B845-B70B1202E3F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{D67128E5-5301-4710-BED1-B53AB5D5E91A}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05-4C7B-B845-B70B1202E3F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{B4566834-6F71-4259-A0D6-83F03B893E83}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05-4C7B-B845-B70B1202E3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9.1999999999999993</c:v>
                </c:pt>
                <c:pt idx="16">
                  <c:v>7.3</c:v>
                </c:pt>
                <c:pt idx="24">
                  <c:v>4.4000000000000004</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805-4C7B-B845-B70B1202E3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{BE3002CA-A16F-4334-9531-B6CF91229FA5}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05-4C7B-B845-B70B1202E3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{6065B174-A0DA-4EC2-A8F7-7E638309E3DA}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05-4C7B-B845-B70B1202E3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{767FDDB2-E282-4FCC-AB7A-5A8B35673B3C}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05-4C7B-B845-B70B1202E3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{73672A50-AFF7-4EEF-836F-992C426E5FD3}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05-4C7B-B845-B70B1202E3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{6D51EBB6-645B-479B-B588-FE586D2413B3}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05-4C7B-B845-B70B1202E3F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{CFD6A45E-CDAA-40D3-AC27-26632BD76D52}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05-4C7B-B845-B70B1202E3F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{2E681CA1-5F67-48BE-9124-65EB9EF29F4B}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05-4C7B-B845-B70B1202E3F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{CE8B4C65-D4B9-44F1-9E45-960ED7AA9F24}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05-4C7B-B845-B70B1202E3F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{DE414B1B-E600-4693-A714-F17CF6B33B08}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05-4C7B-B845-B70B1202E3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9.5</c:v>
                </c:pt>
                <c:pt idx="16">
                  <c:v>10</c:v>
                </c:pt>
                <c:pt idx="24">
                  <c:v>9.8000000000000007</c:v>
                </c:pt>
                <c:pt idx="32">
                  <c:v>9.6</c:v>
                </c:pt>
              </c:numCache>
            </c:numRef>
          </c:xVal>
          <c:yVal>
            <c:numRef>
              <c:f>公会計指標分析・財政指標組合せ分析表!$BP$77:$DC$77</c:f>
              <c:numCache>
                <c:formatCode>#,##0.0;"▲ "#,##0.0</c:formatCode>
                <c:ptCount val="40"/>
                <c:pt idx="0">
                  <c:v>33</c:v>
                </c:pt>
                <c:pt idx="8">
                  <c:v>32.799999999999997</c:v>
                </c:pt>
                <c:pt idx="16">
                  <c:v>54.6</c:v>
                </c:pt>
                <c:pt idx="24">
                  <c:v>53.2</c:v>
                </c:pt>
                <c:pt idx="32">
                  <c:v>47.9</c:v>
                </c:pt>
              </c:numCache>
            </c:numRef>
          </c:yVal>
          <c:smooth val="0"/>
          <c:extLst>
            <c:ext xmlns:c16="http://schemas.microsoft.com/office/drawing/2014/chart" uri="{C3380CC4-5D6E-409C-BE32-E72D297353CC}">
              <c16:uniqueId val="{00000013-0805-4C7B-B845-B70B1202E3F4}"/>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年度に繰上償還を行い、後年度の公債費の抑制を図っている。その結果、平成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年度については、元利償還金等が前年度と比較して</a:t>
          </a:r>
          <a:r>
            <a:rPr kumimoji="1" lang="en-US" altLang="ja-JP" sz="1200">
              <a:latin typeface="ＭＳ ゴシック" pitchFamily="49" charset="-128"/>
              <a:ea typeface="ＭＳ ゴシック" pitchFamily="49" charset="-128"/>
            </a:rPr>
            <a:t>314</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算入公債費等については、前年度と比較し</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百万円増加しているが、実質公債費の分子は前年度と比較して</a:t>
          </a:r>
          <a:r>
            <a:rPr kumimoji="1" lang="en-US" altLang="ja-JP" sz="1200">
              <a:latin typeface="ＭＳ ゴシック" pitchFamily="49" charset="-128"/>
              <a:ea typeface="ＭＳ ゴシック" pitchFamily="49" charset="-128"/>
            </a:rPr>
            <a:t>374</a:t>
          </a:r>
          <a:r>
            <a:rPr kumimoji="1" lang="ja-JP" altLang="en-US" sz="1200">
              <a:latin typeface="ＭＳ ゴシック" pitchFamily="49" charset="-128"/>
              <a:ea typeface="ＭＳ ゴシック" pitchFamily="49" charset="-128"/>
            </a:rPr>
            <a:t>百万円減少し、実質公債費比率も改善している。</a:t>
          </a:r>
        </a:p>
        <a:p>
          <a:r>
            <a:rPr kumimoji="1" lang="ja-JP" altLang="en-US" sz="1200">
              <a:latin typeface="ＭＳ ゴシック" pitchFamily="49" charset="-128"/>
              <a:ea typeface="ＭＳ ゴシック" pitchFamily="49" charset="-128"/>
            </a:rPr>
            <a:t>　今後も計画的な繰上償還を予定しているが、し尿処理施設整備等の大型事業の借入が控えているため、財源確保については、過度な地方債依存とならない財政運営に努める。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満期一括償還の償還財源としての積み立ては行っていない。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繰上償還の財源として減債基金を取崩しているため、前年度と比較し、充当可能基金が</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百万円減少しているが、繰上償還を行うことにより一般会計等に係る地方債の残高が前年度と比較し</a:t>
          </a:r>
          <a:r>
            <a:rPr kumimoji="1" lang="en-US" altLang="ja-JP" sz="1400">
              <a:latin typeface="ＭＳ ゴシック" pitchFamily="49" charset="-128"/>
              <a:ea typeface="ＭＳ ゴシック" pitchFamily="49" charset="-128"/>
            </a:rPr>
            <a:t>1,366</a:t>
          </a:r>
          <a:r>
            <a:rPr kumimoji="1" lang="ja-JP" altLang="en-US" sz="1400">
              <a:latin typeface="ＭＳ ゴシック" pitchFamily="49" charset="-128"/>
              <a:ea typeface="ＭＳ ゴシック" pitchFamily="49" charset="-128"/>
            </a:rPr>
            <a:t>百万円減少している。そのため、将来負担比率の分子も前年度と比較し</a:t>
          </a:r>
          <a:r>
            <a:rPr kumimoji="1" lang="en-US" altLang="ja-JP" sz="1400">
              <a:latin typeface="ＭＳ ゴシック" pitchFamily="49" charset="-128"/>
              <a:ea typeface="ＭＳ ゴシック" pitchFamily="49" charset="-128"/>
            </a:rPr>
            <a:t>2,324</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今後、し尿処理施設整備等の大型事業の借入が控えており、地方債現在高の増加が見込まれるため、過度な地方債依存とならない財政運営と、業務改善や事業の見直しによる経費の縮減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長崎県南島原市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・適切な財源の確保により、財政調整基金の取崩しを回避し、前年度と同額程度を維持した。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・減債基金に基金運用益を含め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百万円、ふるさと応援寄附基金に寄附金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百万円、学校施設整備基金に学校施設整備のため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百万円などを積立てた一方、繰上償還の財源のため減債基金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百万円、ふるさと応援寄附基金の事業充当財源のため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百万円などを取崩したことなどにより、基金全体としては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・基金の使途の明確化を図るために、個々の特定目的基金に積立てていくことを予定している。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・ふるさと応援寄附基金：世界遺産登録に関する事業、子どもたちの健全育成など寄附者の意向に沿った事業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・宮原道路整備基金：宮原地区の道路整備事業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・原の館・コミュニティ原城整備基金：原城温泉「真砂」の整備事業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・人が、産業が、まちが元気になる雇用創出基金：市内雇用創出促進のための事業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百万円積立て、目的事業の財源のため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・宮原道路整備基金：目的事業の財源のため、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・原の館・コミュニティ原城整備基金：目的事業の財源のため、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・人が、産業が、まちが元気になる雇用創出基金：平成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年度で基金事業が終了したため、全額（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・庁舎建設基金：庁舎建設に要する財源を確保するため新たに基金を設置し、年間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・公共施設整備基金：公共施設の整備に要する財源を確保するため新たに基金を設置し、年間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・雇用の低迷や人口減少による税収の減少、普通交付税合併算定替の段階的縮減など、今後更に厳しい財政状況が想定されることから、将来負担に備え基金の確保に努める。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・今後控えている大型事業のため、必要に応じて取崩しを行う予定である。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・後年度の財政負担軽減のための繰上償還の財源として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・後年度の財政負担軽減のため、財政計画に基づき令和４年度まで実施する繰上償還の財源として取崩していく予定である。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953BC76-0D2A-4D77-9988-669D9C9753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10400E3-95D6-4C76-B579-1C4EF81CA5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6527494-8AF4-4AFA-85F6-71F92416A04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7B7B4AD-40B4-4367-A8C8-AB517B7BF42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EEBFD29-A0EB-4433-A322-6E3469B38BB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B0E9405-0BC0-4B33-9B6B-E7B54EE3A52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8E4153F-E13D-45A5-8085-9E4864A75FD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CB384DF-EC5B-4207-BA60-076F9A1723B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C1963CFC-1544-4783-9C7A-9E21B4760D5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41D75DB8-342E-448D-8638-6F0034D3C62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AE04CAEB-069C-423A-8E02-56287F34C11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D53C3FDB-990A-436B-B699-B26B3B48826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F57D2A15-FBAC-4487-83B0-67E581659DB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F928F194-2B4B-44BF-9F9B-2430951E5DF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ADE96BD5-63C7-4283-89A3-9CEE342C5BB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4736BE76-7A01-4BBF-B800-C1E807CD750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372FD159-0018-4F8D-A8CB-275938AC77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84E88320-D94A-4F12-842F-3B66F644EF7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AE744346-93FB-4EAC-9C21-3018686AC8F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27B9BF7-9716-46F9-ABB4-E17633B610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901C6958-C8FB-4035-899C-F980D1DE9C2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46,133
45,814
170.11
32,684,824
30,785,866
1,633,011
17,684,433
19,957,893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6AC60B5A-55DC-466B-A4F0-42C72ABDF49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5B11C4B-E577-4372-B2DE-2961E39CC96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B7027EB9-090E-4EBC-BA3C-43B5B7E595A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65198731-DE77-4998-8C25-D00885C58EA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63365C03-C4F5-4687-AEB4-821DDED1B1C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27C1204A-2E24-4515-9295-71110EC0BFE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59343E9B-9EEE-431C-8415-B82E7A28FA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22D2DC1-F594-42F1-A998-62F86874B4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687E87F0-21DF-462C-9666-2E3EC975650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9C4E6DC0-9849-4327-84FD-A36E470F6AA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EF8542DD-58EC-4E85-8DE3-65BDB3899C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9915F50B-9219-4E73-A31C-04F2333F793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AAAB4CD5-14C7-4420-9F46-AC54DA61CE4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D3F394F-D003-4930-A622-4B8A3F1A3E9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846BFAE-DF25-4FC4-B217-C950279B16C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8D970965-6857-4C22-83DE-63FF085AA45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FECFDDF-0753-4BB1-9126-B2469B90E15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CE18C1AE-49C2-4F4A-9C88-95745842D55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BF634C18-6DA3-4236-A586-0435D34D56E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A7B25E9E-59E5-4D26-880E-E24C6999185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4331F486-662E-482C-94BC-609F73B4F413}"/>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44CAA5E-F8EB-4618-89E7-6196029760E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475024C2-914D-44D8-A42C-70C8B08E6DC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843E4170-70B6-4939-A867-5E66E493ABE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E16171C6-34CE-43DD-BD3F-FB88FA4FE4D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8F8DA72A-7094-4253-98E7-D9EAB38E149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AA47DE37-E411-42A7-8660-ED7C9723AC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E265B008-95C9-4BFA-9EA1-031B7FD05BC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545302E-1E74-4FAE-9CBF-76D92D27541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5D5CD60E-371E-43EA-9D0C-6B7A5A68A34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7BFE72C2-3101-4406-9DD4-E65451532E4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34BEE8E-DEA1-47E5-A546-F39A2E81ACE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66B26858-FAA5-4C2E-A499-8223DDF71B6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F1788317-CEAA-4432-96E2-AB1CC5D1126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年間で公共施設（建物）の更新費用の</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％縮減という目標を掲げ、老朽化した施設の集約化・複合化や除却を進めている。有形固定資産減価償却率については、上昇傾向にはあるものの、類似団体平均と比較すると</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ポイント低い水準であり、これまでの取り組みの効果が表れていると考えられる。 </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2975CDE-1B4B-4901-B489-71317F6813F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FBC6DA2-2398-4147-BE5B-24A3C4F5B34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FD56E596-677B-458F-8FBC-0035D5E59094}"/>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4C2E27C7-B0F3-4B4F-A8AA-ADC4DD0B6E5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60CC4A8D-A0B6-4BD0-80AA-2FF12B857E4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AF64956E-6539-4614-8787-13A232BC519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CFBE6731-F5AD-4A14-A5B0-34DC2426267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3A696695-1DE1-48D4-8DF7-FE990D90098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9891F719-1DD5-49C5-BCA7-248C1188C27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E3ADCD20-8B76-437B-8F72-67B4C496BCB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4F2486B3-1047-4A91-9F1B-E39307DC503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44990FDA-FD87-4469-8971-E29E7A3CA94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a:extLst>
            <a:ext uri="{FF2B5EF4-FFF2-40B4-BE49-F238E27FC236}">
              <a16:creationId xmlns:a16="http://schemas.microsoft.com/office/drawing/2014/main" id="{37CE6582-9A73-4E7C-BF09-4B2FDBACC9C2}"/>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36A9139-F381-4BC0-8D34-1CE62BEBFC4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C534ADCC-4EB7-41BC-B60B-4E1AB377EC36}"/>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16CB0A57-B661-438E-927A-0A1CF6C6929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3" name="直線コネクタ 72">
          <a:extLst>
            <a:ext uri="{FF2B5EF4-FFF2-40B4-BE49-F238E27FC236}">
              <a16:creationId xmlns:a16="http://schemas.microsoft.com/office/drawing/2014/main" id="{6C40BE27-0301-4D97-937D-9977A9549469}"/>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4" name="有形固定資産減価償却率最小値テキスト">
          <a:extLst>
            <a:ext uri="{FF2B5EF4-FFF2-40B4-BE49-F238E27FC236}">
              <a16:creationId xmlns:a16="http://schemas.microsoft.com/office/drawing/2014/main" id="{C04E5C9F-B4BF-41EE-BE34-55270CC50B9B}"/>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5" name="直線コネクタ 74">
          <a:extLst>
            <a:ext uri="{FF2B5EF4-FFF2-40B4-BE49-F238E27FC236}">
              <a16:creationId xmlns:a16="http://schemas.microsoft.com/office/drawing/2014/main" id="{1D193CE8-C47A-4413-A513-BEB46600A199}"/>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6" name="有形固定資産減価償却率最大値テキスト">
          <a:extLst>
            <a:ext uri="{FF2B5EF4-FFF2-40B4-BE49-F238E27FC236}">
              <a16:creationId xmlns:a16="http://schemas.microsoft.com/office/drawing/2014/main" id="{67BBA310-EFE2-459F-889B-2EE3A7C7C301}"/>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7" name="直線コネクタ 76">
          <a:extLst>
            <a:ext uri="{FF2B5EF4-FFF2-40B4-BE49-F238E27FC236}">
              <a16:creationId xmlns:a16="http://schemas.microsoft.com/office/drawing/2014/main" id="{0DFBD3D3-73AF-4B21-B586-CD5BC999BBD6}"/>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78" name="有形固定資産減価償却率平均値テキスト">
          <a:extLst>
            <a:ext uri="{FF2B5EF4-FFF2-40B4-BE49-F238E27FC236}">
              <a16:creationId xmlns:a16="http://schemas.microsoft.com/office/drawing/2014/main" id="{8F08067C-6891-4086-BF0C-3760464DB4AE}"/>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9" name="フローチャート: 判断 78">
          <a:extLst>
            <a:ext uri="{FF2B5EF4-FFF2-40B4-BE49-F238E27FC236}">
              <a16:creationId xmlns:a16="http://schemas.microsoft.com/office/drawing/2014/main" id="{D1F6C76C-ABB9-4009-B4F2-81C78CDABA6E}"/>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0" name="フローチャート: 判断 79">
          <a:extLst>
            <a:ext uri="{FF2B5EF4-FFF2-40B4-BE49-F238E27FC236}">
              <a16:creationId xmlns:a16="http://schemas.microsoft.com/office/drawing/2014/main" id="{5BA90444-1241-44FC-93DF-A2481AAEEEBF}"/>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1" name="フローチャート: 判断 80">
          <a:extLst>
            <a:ext uri="{FF2B5EF4-FFF2-40B4-BE49-F238E27FC236}">
              <a16:creationId xmlns:a16="http://schemas.microsoft.com/office/drawing/2014/main" id="{94F9BD52-7A56-476D-9951-9DA7C09C398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82" name="フローチャート: 判断 81">
          <a:extLst>
            <a:ext uri="{FF2B5EF4-FFF2-40B4-BE49-F238E27FC236}">
              <a16:creationId xmlns:a16="http://schemas.microsoft.com/office/drawing/2014/main" id="{1EAF69C5-6787-4DCC-85EF-4E8221E4341F}"/>
            </a:ext>
          </a:extLst>
        </xdr:cNvPr>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7BC9394-BDB5-4B47-9A0B-6D11D38697C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1532DD7-7DE8-4FBE-8695-43E0E29ECE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CC03395-FDD0-4BEA-B2E3-18580C425F6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4FD3F58-1A7E-4ABB-A625-B246255F73A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11302FE-43E5-41AB-BCF6-2B3CE429CCA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8" name="楕円 87">
          <a:extLst>
            <a:ext uri="{FF2B5EF4-FFF2-40B4-BE49-F238E27FC236}">
              <a16:creationId xmlns:a16="http://schemas.microsoft.com/office/drawing/2014/main" id="{874AEF53-EA39-4F0A-8578-BEF0F2622F7E}"/>
            </a:ext>
          </a:extLst>
        </xdr:cNvPr>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81085</xdr:rowOff>
    </xdr:from>
    <xdr:ext cx="405111" cy="259045"/>
    <xdr:sp macro="" textlink="">
      <xdr:nvSpPr>
        <xdr:cNvPr id="89" name="有形固定資産減価償却率該当値テキスト">
          <a:extLst>
            <a:ext uri="{FF2B5EF4-FFF2-40B4-BE49-F238E27FC236}">
              <a16:creationId xmlns:a16="http://schemas.microsoft.com/office/drawing/2014/main" id="{56DCE49C-D021-4082-9D90-37C9C5DA2487}"/>
            </a:ext>
          </a:extLst>
        </xdr:cNvPr>
        <xdr:cNvSpPr txBox="1"/>
      </xdr:nvSpPr>
      <xdr:spPr>
        <a:xfrm>
          <a:off x="4813300" y="599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90" name="楕円 89">
          <a:extLst>
            <a:ext uri="{FF2B5EF4-FFF2-40B4-BE49-F238E27FC236}">
              <a16:creationId xmlns:a16="http://schemas.microsoft.com/office/drawing/2014/main" id="{22C1F36F-68C6-400A-9F6F-431DB65E32A5}"/>
            </a:ext>
          </a:extLst>
        </xdr:cNvPr>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10795</xdr:rowOff>
    </xdr:to>
    <xdr:cxnSp macro="">
      <xdr:nvCxnSpPr>
        <xdr:cNvPr id="91" name="直線コネクタ 90">
          <a:extLst>
            <a:ext uri="{FF2B5EF4-FFF2-40B4-BE49-F238E27FC236}">
              <a16:creationId xmlns:a16="http://schemas.microsoft.com/office/drawing/2014/main" id="{37A326C6-8EBE-4627-8D22-7375B7690635}"/>
            </a:ext>
          </a:extLst>
        </xdr:cNvPr>
        <xdr:cNvCxnSpPr/>
      </xdr:nvCxnSpPr>
      <xdr:spPr>
        <a:xfrm flipV="1">
          <a:off x="4051300" y="606848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162031</xdr:rowOff>
    </xdr:from>
    <xdr:to>
      <xdr:col>15</xdr:col>
      <xdr:colOff>187325</xdr:colOff>
      <xdr:row>31</xdr:row>
      <xdr:rowOff>92181</xdr:rowOff>
    </xdr:to>
    <xdr:sp macro="" textlink="">
      <xdr:nvSpPr>
        <xdr:cNvPr id="92" name="楕円 91">
          <a:extLst>
            <a:ext uri="{FF2B5EF4-FFF2-40B4-BE49-F238E27FC236}">
              <a16:creationId xmlns:a16="http://schemas.microsoft.com/office/drawing/2014/main" id="{F0344DF6-D952-4FF1-A7E7-223DEAACAEE6}"/>
            </a:ext>
          </a:extLst>
        </xdr:cNvPr>
        <xdr:cNvSpPr/>
      </xdr:nvSpPr>
      <xdr:spPr>
        <a:xfrm>
          <a:off x="3238500" y="60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41381</xdr:rowOff>
    </xdr:to>
    <xdr:cxnSp macro="">
      <xdr:nvCxnSpPr>
        <xdr:cNvPr id="93" name="直線コネクタ 92">
          <a:extLst>
            <a:ext uri="{FF2B5EF4-FFF2-40B4-BE49-F238E27FC236}">
              <a16:creationId xmlns:a16="http://schemas.microsoft.com/office/drawing/2014/main" id="{447E71F2-815E-4772-A771-0536FAD592C8}"/>
            </a:ext>
          </a:extLst>
        </xdr:cNvPr>
        <xdr:cNvCxnSpPr/>
      </xdr:nvCxnSpPr>
      <xdr:spPr>
        <a:xfrm flipV="1">
          <a:off x="3289300" y="6097270"/>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21167</xdr:rowOff>
    </xdr:from>
    <xdr:to>
      <xdr:col>11</xdr:col>
      <xdr:colOff>187325</xdr:colOff>
      <xdr:row>31</xdr:row>
      <xdr:rowOff>122767</xdr:rowOff>
    </xdr:to>
    <xdr:sp macro="" textlink="">
      <xdr:nvSpPr>
        <xdr:cNvPr id="94" name="楕円 93">
          <a:extLst>
            <a:ext uri="{FF2B5EF4-FFF2-40B4-BE49-F238E27FC236}">
              <a16:creationId xmlns:a16="http://schemas.microsoft.com/office/drawing/2014/main" id="{D894C250-A1F5-4B75-AB9F-499B4CFBFA8C}"/>
            </a:ext>
          </a:extLst>
        </xdr:cNvPr>
        <xdr:cNvSpPr/>
      </xdr:nvSpPr>
      <xdr:spPr>
        <a:xfrm>
          <a:off x="2476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41381</xdr:rowOff>
    </xdr:from>
    <xdr:to>
      <xdr:col>15</xdr:col>
      <xdr:colOff>136525</xdr:colOff>
      <xdr:row>31</xdr:row>
      <xdr:rowOff>71967</xdr:rowOff>
    </xdr:to>
    <xdr:cxnSp macro="">
      <xdr:nvCxnSpPr>
        <xdr:cNvPr id="95" name="直線コネクタ 94">
          <a:extLst>
            <a:ext uri="{FF2B5EF4-FFF2-40B4-BE49-F238E27FC236}">
              <a16:creationId xmlns:a16="http://schemas.microsoft.com/office/drawing/2014/main" id="{261D6C90-D580-40C0-B2E5-4A3D3628FC93}"/>
            </a:ext>
          </a:extLst>
        </xdr:cNvPr>
        <xdr:cNvCxnSpPr/>
      </xdr:nvCxnSpPr>
      <xdr:spPr>
        <a:xfrm flipV="1">
          <a:off x="2527300" y="6127856"/>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96" name="n_1aveValue有形固定資産減価償却率">
          <a:extLst>
            <a:ext uri="{FF2B5EF4-FFF2-40B4-BE49-F238E27FC236}">
              <a16:creationId xmlns:a16="http://schemas.microsoft.com/office/drawing/2014/main" id="{2E1DF7F5-D219-44CA-8E04-E29942E2C6E5}"/>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7" name="n_2aveValue有形固定資産減価償却率">
          <a:extLst>
            <a:ext uri="{FF2B5EF4-FFF2-40B4-BE49-F238E27FC236}">
              <a16:creationId xmlns:a16="http://schemas.microsoft.com/office/drawing/2014/main" id="{AB1A7FCF-97D9-4BA2-A89D-2EEF3D6D0F05}"/>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8" name="n_3aveValue有形固定資産減価償却率">
          <a:extLst>
            <a:ext uri="{FF2B5EF4-FFF2-40B4-BE49-F238E27FC236}">
              <a16:creationId xmlns:a16="http://schemas.microsoft.com/office/drawing/2014/main" id="{4CC0AD4B-9468-42A4-9521-CEFCE87C5161}"/>
            </a:ext>
          </a:extLst>
        </xdr:cNvPr>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99" name="n_1mainValue有形固定資産減価償却率">
          <a:extLst>
            <a:ext uri="{FF2B5EF4-FFF2-40B4-BE49-F238E27FC236}">
              <a16:creationId xmlns:a16="http://schemas.microsoft.com/office/drawing/2014/main" id="{CD88A754-4712-4691-BAAC-118D61E96EFE}"/>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83308</xdr:rowOff>
    </xdr:from>
    <xdr:ext cx="405111" cy="259045"/>
    <xdr:sp macro="" textlink="">
      <xdr:nvSpPr>
        <xdr:cNvPr id="100" name="n_2mainValue有形固定資産減価償却率">
          <a:extLst>
            <a:ext uri="{FF2B5EF4-FFF2-40B4-BE49-F238E27FC236}">
              <a16:creationId xmlns:a16="http://schemas.microsoft.com/office/drawing/2014/main" id="{FD118A38-F392-4035-B995-A796B5EB67F7}"/>
            </a:ext>
          </a:extLst>
        </xdr:cNvPr>
        <xdr:cNvSpPr txBox="1"/>
      </xdr:nvSpPr>
      <xdr:spPr>
        <a:xfrm>
          <a:off x="3086744" y="616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113894</xdr:rowOff>
    </xdr:from>
    <xdr:ext cx="405111" cy="259045"/>
    <xdr:sp macro="" textlink="">
      <xdr:nvSpPr>
        <xdr:cNvPr id="101" name="n_3mainValue有形固定資産減価償却率">
          <a:extLst>
            <a:ext uri="{FF2B5EF4-FFF2-40B4-BE49-F238E27FC236}">
              <a16:creationId xmlns:a16="http://schemas.microsoft.com/office/drawing/2014/main" id="{7DFC4BB7-7D64-4766-855B-1DE013423D70}"/>
            </a:ext>
          </a:extLst>
        </xdr:cNvPr>
        <xdr:cNvSpPr txBox="1"/>
      </xdr:nvSpPr>
      <xdr:spPr>
        <a:xfrm>
          <a:off x="2324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C6BC6CB-DF03-4DE2-B5F7-C5CF49BA086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2D83CC6E-52DE-4D8B-975B-BC36C9E8160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62A9740E-E763-4AD5-8DE3-5C664F2AD9D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4E426730-2C42-428D-8849-289AC89ED0C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50111936-FF91-4AA0-8D42-3C16C9177A6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5FFA3354-085F-4A1A-B27F-F899F722304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7A9CC39B-78A0-4640-A56B-964A9DF5E10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BE817E3F-9216-4E6B-9BB6-E506119504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2E1EAE0B-A98A-4696-A0F8-7AE690B25AA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CD42694C-4168-4E0C-A3E8-E45262DD5F6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3387532-EC3F-4ABC-A784-8B2C38BB251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ABD13E0C-7FBA-4051-B763-F82DE1784AF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ED483AC6-0FC8-49BB-9D25-AC42AA72C5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年の合併後、地方債の借入を抑制するとともに、平成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年度から財政計画に基づいた繰上償還（令和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年度まで年間約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億円程度）をおこなっている。これにより、類似団体平均と比較すると</a:t>
          </a:r>
          <a:r>
            <a:rPr kumimoji="1" lang="en-US" altLang="ja-JP" sz="1100">
              <a:latin typeface="ＭＳ Ｐゴシック" panose="020B0600070205080204" pitchFamily="50" charset="-128"/>
              <a:ea typeface="ＭＳ Ｐゴシック" panose="020B0600070205080204" pitchFamily="50" charset="-128"/>
            </a:rPr>
            <a:t>465.7</a:t>
          </a:r>
          <a:r>
            <a:rPr kumimoji="1" lang="ja-JP" altLang="en-US" sz="1100">
              <a:latin typeface="ＭＳ Ｐゴシック" panose="020B0600070205080204" pitchFamily="50" charset="-128"/>
              <a:ea typeface="ＭＳ Ｐゴシック" panose="020B0600070205080204" pitchFamily="50" charset="-128"/>
            </a:rPr>
            <a:t>ポイント低い水準であり、これまでの取り組みの効果が表れていると考えられる。しかし、小学校や学校給食センターの新築工事、衛生センターのリニューアル工事など、大型事業の実施による借入に伴い、実質公債費比率の上昇も考えられるため、過度に地方債に依存することない財政運営に努め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B90BD2CE-21C3-4A2B-B5AA-1BCD0CDEF1B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BED904CF-2899-4F7C-879F-E6EE82B4AB4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E9DFE905-726A-456E-AC90-EBB6D2D9B20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a:extLst>
            <a:ext uri="{FF2B5EF4-FFF2-40B4-BE49-F238E27FC236}">
              <a16:creationId xmlns:a16="http://schemas.microsoft.com/office/drawing/2014/main" id="{5BB9E889-76B3-4AA6-8C84-836DFD139019}"/>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8F065FF8-F146-419B-A5FF-525D61248BA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CDBDAA22-6670-4C7F-A206-BE14A2BB473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A2B1FFD8-8837-4A86-8288-6D84B339A2E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BDFCB304-4019-4DEC-9F32-3E9341F8AA1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8CB16FB7-2019-4A4B-BAE7-4CC22DD5E1F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7C0FEE1D-22C5-4BBA-903C-74B15E79B8A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3E0C8C95-549C-43E9-AC06-0064DD1029D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6" name="テキスト ボックス 125">
          <a:extLst>
            <a:ext uri="{FF2B5EF4-FFF2-40B4-BE49-F238E27FC236}">
              <a16:creationId xmlns:a16="http://schemas.microsoft.com/office/drawing/2014/main" id="{4A00A479-A1C3-4971-91FA-FAC0DA0F4534}"/>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E7FD15DD-51B7-4AA3-99BA-1067DC43964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a:extLst>
            <a:ext uri="{FF2B5EF4-FFF2-40B4-BE49-F238E27FC236}">
              <a16:creationId xmlns:a16="http://schemas.microsoft.com/office/drawing/2014/main" id="{CE8B07EE-D34D-49A1-97A8-3AB25BEED989}"/>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7D840AE-BE01-4501-81D9-5D70A76A8DE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90FB511-0C1B-434A-B7F9-DC747BA1FB1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9F6A8C6A-ECC3-4BC7-A86D-4F594A82DC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32" name="直線コネクタ 131">
          <a:extLst>
            <a:ext uri="{FF2B5EF4-FFF2-40B4-BE49-F238E27FC236}">
              <a16:creationId xmlns:a16="http://schemas.microsoft.com/office/drawing/2014/main" id="{6ACB658D-6C2D-4D2A-A780-71BF67078B04}"/>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33" name="債務償還比率最小値テキスト">
          <a:extLst>
            <a:ext uri="{FF2B5EF4-FFF2-40B4-BE49-F238E27FC236}">
              <a16:creationId xmlns:a16="http://schemas.microsoft.com/office/drawing/2014/main" id="{746025F4-EC7E-4FB3-A88E-596C73F0F31E}"/>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4" name="直線コネクタ 133">
          <a:extLst>
            <a:ext uri="{FF2B5EF4-FFF2-40B4-BE49-F238E27FC236}">
              <a16:creationId xmlns:a16="http://schemas.microsoft.com/office/drawing/2014/main" id="{050A3931-0DCC-4BC4-A81C-7FA9E73616BF}"/>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5" name="債務償還比率最大値テキスト">
          <a:extLst>
            <a:ext uri="{FF2B5EF4-FFF2-40B4-BE49-F238E27FC236}">
              <a16:creationId xmlns:a16="http://schemas.microsoft.com/office/drawing/2014/main" id="{95BDFFA7-D7BE-4F1C-9D10-BC6B5F449EC4}"/>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6" name="直線コネクタ 135">
          <a:extLst>
            <a:ext uri="{FF2B5EF4-FFF2-40B4-BE49-F238E27FC236}">
              <a16:creationId xmlns:a16="http://schemas.microsoft.com/office/drawing/2014/main" id="{A712979C-343F-4324-9A51-C2E9626DE137}"/>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7" name="債務償還比率平均値テキスト">
          <a:extLst>
            <a:ext uri="{FF2B5EF4-FFF2-40B4-BE49-F238E27FC236}">
              <a16:creationId xmlns:a16="http://schemas.microsoft.com/office/drawing/2014/main" id="{7A70CDA5-5F8B-4A56-B335-E33768ADD4F7}"/>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8" name="フローチャート: 判断 137">
          <a:extLst>
            <a:ext uri="{FF2B5EF4-FFF2-40B4-BE49-F238E27FC236}">
              <a16:creationId xmlns:a16="http://schemas.microsoft.com/office/drawing/2014/main" id="{8CC4C2B0-D37D-42B1-9C13-6A18BD6A12EE}"/>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9" name="フローチャート: 判断 138">
          <a:extLst>
            <a:ext uri="{FF2B5EF4-FFF2-40B4-BE49-F238E27FC236}">
              <a16:creationId xmlns:a16="http://schemas.microsoft.com/office/drawing/2014/main" id="{E0C69C29-6C6D-4F90-892E-F397ADE8E4C5}"/>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3009F07-12BB-4AAB-A6EA-39026B58A74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363967C-DECF-4AB3-8F16-9ACD471C72B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BCF86D7-7F7D-486F-94D8-434E2DBC535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2BB9384-5729-449B-BDD5-89E067DF2C9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ECC2FB2-A25A-444B-B28E-D56FB889F82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89505</xdr:rowOff>
    </xdr:from>
    <xdr:to>
      <xdr:col>76</xdr:col>
      <xdr:colOff>73025</xdr:colOff>
      <xdr:row>34</xdr:row>
      <xdr:rowOff>19655</xdr:rowOff>
    </xdr:to>
    <xdr:sp macro="" textlink="">
      <xdr:nvSpPr>
        <xdr:cNvPr id="145" name="楕円 144">
          <a:extLst>
            <a:ext uri="{FF2B5EF4-FFF2-40B4-BE49-F238E27FC236}">
              <a16:creationId xmlns:a16="http://schemas.microsoft.com/office/drawing/2014/main" id="{EA1DEB4B-7BE2-4FA8-8900-E7AC0A0FD175}"/>
            </a:ext>
          </a:extLst>
        </xdr:cNvPr>
        <xdr:cNvSpPr/>
      </xdr:nvSpPr>
      <xdr:spPr>
        <a:xfrm>
          <a:off x="14744700" y="65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4432</xdr:rowOff>
    </xdr:from>
    <xdr:ext cx="469744" cy="259045"/>
    <xdr:sp macro="" textlink="">
      <xdr:nvSpPr>
        <xdr:cNvPr id="146" name="債務償還比率該当値テキスト">
          <a:extLst>
            <a:ext uri="{FF2B5EF4-FFF2-40B4-BE49-F238E27FC236}">
              <a16:creationId xmlns:a16="http://schemas.microsoft.com/office/drawing/2014/main" id="{7D8864C9-80A3-48F7-A106-1203EFE2AA74}"/>
            </a:ext>
          </a:extLst>
        </xdr:cNvPr>
        <xdr:cNvSpPr txBox="1"/>
      </xdr:nvSpPr>
      <xdr:spPr>
        <a:xfrm>
          <a:off x="14846300" y="643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70793</xdr:rowOff>
    </xdr:from>
    <xdr:to>
      <xdr:col>72</xdr:col>
      <xdr:colOff>123825</xdr:colOff>
      <xdr:row>34</xdr:row>
      <xdr:rowOff>943</xdr:rowOff>
    </xdr:to>
    <xdr:sp macro="" textlink="">
      <xdr:nvSpPr>
        <xdr:cNvPr id="147" name="楕円 146">
          <a:extLst>
            <a:ext uri="{FF2B5EF4-FFF2-40B4-BE49-F238E27FC236}">
              <a16:creationId xmlns:a16="http://schemas.microsoft.com/office/drawing/2014/main" id="{1BFC076F-EC91-414C-B5DF-19226137A1BD}"/>
            </a:ext>
          </a:extLst>
        </xdr:cNvPr>
        <xdr:cNvSpPr/>
      </xdr:nvSpPr>
      <xdr:spPr>
        <a:xfrm>
          <a:off x="14033500" y="65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121593</xdr:rowOff>
    </xdr:from>
    <xdr:to>
      <xdr:col>76</xdr:col>
      <xdr:colOff>22225</xdr:colOff>
      <xdr:row>33</xdr:row>
      <xdr:rowOff>140305</xdr:rowOff>
    </xdr:to>
    <xdr:cxnSp macro="">
      <xdr:nvCxnSpPr>
        <xdr:cNvPr id="148" name="直線コネクタ 147">
          <a:extLst>
            <a:ext uri="{FF2B5EF4-FFF2-40B4-BE49-F238E27FC236}">
              <a16:creationId xmlns:a16="http://schemas.microsoft.com/office/drawing/2014/main" id="{59665B9D-85AD-4239-B5B1-01E968E650EF}"/>
            </a:ext>
          </a:extLst>
        </xdr:cNvPr>
        <xdr:cNvCxnSpPr/>
      </xdr:nvCxnSpPr>
      <xdr:spPr>
        <a:xfrm>
          <a:off x="14084300" y="6550968"/>
          <a:ext cx="7112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9" name="n_1aveValue債務償還比率">
          <a:extLst>
            <a:ext uri="{FF2B5EF4-FFF2-40B4-BE49-F238E27FC236}">
              <a16:creationId xmlns:a16="http://schemas.microsoft.com/office/drawing/2014/main" id="{5298251C-A506-4A12-A122-F3FCD22E3A07}"/>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163520</xdr:rowOff>
    </xdr:from>
    <xdr:ext cx="469744" cy="259045"/>
    <xdr:sp macro="" textlink="">
      <xdr:nvSpPr>
        <xdr:cNvPr id="150" name="n_1mainValue債務償還比率">
          <a:extLst>
            <a:ext uri="{FF2B5EF4-FFF2-40B4-BE49-F238E27FC236}">
              <a16:creationId xmlns:a16="http://schemas.microsoft.com/office/drawing/2014/main" id="{4A506F69-5815-4E38-A6E9-366AE76C2E57}"/>
            </a:ext>
          </a:extLst>
        </xdr:cNvPr>
        <xdr:cNvSpPr txBox="1"/>
      </xdr:nvSpPr>
      <xdr:spPr>
        <a:xfrm>
          <a:off x="13836727" y="659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7CF5013-FBC4-4BDC-98C9-3C25A02145E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40FC125A-3C90-421F-9E00-B888C28B91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84BBE279-B77D-44F8-B489-1362C7371B7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2BAEDD83-36F4-42DF-B55C-AD1E7E9CA23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F288BF1E-8BFD-4AEE-8A40-DE09B8114BE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FFEA4C2E-62BE-4AB9-B1F8-0E1236A180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1B2BC7-24A9-40FB-B43A-1599EFB618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4E4404E-AFA1-497A-BD34-702100DC13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1685D0-21F9-4F1C-95FE-CB6D7BE942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D79486-E253-4C04-AEBE-FDE9E72124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FB4392-A342-49C2-A8A5-8D1C5169F5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AF3378-B300-4013-9079-D6D77080ED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C74930-170F-4C7B-9E7F-6885414E75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64B68C-B271-45D0-A4DD-BF55B2D504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60457B-5D33-4653-AEFB-89195E71FA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45411F-2235-4AED-B369-5D5511DF38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46,133
45,814
170.11
32,684,824
30,785,866
1,633,011
17,684,433
19,957,893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ECCA6C-ED05-4454-909F-EACB91217D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644DDA-E95C-4330-AC1D-6B46416827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3725FC-1398-4094-A502-65E8ED6024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16B600-D421-4084-BFC3-2E6973E011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4ECE8F-02D6-4D67-993E-D61B3AF5EC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4C37E7D-AB5E-4439-8D97-CA78BEB2A44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C38E0A-8A04-4945-8A66-3E0C710F37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556640-43C6-47F8-8429-8EEE911267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16A4D9-079B-4D94-9EC8-F43B41CB844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BB4B5B-3E1D-4930-815D-658018BD04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6CE1FF-959B-4B7D-A7B4-3781704FD5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A0B837-C9C3-49E3-8E9C-3CBEDA778EB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D52DDB-0FD6-41B5-96A6-50C880E065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E062F5-304F-463D-83D1-405599B6EC6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DFD3F8-1A5F-4613-8E91-947C1538039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20544F-7935-4EE3-B2E4-EF4D005255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1FA109-F6A6-4E26-B955-5FE1518848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1547B0-C25C-4988-ACF8-9AB9DE3A1F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CB547C6-127A-4002-90E1-51297B8E44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B2BB402-AC9D-4276-A210-0114516954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BB87B91-BFE5-4EAF-8977-1B3DCE895C1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466504C-CA56-4EA1-BE41-149FC52B80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14FDAA8-0EC6-491A-B681-F7F1276D44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26EFF3E-50A7-46A0-99B7-287A048632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F3138C6-0575-49CE-9650-07BBC09BFB0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DB12885-A916-45BF-987E-05B22D10D5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144F15D-2F55-4D62-AA41-4BF3B85029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7601730-8927-4C2B-BC61-E380097BA1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69E817-A361-4950-94B2-7F4C878B83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CE25758-E7A9-4AE2-B035-382FF55B6E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DB5EEB3-CA54-47AA-A554-0BE1D953FEA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77E81EA-395D-497E-B6ED-0D709D776B29}"/>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7102416-47AE-47FA-90D6-412D060D229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91BC073-6846-4339-851F-C4AEC236616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E858BD1-F09A-44A1-8A75-9E90FD9D032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3AFAFD27-6124-4BEF-9227-8091F146534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EB91BCD-027C-4263-B473-495B3A2E9AB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EDCAAC-FD37-4AE2-90D0-6582B479512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E42DD96-7642-4176-ACD3-122826CCE0E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A3C95D3-7833-424B-BE52-D7A8C8D303B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62D75F1-CE2F-4CD0-B4A1-E2E62735A6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9114E63-28C5-44EC-8566-0002462BB81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96658B7-F64F-420D-A887-ED8EBCF8A2D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DF57F73-E09F-4DC3-8912-E5179124F2E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E2D09EF-07D7-4D32-97C7-C0A45767512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F1F9996F-7718-45D7-A306-A101A18706BF}"/>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B945C1EC-93C9-44AC-A9DE-C69FCFB3CC55}"/>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AC94B7BC-9DF5-4A51-BE40-85259FBAF4F4}"/>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3A32D31-E378-444E-85B8-98186F680766}"/>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8C47F492-AB57-44EC-9770-832C8CF39E47}"/>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2433A5F0-0EFB-4B0A-89FA-66ABC812025F}"/>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A6460F75-173A-46D7-B42A-567DF14CC0E3}"/>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16F780-1934-400E-A610-91C17EC5B35D}"/>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C96CB21-BC7A-4B30-BCA8-94722424E63F}"/>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a:extLst>
            <a:ext uri="{FF2B5EF4-FFF2-40B4-BE49-F238E27FC236}">
              <a16:creationId xmlns:a16="http://schemas.microsoft.com/office/drawing/2014/main" id="{917A0935-BFB5-4C34-9F96-75F56418CB36}"/>
            </a:ext>
          </a:extLst>
        </xdr:cNvPr>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D91CBF8-9F78-448B-875C-892335AF90F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5B8E3B-1909-4106-A60A-49E317FC4E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201459E-513C-442B-83FA-1A60A7EFDD9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81342C9-4199-40CC-8C8F-3C518FEC0C3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5BC21BC-5ABC-4F61-ADF9-330FF2E158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72" name="楕円 71">
          <a:extLst>
            <a:ext uri="{FF2B5EF4-FFF2-40B4-BE49-F238E27FC236}">
              <a16:creationId xmlns:a16="http://schemas.microsoft.com/office/drawing/2014/main" id="{03F1FE9A-8226-4C67-B1C4-A3F35AEECC96}"/>
            </a:ext>
          </a:extLst>
        </xdr:cNvPr>
        <xdr:cNvSpPr/>
      </xdr:nvSpPr>
      <xdr:spPr>
        <a:xfrm>
          <a:off x="4584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121393</xdr:rowOff>
    </xdr:from>
    <xdr:ext cx="405111" cy="259045"/>
    <xdr:sp macro="" textlink="">
      <xdr:nvSpPr>
        <xdr:cNvPr id="73" name="【道路】&#10;有形固定資産減価償却率該当値テキスト">
          <a:extLst>
            <a:ext uri="{FF2B5EF4-FFF2-40B4-BE49-F238E27FC236}">
              <a16:creationId xmlns:a16="http://schemas.microsoft.com/office/drawing/2014/main" id="{940C1FC0-7982-40D5-85BE-F3C6672B55C1}"/>
            </a:ext>
          </a:extLst>
        </xdr:cNvPr>
        <xdr:cNvSpPr txBox="1"/>
      </xdr:nvSpPr>
      <xdr:spPr>
        <a:xfrm>
          <a:off x="4673600" y="629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170724</xdr:rowOff>
    </xdr:from>
    <xdr:to>
      <xdr:col>20</xdr:col>
      <xdr:colOff>38100</xdr:colOff>
      <xdr:row>37</xdr:row>
      <xdr:rowOff>100874</xdr:rowOff>
    </xdr:to>
    <xdr:sp macro="" textlink="">
      <xdr:nvSpPr>
        <xdr:cNvPr id="74" name="楕円 73">
          <a:extLst>
            <a:ext uri="{FF2B5EF4-FFF2-40B4-BE49-F238E27FC236}">
              <a16:creationId xmlns:a16="http://schemas.microsoft.com/office/drawing/2014/main" id="{2AEECA61-DCCC-40C0-991E-45C6E1702425}"/>
            </a:ext>
          </a:extLst>
        </xdr:cNvPr>
        <xdr:cNvSpPr/>
      </xdr:nvSpPr>
      <xdr:spPr>
        <a:xfrm>
          <a:off x="3746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50074</xdr:rowOff>
    </xdr:to>
    <xdr:cxnSp macro="">
      <xdr:nvCxnSpPr>
        <xdr:cNvPr id="75" name="直線コネクタ 74">
          <a:extLst>
            <a:ext uri="{FF2B5EF4-FFF2-40B4-BE49-F238E27FC236}">
              <a16:creationId xmlns:a16="http://schemas.microsoft.com/office/drawing/2014/main" id="{124733EE-AD6D-4CA3-8250-78FD720C02CF}"/>
            </a:ext>
          </a:extLst>
        </xdr:cNvPr>
        <xdr:cNvCxnSpPr/>
      </xdr:nvCxnSpPr>
      <xdr:spPr>
        <a:xfrm flipV="1">
          <a:off x="3797300" y="63659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27033</xdr:rowOff>
    </xdr:from>
    <xdr:to>
      <xdr:col>15</xdr:col>
      <xdr:colOff>101600</xdr:colOff>
      <xdr:row>37</xdr:row>
      <xdr:rowOff>128633</xdr:rowOff>
    </xdr:to>
    <xdr:sp macro="" textlink="">
      <xdr:nvSpPr>
        <xdr:cNvPr id="76" name="楕円 75">
          <a:extLst>
            <a:ext uri="{FF2B5EF4-FFF2-40B4-BE49-F238E27FC236}">
              <a16:creationId xmlns:a16="http://schemas.microsoft.com/office/drawing/2014/main" id="{7DC3F3CE-2C8A-4864-A816-96143A8C0231}"/>
            </a:ext>
          </a:extLst>
        </xdr:cNvPr>
        <xdr:cNvSpPr/>
      </xdr:nvSpPr>
      <xdr:spPr>
        <a:xfrm>
          <a:off x="2857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50074</xdr:rowOff>
    </xdr:from>
    <xdr:to>
      <xdr:col>19</xdr:col>
      <xdr:colOff>177800</xdr:colOff>
      <xdr:row>37</xdr:row>
      <xdr:rowOff>77833</xdr:rowOff>
    </xdr:to>
    <xdr:cxnSp macro="">
      <xdr:nvCxnSpPr>
        <xdr:cNvPr id="77" name="直線コネクタ 76">
          <a:extLst>
            <a:ext uri="{FF2B5EF4-FFF2-40B4-BE49-F238E27FC236}">
              <a16:creationId xmlns:a16="http://schemas.microsoft.com/office/drawing/2014/main" id="{27B7F858-DC4B-49D4-AA6A-4BC6ADCC712B}"/>
            </a:ext>
          </a:extLst>
        </xdr:cNvPr>
        <xdr:cNvCxnSpPr/>
      </xdr:nvCxnSpPr>
      <xdr:spPr>
        <a:xfrm flipV="1">
          <a:off x="2908300" y="63937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78" name="楕円 77">
          <a:extLst>
            <a:ext uri="{FF2B5EF4-FFF2-40B4-BE49-F238E27FC236}">
              <a16:creationId xmlns:a16="http://schemas.microsoft.com/office/drawing/2014/main" id="{CF014B4D-2A73-4B9B-9A75-CB6681EF15A8}"/>
            </a:ext>
          </a:extLst>
        </xdr:cNvPr>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77833</xdr:rowOff>
    </xdr:from>
    <xdr:to>
      <xdr:col>15</xdr:col>
      <xdr:colOff>50800</xdr:colOff>
      <xdr:row>37</xdr:row>
      <xdr:rowOff>107224</xdr:rowOff>
    </xdr:to>
    <xdr:cxnSp macro="">
      <xdr:nvCxnSpPr>
        <xdr:cNvPr id="79" name="直線コネクタ 78">
          <a:extLst>
            <a:ext uri="{FF2B5EF4-FFF2-40B4-BE49-F238E27FC236}">
              <a16:creationId xmlns:a16="http://schemas.microsoft.com/office/drawing/2014/main" id="{732A1C45-8E09-4378-9A06-B8120D8EE0F8}"/>
            </a:ext>
          </a:extLst>
        </xdr:cNvPr>
        <xdr:cNvCxnSpPr/>
      </xdr:nvCxnSpPr>
      <xdr:spPr>
        <a:xfrm flipV="1">
          <a:off x="2019300" y="64214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a16="http://schemas.microsoft.com/office/drawing/2014/main" id="{50047265-B52E-4E2B-ADB3-CEF8593A6A3B}"/>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id="{549DCB32-5274-4868-9E85-5EA31C4221B1}"/>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2" name="n_3aveValue【道路】&#10;有形固定資産減価償却率">
          <a:extLst>
            <a:ext uri="{FF2B5EF4-FFF2-40B4-BE49-F238E27FC236}">
              <a16:creationId xmlns:a16="http://schemas.microsoft.com/office/drawing/2014/main" id="{B8A822DD-91D1-4372-A699-C814118D37D9}"/>
            </a:ext>
          </a:extLst>
        </xdr:cNvPr>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92001</xdr:rowOff>
    </xdr:from>
    <xdr:ext cx="405111" cy="259045"/>
    <xdr:sp macro="" textlink="">
      <xdr:nvSpPr>
        <xdr:cNvPr id="83" name="n_1mainValue【道路】&#10;有形固定資産減価償却率">
          <a:extLst>
            <a:ext uri="{FF2B5EF4-FFF2-40B4-BE49-F238E27FC236}">
              <a16:creationId xmlns:a16="http://schemas.microsoft.com/office/drawing/2014/main" id="{58E8381F-F2EB-4DAC-8183-8A4E7BA2B712}"/>
            </a:ext>
          </a:extLst>
        </xdr:cNvPr>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4" name="n_2mainValue【道路】&#10;有形固定資産減価償却率">
          <a:extLst>
            <a:ext uri="{FF2B5EF4-FFF2-40B4-BE49-F238E27FC236}">
              <a16:creationId xmlns:a16="http://schemas.microsoft.com/office/drawing/2014/main" id="{D3E3DF90-9658-4C8B-A180-3332761A295A}"/>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149151</xdr:rowOff>
    </xdr:from>
    <xdr:ext cx="405111" cy="259045"/>
    <xdr:sp macro="" textlink="">
      <xdr:nvSpPr>
        <xdr:cNvPr id="85" name="n_3mainValue【道路】&#10;有形固定資産減価償却率">
          <a:extLst>
            <a:ext uri="{FF2B5EF4-FFF2-40B4-BE49-F238E27FC236}">
              <a16:creationId xmlns:a16="http://schemas.microsoft.com/office/drawing/2014/main" id="{618EF9D3-D533-4E5F-8746-0F936810F6F8}"/>
            </a:ext>
          </a:extLst>
        </xdr:cNvPr>
        <xdr:cNvSpPr txBox="1"/>
      </xdr:nvSpPr>
      <xdr:spPr>
        <a:xfrm>
          <a:off x="1816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78F69A20-8299-4CF9-B6C3-05903DFD4F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2E71568-6459-4489-BA31-977340A410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B6EFC780-D3C0-473C-8A43-36E130AB8D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73C4E84-6998-4ABF-B133-54CBA802DF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FF462666-2849-468C-A2B8-EE9C50CDC6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1775C8B7-6662-4421-969E-9A4FF0D0DE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1F465CC-0F39-4463-9A25-2CD2EDCE91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BA6763AC-415E-4993-8871-86995D5C04F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2D20274D-CA50-41B8-B132-04095392603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BE340157-0666-45B9-B86D-FD0D0C296B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571D2A72-2369-40EF-9194-C73C95A72A9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30F52AB1-1611-4C89-A12E-89ADEF789D0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A5A4BCEA-90E6-4AD2-A38F-378D5CE8CA3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817101AD-1226-4617-8692-01753A82DC3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7221F56D-CBBA-4C71-808B-D230B70BCCE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366DEFF0-1BC6-48C0-BD63-2B553100A39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28954C17-6112-4EAB-ABA0-ECFDC523A5D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DFC7DACC-6FCE-4AE7-A097-27243154A0E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B157B0A2-2360-4513-92C3-44AE52B3A37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1D7AB9B-1227-43C7-B29E-64968AB44C4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FD71257-B37A-4F2B-BCEB-BD1E56B3D9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60A7201F-07C2-47E9-A2F8-A282B0E223A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A4B0A3E8-7864-47CA-8002-025094C5694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E260AB2A-6BF0-400F-B54D-906CA2EA5E1B}"/>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9A9715A4-306A-447C-B56A-29A131431AAA}"/>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942A684F-D6EC-42B6-9C85-786902E3F41B}"/>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272C8DA6-37E8-4A24-B9B9-DFAF2C3DF5DF}"/>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67CD660E-5FAA-4790-B70F-9269FF1608A7}"/>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a:extLst>
            <a:ext uri="{FF2B5EF4-FFF2-40B4-BE49-F238E27FC236}">
              <a16:creationId xmlns:a16="http://schemas.microsoft.com/office/drawing/2014/main" id="{966E974B-3951-4BEA-86CA-F49B60399DCA}"/>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2C7AA04B-B66F-4F5B-B319-50B489D98DFF}"/>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960FFD6E-527A-47B0-98C2-5B185C443F95}"/>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2E93B9D2-CA76-4E02-9430-303875BC68A1}"/>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8" name="フローチャート: 判断 117">
          <a:extLst>
            <a:ext uri="{FF2B5EF4-FFF2-40B4-BE49-F238E27FC236}">
              <a16:creationId xmlns:a16="http://schemas.microsoft.com/office/drawing/2014/main" id="{C3F2F360-9D84-41E2-B40C-1D4B59B077DF}"/>
            </a:ext>
          </a:extLst>
        </xdr:cNvPr>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0F32081-6D05-4AD2-815E-9BD1F2CD68B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CDFE414-0662-413B-8E92-FBDBF858D6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D15CDCF-2D9E-493C-813F-14E1FE18543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CA1EBED-B196-442B-9A2B-BB601510C17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8A83646-1614-4A94-9EAE-6AF71DEE8D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20580</xdr:rowOff>
    </xdr:from>
    <xdr:to>
      <xdr:col>55</xdr:col>
      <xdr:colOff>50800</xdr:colOff>
      <xdr:row>39</xdr:row>
      <xdr:rowOff>122180</xdr:rowOff>
    </xdr:to>
    <xdr:sp macro="" textlink="">
      <xdr:nvSpPr>
        <xdr:cNvPr id="124" name="楕円 123">
          <a:extLst>
            <a:ext uri="{FF2B5EF4-FFF2-40B4-BE49-F238E27FC236}">
              <a16:creationId xmlns:a16="http://schemas.microsoft.com/office/drawing/2014/main" id="{579A3E27-2316-4C7C-A148-D03304116062}"/>
            </a:ext>
          </a:extLst>
        </xdr:cNvPr>
        <xdr:cNvSpPr/>
      </xdr:nvSpPr>
      <xdr:spPr>
        <a:xfrm>
          <a:off x="10426700" y="67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43457</xdr:rowOff>
    </xdr:from>
    <xdr:ext cx="534377" cy="259045"/>
    <xdr:sp macro="" textlink="">
      <xdr:nvSpPr>
        <xdr:cNvPr id="125" name="【道路】&#10;一人当たり延長該当値テキスト">
          <a:extLst>
            <a:ext uri="{FF2B5EF4-FFF2-40B4-BE49-F238E27FC236}">
              <a16:creationId xmlns:a16="http://schemas.microsoft.com/office/drawing/2014/main" id="{E3430503-343C-4965-9DA2-B4D1C3E1E494}"/>
            </a:ext>
          </a:extLst>
        </xdr:cNvPr>
        <xdr:cNvSpPr txBox="1"/>
      </xdr:nvSpPr>
      <xdr:spPr>
        <a:xfrm>
          <a:off x="10515600" y="65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30163</xdr:rowOff>
    </xdr:from>
    <xdr:to>
      <xdr:col>50</xdr:col>
      <xdr:colOff>165100</xdr:colOff>
      <xdr:row>39</xdr:row>
      <xdr:rowOff>131763</xdr:rowOff>
    </xdr:to>
    <xdr:sp macro="" textlink="">
      <xdr:nvSpPr>
        <xdr:cNvPr id="126" name="楕円 125">
          <a:extLst>
            <a:ext uri="{FF2B5EF4-FFF2-40B4-BE49-F238E27FC236}">
              <a16:creationId xmlns:a16="http://schemas.microsoft.com/office/drawing/2014/main" id="{A632E87B-B6CF-446A-940F-CD3A526AB030}"/>
            </a:ext>
          </a:extLst>
        </xdr:cNvPr>
        <xdr:cNvSpPr/>
      </xdr:nvSpPr>
      <xdr:spPr>
        <a:xfrm>
          <a:off x="9588500" y="67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71380</xdr:rowOff>
    </xdr:from>
    <xdr:to>
      <xdr:col>55</xdr:col>
      <xdr:colOff>0</xdr:colOff>
      <xdr:row>39</xdr:row>
      <xdr:rowOff>80963</xdr:rowOff>
    </xdr:to>
    <xdr:cxnSp macro="">
      <xdr:nvCxnSpPr>
        <xdr:cNvPr id="127" name="直線コネクタ 126">
          <a:extLst>
            <a:ext uri="{FF2B5EF4-FFF2-40B4-BE49-F238E27FC236}">
              <a16:creationId xmlns:a16="http://schemas.microsoft.com/office/drawing/2014/main" id="{E870A5DF-B0E0-4D25-B74A-9A6FCD1D34E6}"/>
            </a:ext>
          </a:extLst>
        </xdr:cNvPr>
        <xdr:cNvCxnSpPr/>
      </xdr:nvCxnSpPr>
      <xdr:spPr>
        <a:xfrm flipV="1">
          <a:off x="9639300" y="6757930"/>
          <a:ext cx="8382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39516</xdr:rowOff>
    </xdr:from>
    <xdr:to>
      <xdr:col>46</xdr:col>
      <xdr:colOff>38100</xdr:colOff>
      <xdr:row>39</xdr:row>
      <xdr:rowOff>141116</xdr:rowOff>
    </xdr:to>
    <xdr:sp macro="" textlink="">
      <xdr:nvSpPr>
        <xdr:cNvPr id="128" name="楕円 127">
          <a:extLst>
            <a:ext uri="{FF2B5EF4-FFF2-40B4-BE49-F238E27FC236}">
              <a16:creationId xmlns:a16="http://schemas.microsoft.com/office/drawing/2014/main" id="{44AF7848-586B-46BF-BE3F-87A68F010A2E}"/>
            </a:ext>
          </a:extLst>
        </xdr:cNvPr>
        <xdr:cNvSpPr/>
      </xdr:nvSpPr>
      <xdr:spPr>
        <a:xfrm>
          <a:off x="8699500" y="67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80963</xdr:rowOff>
    </xdr:from>
    <xdr:to>
      <xdr:col>50</xdr:col>
      <xdr:colOff>114300</xdr:colOff>
      <xdr:row>39</xdr:row>
      <xdr:rowOff>90316</xdr:rowOff>
    </xdr:to>
    <xdr:cxnSp macro="">
      <xdr:nvCxnSpPr>
        <xdr:cNvPr id="129" name="直線コネクタ 128">
          <a:extLst>
            <a:ext uri="{FF2B5EF4-FFF2-40B4-BE49-F238E27FC236}">
              <a16:creationId xmlns:a16="http://schemas.microsoft.com/office/drawing/2014/main" id="{CA8ED550-9493-4DDE-9153-C978F99C55E1}"/>
            </a:ext>
          </a:extLst>
        </xdr:cNvPr>
        <xdr:cNvCxnSpPr/>
      </xdr:nvCxnSpPr>
      <xdr:spPr>
        <a:xfrm flipV="1">
          <a:off x="8750300" y="6767513"/>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46622</xdr:rowOff>
    </xdr:from>
    <xdr:to>
      <xdr:col>41</xdr:col>
      <xdr:colOff>101600</xdr:colOff>
      <xdr:row>39</xdr:row>
      <xdr:rowOff>148222</xdr:rowOff>
    </xdr:to>
    <xdr:sp macro="" textlink="">
      <xdr:nvSpPr>
        <xdr:cNvPr id="130" name="楕円 129">
          <a:extLst>
            <a:ext uri="{FF2B5EF4-FFF2-40B4-BE49-F238E27FC236}">
              <a16:creationId xmlns:a16="http://schemas.microsoft.com/office/drawing/2014/main" id="{5A4BCA41-75B9-4D73-A02F-E7DE052665FF}"/>
            </a:ext>
          </a:extLst>
        </xdr:cNvPr>
        <xdr:cNvSpPr/>
      </xdr:nvSpPr>
      <xdr:spPr>
        <a:xfrm>
          <a:off x="7810500" y="67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90316</xdr:rowOff>
    </xdr:from>
    <xdr:to>
      <xdr:col>45</xdr:col>
      <xdr:colOff>177800</xdr:colOff>
      <xdr:row>39</xdr:row>
      <xdr:rowOff>97422</xdr:rowOff>
    </xdr:to>
    <xdr:cxnSp macro="">
      <xdr:nvCxnSpPr>
        <xdr:cNvPr id="131" name="直線コネクタ 130">
          <a:extLst>
            <a:ext uri="{FF2B5EF4-FFF2-40B4-BE49-F238E27FC236}">
              <a16:creationId xmlns:a16="http://schemas.microsoft.com/office/drawing/2014/main" id="{F247BCF7-5171-4684-941F-66D1F1516651}"/>
            </a:ext>
          </a:extLst>
        </xdr:cNvPr>
        <xdr:cNvCxnSpPr/>
      </xdr:nvCxnSpPr>
      <xdr:spPr>
        <a:xfrm flipV="1">
          <a:off x="7861300" y="6776866"/>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a:extLst>
            <a:ext uri="{FF2B5EF4-FFF2-40B4-BE49-F238E27FC236}">
              <a16:creationId xmlns:a16="http://schemas.microsoft.com/office/drawing/2014/main" id="{EB204513-0E09-4E98-88F6-A5018D4AFBA3}"/>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a:extLst>
            <a:ext uri="{FF2B5EF4-FFF2-40B4-BE49-F238E27FC236}">
              <a16:creationId xmlns:a16="http://schemas.microsoft.com/office/drawing/2014/main" id="{C3F1F669-03D9-40D7-870E-0CD7322C3C7F}"/>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4" name="n_3aveValue【道路】&#10;一人当たり延長">
          <a:extLst>
            <a:ext uri="{FF2B5EF4-FFF2-40B4-BE49-F238E27FC236}">
              <a16:creationId xmlns:a16="http://schemas.microsoft.com/office/drawing/2014/main" id="{A5FE3772-2672-4F22-AEAA-B89CBB5D532B}"/>
            </a:ext>
          </a:extLst>
        </xdr:cNvPr>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148290</xdr:rowOff>
    </xdr:from>
    <xdr:ext cx="534377" cy="259045"/>
    <xdr:sp macro="" textlink="">
      <xdr:nvSpPr>
        <xdr:cNvPr id="135" name="n_1mainValue【道路】&#10;一人当たり延長">
          <a:extLst>
            <a:ext uri="{FF2B5EF4-FFF2-40B4-BE49-F238E27FC236}">
              <a16:creationId xmlns:a16="http://schemas.microsoft.com/office/drawing/2014/main" id="{ADE6FEDB-396D-41F7-B57D-92DE7AEB1134}"/>
            </a:ext>
          </a:extLst>
        </xdr:cNvPr>
        <xdr:cNvSpPr txBox="1"/>
      </xdr:nvSpPr>
      <xdr:spPr>
        <a:xfrm>
          <a:off x="9359411" y="649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157643</xdr:rowOff>
    </xdr:from>
    <xdr:ext cx="534377" cy="259045"/>
    <xdr:sp macro="" textlink="">
      <xdr:nvSpPr>
        <xdr:cNvPr id="136" name="n_2mainValue【道路】&#10;一人当たり延長">
          <a:extLst>
            <a:ext uri="{FF2B5EF4-FFF2-40B4-BE49-F238E27FC236}">
              <a16:creationId xmlns:a16="http://schemas.microsoft.com/office/drawing/2014/main" id="{73C55320-1A78-42E3-9515-42991DF58203}"/>
            </a:ext>
          </a:extLst>
        </xdr:cNvPr>
        <xdr:cNvSpPr txBox="1"/>
      </xdr:nvSpPr>
      <xdr:spPr>
        <a:xfrm>
          <a:off x="8483111" y="65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139349</xdr:rowOff>
    </xdr:from>
    <xdr:ext cx="534377" cy="259045"/>
    <xdr:sp macro="" textlink="">
      <xdr:nvSpPr>
        <xdr:cNvPr id="137" name="n_3mainValue【道路】&#10;一人当たり延長">
          <a:extLst>
            <a:ext uri="{FF2B5EF4-FFF2-40B4-BE49-F238E27FC236}">
              <a16:creationId xmlns:a16="http://schemas.microsoft.com/office/drawing/2014/main" id="{31045B4E-74B3-4D29-9614-E8153DBC3DA2}"/>
            </a:ext>
          </a:extLst>
        </xdr:cNvPr>
        <xdr:cNvSpPr txBox="1"/>
      </xdr:nvSpPr>
      <xdr:spPr>
        <a:xfrm>
          <a:off x="7594111" y="68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39E65571-FE0D-4D20-B7DC-F380D04F5A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C8787701-F3C8-48C7-B62A-717D7F217CF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DE312B51-1CF9-466B-8D7B-BF1D05EE92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C9E5F45F-4F65-4B58-833F-50C22A85C6B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139E2AC2-3208-4AA3-86E6-6EC7B25684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A0163B8F-FA32-4250-931F-332EE89037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4806CCE0-9EB0-47AA-8A2A-43AEDB0065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FC3C5BEA-9D73-40D9-9ECC-D2DF1966F7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ECF215F7-B2CD-466C-B234-39A3E7A723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CB325A7D-FB18-429E-BDA3-2FC9976338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EF6212F-EF1F-4504-9AA3-D8F530F3A0E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2A031474-5085-488A-AE4F-A2426F427EA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3D76B716-6C25-4B6A-91D6-857192E38EC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35040539-C267-4B63-8C70-8645242AB48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56A404F8-0A9C-4870-8405-7F8058D3CC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E68982C9-A56F-4F86-A3C8-9C7659970B2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8B1ECB79-BFFD-47D9-90F0-80246BA013F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55241732-A60E-4607-A2B5-3A6EF527E9F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48853151-5079-4EC4-9819-B1869E7FFA8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94382270-E62B-4041-BE83-C7A1CE1B039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F9FD00D7-BAE2-4145-AA45-174A025CB4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D398DEF5-B4D9-422F-8659-1D0E1FD1043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39A7BFD2-1904-499B-8842-A3C3C7CCE8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A05B121-1727-4421-8667-53BB46EBFA2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4436E5E-907C-4740-BC2F-4AC4846AB9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9A5849CF-FFCC-4A2E-9760-98C77289B6B7}"/>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697520B8-C713-400A-9C0B-D4C7924C747E}"/>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44A24FD1-1A18-420E-A1B5-8A99C4D62B7A}"/>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9DD5EBFF-8229-49EF-8C38-742107DF97C4}"/>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8F4C9DBC-C7BF-48F0-80F0-0A5E4F136072}"/>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6E4B67CB-BB1F-4FEF-8B8C-CFC1F5046C4B}"/>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644325CB-2ED4-4C29-A832-DA2F6E58D807}"/>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B556B4C6-2C7A-4213-9E3A-51DFC4B7B944}"/>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14DA7091-47B9-47B5-9266-84BF45275EFD}"/>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2" name="フローチャート: 判断 171">
          <a:extLst>
            <a:ext uri="{FF2B5EF4-FFF2-40B4-BE49-F238E27FC236}">
              <a16:creationId xmlns:a16="http://schemas.microsoft.com/office/drawing/2014/main" id="{2DFFF1D7-718F-48CC-9FC6-6DF6556A3F39}"/>
            </a:ext>
          </a:extLst>
        </xdr:cNvPr>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8C797DD-F7AB-4C7B-9E2F-46D7552B28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532FCDC-5FB8-433D-9A80-B26F97D37FE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FA4A85E-6D02-4C87-9290-87DF8D6499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1271009-8E3B-477F-A332-FF999EB17E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02CB040-A42C-4CC2-95B3-58AFB1E179A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78" name="楕円 177">
          <a:extLst>
            <a:ext uri="{FF2B5EF4-FFF2-40B4-BE49-F238E27FC236}">
              <a16:creationId xmlns:a16="http://schemas.microsoft.com/office/drawing/2014/main" id="{EC97BC41-7DF7-4812-9605-0F8AA6C1E85E}"/>
            </a:ext>
          </a:extLst>
        </xdr:cNvPr>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125565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C05184C9-DFAE-4D10-BB3C-BA66EDE25086}"/>
            </a:ext>
          </a:extLst>
        </xdr:cNvPr>
        <xdr:cNvSpPr txBox="1"/>
      </xdr:nvSpPr>
      <xdr:spPr>
        <a:xfrm>
          <a:off x="4673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80" name="楕円 179">
          <a:extLst>
            <a:ext uri="{FF2B5EF4-FFF2-40B4-BE49-F238E27FC236}">
              <a16:creationId xmlns:a16="http://schemas.microsoft.com/office/drawing/2014/main" id="{4E855C95-0254-4FE4-9C5F-A636E524585A}"/>
            </a:ext>
          </a:extLst>
        </xdr:cNvPr>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153488</xdr:rowOff>
    </xdr:from>
    <xdr:to>
      <xdr:col>24</xdr:col>
      <xdr:colOff>63500</xdr:colOff>
      <xdr:row>59</xdr:row>
      <xdr:rowOff>8165</xdr:rowOff>
    </xdr:to>
    <xdr:cxnSp macro="">
      <xdr:nvCxnSpPr>
        <xdr:cNvPr id="181" name="直線コネクタ 180">
          <a:extLst>
            <a:ext uri="{FF2B5EF4-FFF2-40B4-BE49-F238E27FC236}">
              <a16:creationId xmlns:a16="http://schemas.microsoft.com/office/drawing/2014/main" id="{34A757D2-4B88-4BE2-B37A-22CCEEF22E47}"/>
            </a:ext>
          </a:extLst>
        </xdr:cNvPr>
        <xdr:cNvCxnSpPr/>
      </xdr:nvCxnSpPr>
      <xdr:spPr>
        <a:xfrm flipV="1">
          <a:off x="3797300" y="1009758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82" name="楕円 181">
          <a:extLst>
            <a:ext uri="{FF2B5EF4-FFF2-40B4-BE49-F238E27FC236}">
              <a16:creationId xmlns:a16="http://schemas.microsoft.com/office/drawing/2014/main" id="{68352E16-FF92-42A2-BEED-95771C9E9ED3}"/>
            </a:ext>
          </a:extLst>
        </xdr:cNvPr>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34290</xdr:rowOff>
    </xdr:to>
    <xdr:cxnSp macro="">
      <xdr:nvCxnSpPr>
        <xdr:cNvPr id="183" name="直線コネクタ 182">
          <a:extLst>
            <a:ext uri="{FF2B5EF4-FFF2-40B4-BE49-F238E27FC236}">
              <a16:creationId xmlns:a16="http://schemas.microsoft.com/office/drawing/2014/main" id="{FFA4E210-6206-4A87-B250-1F778E194D55}"/>
            </a:ext>
          </a:extLst>
        </xdr:cNvPr>
        <xdr:cNvCxnSpPr/>
      </xdr:nvCxnSpPr>
      <xdr:spPr>
        <a:xfrm flipV="1">
          <a:off x="2908300" y="101237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9616</xdr:rowOff>
    </xdr:from>
    <xdr:to>
      <xdr:col>10</xdr:col>
      <xdr:colOff>165100</xdr:colOff>
      <xdr:row>59</xdr:row>
      <xdr:rowOff>111216</xdr:rowOff>
    </xdr:to>
    <xdr:sp macro="" textlink="">
      <xdr:nvSpPr>
        <xdr:cNvPr id="184" name="楕円 183">
          <a:extLst>
            <a:ext uri="{FF2B5EF4-FFF2-40B4-BE49-F238E27FC236}">
              <a16:creationId xmlns:a16="http://schemas.microsoft.com/office/drawing/2014/main" id="{873633E4-6B41-40D5-A2B8-7025C3707B1D}"/>
            </a:ext>
          </a:extLst>
        </xdr:cNvPr>
        <xdr:cNvSpPr/>
      </xdr:nvSpPr>
      <xdr:spPr>
        <a:xfrm>
          <a:off x="1968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60416</xdr:rowOff>
    </xdr:to>
    <xdr:cxnSp macro="">
      <xdr:nvCxnSpPr>
        <xdr:cNvPr id="185" name="直線コネクタ 184">
          <a:extLst>
            <a:ext uri="{FF2B5EF4-FFF2-40B4-BE49-F238E27FC236}">
              <a16:creationId xmlns:a16="http://schemas.microsoft.com/office/drawing/2014/main" id="{D73BD550-1475-47BF-8867-9B80EE4E797E}"/>
            </a:ext>
          </a:extLst>
        </xdr:cNvPr>
        <xdr:cNvCxnSpPr/>
      </xdr:nvCxnSpPr>
      <xdr:spPr>
        <a:xfrm flipV="1">
          <a:off x="2019300" y="101498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1BFC9A4D-37EF-4B0D-A5A7-BD0A5D8E7AE8}"/>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27110D1C-C086-4551-8A00-FBA75D2AB3BB}"/>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67CD100C-07E9-4A66-B67D-26CB0DC989D2}"/>
            </a:ext>
          </a:extLst>
        </xdr:cNvPr>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AF0AE2AD-6239-495B-BA1B-C1851AE396BE}"/>
            </a:ext>
          </a:extLst>
        </xdr:cNvPr>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C892822F-3453-4998-A5EF-9F82A348F3B6}"/>
            </a:ext>
          </a:extLst>
        </xdr:cNvPr>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102343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401718F3-3509-4307-91DC-8EDF7BC55886}"/>
            </a:ext>
          </a:extLst>
        </xdr:cNvPr>
        <xdr:cNvSpPr txBox="1"/>
      </xdr:nvSpPr>
      <xdr:spPr>
        <a:xfrm>
          <a:off x="1816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EE5581E7-95C9-471A-B4C7-7C00AF9F80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8A39ED19-DEF6-4C4E-9C80-C9964976DBA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91DF9AA8-14F7-43CA-A3FB-68BAF15BE7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A290E514-A892-4BCB-8104-65E63A8738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C938918C-49F1-45BE-8F9B-A6B9AA4ACC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194A294B-FC7C-420D-85CE-8862EB2153C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345F30A0-EBF7-410B-8229-51F5E9FF74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923C28BC-3C3D-4B26-9D63-FED5BD578D7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54417BD0-34C1-4D0F-BC91-F8A2AEA82C5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EE9E43ED-DCAF-43A5-AD66-24B9195CFA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987B04AF-97AC-4767-BBA9-3358C70AAE6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25A4B238-4EFB-456F-BF9E-863CF9D01B4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E39DA84F-A1EB-4F62-8204-6BCA2611308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A7D411D7-336E-4AA6-B0BA-40B44DA51E5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2290E35E-F1F7-466C-B267-4F85FD4AA7D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4180BE26-8849-47C9-847E-996E61BA3D1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53371F5B-BDE8-4A37-A670-299B350EC2F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5B0647BC-9393-4513-BA3B-CFD71909D97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ADE20C65-0143-4FAE-AC0D-64077E3FE4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C27AD04C-5A29-41D6-BCBE-6C9CB55B6B0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82D68024-137F-4C90-AC52-37D8781D03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A4A51E53-2228-4976-829A-54A39CBD4315}"/>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101F0621-E331-4610-9EA9-08D0BB0B19BF}"/>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47510D59-1B77-4505-9947-B78969B77CDA}"/>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77593C02-397D-4A73-8207-161CF1810055}"/>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F0BC0053-7EB4-4580-BE81-C88AF91D230C}"/>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A5DA62C1-18A9-4695-BAB7-5B84E9A70A46}"/>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C4C7DCF4-F57C-442F-9786-48A7292C9469}"/>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7AD8B713-47E8-4FCB-8FDC-8550E2DE8FB7}"/>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030036D5-DBE6-4F07-8901-03580C321E5C}"/>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22" name="フローチャート: 判断 221">
          <a:extLst>
            <a:ext uri="{FF2B5EF4-FFF2-40B4-BE49-F238E27FC236}">
              <a16:creationId xmlns:a16="http://schemas.microsoft.com/office/drawing/2014/main" id="{566E4E99-3D37-41CC-910E-72BA64FD1349}"/>
            </a:ext>
          </a:extLst>
        </xdr:cNvPr>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4758189-93E4-47CC-B793-C357C888335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1A7780F-E84B-4CA8-8802-47814D13B20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722A79A-46BA-4BE1-80E1-989BC04AF8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07ED4DB-638C-4E70-B092-78722C0D99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DCBA5A06-3245-4225-8EB8-D40CD6DB22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11551</xdr:rowOff>
    </xdr:from>
    <xdr:to>
      <xdr:col>55</xdr:col>
      <xdr:colOff>50800</xdr:colOff>
      <xdr:row>62</xdr:row>
      <xdr:rowOff>113151</xdr:rowOff>
    </xdr:to>
    <xdr:sp macro="" textlink="">
      <xdr:nvSpPr>
        <xdr:cNvPr id="228" name="楕円 227">
          <a:extLst>
            <a:ext uri="{FF2B5EF4-FFF2-40B4-BE49-F238E27FC236}">
              <a16:creationId xmlns:a16="http://schemas.microsoft.com/office/drawing/2014/main" id="{76DAA145-1C98-49DA-8649-B4418AB2551A}"/>
            </a:ext>
          </a:extLst>
        </xdr:cNvPr>
        <xdr:cNvSpPr/>
      </xdr:nvSpPr>
      <xdr:spPr>
        <a:xfrm>
          <a:off x="10426700" y="106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161428</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D56A988E-ED65-4F9D-B0D6-8A5F9436CF0B}"/>
            </a:ext>
          </a:extLst>
        </xdr:cNvPr>
        <xdr:cNvSpPr txBox="1"/>
      </xdr:nvSpPr>
      <xdr:spPr>
        <a:xfrm>
          <a:off x="10515600" y="1061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17799</xdr:rowOff>
    </xdr:from>
    <xdr:to>
      <xdr:col>50</xdr:col>
      <xdr:colOff>165100</xdr:colOff>
      <xdr:row>62</xdr:row>
      <xdr:rowOff>119399</xdr:rowOff>
    </xdr:to>
    <xdr:sp macro="" textlink="">
      <xdr:nvSpPr>
        <xdr:cNvPr id="230" name="楕円 229">
          <a:extLst>
            <a:ext uri="{FF2B5EF4-FFF2-40B4-BE49-F238E27FC236}">
              <a16:creationId xmlns:a16="http://schemas.microsoft.com/office/drawing/2014/main" id="{EC7BD1C5-F4FD-4068-B192-8924F27816B6}"/>
            </a:ext>
          </a:extLst>
        </xdr:cNvPr>
        <xdr:cNvSpPr/>
      </xdr:nvSpPr>
      <xdr:spPr>
        <a:xfrm>
          <a:off x="9588500" y="106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62351</xdr:rowOff>
    </xdr:from>
    <xdr:to>
      <xdr:col>55</xdr:col>
      <xdr:colOff>0</xdr:colOff>
      <xdr:row>62</xdr:row>
      <xdr:rowOff>68599</xdr:rowOff>
    </xdr:to>
    <xdr:cxnSp macro="">
      <xdr:nvCxnSpPr>
        <xdr:cNvPr id="231" name="直線コネクタ 230">
          <a:extLst>
            <a:ext uri="{FF2B5EF4-FFF2-40B4-BE49-F238E27FC236}">
              <a16:creationId xmlns:a16="http://schemas.microsoft.com/office/drawing/2014/main" id="{E1534FA7-F2C6-468C-BFB7-8DCF077BABAD}"/>
            </a:ext>
          </a:extLst>
        </xdr:cNvPr>
        <xdr:cNvCxnSpPr/>
      </xdr:nvCxnSpPr>
      <xdr:spPr>
        <a:xfrm flipV="1">
          <a:off x="9639300" y="10692251"/>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23555</xdr:rowOff>
    </xdr:from>
    <xdr:to>
      <xdr:col>46</xdr:col>
      <xdr:colOff>38100</xdr:colOff>
      <xdr:row>62</xdr:row>
      <xdr:rowOff>125155</xdr:rowOff>
    </xdr:to>
    <xdr:sp macro="" textlink="">
      <xdr:nvSpPr>
        <xdr:cNvPr id="232" name="楕円 231">
          <a:extLst>
            <a:ext uri="{FF2B5EF4-FFF2-40B4-BE49-F238E27FC236}">
              <a16:creationId xmlns:a16="http://schemas.microsoft.com/office/drawing/2014/main" id="{F234B032-01A6-4A69-96CD-1CAF94B308D1}"/>
            </a:ext>
          </a:extLst>
        </xdr:cNvPr>
        <xdr:cNvSpPr/>
      </xdr:nvSpPr>
      <xdr:spPr>
        <a:xfrm>
          <a:off x="8699500" y="106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68599</xdr:rowOff>
    </xdr:from>
    <xdr:to>
      <xdr:col>50</xdr:col>
      <xdr:colOff>114300</xdr:colOff>
      <xdr:row>62</xdr:row>
      <xdr:rowOff>74355</xdr:rowOff>
    </xdr:to>
    <xdr:cxnSp macro="">
      <xdr:nvCxnSpPr>
        <xdr:cNvPr id="233" name="直線コネクタ 232">
          <a:extLst>
            <a:ext uri="{FF2B5EF4-FFF2-40B4-BE49-F238E27FC236}">
              <a16:creationId xmlns:a16="http://schemas.microsoft.com/office/drawing/2014/main" id="{450CF22D-EF8B-4937-9F26-D67917DEC94C}"/>
            </a:ext>
          </a:extLst>
        </xdr:cNvPr>
        <xdr:cNvCxnSpPr/>
      </xdr:nvCxnSpPr>
      <xdr:spPr>
        <a:xfrm flipV="1">
          <a:off x="8750300" y="10698499"/>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28146</xdr:rowOff>
    </xdr:from>
    <xdr:to>
      <xdr:col>41</xdr:col>
      <xdr:colOff>101600</xdr:colOff>
      <xdr:row>62</xdr:row>
      <xdr:rowOff>129746</xdr:rowOff>
    </xdr:to>
    <xdr:sp macro="" textlink="">
      <xdr:nvSpPr>
        <xdr:cNvPr id="234" name="楕円 233">
          <a:extLst>
            <a:ext uri="{FF2B5EF4-FFF2-40B4-BE49-F238E27FC236}">
              <a16:creationId xmlns:a16="http://schemas.microsoft.com/office/drawing/2014/main" id="{93B572B4-D40C-41DF-A2F5-101A8A5937DF}"/>
            </a:ext>
          </a:extLst>
        </xdr:cNvPr>
        <xdr:cNvSpPr/>
      </xdr:nvSpPr>
      <xdr:spPr>
        <a:xfrm>
          <a:off x="7810500" y="106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74355</xdr:rowOff>
    </xdr:from>
    <xdr:to>
      <xdr:col>45</xdr:col>
      <xdr:colOff>177800</xdr:colOff>
      <xdr:row>62</xdr:row>
      <xdr:rowOff>78946</xdr:rowOff>
    </xdr:to>
    <xdr:cxnSp macro="">
      <xdr:nvCxnSpPr>
        <xdr:cNvPr id="235" name="直線コネクタ 234">
          <a:extLst>
            <a:ext uri="{FF2B5EF4-FFF2-40B4-BE49-F238E27FC236}">
              <a16:creationId xmlns:a16="http://schemas.microsoft.com/office/drawing/2014/main" id="{44B5AF70-B2C2-4961-93DF-AF9F66CEF410}"/>
            </a:ext>
          </a:extLst>
        </xdr:cNvPr>
        <xdr:cNvCxnSpPr/>
      </xdr:nvCxnSpPr>
      <xdr:spPr>
        <a:xfrm flipV="1">
          <a:off x="7861300" y="10704255"/>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6CB92C71-FE53-40CC-87AB-C1D9EA3B4815}"/>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50C4E6AF-04E2-4F05-9AE2-9135F589F601}"/>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135820</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EF381F07-10DC-471F-ABA4-30C01DB82518}"/>
            </a:ext>
          </a:extLst>
        </xdr:cNvPr>
        <xdr:cNvSpPr txBox="1"/>
      </xdr:nvSpPr>
      <xdr:spPr>
        <a:xfrm>
          <a:off x="7561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110526</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37A531FE-8F61-49CB-B99F-CE7DBE6745C9}"/>
            </a:ext>
          </a:extLst>
        </xdr:cNvPr>
        <xdr:cNvSpPr txBox="1"/>
      </xdr:nvSpPr>
      <xdr:spPr>
        <a:xfrm>
          <a:off x="9327095" y="1074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116282</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A9557BBA-6573-4318-BB40-9E5AE46B5A14}"/>
            </a:ext>
          </a:extLst>
        </xdr:cNvPr>
        <xdr:cNvSpPr txBox="1"/>
      </xdr:nvSpPr>
      <xdr:spPr>
        <a:xfrm>
          <a:off x="8450795" y="1074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146273</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6F06CBDF-03C1-4CB3-8379-B708E8B6473E}"/>
            </a:ext>
          </a:extLst>
        </xdr:cNvPr>
        <xdr:cNvSpPr txBox="1"/>
      </xdr:nvSpPr>
      <xdr:spPr>
        <a:xfrm>
          <a:off x="7561795" y="1043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F4BF82CF-63AA-433C-B05F-7936C87B41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B3E9B69E-A333-46DF-81E2-396A1E3442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7587C575-BEB2-4CF1-B99B-00359D351F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D8959B2E-1FE1-4493-B7EA-1E2D718C47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B7C6AB13-5061-455A-A607-2B2E25CC108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E1454330-040E-4F02-9EBE-230587EE9A8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FF3ED599-CFF4-432E-A924-B2022CE510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A643837E-490C-4B8B-9963-7283E5CC72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22E5C8F4-E4B8-4E40-A8B4-046E19EC34D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AA0858A1-DDCB-4306-99F9-7B047F0C7E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7C2ADF85-23C9-4229-A8FA-EBC447F9FE0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BFF7C0B1-D7A2-4512-8B6F-0A3E3B4A2FC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C9658CCE-0194-4C33-8546-755757E3F1E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7A16373D-9B12-4C64-82ED-A0E304FFFF7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1D4E89F1-2A65-44E0-9137-EF33CD38590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1A5332F4-4EE4-4519-8D80-B1421415905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2FA0BB3-CA01-4B6E-BC9E-86F3BB525FA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4A55452C-728C-4878-A105-CEE0971B997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F9D6039F-3539-452B-BE86-EFBA3716CCB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65D928EF-6B42-4863-B9F5-146EA09155D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9383E73F-F469-4F16-8F30-67B706EAF54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E2D7A6FE-9346-4D03-985A-2C97200D95B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BAFB4407-7BA4-478B-902B-7FB3C5C1F40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E07BD433-51B1-46A0-8429-F5E76D9155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2BBBFAB7-240E-4052-A8F6-70A23B074E43}"/>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8AB6FCC2-99B0-4C04-A4C6-313008741EFD}"/>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677FF56E-6932-42F0-8E96-D2E38A293427}"/>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F89FF3C8-3240-4CAF-A932-480FD1B78ADC}"/>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A42C18FC-0A86-4D3A-B382-2AECEAC4768F}"/>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9ED63725-27C6-4775-9113-19348366EFEC}"/>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BCD24A1F-4FBC-43C5-A4BA-71A80550088C}"/>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16B9B4B6-355B-4B19-9598-404012E530FD}"/>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9D6D8264-65D3-464B-A78D-DCA1864A6AFF}"/>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a:extLst>
            <a:ext uri="{FF2B5EF4-FFF2-40B4-BE49-F238E27FC236}">
              <a16:creationId xmlns:a16="http://schemas.microsoft.com/office/drawing/2014/main" id="{E6427AEF-CF32-47CC-B03A-257FF2BF93A4}"/>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D9D6573-9129-4C51-8951-CBE214D951D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5351F44-05C6-4263-945A-45AE89C285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460F465-1492-4AB6-BAC7-5EC6596401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22CE425-408C-4C38-A5AD-28B2C854DF3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E5BDE0D-2EFB-4F6C-AD4F-E2B9CBDB945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81" name="楕円 280">
          <a:extLst>
            <a:ext uri="{FF2B5EF4-FFF2-40B4-BE49-F238E27FC236}">
              <a16:creationId xmlns:a16="http://schemas.microsoft.com/office/drawing/2014/main" id="{7AAF0BD1-7326-498F-9897-CE377EE51A13}"/>
            </a:ext>
          </a:extLst>
        </xdr:cNvPr>
        <xdr:cNvSpPr/>
      </xdr:nvSpPr>
      <xdr:spPr>
        <a:xfrm>
          <a:off x="4584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166388</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D22F865A-D6F2-4907-B767-2EDCE04035A4}"/>
            </a:ext>
          </a:extLst>
        </xdr:cNvPr>
        <xdr:cNvSpPr txBox="1"/>
      </xdr:nvSpPr>
      <xdr:spPr>
        <a:xfrm>
          <a:off x="4673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283" name="楕円 282">
          <a:extLst>
            <a:ext uri="{FF2B5EF4-FFF2-40B4-BE49-F238E27FC236}">
              <a16:creationId xmlns:a16="http://schemas.microsoft.com/office/drawing/2014/main" id="{DFEC9488-57EF-4E2A-8A73-81A4EBEDBA76}"/>
            </a:ext>
          </a:extLst>
        </xdr:cNvPr>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22861</xdr:rowOff>
    </xdr:from>
    <xdr:to>
      <xdr:col>24</xdr:col>
      <xdr:colOff>63500</xdr:colOff>
      <xdr:row>80</xdr:row>
      <xdr:rowOff>57150</xdr:rowOff>
    </xdr:to>
    <xdr:cxnSp macro="">
      <xdr:nvCxnSpPr>
        <xdr:cNvPr id="284" name="直線コネクタ 283">
          <a:extLst>
            <a:ext uri="{FF2B5EF4-FFF2-40B4-BE49-F238E27FC236}">
              <a16:creationId xmlns:a16="http://schemas.microsoft.com/office/drawing/2014/main" id="{84B7599E-529A-46FF-8454-DB908EA719DB}"/>
            </a:ext>
          </a:extLst>
        </xdr:cNvPr>
        <xdr:cNvCxnSpPr/>
      </xdr:nvCxnSpPr>
      <xdr:spPr>
        <a:xfrm flipV="1">
          <a:off x="3797300" y="137388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40639</xdr:rowOff>
    </xdr:from>
    <xdr:to>
      <xdr:col>15</xdr:col>
      <xdr:colOff>101600</xdr:colOff>
      <xdr:row>80</xdr:row>
      <xdr:rowOff>142239</xdr:rowOff>
    </xdr:to>
    <xdr:sp macro="" textlink="">
      <xdr:nvSpPr>
        <xdr:cNvPr id="285" name="楕円 284">
          <a:extLst>
            <a:ext uri="{FF2B5EF4-FFF2-40B4-BE49-F238E27FC236}">
              <a16:creationId xmlns:a16="http://schemas.microsoft.com/office/drawing/2014/main" id="{63950838-E5D8-4D25-92BC-3A5A4762F6C5}"/>
            </a:ext>
          </a:extLst>
        </xdr:cNvPr>
        <xdr:cNvSpPr/>
      </xdr:nvSpPr>
      <xdr:spPr>
        <a:xfrm>
          <a:off x="2857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80</xdr:row>
      <xdr:rowOff>91439</xdr:rowOff>
    </xdr:to>
    <xdr:cxnSp macro="">
      <xdr:nvCxnSpPr>
        <xdr:cNvPr id="286" name="直線コネクタ 285">
          <a:extLst>
            <a:ext uri="{FF2B5EF4-FFF2-40B4-BE49-F238E27FC236}">
              <a16:creationId xmlns:a16="http://schemas.microsoft.com/office/drawing/2014/main" id="{1B05C410-FAB8-4502-8631-3710C437EDBC}"/>
            </a:ext>
          </a:extLst>
        </xdr:cNvPr>
        <xdr:cNvCxnSpPr/>
      </xdr:nvCxnSpPr>
      <xdr:spPr>
        <a:xfrm flipV="1">
          <a:off x="2908300" y="13773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82550</xdr:rowOff>
    </xdr:from>
    <xdr:to>
      <xdr:col>10</xdr:col>
      <xdr:colOff>165100</xdr:colOff>
      <xdr:row>81</xdr:row>
      <xdr:rowOff>12700</xdr:rowOff>
    </xdr:to>
    <xdr:sp macro="" textlink="">
      <xdr:nvSpPr>
        <xdr:cNvPr id="287" name="楕円 286">
          <a:extLst>
            <a:ext uri="{FF2B5EF4-FFF2-40B4-BE49-F238E27FC236}">
              <a16:creationId xmlns:a16="http://schemas.microsoft.com/office/drawing/2014/main" id="{5562CE76-5DD8-45CD-9508-8850FE3A5613}"/>
            </a:ext>
          </a:extLst>
        </xdr:cNvPr>
        <xdr:cNvSpPr/>
      </xdr:nvSpPr>
      <xdr:spPr>
        <a:xfrm>
          <a:off x="196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91439</xdr:rowOff>
    </xdr:from>
    <xdr:to>
      <xdr:col>15</xdr:col>
      <xdr:colOff>50800</xdr:colOff>
      <xdr:row>80</xdr:row>
      <xdr:rowOff>133350</xdr:rowOff>
    </xdr:to>
    <xdr:cxnSp macro="">
      <xdr:nvCxnSpPr>
        <xdr:cNvPr id="288" name="直線コネクタ 287">
          <a:extLst>
            <a:ext uri="{FF2B5EF4-FFF2-40B4-BE49-F238E27FC236}">
              <a16:creationId xmlns:a16="http://schemas.microsoft.com/office/drawing/2014/main" id="{7B65EC8D-D2A8-4B19-82C7-B6DC9737DD22}"/>
            </a:ext>
          </a:extLst>
        </xdr:cNvPr>
        <xdr:cNvCxnSpPr/>
      </xdr:nvCxnSpPr>
      <xdr:spPr>
        <a:xfrm flipV="1">
          <a:off x="2019300" y="13807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C058639B-BBA4-4196-82EE-E469C445397C}"/>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0B82F4C1-8ACE-4BCD-9EBA-1FB0507E41A2}"/>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1" name="n_3aveValue【公営住宅】&#10;有形固定資産減価償却率">
          <a:extLst>
            <a:ext uri="{FF2B5EF4-FFF2-40B4-BE49-F238E27FC236}">
              <a16:creationId xmlns:a16="http://schemas.microsoft.com/office/drawing/2014/main" id="{10BE5385-D3B3-4B54-A1F7-F15AEE5B9FA1}"/>
            </a:ext>
          </a:extLst>
        </xdr:cNvPr>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292" name="n_1mainValue【公営住宅】&#10;有形固定資産減価償却率">
          <a:extLst>
            <a:ext uri="{FF2B5EF4-FFF2-40B4-BE49-F238E27FC236}">
              <a16:creationId xmlns:a16="http://schemas.microsoft.com/office/drawing/2014/main" id="{B0E96276-B4B1-4E30-86DA-C7F694D37AA1}"/>
            </a:ext>
          </a:extLst>
        </xdr:cNvPr>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158766</xdr:rowOff>
    </xdr:from>
    <xdr:ext cx="405111" cy="259045"/>
    <xdr:sp macro="" textlink="">
      <xdr:nvSpPr>
        <xdr:cNvPr id="293" name="n_2mainValue【公営住宅】&#10;有形固定資産減価償却率">
          <a:extLst>
            <a:ext uri="{FF2B5EF4-FFF2-40B4-BE49-F238E27FC236}">
              <a16:creationId xmlns:a16="http://schemas.microsoft.com/office/drawing/2014/main" id="{221F2028-DE02-436B-BD54-FD5F58242225}"/>
            </a:ext>
          </a:extLst>
        </xdr:cNvPr>
        <xdr:cNvSpPr txBox="1"/>
      </xdr:nvSpPr>
      <xdr:spPr>
        <a:xfrm>
          <a:off x="2705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94" name="n_3mainValue【公営住宅】&#10;有形固定資産減価償却率">
          <a:extLst>
            <a:ext uri="{FF2B5EF4-FFF2-40B4-BE49-F238E27FC236}">
              <a16:creationId xmlns:a16="http://schemas.microsoft.com/office/drawing/2014/main" id="{E0B5F9AD-1E0D-4EEB-8BAC-C1254862A731}"/>
            </a:ext>
          </a:extLst>
        </xdr:cNvPr>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56641968-0D05-4A3E-A84E-F09579A908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76B9D832-7D85-4A60-A66F-E3E27BE541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28E7078C-11A3-4A3D-99F9-68637126B3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6374BD1E-D899-46AC-812F-FD9F45F1D2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433D863F-AB56-4501-A460-D31E561AD28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3E6E7690-48F5-4204-A303-0C32D0E246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D01E5574-4FA5-4714-A2FA-B115EFF761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2293569B-400E-48B8-B626-68C2B5E742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BA6151ED-F4DA-4E71-94D7-7C39D1B67A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B2492A4-CCBB-49CE-88A4-8978ED6243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4C03B714-8080-4399-BD86-D982594B2A7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F10C9DEC-9E43-4990-A9EA-FD77CFFD35C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AD5EB318-8B83-49C4-A727-77986F51EAA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F5F770BB-56EF-4EB6-9159-91FC3867E78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A1DDCE96-32C5-4C1E-A5C8-E4AFDF61DD9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E47CCC37-9BB7-49BD-9100-7A19D2933A0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124E48B4-BBAA-44B2-B76C-C198D93E3C0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7B029B89-D000-41A7-A6A4-0DD1A2C89E3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10999A4D-5104-400D-B3C6-2E2D8313D68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DCA1B370-2090-49CE-A108-329EC569516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5F71D6DC-A683-4C63-B3C5-5CA32A6B181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D6FA016A-B597-4EA6-A218-61FAEA1CF192}"/>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A4461D98-6BFC-4162-AEC5-D69BA07245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E9760D79-9D4E-4018-BFE4-51FEB173AE6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ABDECA3A-C958-4560-9B04-6FD9E6031C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EF651738-550F-4BB8-9FA0-F9883583636B}"/>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6D0211B6-4357-4F1F-9CFA-49C73FF53FC6}"/>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B91FDC90-7733-49F5-BDF6-ABA8B2FA95CB}"/>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C205C2AB-7125-4708-9CFE-72932FBC76E1}"/>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5B630FD8-2A40-49A0-B19A-D344B0EA09B9}"/>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1C328414-4BAC-4966-9B24-2BB4A342D486}"/>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0ECC7EDC-4C05-4F61-94EF-7307031F4F72}"/>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F8482FF2-5B08-488D-9504-61280249BE34}"/>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1DCB4430-5691-4A22-A955-BED59C76D1BF}"/>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29" name="フローチャート: 判断 328">
          <a:extLst>
            <a:ext uri="{FF2B5EF4-FFF2-40B4-BE49-F238E27FC236}">
              <a16:creationId xmlns:a16="http://schemas.microsoft.com/office/drawing/2014/main" id="{DFBF6A32-2B30-4E9C-A841-903AB95B5DE9}"/>
            </a:ext>
          </a:extLst>
        </xdr:cNvPr>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189DFA3-DAE8-48C9-9660-52FAE9B507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999A665-949F-4C03-84AF-460CD610472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D2FD933-2408-41AE-8E91-66CA6F2E0F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BE941125-EDD9-4F8A-BD72-FD6E8E9CF4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95C789F5-FC72-4BEF-9E2A-0A2DCE5B32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88700</xdr:rowOff>
    </xdr:from>
    <xdr:to>
      <xdr:col>55</xdr:col>
      <xdr:colOff>50800</xdr:colOff>
      <xdr:row>86</xdr:row>
      <xdr:rowOff>18850</xdr:rowOff>
    </xdr:to>
    <xdr:sp macro="" textlink="">
      <xdr:nvSpPr>
        <xdr:cNvPr id="335" name="楕円 334">
          <a:extLst>
            <a:ext uri="{FF2B5EF4-FFF2-40B4-BE49-F238E27FC236}">
              <a16:creationId xmlns:a16="http://schemas.microsoft.com/office/drawing/2014/main" id="{17BC91DD-D769-42C5-A350-C76A5540E093}"/>
            </a:ext>
          </a:extLst>
        </xdr:cNvPr>
        <xdr:cNvSpPr/>
      </xdr:nvSpPr>
      <xdr:spPr>
        <a:xfrm>
          <a:off x="10426700" y="146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67127</xdr:rowOff>
    </xdr:from>
    <xdr:ext cx="469744" cy="259045"/>
    <xdr:sp macro="" textlink="">
      <xdr:nvSpPr>
        <xdr:cNvPr id="336" name="【公営住宅】&#10;一人当たり面積該当値テキスト">
          <a:extLst>
            <a:ext uri="{FF2B5EF4-FFF2-40B4-BE49-F238E27FC236}">
              <a16:creationId xmlns:a16="http://schemas.microsoft.com/office/drawing/2014/main" id="{75556E08-1BCA-4DFB-945B-7CBE3F157D5F}"/>
            </a:ext>
          </a:extLst>
        </xdr:cNvPr>
        <xdr:cNvSpPr txBox="1"/>
      </xdr:nvSpPr>
      <xdr:spPr>
        <a:xfrm>
          <a:off x="10515600" y="146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90660</xdr:rowOff>
    </xdr:from>
    <xdr:to>
      <xdr:col>50</xdr:col>
      <xdr:colOff>165100</xdr:colOff>
      <xdr:row>86</xdr:row>
      <xdr:rowOff>20810</xdr:rowOff>
    </xdr:to>
    <xdr:sp macro="" textlink="">
      <xdr:nvSpPr>
        <xdr:cNvPr id="337" name="楕円 336">
          <a:extLst>
            <a:ext uri="{FF2B5EF4-FFF2-40B4-BE49-F238E27FC236}">
              <a16:creationId xmlns:a16="http://schemas.microsoft.com/office/drawing/2014/main" id="{34E4D876-FDF2-465C-8866-23612C6EB160}"/>
            </a:ext>
          </a:extLst>
        </xdr:cNvPr>
        <xdr:cNvSpPr/>
      </xdr:nvSpPr>
      <xdr:spPr>
        <a:xfrm>
          <a:off x="9588500" y="146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139500</xdr:rowOff>
    </xdr:from>
    <xdr:to>
      <xdr:col>55</xdr:col>
      <xdr:colOff>0</xdr:colOff>
      <xdr:row>85</xdr:row>
      <xdr:rowOff>141460</xdr:rowOff>
    </xdr:to>
    <xdr:cxnSp macro="">
      <xdr:nvCxnSpPr>
        <xdr:cNvPr id="338" name="直線コネクタ 337">
          <a:extLst>
            <a:ext uri="{FF2B5EF4-FFF2-40B4-BE49-F238E27FC236}">
              <a16:creationId xmlns:a16="http://schemas.microsoft.com/office/drawing/2014/main" id="{ADF7A89D-4E06-4921-AE52-B9D8A849DBFA}"/>
            </a:ext>
          </a:extLst>
        </xdr:cNvPr>
        <xdr:cNvCxnSpPr/>
      </xdr:nvCxnSpPr>
      <xdr:spPr>
        <a:xfrm flipV="1">
          <a:off x="9639300" y="14712750"/>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96701</xdr:rowOff>
    </xdr:from>
    <xdr:to>
      <xdr:col>46</xdr:col>
      <xdr:colOff>38100</xdr:colOff>
      <xdr:row>86</xdr:row>
      <xdr:rowOff>26851</xdr:rowOff>
    </xdr:to>
    <xdr:sp macro="" textlink="">
      <xdr:nvSpPr>
        <xdr:cNvPr id="339" name="楕円 338">
          <a:extLst>
            <a:ext uri="{FF2B5EF4-FFF2-40B4-BE49-F238E27FC236}">
              <a16:creationId xmlns:a16="http://schemas.microsoft.com/office/drawing/2014/main" id="{662E615B-7CB9-4B15-9682-91CB9ADD3993}"/>
            </a:ext>
          </a:extLst>
        </xdr:cNvPr>
        <xdr:cNvSpPr/>
      </xdr:nvSpPr>
      <xdr:spPr>
        <a:xfrm>
          <a:off x="8699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141460</xdr:rowOff>
    </xdr:from>
    <xdr:to>
      <xdr:col>50</xdr:col>
      <xdr:colOff>114300</xdr:colOff>
      <xdr:row>85</xdr:row>
      <xdr:rowOff>147501</xdr:rowOff>
    </xdr:to>
    <xdr:cxnSp macro="">
      <xdr:nvCxnSpPr>
        <xdr:cNvPr id="340" name="直線コネクタ 339">
          <a:extLst>
            <a:ext uri="{FF2B5EF4-FFF2-40B4-BE49-F238E27FC236}">
              <a16:creationId xmlns:a16="http://schemas.microsoft.com/office/drawing/2014/main" id="{F64CBC5A-3C5B-418A-94A5-6DFDD0DF47CC}"/>
            </a:ext>
          </a:extLst>
        </xdr:cNvPr>
        <xdr:cNvCxnSpPr/>
      </xdr:nvCxnSpPr>
      <xdr:spPr>
        <a:xfrm flipV="1">
          <a:off x="8750300" y="14714710"/>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99803</xdr:rowOff>
    </xdr:from>
    <xdr:to>
      <xdr:col>41</xdr:col>
      <xdr:colOff>101600</xdr:colOff>
      <xdr:row>86</xdr:row>
      <xdr:rowOff>29953</xdr:rowOff>
    </xdr:to>
    <xdr:sp macro="" textlink="">
      <xdr:nvSpPr>
        <xdr:cNvPr id="341" name="楕円 340">
          <a:extLst>
            <a:ext uri="{FF2B5EF4-FFF2-40B4-BE49-F238E27FC236}">
              <a16:creationId xmlns:a16="http://schemas.microsoft.com/office/drawing/2014/main" id="{D48E26D5-8441-4D59-817B-6402EBD72ACE}"/>
            </a:ext>
          </a:extLst>
        </xdr:cNvPr>
        <xdr:cNvSpPr/>
      </xdr:nvSpPr>
      <xdr:spPr>
        <a:xfrm>
          <a:off x="7810500" y="146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147501</xdr:rowOff>
    </xdr:from>
    <xdr:to>
      <xdr:col>45</xdr:col>
      <xdr:colOff>177800</xdr:colOff>
      <xdr:row>85</xdr:row>
      <xdr:rowOff>150603</xdr:rowOff>
    </xdr:to>
    <xdr:cxnSp macro="">
      <xdr:nvCxnSpPr>
        <xdr:cNvPr id="342" name="直線コネクタ 341">
          <a:extLst>
            <a:ext uri="{FF2B5EF4-FFF2-40B4-BE49-F238E27FC236}">
              <a16:creationId xmlns:a16="http://schemas.microsoft.com/office/drawing/2014/main" id="{140A1998-58C5-4A29-828B-0E9B7DC434EE}"/>
            </a:ext>
          </a:extLst>
        </xdr:cNvPr>
        <xdr:cNvCxnSpPr/>
      </xdr:nvCxnSpPr>
      <xdr:spPr>
        <a:xfrm flipV="1">
          <a:off x="7861300" y="14720751"/>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a:extLst>
            <a:ext uri="{FF2B5EF4-FFF2-40B4-BE49-F238E27FC236}">
              <a16:creationId xmlns:a16="http://schemas.microsoft.com/office/drawing/2014/main" id="{8BBBA391-84E3-4CDE-BFB4-543406914A8C}"/>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0399BB6F-3A12-4FC4-8EC6-DCF69A79514A}"/>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50309</xdr:rowOff>
    </xdr:from>
    <xdr:ext cx="469744" cy="259045"/>
    <xdr:sp macro="" textlink="">
      <xdr:nvSpPr>
        <xdr:cNvPr id="345" name="n_3aveValue【公営住宅】&#10;一人当たり面積">
          <a:extLst>
            <a:ext uri="{FF2B5EF4-FFF2-40B4-BE49-F238E27FC236}">
              <a16:creationId xmlns:a16="http://schemas.microsoft.com/office/drawing/2014/main" id="{A78C2E4D-B96A-4413-AFC1-CFB67A68FEF9}"/>
            </a:ext>
          </a:extLst>
        </xdr:cNvPr>
        <xdr:cNvSpPr txBox="1"/>
      </xdr:nvSpPr>
      <xdr:spPr>
        <a:xfrm>
          <a:off x="7626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37337</xdr:rowOff>
    </xdr:from>
    <xdr:ext cx="469744" cy="259045"/>
    <xdr:sp macro="" textlink="">
      <xdr:nvSpPr>
        <xdr:cNvPr id="346" name="n_1mainValue【公営住宅】&#10;一人当たり面積">
          <a:extLst>
            <a:ext uri="{FF2B5EF4-FFF2-40B4-BE49-F238E27FC236}">
              <a16:creationId xmlns:a16="http://schemas.microsoft.com/office/drawing/2014/main" id="{C57C0419-E531-4B7B-AE66-399853058B24}"/>
            </a:ext>
          </a:extLst>
        </xdr:cNvPr>
        <xdr:cNvSpPr txBox="1"/>
      </xdr:nvSpPr>
      <xdr:spPr>
        <a:xfrm>
          <a:off x="9391727" y="144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17978</xdr:rowOff>
    </xdr:from>
    <xdr:ext cx="469744" cy="259045"/>
    <xdr:sp macro="" textlink="">
      <xdr:nvSpPr>
        <xdr:cNvPr id="347" name="n_2mainValue【公営住宅】&#10;一人当たり面積">
          <a:extLst>
            <a:ext uri="{FF2B5EF4-FFF2-40B4-BE49-F238E27FC236}">
              <a16:creationId xmlns:a16="http://schemas.microsoft.com/office/drawing/2014/main" id="{68396AB1-CA1C-461D-8889-F3023A8B0344}"/>
            </a:ext>
          </a:extLst>
        </xdr:cNvPr>
        <xdr:cNvSpPr txBox="1"/>
      </xdr:nvSpPr>
      <xdr:spPr>
        <a:xfrm>
          <a:off x="8515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46480</xdr:rowOff>
    </xdr:from>
    <xdr:ext cx="469744" cy="259045"/>
    <xdr:sp macro="" textlink="">
      <xdr:nvSpPr>
        <xdr:cNvPr id="348" name="n_3mainValue【公営住宅】&#10;一人当たり面積">
          <a:extLst>
            <a:ext uri="{FF2B5EF4-FFF2-40B4-BE49-F238E27FC236}">
              <a16:creationId xmlns:a16="http://schemas.microsoft.com/office/drawing/2014/main" id="{72CE6C0A-CC67-4CB0-B511-98855B02EDF3}"/>
            </a:ext>
          </a:extLst>
        </xdr:cNvPr>
        <xdr:cNvSpPr txBox="1"/>
      </xdr:nvSpPr>
      <xdr:spPr>
        <a:xfrm>
          <a:off x="7626427" y="1444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EACDD2B6-98C6-4F42-BB85-9EDA823D1F9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F4C1C2BE-F2BD-4852-BB17-5A33DC39EB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DB52BE91-403D-497B-B783-C462304477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4A158EB1-F581-4EC5-B74C-9B2EC9B6E3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398842DC-6B6E-49E4-889A-0B7E86EBF5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F0E112C5-3D5C-45F1-B329-A4E6CCED2A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CE0773B0-BD72-46AD-B82C-D8C3F372CF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F9D8D8AE-262E-4141-8888-C8CD9C3AEBA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8CE89708-BEA2-450C-A8E8-56FB84B8646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52389744-E2D4-4C37-B87D-0FCA8E9F652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1220A826-46AC-41D9-91E5-D2A0CAA5F75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8DF08901-C499-4F32-8A33-AEC181D5374F}"/>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9A990783-24A9-4228-B1E4-C67AE0685CB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04D98009-12A2-44BF-8622-99C145A08B4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50D279C0-A5DA-4A01-A429-1917DD4391E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CA31E296-B3DB-4441-902B-175D3F14D64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E125E002-203F-49FB-9684-137F8E3E1C2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40258C05-36BE-43AF-B6B4-61924E4CEA2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903DA6F9-36DA-45D5-9B47-386419482DA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32C8C7AA-20A1-4222-9315-6241E0CB7C2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06471A27-A939-450D-918D-86D2771DFA2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85ECCFFD-E785-4912-B07B-CD069D9748D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F94B2678-72A7-4698-9732-F1CF8EA82E0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A698C4E3-8F0A-469E-911C-65E6584E4AE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5EA9F9CC-B564-49A4-9127-DEEB8CD00E8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a:extLst>
            <a:ext uri="{FF2B5EF4-FFF2-40B4-BE49-F238E27FC236}">
              <a16:creationId xmlns:a16="http://schemas.microsoft.com/office/drawing/2014/main" id="{8DD04649-E989-462A-9588-1D6E653004DC}"/>
            </a:ext>
          </a:extLst>
        </xdr:cNvPr>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a:extLst>
            <a:ext uri="{FF2B5EF4-FFF2-40B4-BE49-F238E27FC236}">
              <a16:creationId xmlns:a16="http://schemas.microsoft.com/office/drawing/2014/main" id="{D1C97C8B-01D8-4F65-AD30-9183AFECA159}"/>
            </a:ext>
          </a:extLst>
        </xdr:cNvPr>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a:extLst>
            <a:ext uri="{FF2B5EF4-FFF2-40B4-BE49-F238E27FC236}">
              <a16:creationId xmlns:a16="http://schemas.microsoft.com/office/drawing/2014/main" id="{0D7C4CF4-AB45-4FE6-80DE-5CF51CE22AA1}"/>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a:extLst>
            <a:ext uri="{FF2B5EF4-FFF2-40B4-BE49-F238E27FC236}">
              <a16:creationId xmlns:a16="http://schemas.microsoft.com/office/drawing/2014/main" id="{7184E92D-2760-43C9-BC59-17723EB0D78D}"/>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a:extLst>
            <a:ext uri="{FF2B5EF4-FFF2-40B4-BE49-F238E27FC236}">
              <a16:creationId xmlns:a16="http://schemas.microsoft.com/office/drawing/2014/main" id="{6D56F0B1-874E-4732-BD12-1000ECD22AA3}"/>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AF12E238-45CD-4AAC-8B0D-B5A29D825379}"/>
            </a:ext>
          </a:extLst>
        </xdr:cNvPr>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a:extLst>
            <a:ext uri="{FF2B5EF4-FFF2-40B4-BE49-F238E27FC236}">
              <a16:creationId xmlns:a16="http://schemas.microsoft.com/office/drawing/2014/main" id="{79451790-6DB8-4CEF-B01F-0F295B381470}"/>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a:extLst>
            <a:ext uri="{FF2B5EF4-FFF2-40B4-BE49-F238E27FC236}">
              <a16:creationId xmlns:a16="http://schemas.microsoft.com/office/drawing/2014/main" id="{B82A4F5A-2F4B-4A8D-B6D5-F7EF5A79E339}"/>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a:extLst>
            <a:ext uri="{FF2B5EF4-FFF2-40B4-BE49-F238E27FC236}">
              <a16:creationId xmlns:a16="http://schemas.microsoft.com/office/drawing/2014/main" id="{A693DD7B-4BFE-4260-89BE-9A97351706A9}"/>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83" name="フローチャート: 判断 382">
          <a:extLst>
            <a:ext uri="{FF2B5EF4-FFF2-40B4-BE49-F238E27FC236}">
              <a16:creationId xmlns:a16="http://schemas.microsoft.com/office/drawing/2014/main" id="{4C6090B8-ED97-4237-AFF2-C85017163E6D}"/>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A12A64AF-A43A-44ED-8E6A-14565059C37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9F36D7EB-708D-4612-A22F-D95035F6F15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FB7F1336-EB21-4028-B71D-FFF9AE183B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4B839E42-03AB-4A1E-98DF-CDB244FED95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10083258-7B12-4E90-8802-4143A95ACD9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89" name="楕円 388">
          <a:extLst>
            <a:ext uri="{FF2B5EF4-FFF2-40B4-BE49-F238E27FC236}">
              <a16:creationId xmlns:a16="http://schemas.microsoft.com/office/drawing/2014/main" id="{B05FC11B-2650-4F86-8DE5-8B1ACB39A1BC}"/>
            </a:ext>
          </a:extLst>
        </xdr:cNvPr>
        <xdr:cNvSpPr/>
      </xdr:nvSpPr>
      <xdr:spPr>
        <a:xfrm>
          <a:off x="4584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7093</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9D1C0B87-2B8D-4E4D-9130-54DC51874D65}"/>
            </a:ext>
          </a:extLst>
        </xdr:cNvPr>
        <xdr:cNvSpPr txBox="1"/>
      </xdr:nvSpPr>
      <xdr:spPr>
        <a:xfrm>
          <a:off x="4673600"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54792</xdr:rowOff>
    </xdr:from>
    <xdr:to>
      <xdr:col>20</xdr:col>
      <xdr:colOff>38100</xdr:colOff>
      <xdr:row>104</xdr:row>
      <xdr:rowOff>156392</xdr:rowOff>
    </xdr:to>
    <xdr:sp macro="" textlink="">
      <xdr:nvSpPr>
        <xdr:cNvPr id="391" name="楕円 390">
          <a:extLst>
            <a:ext uri="{FF2B5EF4-FFF2-40B4-BE49-F238E27FC236}">
              <a16:creationId xmlns:a16="http://schemas.microsoft.com/office/drawing/2014/main" id="{FE72011F-11BB-4D63-98A5-5D9480ACA277}"/>
            </a:ext>
          </a:extLst>
        </xdr:cNvPr>
        <xdr:cNvSpPr/>
      </xdr:nvSpPr>
      <xdr:spPr>
        <a:xfrm>
          <a:off x="3746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105592</xdr:rowOff>
    </xdr:to>
    <xdr:cxnSp macro="">
      <xdr:nvCxnSpPr>
        <xdr:cNvPr id="392" name="直線コネクタ 391">
          <a:extLst>
            <a:ext uri="{FF2B5EF4-FFF2-40B4-BE49-F238E27FC236}">
              <a16:creationId xmlns:a16="http://schemas.microsoft.com/office/drawing/2014/main" id="{AC3BB589-2729-4383-B0C2-B5AD57748DFE}"/>
            </a:ext>
          </a:extLst>
        </xdr:cNvPr>
        <xdr:cNvCxnSpPr/>
      </xdr:nvCxnSpPr>
      <xdr:spPr>
        <a:xfrm flipV="1">
          <a:off x="3797300" y="179102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76019</xdr:rowOff>
    </xdr:from>
    <xdr:to>
      <xdr:col>15</xdr:col>
      <xdr:colOff>101600</xdr:colOff>
      <xdr:row>105</xdr:row>
      <xdr:rowOff>6169</xdr:rowOff>
    </xdr:to>
    <xdr:sp macro="" textlink="">
      <xdr:nvSpPr>
        <xdr:cNvPr id="393" name="楕円 392">
          <a:extLst>
            <a:ext uri="{FF2B5EF4-FFF2-40B4-BE49-F238E27FC236}">
              <a16:creationId xmlns:a16="http://schemas.microsoft.com/office/drawing/2014/main" id="{3A00749A-DAB8-42F2-9184-8D4B2066CDFB}"/>
            </a:ext>
          </a:extLst>
        </xdr:cNvPr>
        <xdr:cNvSpPr/>
      </xdr:nvSpPr>
      <xdr:spPr>
        <a:xfrm>
          <a:off x="2857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105592</xdr:rowOff>
    </xdr:from>
    <xdr:to>
      <xdr:col>19</xdr:col>
      <xdr:colOff>177800</xdr:colOff>
      <xdr:row>104</xdr:row>
      <xdr:rowOff>126819</xdr:rowOff>
    </xdr:to>
    <xdr:cxnSp macro="">
      <xdr:nvCxnSpPr>
        <xdr:cNvPr id="394" name="直線コネクタ 393">
          <a:extLst>
            <a:ext uri="{FF2B5EF4-FFF2-40B4-BE49-F238E27FC236}">
              <a16:creationId xmlns:a16="http://schemas.microsoft.com/office/drawing/2014/main" id="{D5C1DD04-B5DD-43AB-B2EE-4E7D83C85B43}"/>
            </a:ext>
          </a:extLst>
        </xdr:cNvPr>
        <xdr:cNvCxnSpPr/>
      </xdr:nvCxnSpPr>
      <xdr:spPr>
        <a:xfrm flipV="1">
          <a:off x="2908300" y="179363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395" name="楕円 394">
          <a:extLst>
            <a:ext uri="{FF2B5EF4-FFF2-40B4-BE49-F238E27FC236}">
              <a16:creationId xmlns:a16="http://schemas.microsoft.com/office/drawing/2014/main" id="{A3CDD013-8BF1-4998-BB28-6BCE49D80716}"/>
            </a:ext>
          </a:extLst>
        </xdr:cNvPr>
        <xdr:cNvSpPr/>
      </xdr:nvSpPr>
      <xdr:spPr>
        <a:xfrm>
          <a:off x="1968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104</xdr:row>
      <xdr:rowOff>151312</xdr:rowOff>
    </xdr:to>
    <xdr:cxnSp macro="">
      <xdr:nvCxnSpPr>
        <xdr:cNvPr id="396" name="直線コネクタ 395">
          <a:extLst>
            <a:ext uri="{FF2B5EF4-FFF2-40B4-BE49-F238E27FC236}">
              <a16:creationId xmlns:a16="http://schemas.microsoft.com/office/drawing/2014/main" id="{4C771B0C-7A84-416E-93EE-3BD4C7D6CEC8}"/>
            </a:ext>
          </a:extLst>
        </xdr:cNvPr>
        <xdr:cNvCxnSpPr/>
      </xdr:nvCxnSpPr>
      <xdr:spPr>
        <a:xfrm flipV="1">
          <a:off x="2019300" y="179576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a:extLst>
            <a:ext uri="{FF2B5EF4-FFF2-40B4-BE49-F238E27FC236}">
              <a16:creationId xmlns:a16="http://schemas.microsoft.com/office/drawing/2014/main" id="{C89DD44B-E1A9-4434-AC20-178BD5CE3F2C}"/>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a:extLst>
            <a:ext uri="{FF2B5EF4-FFF2-40B4-BE49-F238E27FC236}">
              <a16:creationId xmlns:a16="http://schemas.microsoft.com/office/drawing/2014/main" id="{03779E2C-6849-4CC4-8F26-BB7877CD09D4}"/>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399" name="n_3aveValue【港湾・漁港】&#10;有形固定資産減価償却率">
          <a:extLst>
            <a:ext uri="{FF2B5EF4-FFF2-40B4-BE49-F238E27FC236}">
              <a16:creationId xmlns:a16="http://schemas.microsoft.com/office/drawing/2014/main" id="{17589E16-D39C-4A8D-9DA8-1CDD1E2073A8}"/>
            </a:ext>
          </a:extLst>
        </xdr:cNvPr>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147519</xdr:rowOff>
    </xdr:from>
    <xdr:ext cx="405111" cy="259045"/>
    <xdr:sp macro="" textlink="">
      <xdr:nvSpPr>
        <xdr:cNvPr id="400" name="n_1mainValue【港湾・漁港】&#10;有形固定資産減価償却率">
          <a:extLst>
            <a:ext uri="{FF2B5EF4-FFF2-40B4-BE49-F238E27FC236}">
              <a16:creationId xmlns:a16="http://schemas.microsoft.com/office/drawing/2014/main" id="{B7B758BD-24D8-489E-86D0-792870740A21}"/>
            </a:ext>
          </a:extLst>
        </xdr:cNvPr>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01" name="n_2mainValue【港湾・漁港】&#10;有形固定資産減価償却率">
          <a:extLst>
            <a:ext uri="{FF2B5EF4-FFF2-40B4-BE49-F238E27FC236}">
              <a16:creationId xmlns:a16="http://schemas.microsoft.com/office/drawing/2014/main" id="{F8D9121F-6710-41AB-9D80-EF25B706CC78}"/>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47189</xdr:rowOff>
    </xdr:from>
    <xdr:ext cx="405111" cy="259045"/>
    <xdr:sp macro="" textlink="">
      <xdr:nvSpPr>
        <xdr:cNvPr id="402" name="n_3mainValue【港湾・漁港】&#10;有形固定資産減価償却率">
          <a:extLst>
            <a:ext uri="{FF2B5EF4-FFF2-40B4-BE49-F238E27FC236}">
              <a16:creationId xmlns:a16="http://schemas.microsoft.com/office/drawing/2014/main" id="{EA75EB2D-33A1-415B-AEEF-87458CCD254E}"/>
            </a:ext>
          </a:extLst>
        </xdr:cNvPr>
        <xdr:cNvSpPr txBox="1"/>
      </xdr:nvSpPr>
      <xdr:spPr>
        <a:xfrm>
          <a:off x="1816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AE64D18F-57CD-4AB3-B3E2-8DE9197A8E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88DB4686-07A9-4C10-99B6-C2B342F194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7F060D96-50A6-42D8-AD28-5A4EDCB28A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933C1EC9-E72A-49B2-AB83-2722DA3507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75569A93-4372-43FA-8703-C245F4BD024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13AC67EA-3540-4B32-B402-5B200FD147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19011883-A874-47A1-A805-37D3AEA232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A51A9307-63AB-4F62-974B-682D6B1C8EE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AD9FAFE6-59B4-4BD7-BB61-7355519828F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182F8030-A793-4CB4-A3F5-AAA7C35E7B8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a:extLst>
            <a:ext uri="{FF2B5EF4-FFF2-40B4-BE49-F238E27FC236}">
              <a16:creationId xmlns:a16="http://schemas.microsoft.com/office/drawing/2014/main" id="{8C5DE9C4-8690-49C9-A7BE-03D61A2CA17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a:extLst>
            <a:ext uri="{FF2B5EF4-FFF2-40B4-BE49-F238E27FC236}">
              <a16:creationId xmlns:a16="http://schemas.microsoft.com/office/drawing/2014/main" id="{AB11B01F-BE76-4021-97EF-1497C65B722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a:extLst>
            <a:ext uri="{FF2B5EF4-FFF2-40B4-BE49-F238E27FC236}">
              <a16:creationId xmlns:a16="http://schemas.microsoft.com/office/drawing/2014/main" id="{BFF41E72-7959-4718-8D3B-222411135CB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a:extLst>
            <a:ext uri="{FF2B5EF4-FFF2-40B4-BE49-F238E27FC236}">
              <a16:creationId xmlns:a16="http://schemas.microsoft.com/office/drawing/2014/main" id="{11887AFE-7765-4D73-8E57-343F68DDDF4A}"/>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a:extLst>
            <a:ext uri="{FF2B5EF4-FFF2-40B4-BE49-F238E27FC236}">
              <a16:creationId xmlns:a16="http://schemas.microsoft.com/office/drawing/2014/main" id="{5DA111B8-08E1-4118-B1F3-70C23C90831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a:extLst>
            <a:ext uri="{FF2B5EF4-FFF2-40B4-BE49-F238E27FC236}">
              <a16:creationId xmlns:a16="http://schemas.microsoft.com/office/drawing/2014/main" id="{1D96B226-433C-4DF2-AE7F-C5B39FAD9DC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a:extLst>
            <a:ext uri="{FF2B5EF4-FFF2-40B4-BE49-F238E27FC236}">
              <a16:creationId xmlns:a16="http://schemas.microsoft.com/office/drawing/2014/main" id="{14EBB3E0-8552-4305-AC9F-322A5B12344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a:extLst>
            <a:ext uri="{FF2B5EF4-FFF2-40B4-BE49-F238E27FC236}">
              <a16:creationId xmlns:a16="http://schemas.microsoft.com/office/drawing/2014/main" id="{C3C21B3D-AC67-4E5F-A7C3-1156886EFCF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62BDF78B-B74B-4EAA-AC5E-31CBAF955A3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a:extLst>
            <a:ext uri="{FF2B5EF4-FFF2-40B4-BE49-F238E27FC236}">
              <a16:creationId xmlns:a16="http://schemas.microsoft.com/office/drawing/2014/main" id="{675D5A09-86AB-4F5E-B466-6148B89BC4A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8307E03D-1904-4649-AD87-592A1554BCC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a:extLst>
            <a:ext uri="{FF2B5EF4-FFF2-40B4-BE49-F238E27FC236}">
              <a16:creationId xmlns:a16="http://schemas.microsoft.com/office/drawing/2014/main" id="{257BE948-9A2E-4474-8603-99536EB0BAEF}"/>
            </a:ext>
          </a:extLst>
        </xdr:cNvPr>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a:extLst>
            <a:ext uri="{FF2B5EF4-FFF2-40B4-BE49-F238E27FC236}">
              <a16:creationId xmlns:a16="http://schemas.microsoft.com/office/drawing/2014/main" id="{6F3427D3-1950-4A12-A58A-4510A5587E85}"/>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a:extLst>
            <a:ext uri="{FF2B5EF4-FFF2-40B4-BE49-F238E27FC236}">
              <a16:creationId xmlns:a16="http://schemas.microsoft.com/office/drawing/2014/main" id="{ECABFE78-464A-43F3-B2BF-F4F93272804F}"/>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a:extLst>
            <a:ext uri="{FF2B5EF4-FFF2-40B4-BE49-F238E27FC236}">
              <a16:creationId xmlns:a16="http://schemas.microsoft.com/office/drawing/2014/main" id="{BFA19519-FBAB-43FC-A2EA-714809071462}"/>
            </a:ext>
          </a:extLst>
        </xdr:cNvPr>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a:extLst>
            <a:ext uri="{FF2B5EF4-FFF2-40B4-BE49-F238E27FC236}">
              <a16:creationId xmlns:a16="http://schemas.microsoft.com/office/drawing/2014/main" id="{5F8AB2DB-E854-4F2F-AB97-FE55D723D621}"/>
            </a:ext>
          </a:extLst>
        </xdr:cNvPr>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9E90ECAE-353C-4BC0-97A7-BE662521E203}"/>
            </a:ext>
          </a:extLst>
        </xdr:cNvPr>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a:extLst>
            <a:ext uri="{FF2B5EF4-FFF2-40B4-BE49-F238E27FC236}">
              <a16:creationId xmlns:a16="http://schemas.microsoft.com/office/drawing/2014/main" id="{397F6D52-1FF3-4995-8C14-2768D8556612}"/>
            </a:ext>
          </a:extLst>
        </xdr:cNvPr>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a:extLst>
            <a:ext uri="{FF2B5EF4-FFF2-40B4-BE49-F238E27FC236}">
              <a16:creationId xmlns:a16="http://schemas.microsoft.com/office/drawing/2014/main" id="{8C8696E2-3D3E-429B-81D1-23876CD7C071}"/>
            </a:ext>
          </a:extLst>
        </xdr:cNvPr>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a:extLst>
            <a:ext uri="{FF2B5EF4-FFF2-40B4-BE49-F238E27FC236}">
              <a16:creationId xmlns:a16="http://schemas.microsoft.com/office/drawing/2014/main" id="{AA7684E1-BA92-4BFB-A47A-1F702B436B5B}"/>
            </a:ext>
          </a:extLst>
        </xdr:cNvPr>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100200</xdr:rowOff>
    </xdr:from>
    <xdr:to>
      <xdr:col>41</xdr:col>
      <xdr:colOff>101600</xdr:colOff>
      <xdr:row>108</xdr:row>
      <xdr:rowOff>30350</xdr:rowOff>
    </xdr:to>
    <xdr:sp macro="" textlink="">
      <xdr:nvSpPr>
        <xdr:cNvPr id="433" name="フローチャート: 判断 432">
          <a:extLst>
            <a:ext uri="{FF2B5EF4-FFF2-40B4-BE49-F238E27FC236}">
              <a16:creationId xmlns:a16="http://schemas.microsoft.com/office/drawing/2014/main" id="{0C4B0CC7-B04A-47A8-ACCD-D9335FA2E58A}"/>
            </a:ext>
          </a:extLst>
        </xdr:cNvPr>
        <xdr:cNvSpPr/>
      </xdr:nvSpPr>
      <xdr:spPr>
        <a:xfrm>
          <a:off x="7810500" y="1844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67F71495-B31B-4B24-B34F-1B8958BDE58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DB6C6ABE-F37C-4D1F-8537-AB8C262612B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17559CA2-7420-4054-A1B9-F07BFF90C8E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217C753C-F4BD-42EC-B2B6-3F4FD99AB25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B9B1FA67-14FC-4051-AB55-0E34CD6BD5F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165926</xdr:rowOff>
    </xdr:from>
    <xdr:to>
      <xdr:col>55</xdr:col>
      <xdr:colOff>50800</xdr:colOff>
      <xdr:row>107</xdr:row>
      <xdr:rowOff>96076</xdr:rowOff>
    </xdr:to>
    <xdr:sp macro="" textlink="">
      <xdr:nvSpPr>
        <xdr:cNvPr id="439" name="楕円 438">
          <a:extLst>
            <a:ext uri="{FF2B5EF4-FFF2-40B4-BE49-F238E27FC236}">
              <a16:creationId xmlns:a16="http://schemas.microsoft.com/office/drawing/2014/main" id="{8DFF3FA8-02B9-495B-B879-B7FC4099ACB1}"/>
            </a:ext>
          </a:extLst>
        </xdr:cNvPr>
        <xdr:cNvSpPr/>
      </xdr:nvSpPr>
      <xdr:spPr>
        <a:xfrm>
          <a:off x="10426700" y="183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17353</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CDE235B0-A771-4AAD-BDC0-674A22E52ABC}"/>
            </a:ext>
          </a:extLst>
        </xdr:cNvPr>
        <xdr:cNvSpPr txBox="1"/>
      </xdr:nvSpPr>
      <xdr:spPr>
        <a:xfrm>
          <a:off x="10515600" y="1819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170923</xdr:rowOff>
    </xdr:from>
    <xdr:to>
      <xdr:col>50</xdr:col>
      <xdr:colOff>165100</xdr:colOff>
      <xdr:row>107</xdr:row>
      <xdr:rowOff>101073</xdr:rowOff>
    </xdr:to>
    <xdr:sp macro="" textlink="">
      <xdr:nvSpPr>
        <xdr:cNvPr id="441" name="楕円 440">
          <a:extLst>
            <a:ext uri="{FF2B5EF4-FFF2-40B4-BE49-F238E27FC236}">
              <a16:creationId xmlns:a16="http://schemas.microsoft.com/office/drawing/2014/main" id="{BB0F0280-0D91-4F9C-B771-FAED889C230C}"/>
            </a:ext>
          </a:extLst>
        </xdr:cNvPr>
        <xdr:cNvSpPr/>
      </xdr:nvSpPr>
      <xdr:spPr>
        <a:xfrm>
          <a:off x="9588500" y="183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45276</xdr:rowOff>
    </xdr:from>
    <xdr:to>
      <xdr:col>55</xdr:col>
      <xdr:colOff>0</xdr:colOff>
      <xdr:row>107</xdr:row>
      <xdr:rowOff>50273</xdr:rowOff>
    </xdr:to>
    <xdr:cxnSp macro="">
      <xdr:nvCxnSpPr>
        <xdr:cNvPr id="442" name="直線コネクタ 441">
          <a:extLst>
            <a:ext uri="{FF2B5EF4-FFF2-40B4-BE49-F238E27FC236}">
              <a16:creationId xmlns:a16="http://schemas.microsoft.com/office/drawing/2014/main" id="{1784FE63-1604-438E-AEF9-364C443A0AD6}"/>
            </a:ext>
          </a:extLst>
        </xdr:cNvPr>
        <xdr:cNvCxnSpPr/>
      </xdr:nvCxnSpPr>
      <xdr:spPr>
        <a:xfrm flipV="1">
          <a:off x="9639300" y="18390426"/>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5496</xdr:rowOff>
    </xdr:from>
    <xdr:to>
      <xdr:col>46</xdr:col>
      <xdr:colOff>38100</xdr:colOff>
      <xdr:row>107</xdr:row>
      <xdr:rowOff>107096</xdr:rowOff>
    </xdr:to>
    <xdr:sp macro="" textlink="">
      <xdr:nvSpPr>
        <xdr:cNvPr id="443" name="楕円 442">
          <a:extLst>
            <a:ext uri="{FF2B5EF4-FFF2-40B4-BE49-F238E27FC236}">
              <a16:creationId xmlns:a16="http://schemas.microsoft.com/office/drawing/2014/main" id="{D19F6E7E-C93D-451C-A1B0-D7EE8E2E1E2F}"/>
            </a:ext>
          </a:extLst>
        </xdr:cNvPr>
        <xdr:cNvSpPr/>
      </xdr:nvSpPr>
      <xdr:spPr>
        <a:xfrm>
          <a:off x="8699500" y="183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50273</xdr:rowOff>
    </xdr:from>
    <xdr:to>
      <xdr:col>50</xdr:col>
      <xdr:colOff>114300</xdr:colOff>
      <xdr:row>107</xdr:row>
      <xdr:rowOff>56296</xdr:rowOff>
    </xdr:to>
    <xdr:cxnSp macro="">
      <xdr:nvCxnSpPr>
        <xdr:cNvPr id="444" name="直線コネクタ 443">
          <a:extLst>
            <a:ext uri="{FF2B5EF4-FFF2-40B4-BE49-F238E27FC236}">
              <a16:creationId xmlns:a16="http://schemas.microsoft.com/office/drawing/2014/main" id="{12B61BE6-7180-4771-BCA2-1B9DD0AAA979}"/>
            </a:ext>
          </a:extLst>
        </xdr:cNvPr>
        <xdr:cNvCxnSpPr/>
      </xdr:nvCxnSpPr>
      <xdr:spPr>
        <a:xfrm flipV="1">
          <a:off x="8750300" y="18395423"/>
          <a:ext cx="8890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9646</xdr:rowOff>
    </xdr:from>
    <xdr:to>
      <xdr:col>41</xdr:col>
      <xdr:colOff>101600</xdr:colOff>
      <xdr:row>107</xdr:row>
      <xdr:rowOff>111246</xdr:rowOff>
    </xdr:to>
    <xdr:sp macro="" textlink="">
      <xdr:nvSpPr>
        <xdr:cNvPr id="445" name="楕円 444">
          <a:extLst>
            <a:ext uri="{FF2B5EF4-FFF2-40B4-BE49-F238E27FC236}">
              <a16:creationId xmlns:a16="http://schemas.microsoft.com/office/drawing/2014/main" id="{1C49B139-7C40-4BD4-A076-8104248DC16C}"/>
            </a:ext>
          </a:extLst>
        </xdr:cNvPr>
        <xdr:cNvSpPr/>
      </xdr:nvSpPr>
      <xdr:spPr>
        <a:xfrm>
          <a:off x="7810500" y="183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56296</xdr:rowOff>
    </xdr:from>
    <xdr:to>
      <xdr:col>45</xdr:col>
      <xdr:colOff>177800</xdr:colOff>
      <xdr:row>107</xdr:row>
      <xdr:rowOff>60446</xdr:rowOff>
    </xdr:to>
    <xdr:cxnSp macro="">
      <xdr:nvCxnSpPr>
        <xdr:cNvPr id="446" name="直線コネクタ 445">
          <a:extLst>
            <a:ext uri="{FF2B5EF4-FFF2-40B4-BE49-F238E27FC236}">
              <a16:creationId xmlns:a16="http://schemas.microsoft.com/office/drawing/2014/main" id="{A3EBC085-F563-4708-A549-8C14073FEFBC}"/>
            </a:ext>
          </a:extLst>
        </xdr:cNvPr>
        <xdr:cNvCxnSpPr/>
      </xdr:nvCxnSpPr>
      <xdr:spPr>
        <a:xfrm flipV="1">
          <a:off x="7861300" y="18401446"/>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50568323-E0AD-4D96-B472-C2ED93E55B79}"/>
            </a:ext>
          </a:extLst>
        </xdr:cNvPr>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662021CB-27B5-41BE-8B83-99ECDA59C1CD}"/>
            </a:ext>
          </a:extLst>
        </xdr:cNvPr>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21477</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D664D340-533C-4197-BBD3-3257D35A6B21}"/>
            </a:ext>
          </a:extLst>
        </xdr:cNvPr>
        <xdr:cNvSpPr txBox="1"/>
      </xdr:nvSpPr>
      <xdr:spPr>
        <a:xfrm>
          <a:off x="7561795" y="1853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117600</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7FF19DCA-DE9B-4820-8A34-6A0E198299D1}"/>
            </a:ext>
          </a:extLst>
        </xdr:cNvPr>
        <xdr:cNvSpPr txBox="1"/>
      </xdr:nvSpPr>
      <xdr:spPr>
        <a:xfrm>
          <a:off x="9327095" y="1811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123623</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id="{2EF84E0F-DB9D-4D48-A00F-C8AD8864DBA9}"/>
            </a:ext>
          </a:extLst>
        </xdr:cNvPr>
        <xdr:cNvSpPr txBox="1"/>
      </xdr:nvSpPr>
      <xdr:spPr>
        <a:xfrm>
          <a:off x="8450795" y="1812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127773</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id="{5169955D-C0A0-4158-B800-A25656D35220}"/>
            </a:ext>
          </a:extLst>
        </xdr:cNvPr>
        <xdr:cNvSpPr txBox="1"/>
      </xdr:nvSpPr>
      <xdr:spPr>
        <a:xfrm>
          <a:off x="7561795" y="181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96FE027E-5465-49B1-BAC6-F7F42BFCA6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83D710AB-7818-450C-BDBC-45A8C8F813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51221A00-7B25-4D2E-9B22-DC8B9D0B98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4ED65E7A-1BCB-4F3F-97E2-3F608E9A4E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8AA66960-8B79-4B6E-9110-E7C622D42DF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1665C4F2-CE35-4F9F-B288-858E143874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F3321B-FB80-4121-90B6-2CC6AFD7A63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D7946CC2-9A47-4206-A001-67EAB74711B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48BF06C9-BEEA-459C-905B-4395AA6D5B1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9C2C3501-7E06-4799-9122-E8ABA7826D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A69DB3AA-4969-4CAD-AE7E-D22BFC23AE9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6459056D-445E-4B9A-8719-06A7B8B78EC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142C6804-17E8-4127-95F7-0D5845EF9DA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5A75C22F-C0C8-48B5-8BEB-2FCCDD1BD7F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21AD10D7-4231-4C8F-A3FF-A3F46B097BB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79487C59-22D7-460F-93D3-E4AA5508F56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C7A23E4F-D467-439B-8F24-151B15FFFFC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B15C20AF-492D-4540-BDB8-D6635E0D617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C1688A5B-C68C-4393-A2F2-EDE7FDD423A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731FCDED-6066-4C29-9DDB-C020B118ECB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9DCD01E3-6E13-4716-A827-5548D831E44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F80DE1DE-3965-4993-8B67-B4D283C5EDE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8DBCA452-7F59-4E38-A07A-5F120E6389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4DD79CEB-0AF6-4E0F-AC43-92D2B7E0776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F4D65B49-D134-4F0C-96AA-0DEF2FD7A1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a:extLst>
            <a:ext uri="{FF2B5EF4-FFF2-40B4-BE49-F238E27FC236}">
              <a16:creationId xmlns:a16="http://schemas.microsoft.com/office/drawing/2014/main" id="{AF9272A0-1927-4191-9873-75D25A08DDDB}"/>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a:extLst>
            <a:ext uri="{FF2B5EF4-FFF2-40B4-BE49-F238E27FC236}">
              <a16:creationId xmlns:a16="http://schemas.microsoft.com/office/drawing/2014/main" id="{18034D48-83E2-4D61-B165-07B7E8F52938}"/>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a:extLst>
            <a:ext uri="{FF2B5EF4-FFF2-40B4-BE49-F238E27FC236}">
              <a16:creationId xmlns:a16="http://schemas.microsoft.com/office/drawing/2014/main" id="{F7C03EFF-EE42-47C6-83A9-4188E900706E}"/>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52165E12-9BDB-4468-89BD-AF173F6ADEF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ADC6ADC5-B09E-4611-9B55-D806C13C34C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3894D3D9-FD11-488D-9303-5B475A87571A}"/>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a:extLst>
            <a:ext uri="{FF2B5EF4-FFF2-40B4-BE49-F238E27FC236}">
              <a16:creationId xmlns:a16="http://schemas.microsoft.com/office/drawing/2014/main" id="{AAEF8D38-B838-4FE9-B2F5-EA453B47B7B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a:extLst>
            <a:ext uri="{FF2B5EF4-FFF2-40B4-BE49-F238E27FC236}">
              <a16:creationId xmlns:a16="http://schemas.microsoft.com/office/drawing/2014/main" id="{A0790B4E-B4F1-4883-8177-161EAA7356E3}"/>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a:extLst>
            <a:ext uri="{FF2B5EF4-FFF2-40B4-BE49-F238E27FC236}">
              <a16:creationId xmlns:a16="http://schemas.microsoft.com/office/drawing/2014/main" id="{CBC0C005-96CE-44E2-88F8-BDC1BB8E1C5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487" name="フローチャート: 判断 486">
          <a:extLst>
            <a:ext uri="{FF2B5EF4-FFF2-40B4-BE49-F238E27FC236}">
              <a16:creationId xmlns:a16="http://schemas.microsoft.com/office/drawing/2014/main" id="{16953EA2-BFC2-4B1D-BA89-4A320FE5F583}"/>
            </a:ext>
          </a:extLst>
        </xdr:cNvPr>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813D4A8-C794-4F99-8390-818C0FF2A68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851B115-71BB-40A8-B2C1-A724AE33354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2AE133B-5939-4C78-A154-A6DF873593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A636A19-B201-4116-AEE5-9CD2A49D14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F8BFC5D-9815-4022-95EB-E7478669FD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3" name="楕円 492">
          <a:extLst>
            <a:ext uri="{FF2B5EF4-FFF2-40B4-BE49-F238E27FC236}">
              <a16:creationId xmlns:a16="http://schemas.microsoft.com/office/drawing/2014/main" id="{64B2A3E7-AE04-4C0B-995F-0B084348560D}"/>
            </a:ext>
          </a:extLst>
        </xdr:cNvPr>
        <xdr:cNvSpPr/>
      </xdr:nvSpPr>
      <xdr:spPr>
        <a:xfrm>
          <a:off x="162687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27050</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153AD45C-E85C-41FC-BD33-F0FDE6C7D19C}"/>
            </a:ext>
          </a:extLst>
        </xdr:cNvPr>
        <xdr:cNvSpPr txBox="1"/>
      </xdr:nvSpPr>
      <xdr:spPr>
        <a:xfrm>
          <a:off x="16357600" y="60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35197</xdr:rowOff>
    </xdr:from>
    <xdr:to>
      <xdr:col>81</xdr:col>
      <xdr:colOff>101600</xdr:colOff>
      <xdr:row>36</xdr:row>
      <xdr:rowOff>136797</xdr:rowOff>
    </xdr:to>
    <xdr:sp macro="" textlink="">
      <xdr:nvSpPr>
        <xdr:cNvPr id="495" name="楕円 494">
          <a:extLst>
            <a:ext uri="{FF2B5EF4-FFF2-40B4-BE49-F238E27FC236}">
              <a16:creationId xmlns:a16="http://schemas.microsoft.com/office/drawing/2014/main" id="{5D1A7E37-6D19-4725-B1D8-85EA702608E4}"/>
            </a:ext>
          </a:extLst>
        </xdr:cNvPr>
        <xdr:cNvSpPr/>
      </xdr:nvSpPr>
      <xdr:spPr>
        <a:xfrm>
          <a:off x="15430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54973</xdr:rowOff>
    </xdr:from>
    <xdr:to>
      <xdr:col>85</xdr:col>
      <xdr:colOff>127000</xdr:colOff>
      <xdr:row>36</xdr:row>
      <xdr:rowOff>85997</xdr:rowOff>
    </xdr:to>
    <xdr:cxnSp macro="">
      <xdr:nvCxnSpPr>
        <xdr:cNvPr id="496" name="直線コネクタ 495">
          <a:extLst>
            <a:ext uri="{FF2B5EF4-FFF2-40B4-BE49-F238E27FC236}">
              <a16:creationId xmlns:a16="http://schemas.microsoft.com/office/drawing/2014/main" id="{BF933F28-8B57-4BDD-9050-4D166ED6F483}"/>
            </a:ext>
          </a:extLst>
        </xdr:cNvPr>
        <xdr:cNvCxnSpPr/>
      </xdr:nvCxnSpPr>
      <xdr:spPr>
        <a:xfrm flipV="1">
          <a:off x="15481300" y="62271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67854</xdr:rowOff>
    </xdr:from>
    <xdr:to>
      <xdr:col>76</xdr:col>
      <xdr:colOff>165100</xdr:colOff>
      <xdr:row>36</xdr:row>
      <xdr:rowOff>169454</xdr:rowOff>
    </xdr:to>
    <xdr:sp macro="" textlink="">
      <xdr:nvSpPr>
        <xdr:cNvPr id="497" name="楕円 496">
          <a:extLst>
            <a:ext uri="{FF2B5EF4-FFF2-40B4-BE49-F238E27FC236}">
              <a16:creationId xmlns:a16="http://schemas.microsoft.com/office/drawing/2014/main" id="{E11419D7-B017-448D-8100-97C69D383F4F}"/>
            </a:ext>
          </a:extLst>
        </xdr:cNvPr>
        <xdr:cNvSpPr/>
      </xdr:nvSpPr>
      <xdr:spPr>
        <a:xfrm>
          <a:off x="14541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85997</xdr:rowOff>
    </xdr:from>
    <xdr:to>
      <xdr:col>81</xdr:col>
      <xdr:colOff>50800</xdr:colOff>
      <xdr:row>36</xdr:row>
      <xdr:rowOff>118654</xdr:rowOff>
    </xdr:to>
    <xdr:cxnSp macro="">
      <xdr:nvCxnSpPr>
        <xdr:cNvPr id="498" name="直線コネクタ 497">
          <a:extLst>
            <a:ext uri="{FF2B5EF4-FFF2-40B4-BE49-F238E27FC236}">
              <a16:creationId xmlns:a16="http://schemas.microsoft.com/office/drawing/2014/main" id="{48F93356-9B10-4B51-8FD5-19CC6F54B41A}"/>
            </a:ext>
          </a:extLst>
        </xdr:cNvPr>
        <xdr:cNvCxnSpPr/>
      </xdr:nvCxnSpPr>
      <xdr:spPr>
        <a:xfrm flipV="1">
          <a:off x="14592300" y="62581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9" name="楕円 498">
          <a:extLst>
            <a:ext uri="{FF2B5EF4-FFF2-40B4-BE49-F238E27FC236}">
              <a16:creationId xmlns:a16="http://schemas.microsoft.com/office/drawing/2014/main" id="{688F15DE-0219-4604-B69B-B87A97460B64}"/>
            </a:ext>
          </a:extLst>
        </xdr:cNvPr>
        <xdr:cNvSpPr/>
      </xdr:nvSpPr>
      <xdr:spPr>
        <a:xfrm>
          <a:off x="13652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118654</xdr:rowOff>
    </xdr:from>
    <xdr:to>
      <xdr:col>76</xdr:col>
      <xdr:colOff>114300</xdr:colOff>
      <xdr:row>36</xdr:row>
      <xdr:rowOff>152944</xdr:rowOff>
    </xdr:to>
    <xdr:cxnSp macro="">
      <xdr:nvCxnSpPr>
        <xdr:cNvPr id="500" name="直線コネクタ 499">
          <a:extLst>
            <a:ext uri="{FF2B5EF4-FFF2-40B4-BE49-F238E27FC236}">
              <a16:creationId xmlns:a16="http://schemas.microsoft.com/office/drawing/2014/main" id="{BC1807FE-A55C-477A-877D-09F819066C4D}"/>
            </a:ext>
          </a:extLst>
        </xdr:cNvPr>
        <xdr:cNvCxnSpPr/>
      </xdr:nvCxnSpPr>
      <xdr:spPr>
        <a:xfrm flipV="1">
          <a:off x="13703300" y="62908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02680082-28C3-488E-AF02-5D070E1E5185}"/>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2498EADD-3ED2-4642-9B30-31916AF637CD}"/>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98533</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A29AF338-F8C6-466D-A170-3FE8BB9BC431}"/>
            </a:ext>
          </a:extLst>
        </xdr:cNvPr>
        <xdr:cNvSpPr txBox="1"/>
      </xdr:nvSpPr>
      <xdr:spPr>
        <a:xfrm>
          <a:off x="13500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153324</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39CDA899-59DC-4B71-AAC8-6C2C514585AC}"/>
            </a:ext>
          </a:extLst>
        </xdr:cNvPr>
        <xdr:cNvSpPr txBox="1"/>
      </xdr:nvSpPr>
      <xdr:spPr>
        <a:xfrm>
          <a:off x="15266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14531</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99CE7748-585F-4439-87A5-370D822D9B3F}"/>
            </a:ext>
          </a:extLst>
        </xdr:cNvPr>
        <xdr:cNvSpPr txBox="1"/>
      </xdr:nvSpPr>
      <xdr:spPr>
        <a:xfrm>
          <a:off x="14389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FA6FC2A1-25FE-4E49-BBDF-6B1372624E8D}"/>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8256553A-DD22-4430-B67C-B7C12EC2B9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C8692C73-4138-4A21-ACE0-6B6B0652DC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34F80DA6-A79E-4E8F-B617-2990BB217D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2E884ECD-AB50-47D9-A7C9-D6C76CE557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F29EC1EB-1973-4806-8185-99C1090AF5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1BB02840-8799-4A37-B255-853EB2225A6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822A4AB6-B476-433A-94D9-3B8B12B60E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1D4CD0F1-880D-49EB-A1AA-44DE5DDB22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2208D2CE-F330-4827-BCBC-443CC63666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B0917847-60EB-4E37-BB02-7F53005171D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a:extLst>
            <a:ext uri="{FF2B5EF4-FFF2-40B4-BE49-F238E27FC236}">
              <a16:creationId xmlns:a16="http://schemas.microsoft.com/office/drawing/2014/main" id="{E6B3161E-54F1-43DE-8199-A545F030157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a:extLst>
            <a:ext uri="{FF2B5EF4-FFF2-40B4-BE49-F238E27FC236}">
              <a16:creationId xmlns:a16="http://schemas.microsoft.com/office/drawing/2014/main" id="{B5FB7DDA-D16A-45F4-9B78-EC1D3E84B2E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a:extLst>
            <a:ext uri="{FF2B5EF4-FFF2-40B4-BE49-F238E27FC236}">
              <a16:creationId xmlns:a16="http://schemas.microsoft.com/office/drawing/2014/main" id="{B121FA33-28AA-41FA-8847-C83B8C65846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a:extLst>
            <a:ext uri="{FF2B5EF4-FFF2-40B4-BE49-F238E27FC236}">
              <a16:creationId xmlns:a16="http://schemas.microsoft.com/office/drawing/2014/main" id="{3C7FE057-6AF2-4E6D-9C2D-79B3E2C9D20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a:extLst>
            <a:ext uri="{FF2B5EF4-FFF2-40B4-BE49-F238E27FC236}">
              <a16:creationId xmlns:a16="http://schemas.microsoft.com/office/drawing/2014/main" id="{CDC5D320-4B2C-4C30-BF57-C5DE56CBBD8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a:extLst>
            <a:ext uri="{FF2B5EF4-FFF2-40B4-BE49-F238E27FC236}">
              <a16:creationId xmlns:a16="http://schemas.microsoft.com/office/drawing/2014/main" id="{2B116266-7820-4445-BB4C-991A8FFCF9D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a:extLst>
            <a:ext uri="{FF2B5EF4-FFF2-40B4-BE49-F238E27FC236}">
              <a16:creationId xmlns:a16="http://schemas.microsoft.com/office/drawing/2014/main" id="{A7F27F28-C2CB-4189-B104-97EE5E8C100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a:extLst>
            <a:ext uri="{FF2B5EF4-FFF2-40B4-BE49-F238E27FC236}">
              <a16:creationId xmlns:a16="http://schemas.microsoft.com/office/drawing/2014/main" id="{FDAD2DEA-E769-4BE3-96EE-616C3BF4376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D6D4E1A1-213A-4BD5-A878-407BB09627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C45CF051-37FC-4FC6-ABFC-BD03E361C0E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id="{B3A0AB97-07B2-4E5F-841C-45001AFEC5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a:extLst>
            <a:ext uri="{FF2B5EF4-FFF2-40B4-BE49-F238E27FC236}">
              <a16:creationId xmlns:a16="http://schemas.microsoft.com/office/drawing/2014/main" id="{B1303A25-6ECC-477A-B331-BD871D31B0FC}"/>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id="{F962E691-AD96-4333-BE08-FD2F437DF49B}"/>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a:extLst>
            <a:ext uri="{FF2B5EF4-FFF2-40B4-BE49-F238E27FC236}">
              <a16:creationId xmlns:a16="http://schemas.microsoft.com/office/drawing/2014/main" id="{7FF746A7-E9FF-40FC-9317-E5D4E41180BA}"/>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id="{1380BDE8-7DB8-4706-BC6A-6D5CF798FA9F}"/>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a:extLst>
            <a:ext uri="{FF2B5EF4-FFF2-40B4-BE49-F238E27FC236}">
              <a16:creationId xmlns:a16="http://schemas.microsoft.com/office/drawing/2014/main" id="{23005433-48A7-4402-B065-AE359447D806}"/>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id="{A17EFDB6-DE56-46C3-A109-9DDCE4409A98}"/>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a:extLst>
            <a:ext uri="{FF2B5EF4-FFF2-40B4-BE49-F238E27FC236}">
              <a16:creationId xmlns:a16="http://schemas.microsoft.com/office/drawing/2014/main" id="{BC1D7A84-E088-4A6D-AB1D-B5611D82E9CC}"/>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a:extLst>
            <a:ext uri="{FF2B5EF4-FFF2-40B4-BE49-F238E27FC236}">
              <a16:creationId xmlns:a16="http://schemas.microsoft.com/office/drawing/2014/main" id="{51930794-0DCD-47F3-A8B3-CF08C4567B0B}"/>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a:extLst>
            <a:ext uri="{FF2B5EF4-FFF2-40B4-BE49-F238E27FC236}">
              <a16:creationId xmlns:a16="http://schemas.microsoft.com/office/drawing/2014/main" id="{9463C6F0-4DE6-48BD-BDF9-ECA001B57A5E}"/>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537" name="フローチャート: 判断 536">
          <a:extLst>
            <a:ext uri="{FF2B5EF4-FFF2-40B4-BE49-F238E27FC236}">
              <a16:creationId xmlns:a16="http://schemas.microsoft.com/office/drawing/2014/main" id="{E7680634-8208-4D07-9701-29DB87BB9A59}"/>
            </a:ext>
          </a:extLst>
        </xdr:cNvPr>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3C6BB891-0C79-464B-BAD0-506D39FDFC8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F028EAB-02CF-40B8-9D08-002A7AC38A7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91CBCCA7-3A84-43F5-B2F8-86350E0BF7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38971F8D-A6AC-4C4B-8087-27ECA203547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DED4E1DC-AFAA-4F78-836E-7B51E1E89D6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543" name="楕円 542">
          <a:extLst>
            <a:ext uri="{FF2B5EF4-FFF2-40B4-BE49-F238E27FC236}">
              <a16:creationId xmlns:a16="http://schemas.microsoft.com/office/drawing/2014/main" id="{DC0FB9EC-92F4-40BF-B1FD-AD3408C8F2C3}"/>
            </a:ext>
          </a:extLst>
        </xdr:cNvPr>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id="{F0A6A14B-2BC0-4B13-92E3-137F8D6D2F94}"/>
            </a:ext>
          </a:extLst>
        </xdr:cNvPr>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16256</xdr:rowOff>
    </xdr:from>
    <xdr:to>
      <xdr:col>112</xdr:col>
      <xdr:colOff>38100</xdr:colOff>
      <xdr:row>41</xdr:row>
      <xdr:rowOff>117856</xdr:rowOff>
    </xdr:to>
    <xdr:sp macro="" textlink="">
      <xdr:nvSpPr>
        <xdr:cNvPr id="545" name="楕円 544">
          <a:extLst>
            <a:ext uri="{FF2B5EF4-FFF2-40B4-BE49-F238E27FC236}">
              <a16:creationId xmlns:a16="http://schemas.microsoft.com/office/drawing/2014/main" id="{7E080994-CEC1-4532-94B0-5EB8A952A3A3}"/>
            </a:ext>
          </a:extLst>
        </xdr:cNvPr>
        <xdr:cNvSpPr/>
      </xdr:nvSpPr>
      <xdr:spPr>
        <a:xfrm>
          <a:off x="21272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67056</xdr:rowOff>
    </xdr:to>
    <xdr:cxnSp macro="">
      <xdr:nvCxnSpPr>
        <xdr:cNvPr id="546" name="直線コネクタ 545">
          <a:extLst>
            <a:ext uri="{FF2B5EF4-FFF2-40B4-BE49-F238E27FC236}">
              <a16:creationId xmlns:a16="http://schemas.microsoft.com/office/drawing/2014/main" id="{F3EBE636-DA94-4B58-ACF7-EC187FC3687D}"/>
            </a:ext>
          </a:extLst>
        </xdr:cNvPr>
        <xdr:cNvCxnSpPr/>
      </xdr:nvCxnSpPr>
      <xdr:spPr>
        <a:xfrm flipV="1">
          <a:off x="21323300" y="70942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16256</xdr:rowOff>
    </xdr:from>
    <xdr:to>
      <xdr:col>107</xdr:col>
      <xdr:colOff>101600</xdr:colOff>
      <xdr:row>41</xdr:row>
      <xdr:rowOff>117856</xdr:rowOff>
    </xdr:to>
    <xdr:sp macro="" textlink="">
      <xdr:nvSpPr>
        <xdr:cNvPr id="547" name="楕円 546">
          <a:extLst>
            <a:ext uri="{FF2B5EF4-FFF2-40B4-BE49-F238E27FC236}">
              <a16:creationId xmlns:a16="http://schemas.microsoft.com/office/drawing/2014/main" id="{DF4C7508-B638-4C16-A483-B33C77AF5D5F}"/>
            </a:ext>
          </a:extLst>
        </xdr:cNvPr>
        <xdr:cNvSpPr/>
      </xdr:nvSpPr>
      <xdr:spPr>
        <a:xfrm>
          <a:off x="20383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67056</xdr:rowOff>
    </xdr:from>
    <xdr:to>
      <xdr:col>111</xdr:col>
      <xdr:colOff>177800</xdr:colOff>
      <xdr:row>41</xdr:row>
      <xdr:rowOff>67056</xdr:rowOff>
    </xdr:to>
    <xdr:cxnSp macro="">
      <xdr:nvCxnSpPr>
        <xdr:cNvPr id="548" name="直線コネクタ 547">
          <a:extLst>
            <a:ext uri="{FF2B5EF4-FFF2-40B4-BE49-F238E27FC236}">
              <a16:creationId xmlns:a16="http://schemas.microsoft.com/office/drawing/2014/main" id="{01215F41-B096-4FF3-80DC-761C9CC06991}"/>
            </a:ext>
          </a:extLst>
        </xdr:cNvPr>
        <xdr:cNvCxnSpPr/>
      </xdr:nvCxnSpPr>
      <xdr:spPr>
        <a:xfrm>
          <a:off x="20434300" y="709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18542</xdr:rowOff>
    </xdr:from>
    <xdr:to>
      <xdr:col>102</xdr:col>
      <xdr:colOff>165100</xdr:colOff>
      <xdr:row>41</xdr:row>
      <xdr:rowOff>120142</xdr:rowOff>
    </xdr:to>
    <xdr:sp macro="" textlink="">
      <xdr:nvSpPr>
        <xdr:cNvPr id="549" name="楕円 548">
          <a:extLst>
            <a:ext uri="{FF2B5EF4-FFF2-40B4-BE49-F238E27FC236}">
              <a16:creationId xmlns:a16="http://schemas.microsoft.com/office/drawing/2014/main" id="{3D729C97-B2AF-414C-8BF3-79F70C437B98}"/>
            </a:ext>
          </a:extLst>
        </xdr:cNvPr>
        <xdr:cNvSpPr/>
      </xdr:nvSpPr>
      <xdr:spPr>
        <a:xfrm>
          <a:off x="19494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67056</xdr:rowOff>
    </xdr:from>
    <xdr:to>
      <xdr:col>107</xdr:col>
      <xdr:colOff>50800</xdr:colOff>
      <xdr:row>41</xdr:row>
      <xdr:rowOff>69342</xdr:rowOff>
    </xdr:to>
    <xdr:cxnSp macro="">
      <xdr:nvCxnSpPr>
        <xdr:cNvPr id="550" name="直線コネクタ 549">
          <a:extLst>
            <a:ext uri="{FF2B5EF4-FFF2-40B4-BE49-F238E27FC236}">
              <a16:creationId xmlns:a16="http://schemas.microsoft.com/office/drawing/2014/main" id="{09280D23-E631-4927-94C8-A4AA10AD69D6}"/>
            </a:ext>
          </a:extLst>
        </xdr:cNvPr>
        <xdr:cNvCxnSpPr/>
      </xdr:nvCxnSpPr>
      <xdr:spPr>
        <a:xfrm flipV="1">
          <a:off x="19545300" y="709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id="{5B3CE426-4C67-4F60-AFD0-5488F08F5193}"/>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id="{CBA27DD5-65A7-4261-ABD0-6FF7ADDDC86E}"/>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id="{F8889C18-39CC-46B5-9FCA-5ED0AFC6AF77}"/>
            </a:ext>
          </a:extLst>
        </xdr:cNvPr>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108983</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id="{92655E6B-9C4B-4169-B8E9-45848E6EEDF2}"/>
            </a:ext>
          </a:extLst>
        </xdr:cNvPr>
        <xdr:cNvSpPr txBox="1"/>
      </xdr:nvSpPr>
      <xdr:spPr>
        <a:xfrm>
          <a:off x="210757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108983</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id="{4581B23A-8450-4776-9A0E-1AD78E7852E3}"/>
            </a:ext>
          </a:extLst>
        </xdr:cNvPr>
        <xdr:cNvSpPr txBox="1"/>
      </xdr:nvSpPr>
      <xdr:spPr>
        <a:xfrm>
          <a:off x="20199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id="{D418CC92-1E2D-47A3-9AC2-2D05FF399AB3}"/>
            </a:ext>
          </a:extLst>
        </xdr:cNvPr>
        <xdr:cNvSpPr txBox="1"/>
      </xdr:nvSpPr>
      <xdr:spPr>
        <a:xfrm>
          <a:off x="19310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34B3606D-3AF6-4D72-A393-5E2BA617AA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5E45C11E-EDD6-4166-BE62-D5026EEE91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E123C793-E2D3-4CDA-ABFA-79E3449ECC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46AF823D-FE56-4FC6-8209-72F286A0022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8D42367C-4CAB-4C97-B989-F1110AA8F4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C4247D98-6599-4CBF-9D85-22BBD31DDD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D66D2549-4F95-40C7-9A2E-9FD1114AD5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405EA0A3-5C1C-4224-8B44-AAF9B384D3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5739FD52-1BA4-4E6A-B33F-D4A4471948E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55D3212B-BEF0-400A-8784-A40791213F9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a:extLst>
            <a:ext uri="{FF2B5EF4-FFF2-40B4-BE49-F238E27FC236}">
              <a16:creationId xmlns:a16="http://schemas.microsoft.com/office/drawing/2014/main" id="{232BEDC6-3909-43D2-A31A-62E89C99080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9CFFDBA1-D8EB-452D-A44E-A8948F50EA4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id="{01F89C11-7868-4411-BF9A-69331D50F81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85071B2C-FB5C-4467-B2C7-1879C025CA5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443AB096-AF1B-4279-B23C-F5045187DB1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326974E0-7B97-4224-B7D9-90232166689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D2EFBE42-D613-468A-84E3-2234358809F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8B6601B6-5607-4611-B321-A102A12D8CB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58AC47B2-DF59-4C06-B4EA-E13BF019C57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40FEBACA-511F-4748-99BF-D00D76263C3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50FDF9E0-796A-4EF7-B986-52E89D80D3B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520025F3-73B4-4EE8-99DE-B8AD9D676F8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2A5EE4F1-B49E-456A-98D9-1541B68CEEF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a:extLst>
            <a:ext uri="{FF2B5EF4-FFF2-40B4-BE49-F238E27FC236}">
              <a16:creationId xmlns:a16="http://schemas.microsoft.com/office/drawing/2014/main" id="{3463870E-D11F-4AB0-9DFD-B8DF58C461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a:extLst>
            <a:ext uri="{FF2B5EF4-FFF2-40B4-BE49-F238E27FC236}">
              <a16:creationId xmlns:a16="http://schemas.microsoft.com/office/drawing/2014/main" id="{A6FB780A-F8C8-4B22-9D3E-33C68C22F3FD}"/>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a:extLst>
            <a:ext uri="{FF2B5EF4-FFF2-40B4-BE49-F238E27FC236}">
              <a16:creationId xmlns:a16="http://schemas.microsoft.com/office/drawing/2014/main" id="{9264D727-9689-4D20-8888-1D3353299FB4}"/>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a:extLst>
            <a:ext uri="{FF2B5EF4-FFF2-40B4-BE49-F238E27FC236}">
              <a16:creationId xmlns:a16="http://schemas.microsoft.com/office/drawing/2014/main" id="{CEF284C2-01A2-4360-B7A6-F466D1323413}"/>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a:extLst>
            <a:ext uri="{FF2B5EF4-FFF2-40B4-BE49-F238E27FC236}">
              <a16:creationId xmlns:a16="http://schemas.microsoft.com/office/drawing/2014/main" id="{A12D9E19-D008-4C9B-A5D7-F4CF3A388A91}"/>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a:extLst>
            <a:ext uri="{FF2B5EF4-FFF2-40B4-BE49-F238E27FC236}">
              <a16:creationId xmlns:a16="http://schemas.microsoft.com/office/drawing/2014/main" id="{D372A2AD-0D5C-4026-926B-590424AF6359}"/>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a:extLst>
            <a:ext uri="{FF2B5EF4-FFF2-40B4-BE49-F238E27FC236}">
              <a16:creationId xmlns:a16="http://schemas.microsoft.com/office/drawing/2014/main" id="{B7D19523-CC8D-4BE4-B7DE-0A1A69F9336B}"/>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a:extLst>
            <a:ext uri="{FF2B5EF4-FFF2-40B4-BE49-F238E27FC236}">
              <a16:creationId xmlns:a16="http://schemas.microsoft.com/office/drawing/2014/main" id="{258B34F0-213B-460D-AB21-DEC4AE06E012}"/>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a:extLst>
            <a:ext uri="{FF2B5EF4-FFF2-40B4-BE49-F238E27FC236}">
              <a16:creationId xmlns:a16="http://schemas.microsoft.com/office/drawing/2014/main" id="{8D5E3E7C-507C-4C00-A48E-9C38C96F281B}"/>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a:extLst>
            <a:ext uri="{FF2B5EF4-FFF2-40B4-BE49-F238E27FC236}">
              <a16:creationId xmlns:a16="http://schemas.microsoft.com/office/drawing/2014/main" id="{BFAAEC07-BE74-438F-B93A-289935318CDE}"/>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90" name="フローチャート: 判断 589">
          <a:extLst>
            <a:ext uri="{FF2B5EF4-FFF2-40B4-BE49-F238E27FC236}">
              <a16:creationId xmlns:a16="http://schemas.microsoft.com/office/drawing/2014/main" id="{8C0582C6-4C3F-4EA1-B509-86DE8110F294}"/>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1856D550-85CE-44F0-9743-748B90E8DC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102C879C-3807-437A-A256-27EC4D1CE9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F255BD48-B801-4A15-AD92-FC75DE0F6C6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E0D0B0F0-F164-44EE-A72D-DA2CABF1F5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FA239E38-A1D9-4EE7-871B-905853DBFC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88265</xdr:rowOff>
    </xdr:from>
    <xdr:to>
      <xdr:col>85</xdr:col>
      <xdr:colOff>177800</xdr:colOff>
      <xdr:row>59</xdr:row>
      <xdr:rowOff>18415</xdr:rowOff>
    </xdr:to>
    <xdr:sp macro="" textlink="">
      <xdr:nvSpPr>
        <xdr:cNvPr id="596" name="楕円 595">
          <a:extLst>
            <a:ext uri="{FF2B5EF4-FFF2-40B4-BE49-F238E27FC236}">
              <a16:creationId xmlns:a16="http://schemas.microsoft.com/office/drawing/2014/main" id="{FD868B36-99EF-45EB-A18E-39850FFB32CE}"/>
            </a:ext>
          </a:extLst>
        </xdr:cNvPr>
        <xdr:cNvSpPr/>
      </xdr:nvSpPr>
      <xdr:spPr>
        <a:xfrm>
          <a:off x="16268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111142</xdr:rowOff>
    </xdr:from>
    <xdr:ext cx="405111" cy="259045"/>
    <xdr:sp macro="" textlink="">
      <xdr:nvSpPr>
        <xdr:cNvPr id="597" name="【学校施設】&#10;有形固定資産減価償却率該当値テキスト">
          <a:extLst>
            <a:ext uri="{FF2B5EF4-FFF2-40B4-BE49-F238E27FC236}">
              <a16:creationId xmlns:a16="http://schemas.microsoft.com/office/drawing/2014/main" id="{BB05F822-34CE-4247-A9B8-627D6927AA88}"/>
            </a:ext>
          </a:extLst>
        </xdr:cNvPr>
        <xdr:cNvSpPr txBox="1"/>
      </xdr:nvSpPr>
      <xdr:spPr>
        <a:xfrm>
          <a:off x="16357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92075</xdr:rowOff>
    </xdr:from>
    <xdr:to>
      <xdr:col>81</xdr:col>
      <xdr:colOff>101600</xdr:colOff>
      <xdr:row>59</xdr:row>
      <xdr:rowOff>22225</xdr:rowOff>
    </xdr:to>
    <xdr:sp macro="" textlink="">
      <xdr:nvSpPr>
        <xdr:cNvPr id="598" name="楕円 597">
          <a:extLst>
            <a:ext uri="{FF2B5EF4-FFF2-40B4-BE49-F238E27FC236}">
              <a16:creationId xmlns:a16="http://schemas.microsoft.com/office/drawing/2014/main" id="{40778D14-6866-4570-B004-AC47270B533E}"/>
            </a:ext>
          </a:extLst>
        </xdr:cNvPr>
        <xdr:cNvSpPr/>
      </xdr:nvSpPr>
      <xdr:spPr>
        <a:xfrm>
          <a:off x="15430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139065</xdr:rowOff>
    </xdr:from>
    <xdr:to>
      <xdr:col>85</xdr:col>
      <xdr:colOff>127000</xdr:colOff>
      <xdr:row>58</xdr:row>
      <xdr:rowOff>142875</xdr:rowOff>
    </xdr:to>
    <xdr:cxnSp macro="">
      <xdr:nvCxnSpPr>
        <xdr:cNvPr id="599" name="直線コネクタ 598">
          <a:extLst>
            <a:ext uri="{FF2B5EF4-FFF2-40B4-BE49-F238E27FC236}">
              <a16:creationId xmlns:a16="http://schemas.microsoft.com/office/drawing/2014/main" id="{6AEFD8D1-1049-4692-84E7-614022F97A0F}"/>
            </a:ext>
          </a:extLst>
        </xdr:cNvPr>
        <xdr:cNvCxnSpPr/>
      </xdr:nvCxnSpPr>
      <xdr:spPr>
        <a:xfrm flipV="1">
          <a:off x="15481300" y="100831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600" name="楕円 599">
          <a:extLst>
            <a:ext uri="{FF2B5EF4-FFF2-40B4-BE49-F238E27FC236}">
              <a16:creationId xmlns:a16="http://schemas.microsoft.com/office/drawing/2014/main" id="{9B63B0DF-5FEE-430C-B803-AE76AC780E49}"/>
            </a:ext>
          </a:extLst>
        </xdr:cNvPr>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58</xdr:row>
      <xdr:rowOff>142875</xdr:rowOff>
    </xdr:to>
    <xdr:cxnSp macro="">
      <xdr:nvCxnSpPr>
        <xdr:cNvPr id="601" name="直線コネクタ 600">
          <a:extLst>
            <a:ext uri="{FF2B5EF4-FFF2-40B4-BE49-F238E27FC236}">
              <a16:creationId xmlns:a16="http://schemas.microsoft.com/office/drawing/2014/main" id="{14CC9BBD-70D9-42A1-9544-365790EC73C9}"/>
            </a:ext>
          </a:extLst>
        </xdr:cNvPr>
        <xdr:cNvCxnSpPr/>
      </xdr:nvCxnSpPr>
      <xdr:spPr>
        <a:xfrm>
          <a:off x="14592300" y="10085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103505</xdr:rowOff>
    </xdr:from>
    <xdr:to>
      <xdr:col>72</xdr:col>
      <xdr:colOff>38100</xdr:colOff>
      <xdr:row>59</xdr:row>
      <xdr:rowOff>33655</xdr:rowOff>
    </xdr:to>
    <xdr:sp macro="" textlink="">
      <xdr:nvSpPr>
        <xdr:cNvPr id="602" name="楕円 601">
          <a:extLst>
            <a:ext uri="{FF2B5EF4-FFF2-40B4-BE49-F238E27FC236}">
              <a16:creationId xmlns:a16="http://schemas.microsoft.com/office/drawing/2014/main" id="{605FB9DF-E374-4815-B3CD-B5327EE5497D}"/>
            </a:ext>
          </a:extLst>
        </xdr:cNvPr>
        <xdr:cNvSpPr/>
      </xdr:nvSpPr>
      <xdr:spPr>
        <a:xfrm>
          <a:off x="13652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140970</xdr:rowOff>
    </xdr:from>
    <xdr:to>
      <xdr:col>76</xdr:col>
      <xdr:colOff>114300</xdr:colOff>
      <xdr:row>58</xdr:row>
      <xdr:rowOff>154305</xdr:rowOff>
    </xdr:to>
    <xdr:cxnSp macro="">
      <xdr:nvCxnSpPr>
        <xdr:cNvPr id="603" name="直線コネクタ 602">
          <a:extLst>
            <a:ext uri="{FF2B5EF4-FFF2-40B4-BE49-F238E27FC236}">
              <a16:creationId xmlns:a16="http://schemas.microsoft.com/office/drawing/2014/main" id="{01867D54-7F1C-4BC1-9E01-E491B1AD5F4F}"/>
            </a:ext>
          </a:extLst>
        </xdr:cNvPr>
        <xdr:cNvCxnSpPr/>
      </xdr:nvCxnSpPr>
      <xdr:spPr>
        <a:xfrm flipV="1">
          <a:off x="13703300" y="10085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a:extLst>
            <a:ext uri="{FF2B5EF4-FFF2-40B4-BE49-F238E27FC236}">
              <a16:creationId xmlns:a16="http://schemas.microsoft.com/office/drawing/2014/main" id="{C66488FC-5724-4290-B300-DAE7C39E08DD}"/>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a:extLst>
            <a:ext uri="{FF2B5EF4-FFF2-40B4-BE49-F238E27FC236}">
              <a16:creationId xmlns:a16="http://schemas.microsoft.com/office/drawing/2014/main" id="{0B365813-EC61-4554-8777-C4A906A8B979}"/>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606" name="n_3aveValue【学校施設】&#10;有形固定資産減価償却率">
          <a:extLst>
            <a:ext uri="{FF2B5EF4-FFF2-40B4-BE49-F238E27FC236}">
              <a16:creationId xmlns:a16="http://schemas.microsoft.com/office/drawing/2014/main" id="{8DBEC688-D65B-4980-BD22-50A1FB5F01D6}"/>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38752</xdr:rowOff>
    </xdr:from>
    <xdr:ext cx="405111" cy="259045"/>
    <xdr:sp macro="" textlink="">
      <xdr:nvSpPr>
        <xdr:cNvPr id="607" name="n_1mainValue【学校施設】&#10;有形固定資産減価償却率">
          <a:extLst>
            <a:ext uri="{FF2B5EF4-FFF2-40B4-BE49-F238E27FC236}">
              <a16:creationId xmlns:a16="http://schemas.microsoft.com/office/drawing/2014/main" id="{6D8389BB-B422-4FF5-AF22-9B5D778FDD8A}"/>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608" name="n_2mainValue【学校施設】&#10;有形固定資産減価償却率">
          <a:extLst>
            <a:ext uri="{FF2B5EF4-FFF2-40B4-BE49-F238E27FC236}">
              <a16:creationId xmlns:a16="http://schemas.microsoft.com/office/drawing/2014/main" id="{F22B7A34-3F05-4394-AB6C-F78D51176260}"/>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50182</xdr:rowOff>
    </xdr:from>
    <xdr:ext cx="405111" cy="259045"/>
    <xdr:sp macro="" textlink="">
      <xdr:nvSpPr>
        <xdr:cNvPr id="609" name="n_3mainValue【学校施設】&#10;有形固定資産減価償却率">
          <a:extLst>
            <a:ext uri="{FF2B5EF4-FFF2-40B4-BE49-F238E27FC236}">
              <a16:creationId xmlns:a16="http://schemas.microsoft.com/office/drawing/2014/main" id="{BC98943D-F82E-4E52-82B9-5F8E45197D7E}"/>
            </a:ext>
          </a:extLst>
        </xdr:cNvPr>
        <xdr:cNvSpPr txBox="1"/>
      </xdr:nvSpPr>
      <xdr:spPr>
        <a:xfrm>
          <a:off x="13500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9A4858C9-F096-43EB-96C2-42ED3146C9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BB837FDA-0666-4EF5-B16D-D588F135D1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E23768CB-3ECF-464B-A0F7-69150B392B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6EB741D2-4B44-490C-A3F2-188A7483B6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E0B276BC-E228-42DD-964E-DF924C78D0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9EA515F8-E577-4EE7-B48D-32D7918077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A5AA802C-05FA-47CE-B6BB-96F943F4AA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5C0666C9-1A03-494A-9840-CFC6C91F63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8291E4CA-B757-4A2E-BE19-E59EB1B7379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F4094E51-6885-48C0-BF4D-FC1D3556B4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a:extLst>
            <a:ext uri="{FF2B5EF4-FFF2-40B4-BE49-F238E27FC236}">
              <a16:creationId xmlns:a16="http://schemas.microsoft.com/office/drawing/2014/main" id="{B842D5DA-4DA8-46EA-AB0B-F75C4EACE59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AB35292F-D33C-43EC-91C7-3D949D64681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a:extLst>
            <a:ext uri="{FF2B5EF4-FFF2-40B4-BE49-F238E27FC236}">
              <a16:creationId xmlns:a16="http://schemas.microsoft.com/office/drawing/2014/main" id="{6F17A0F8-E468-4101-86DC-92DD4D8FC5D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a:extLst>
            <a:ext uri="{FF2B5EF4-FFF2-40B4-BE49-F238E27FC236}">
              <a16:creationId xmlns:a16="http://schemas.microsoft.com/office/drawing/2014/main" id="{DFFAF9B4-CEDC-4606-B910-5F3EA98010C1}"/>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a:extLst>
            <a:ext uri="{FF2B5EF4-FFF2-40B4-BE49-F238E27FC236}">
              <a16:creationId xmlns:a16="http://schemas.microsoft.com/office/drawing/2014/main" id="{4A055F03-FF18-43BC-AC41-E2A83A52367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a:extLst>
            <a:ext uri="{FF2B5EF4-FFF2-40B4-BE49-F238E27FC236}">
              <a16:creationId xmlns:a16="http://schemas.microsoft.com/office/drawing/2014/main" id="{FF0C5803-8006-4D07-8116-5A17EFA92473}"/>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a:extLst>
            <a:ext uri="{FF2B5EF4-FFF2-40B4-BE49-F238E27FC236}">
              <a16:creationId xmlns:a16="http://schemas.microsoft.com/office/drawing/2014/main" id="{FA4B1F5F-56EC-4FC1-9B5B-C2F70487A0B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a:extLst>
            <a:ext uri="{FF2B5EF4-FFF2-40B4-BE49-F238E27FC236}">
              <a16:creationId xmlns:a16="http://schemas.microsoft.com/office/drawing/2014/main" id="{9FDBE886-C289-4B9A-A073-1DFDAD547BD5}"/>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60F7F91-E45F-4681-B34D-D85444EBB5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a:extLst>
            <a:ext uri="{FF2B5EF4-FFF2-40B4-BE49-F238E27FC236}">
              <a16:creationId xmlns:a16="http://schemas.microsoft.com/office/drawing/2014/main" id="{1189FB30-E37D-455D-A979-BA437A6DFCE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id="{CDF72A55-16AF-44F7-B477-90BF035BD46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a:extLst>
            <a:ext uri="{FF2B5EF4-FFF2-40B4-BE49-F238E27FC236}">
              <a16:creationId xmlns:a16="http://schemas.microsoft.com/office/drawing/2014/main" id="{219F89BD-F30C-45B5-AA0C-97327AD30E6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a:extLst>
            <a:ext uri="{FF2B5EF4-FFF2-40B4-BE49-F238E27FC236}">
              <a16:creationId xmlns:a16="http://schemas.microsoft.com/office/drawing/2014/main" id="{92ED2704-4ECC-4CB8-B6DA-A2012CE13E2B}"/>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a:extLst>
            <a:ext uri="{FF2B5EF4-FFF2-40B4-BE49-F238E27FC236}">
              <a16:creationId xmlns:a16="http://schemas.microsoft.com/office/drawing/2014/main" id="{F8FC692B-39EC-4B64-9B8A-AE0C358E3A79}"/>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a:extLst>
            <a:ext uri="{FF2B5EF4-FFF2-40B4-BE49-F238E27FC236}">
              <a16:creationId xmlns:a16="http://schemas.microsoft.com/office/drawing/2014/main" id="{D99EA24B-0B4E-4F65-A6FC-F70401699578}"/>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a:extLst>
            <a:ext uri="{FF2B5EF4-FFF2-40B4-BE49-F238E27FC236}">
              <a16:creationId xmlns:a16="http://schemas.microsoft.com/office/drawing/2014/main" id="{01A94E55-2EED-4E2C-9D1C-FD2B0410BE3C}"/>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a:extLst>
            <a:ext uri="{FF2B5EF4-FFF2-40B4-BE49-F238E27FC236}">
              <a16:creationId xmlns:a16="http://schemas.microsoft.com/office/drawing/2014/main" id="{E2ABA7E1-8C01-43F2-8696-213A68F9929A}"/>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a:extLst>
            <a:ext uri="{FF2B5EF4-FFF2-40B4-BE49-F238E27FC236}">
              <a16:creationId xmlns:a16="http://schemas.microsoft.com/office/drawing/2014/main" id="{2553034A-BF01-417A-9BC6-6EE30D0D6161}"/>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a:extLst>
            <a:ext uri="{FF2B5EF4-FFF2-40B4-BE49-F238E27FC236}">
              <a16:creationId xmlns:a16="http://schemas.microsoft.com/office/drawing/2014/main" id="{10FAED54-A0CE-4463-9722-C2E5D79F941F}"/>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a:extLst>
            <a:ext uri="{FF2B5EF4-FFF2-40B4-BE49-F238E27FC236}">
              <a16:creationId xmlns:a16="http://schemas.microsoft.com/office/drawing/2014/main" id="{519C2B4F-940E-47F9-BCB7-79849564917A}"/>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640" name="フローチャート: 判断 639">
          <a:extLst>
            <a:ext uri="{FF2B5EF4-FFF2-40B4-BE49-F238E27FC236}">
              <a16:creationId xmlns:a16="http://schemas.microsoft.com/office/drawing/2014/main" id="{EFEDE641-2B26-4C7C-9EBA-91534859C6A5}"/>
            </a:ext>
          </a:extLst>
        </xdr:cNvPr>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31C04FB-2544-49A6-B8B4-97FA79747C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2C597D7-BCDA-413C-9FD0-5D633A3CCA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26D8BA2-430D-4F75-B5A6-C37B5A151D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4B571B5-8204-4266-AE60-7BC6298067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88DA879-ED4C-421E-BDBB-F48531C5DB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1915</xdr:rowOff>
    </xdr:from>
    <xdr:to>
      <xdr:col>116</xdr:col>
      <xdr:colOff>114300</xdr:colOff>
      <xdr:row>63</xdr:row>
      <xdr:rowOff>103515</xdr:rowOff>
    </xdr:to>
    <xdr:sp macro="" textlink="">
      <xdr:nvSpPr>
        <xdr:cNvPr id="646" name="楕円 645">
          <a:extLst>
            <a:ext uri="{FF2B5EF4-FFF2-40B4-BE49-F238E27FC236}">
              <a16:creationId xmlns:a16="http://schemas.microsoft.com/office/drawing/2014/main" id="{804D0577-F60F-4825-9B21-E09CD305C01C}"/>
            </a:ext>
          </a:extLst>
        </xdr:cNvPr>
        <xdr:cNvSpPr/>
      </xdr:nvSpPr>
      <xdr:spPr>
        <a:xfrm>
          <a:off x="22110700" y="10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132742</xdr:rowOff>
    </xdr:from>
    <xdr:ext cx="469744" cy="259045"/>
    <xdr:sp macro="" textlink="">
      <xdr:nvSpPr>
        <xdr:cNvPr id="647" name="【学校施設】&#10;一人当たり面積該当値テキスト">
          <a:extLst>
            <a:ext uri="{FF2B5EF4-FFF2-40B4-BE49-F238E27FC236}">
              <a16:creationId xmlns:a16="http://schemas.microsoft.com/office/drawing/2014/main" id="{8BAA4568-3CBC-4ACD-9654-FE026C0F0D9E}"/>
            </a:ext>
          </a:extLst>
        </xdr:cNvPr>
        <xdr:cNvSpPr txBox="1"/>
      </xdr:nvSpPr>
      <xdr:spPr>
        <a:xfrm>
          <a:off x="22199600" y="1059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4247</xdr:rowOff>
    </xdr:from>
    <xdr:to>
      <xdr:col>112</xdr:col>
      <xdr:colOff>38100</xdr:colOff>
      <xdr:row>63</xdr:row>
      <xdr:rowOff>105847</xdr:rowOff>
    </xdr:to>
    <xdr:sp macro="" textlink="">
      <xdr:nvSpPr>
        <xdr:cNvPr id="648" name="楕円 647">
          <a:extLst>
            <a:ext uri="{FF2B5EF4-FFF2-40B4-BE49-F238E27FC236}">
              <a16:creationId xmlns:a16="http://schemas.microsoft.com/office/drawing/2014/main" id="{DE4CD3CF-F044-469D-938A-F64095CAD1AD}"/>
            </a:ext>
          </a:extLst>
        </xdr:cNvPr>
        <xdr:cNvSpPr/>
      </xdr:nvSpPr>
      <xdr:spPr>
        <a:xfrm>
          <a:off x="21272500" y="108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52715</xdr:rowOff>
    </xdr:from>
    <xdr:to>
      <xdr:col>116</xdr:col>
      <xdr:colOff>63500</xdr:colOff>
      <xdr:row>63</xdr:row>
      <xdr:rowOff>55047</xdr:rowOff>
    </xdr:to>
    <xdr:cxnSp macro="">
      <xdr:nvCxnSpPr>
        <xdr:cNvPr id="649" name="直線コネクタ 648">
          <a:extLst>
            <a:ext uri="{FF2B5EF4-FFF2-40B4-BE49-F238E27FC236}">
              <a16:creationId xmlns:a16="http://schemas.microsoft.com/office/drawing/2014/main" id="{899E7909-A994-43D2-B6B7-34E670D0572E}"/>
            </a:ext>
          </a:extLst>
        </xdr:cNvPr>
        <xdr:cNvCxnSpPr/>
      </xdr:nvCxnSpPr>
      <xdr:spPr>
        <a:xfrm flipV="1">
          <a:off x="21323300" y="10854065"/>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6579</xdr:rowOff>
    </xdr:from>
    <xdr:to>
      <xdr:col>107</xdr:col>
      <xdr:colOff>101600</xdr:colOff>
      <xdr:row>63</xdr:row>
      <xdr:rowOff>108179</xdr:rowOff>
    </xdr:to>
    <xdr:sp macro="" textlink="">
      <xdr:nvSpPr>
        <xdr:cNvPr id="650" name="楕円 649">
          <a:extLst>
            <a:ext uri="{FF2B5EF4-FFF2-40B4-BE49-F238E27FC236}">
              <a16:creationId xmlns:a16="http://schemas.microsoft.com/office/drawing/2014/main" id="{BE1F0BC3-2DA9-4D20-8BDA-E19235BE0534}"/>
            </a:ext>
          </a:extLst>
        </xdr:cNvPr>
        <xdr:cNvSpPr/>
      </xdr:nvSpPr>
      <xdr:spPr>
        <a:xfrm>
          <a:off x="20383500" y="108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55047</xdr:rowOff>
    </xdr:from>
    <xdr:to>
      <xdr:col>111</xdr:col>
      <xdr:colOff>177800</xdr:colOff>
      <xdr:row>63</xdr:row>
      <xdr:rowOff>57379</xdr:rowOff>
    </xdr:to>
    <xdr:cxnSp macro="">
      <xdr:nvCxnSpPr>
        <xdr:cNvPr id="651" name="直線コネクタ 650">
          <a:extLst>
            <a:ext uri="{FF2B5EF4-FFF2-40B4-BE49-F238E27FC236}">
              <a16:creationId xmlns:a16="http://schemas.microsoft.com/office/drawing/2014/main" id="{4B2B2F31-5CEF-44BF-8EBE-8A64BF52F4C6}"/>
            </a:ext>
          </a:extLst>
        </xdr:cNvPr>
        <xdr:cNvCxnSpPr/>
      </xdr:nvCxnSpPr>
      <xdr:spPr>
        <a:xfrm flipV="1">
          <a:off x="20434300" y="1085639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8316</xdr:rowOff>
    </xdr:from>
    <xdr:to>
      <xdr:col>102</xdr:col>
      <xdr:colOff>165100</xdr:colOff>
      <xdr:row>63</xdr:row>
      <xdr:rowOff>109916</xdr:rowOff>
    </xdr:to>
    <xdr:sp macro="" textlink="">
      <xdr:nvSpPr>
        <xdr:cNvPr id="652" name="楕円 651">
          <a:extLst>
            <a:ext uri="{FF2B5EF4-FFF2-40B4-BE49-F238E27FC236}">
              <a16:creationId xmlns:a16="http://schemas.microsoft.com/office/drawing/2014/main" id="{F77BA770-9FBE-4067-8C79-D594C04A5028}"/>
            </a:ext>
          </a:extLst>
        </xdr:cNvPr>
        <xdr:cNvSpPr/>
      </xdr:nvSpPr>
      <xdr:spPr>
        <a:xfrm>
          <a:off x="19494500" y="108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57379</xdr:rowOff>
    </xdr:from>
    <xdr:to>
      <xdr:col>107</xdr:col>
      <xdr:colOff>50800</xdr:colOff>
      <xdr:row>63</xdr:row>
      <xdr:rowOff>59116</xdr:rowOff>
    </xdr:to>
    <xdr:cxnSp macro="">
      <xdr:nvCxnSpPr>
        <xdr:cNvPr id="653" name="直線コネクタ 652">
          <a:extLst>
            <a:ext uri="{FF2B5EF4-FFF2-40B4-BE49-F238E27FC236}">
              <a16:creationId xmlns:a16="http://schemas.microsoft.com/office/drawing/2014/main" id="{DFA8C0A4-7A4C-4B27-B0CC-C0545EAC4885}"/>
            </a:ext>
          </a:extLst>
        </xdr:cNvPr>
        <xdr:cNvCxnSpPr/>
      </xdr:nvCxnSpPr>
      <xdr:spPr>
        <a:xfrm flipV="1">
          <a:off x="19545300" y="10858729"/>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a:extLst>
            <a:ext uri="{FF2B5EF4-FFF2-40B4-BE49-F238E27FC236}">
              <a16:creationId xmlns:a16="http://schemas.microsoft.com/office/drawing/2014/main" id="{C6C86239-5399-483A-9B72-446826B77815}"/>
            </a:ext>
          </a:extLst>
        </xdr:cNvPr>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a:extLst>
            <a:ext uri="{FF2B5EF4-FFF2-40B4-BE49-F238E27FC236}">
              <a16:creationId xmlns:a16="http://schemas.microsoft.com/office/drawing/2014/main" id="{93DF2E88-9D95-4F11-9AB0-330EC0C60CA3}"/>
            </a:ext>
          </a:extLst>
        </xdr:cNvPr>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117868</xdr:rowOff>
    </xdr:from>
    <xdr:ext cx="469744" cy="259045"/>
    <xdr:sp macro="" textlink="">
      <xdr:nvSpPr>
        <xdr:cNvPr id="656" name="n_3aveValue【学校施設】&#10;一人当たり面積">
          <a:extLst>
            <a:ext uri="{FF2B5EF4-FFF2-40B4-BE49-F238E27FC236}">
              <a16:creationId xmlns:a16="http://schemas.microsoft.com/office/drawing/2014/main" id="{DDB82D3E-E506-4D95-ABD3-315969228B15}"/>
            </a:ext>
          </a:extLst>
        </xdr:cNvPr>
        <xdr:cNvSpPr txBox="1"/>
      </xdr:nvSpPr>
      <xdr:spPr>
        <a:xfrm>
          <a:off x="19310427" y="1091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122374</xdr:rowOff>
    </xdr:from>
    <xdr:ext cx="469744" cy="259045"/>
    <xdr:sp macro="" textlink="">
      <xdr:nvSpPr>
        <xdr:cNvPr id="657" name="n_1mainValue【学校施設】&#10;一人当たり面積">
          <a:extLst>
            <a:ext uri="{FF2B5EF4-FFF2-40B4-BE49-F238E27FC236}">
              <a16:creationId xmlns:a16="http://schemas.microsoft.com/office/drawing/2014/main" id="{BDDDC9EF-D52B-4656-966C-FB25900B7F2E}"/>
            </a:ext>
          </a:extLst>
        </xdr:cNvPr>
        <xdr:cNvSpPr txBox="1"/>
      </xdr:nvSpPr>
      <xdr:spPr>
        <a:xfrm>
          <a:off x="21075727" y="1058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124706</xdr:rowOff>
    </xdr:from>
    <xdr:ext cx="469744" cy="259045"/>
    <xdr:sp macro="" textlink="">
      <xdr:nvSpPr>
        <xdr:cNvPr id="658" name="n_2mainValue【学校施設】&#10;一人当たり面積">
          <a:extLst>
            <a:ext uri="{FF2B5EF4-FFF2-40B4-BE49-F238E27FC236}">
              <a16:creationId xmlns:a16="http://schemas.microsoft.com/office/drawing/2014/main" id="{E5A071A4-15B6-4194-A305-2B2BD4EFF527}"/>
            </a:ext>
          </a:extLst>
        </xdr:cNvPr>
        <xdr:cNvSpPr txBox="1"/>
      </xdr:nvSpPr>
      <xdr:spPr>
        <a:xfrm>
          <a:off x="20199427" y="1058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126443</xdr:rowOff>
    </xdr:from>
    <xdr:ext cx="469744" cy="259045"/>
    <xdr:sp macro="" textlink="">
      <xdr:nvSpPr>
        <xdr:cNvPr id="659" name="n_3mainValue【学校施設】&#10;一人当たり面積">
          <a:extLst>
            <a:ext uri="{FF2B5EF4-FFF2-40B4-BE49-F238E27FC236}">
              <a16:creationId xmlns:a16="http://schemas.microsoft.com/office/drawing/2014/main" id="{E5FA51C3-B4F1-45DD-AD1D-DC537F4696EB}"/>
            </a:ext>
          </a:extLst>
        </xdr:cNvPr>
        <xdr:cNvSpPr txBox="1"/>
      </xdr:nvSpPr>
      <xdr:spPr>
        <a:xfrm>
          <a:off x="19310427" y="105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9D53525C-772E-4174-ADA8-B41E12E9D8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BEA28825-902F-43AD-9991-28E791C8D4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4BB0A416-03D4-40F7-8C18-491F9F5150C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1C544E0F-427E-4751-A695-3A444FDE85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CE2F5D02-F579-49B6-8D3E-3DC5EA50585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1D783C0C-79B7-4486-BE10-4F4177080A8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E5127C07-5026-45E6-9D23-01444A2D86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E12E8EF7-CC21-488B-86C5-6B664669473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a:extLst>
            <a:ext uri="{FF2B5EF4-FFF2-40B4-BE49-F238E27FC236}">
              <a16:creationId xmlns:a16="http://schemas.microsoft.com/office/drawing/2014/main" id="{99D0C596-27E2-41D2-94D2-69915771E2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a:extLst>
            <a:ext uri="{FF2B5EF4-FFF2-40B4-BE49-F238E27FC236}">
              <a16:creationId xmlns:a16="http://schemas.microsoft.com/office/drawing/2014/main" id="{E9C8283A-EE6B-456A-84B3-4D2E4E5871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a:extLst>
            <a:ext uri="{FF2B5EF4-FFF2-40B4-BE49-F238E27FC236}">
              <a16:creationId xmlns:a16="http://schemas.microsoft.com/office/drawing/2014/main" id="{4C9D2B9B-DC58-488D-8239-B889E5493A4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a:extLst>
            <a:ext uri="{FF2B5EF4-FFF2-40B4-BE49-F238E27FC236}">
              <a16:creationId xmlns:a16="http://schemas.microsoft.com/office/drawing/2014/main" id="{B9C0BD21-4978-4376-9CCC-2D1CA6DCAE8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a:extLst>
            <a:ext uri="{FF2B5EF4-FFF2-40B4-BE49-F238E27FC236}">
              <a16:creationId xmlns:a16="http://schemas.microsoft.com/office/drawing/2014/main" id="{3CE731AB-49D0-49FF-A0D6-90A73EB4BE6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a:extLst>
            <a:ext uri="{FF2B5EF4-FFF2-40B4-BE49-F238E27FC236}">
              <a16:creationId xmlns:a16="http://schemas.microsoft.com/office/drawing/2014/main" id="{3EC76B37-AE26-48C9-962E-458016E80E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a:extLst>
            <a:ext uri="{FF2B5EF4-FFF2-40B4-BE49-F238E27FC236}">
              <a16:creationId xmlns:a16="http://schemas.microsoft.com/office/drawing/2014/main" id="{20276342-035C-4DF4-981C-799D07E344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a:extLst>
            <a:ext uri="{FF2B5EF4-FFF2-40B4-BE49-F238E27FC236}">
              <a16:creationId xmlns:a16="http://schemas.microsoft.com/office/drawing/2014/main" id="{328D76FC-D006-4CE2-838B-D0E9115F1AA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A21A4C63-AF63-4146-91E1-09A71704F4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1D731C0D-B830-4A8F-87FA-F9889C3E37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EE571E97-F3F3-4DC1-8681-C55832DBFA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57F34717-28E3-40D4-847C-4E3B44964DA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6428A465-DDB5-41B8-ADFA-D9EE8E4D1B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E6504E36-82D8-4CB2-943D-64E4992559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5D73F930-77B4-419F-B9FD-7A3918E040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3BDB25B2-E476-440D-A0F6-BB616AAC3E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AFF1E749-8FCC-4F24-93F5-952AD0DD24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977043F0-63FE-45FA-9C5E-F7500F98F10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a:extLst>
            <a:ext uri="{FF2B5EF4-FFF2-40B4-BE49-F238E27FC236}">
              <a16:creationId xmlns:a16="http://schemas.microsoft.com/office/drawing/2014/main" id="{90B8D205-5CE4-491B-88F2-339E7B44E80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a:extLst>
            <a:ext uri="{FF2B5EF4-FFF2-40B4-BE49-F238E27FC236}">
              <a16:creationId xmlns:a16="http://schemas.microsoft.com/office/drawing/2014/main" id="{4AFB1EC1-6D9B-4D4D-9505-CACA0F52FE3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a:extLst>
            <a:ext uri="{FF2B5EF4-FFF2-40B4-BE49-F238E27FC236}">
              <a16:creationId xmlns:a16="http://schemas.microsoft.com/office/drawing/2014/main" id="{6933AE83-9960-4634-A9C4-D6D699A55F9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a:extLst>
            <a:ext uri="{FF2B5EF4-FFF2-40B4-BE49-F238E27FC236}">
              <a16:creationId xmlns:a16="http://schemas.microsoft.com/office/drawing/2014/main" id="{A2AF5460-05DA-43B5-9112-14550D0E0FE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a:extLst>
            <a:ext uri="{FF2B5EF4-FFF2-40B4-BE49-F238E27FC236}">
              <a16:creationId xmlns:a16="http://schemas.microsoft.com/office/drawing/2014/main" id="{811B2D75-53EE-483A-87E2-BD95F5526D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a:extLst>
            <a:ext uri="{FF2B5EF4-FFF2-40B4-BE49-F238E27FC236}">
              <a16:creationId xmlns:a16="http://schemas.microsoft.com/office/drawing/2014/main" id="{9873073E-EE67-4014-B764-B8F0F55812F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a:extLst>
            <a:ext uri="{FF2B5EF4-FFF2-40B4-BE49-F238E27FC236}">
              <a16:creationId xmlns:a16="http://schemas.microsoft.com/office/drawing/2014/main" id="{8F8A43B6-9446-4B1C-AE38-BF1D8709D84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a:extLst>
            <a:ext uri="{FF2B5EF4-FFF2-40B4-BE49-F238E27FC236}">
              <a16:creationId xmlns:a16="http://schemas.microsoft.com/office/drawing/2014/main" id="{7F268199-F407-4B26-9BAD-A51847B020D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a:extLst>
            <a:ext uri="{FF2B5EF4-FFF2-40B4-BE49-F238E27FC236}">
              <a16:creationId xmlns:a16="http://schemas.microsoft.com/office/drawing/2014/main" id="{60E14263-0A6B-4C85-9F33-6B2062930B4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a:extLst>
            <a:ext uri="{FF2B5EF4-FFF2-40B4-BE49-F238E27FC236}">
              <a16:creationId xmlns:a16="http://schemas.microsoft.com/office/drawing/2014/main" id="{F2B9115D-121E-4C02-9FA4-DD384320375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a:extLst>
            <a:ext uri="{FF2B5EF4-FFF2-40B4-BE49-F238E27FC236}">
              <a16:creationId xmlns:a16="http://schemas.microsoft.com/office/drawing/2014/main" id="{52BE3B40-031F-4133-AB11-3C4DB5793B0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id="{820618F3-50A0-4CFD-B0C8-D74E6647D54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FC52B01F-6AB0-4E5E-9D27-EF6A6881E8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AB913691-C330-48B5-BE52-53F52A271CE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a:extLst>
            <a:ext uri="{FF2B5EF4-FFF2-40B4-BE49-F238E27FC236}">
              <a16:creationId xmlns:a16="http://schemas.microsoft.com/office/drawing/2014/main" id="{1FBADC4D-2235-4796-8EB6-7E232B8A846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1" name="直線コネクタ 700">
          <a:extLst>
            <a:ext uri="{FF2B5EF4-FFF2-40B4-BE49-F238E27FC236}">
              <a16:creationId xmlns:a16="http://schemas.microsoft.com/office/drawing/2014/main" id="{C510C8FA-248D-49C1-847F-5A51EB3837A9}"/>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2" name="【公民館】&#10;有形固定資産減価償却率最小値テキスト">
          <a:extLst>
            <a:ext uri="{FF2B5EF4-FFF2-40B4-BE49-F238E27FC236}">
              <a16:creationId xmlns:a16="http://schemas.microsoft.com/office/drawing/2014/main" id="{AB5D3CD8-9941-453B-9C13-087D3BD94818}"/>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3" name="直線コネクタ 702">
          <a:extLst>
            <a:ext uri="{FF2B5EF4-FFF2-40B4-BE49-F238E27FC236}">
              <a16:creationId xmlns:a16="http://schemas.microsoft.com/office/drawing/2014/main" id="{6996CF68-61D0-4A93-A015-C9A04DCB14E4}"/>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a:extLst>
            <a:ext uri="{FF2B5EF4-FFF2-40B4-BE49-F238E27FC236}">
              <a16:creationId xmlns:a16="http://schemas.microsoft.com/office/drawing/2014/main" id="{7A44CA1B-1F96-42FA-9E73-D5DEA9917FD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a:extLst>
            <a:ext uri="{FF2B5EF4-FFF2-40B4-BE49-F238E27FC236}">
              <a16:creationId xmlns:a16="http://schemas.microsoft.com/office/drawing/2014/main" id="{331E3A36-8FC8-48BD-A046-BF7E50159D9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06" name="【公民館】&#10;有形固定資産減価償却率平均値テキスト">
          <a:extLst>
            <a:ext uri="{FF2B5EF4-FFF2-40B4-BE49-F238E27FC236}">
              <a16:creationId xmlns:a16="http://schemas.microsoft.com/office/drawing/2014/main" id="{B2C82BC3-607B-47C1-9BAA-BFF50F53FB5F}"/>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07" name="フローチャート: 判断 706">
          <a:extLst>
            <a:ext uri="{FF2B5EF4-FFF2-40B4-BE49-F238E27FC236}">
              <a16:creationId xmlns:a16="http://schemas.microsoft.com/office/drawing/2014/main" id="{A4739B68-3AC1-4189-A0AB-09F2F5D29A87}"/>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08" name="フローチャート: 判断 707">
          <a:extLst>
            <a:ext uri="{FF2B5EF4-FFF2-40B4-BE49-F238E27FC236}">
              <a16:creationId xmlns:a16="http://schemas.microsoft.com/office/drawing/2014/main" id="{9D461146-F84E-4714-8ADB-53365FC63A24}"/>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09" name="フローチャート: 判断 708">
          <a:extLst>
            <a:ext uri="{FF2B5EF4-FFF2-40B4-BE49-F238E27FC236}">
              <a16:creationId xmlns:a16="http://schemas.microsoft.com/office/drawing/2014/main" id="{8471BA69-038E-46D0-9E08-EF078307F969}"/>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710" name="フローチャート: 判断 709">
          <a:extLst>
            <a:ext uri="{FF2B5EF4-FFF2-40B4-BE49-F238E27FC236}">
              <a16:creationId xmlns:a16="http://schemas.microsoft.com/office/drawing/2014/main" id="{9CE23194-C4EC-43FA-91F5-3897017398DC}"/>
            </a:ext>
          </a:extLst>
        </xdr:cNvPr>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74BBF348-1C22-4929-A927-28B83FE208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D21CD4A0-3BED-44D1-A28C-9B5A5776C8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24266BC-4445-4195-B132-CC52B982BE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F17D975B-41A3-4A7C-8D61-B9E6AE83D46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8267E88B-98A7-43D8-9219-7553A6CC32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16" name="楕円 715">
          <a:extLst>
            <a:ext uri="{FF2B5EF4-FFF2-40B4-BE49-F238E27FC236}">
              <a16:creationId xmlns:a16="http://schemas.microsoft.com/office/drawing/2014/main" id="{966F53FB-EE21-4A72-9274-AB2CE8CFFCB1}"/>
            </a:ext>
          </a:extLst>
        </xdr:cNvPr>
        <xdr:cNvSpPr/>
      </xdr:nvSpPr>
      <xdr:spPr>
        <a:xfrm>
          <a:off x="16268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20156</xdr:rowOff>
    </xdr:from>
    <xdr:ext cx="405111" cy="259045"/>
    <xdr:sp macro="" textlink="">
      <xdr:nvSpPr>
        <xdr:cNvPr id="717" name="【公民館】&#10;有形固定資産減価償却率該当値テキスト">
          <a:extLst>
            <a:ext uri="{FF2B5EF4-FFF2-40B4-BE49-F238E27FC236}">
              <a16:creationId xmlns:a16="http://schemas.microsoft.com/office/drawing/2014/main" id="{E52DA58C-E822-4A81-8699-4B7274DDF230}"/>
            </a:ext>
          </a:extLst>
        </xdr:cNvPr>
        <xdr:cNvSpPr txBox="1"/>
      </xdr:nvSpPr>
      <xdr:spPr>
        <a:xfrm>
          <a:off x="16357600"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72752</xdr:rowOff>
    </xdr:from>
    <xdr:to>
      <xdr:col>81</xdr:col>
      <xdr:colOff>101600</xdr:colOff>
      <xdr:row>105</xdr:row>
      <xdr:rowOff>2902</xdr:rowOff>
    </xdr:to>
    <xdr:sp macro="" textlink="">
      <xdr:nvSpPr>
        <xdr:cNvPr id="718" name="楕円 717">
          <a:extLst>
            <a:ext uri="{FF2B5EF4-FFF2-40B4-BE49-F238E27FC236}">
              <a16:creationId xmlns:a16="http://schemas.microsoft.com/office/drawing/2014/main" id="{8A6FB676-6640-4228-80AA-B05FB0F02425}"/>
            </a:ext>
          </a:extLst>
        </xdr:cNvPr>
        <xdr:cNvSpPr/>
      </xdr:nvSpPr>
      <xdr:spPr>
        <a:xfrm>
          <a:off x="15430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92529</xdr:rowOff>
    </xdr:from>
    <xdr:to>
      <xdr:col>85</xdr:col>
      <xdr:colOff>127000</xdr:colOff>
      <xdr:row>104</xdr:row>
      <xdr:rowOff>123552</xdr:rowOff>
    </xdr:to>
    <xdr:cxnSp macro="">
      <xdr:nvCxnSpPr>
        <xdr:cNvPr id="719" name="直線コネクタ 718">
          <a:extLst>
            <a:ext uri="{FF2B5EF4-FFF2-40B4-BE49-F238E27FC236}">
              <a16:creationId xmlns:a16="http://schemas.microsoft.com/office/drawing/2014/main" id="{637238D0-C7C2-40E8-9E0A-CD9D6FE1912C}"/>
            </a:ext>
          </a:extLst>
        </xdr:cNvPr>
        <xdr:cNvCxnSpPr/>
      </xdr:nvCxnSpPr>
      <xdr:spPr>
        <a:xfrm flipV="1">
          <a:off x="15481300" y="1792332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720" name="楕円 719">
          <a:extLst>
            <a:ext uri="{FF2B5EF4-FFF2-40B4-BE49-F238E27FC236}">
              <a16:creationId xmlns:a16="http://schemas.microsoft.com/office/drawing/2014/main" id="{F604AD81-A548-4B5D-BC12-6AAEB82A3FD0}"/>
            </a:ext>
          </a:extLst>
        </xdr:cNvPr>
        <xdr:cNvSpPr/>
      </xdr:nvSpPr>
      <xdr:spPr>
        <a:xfrm>
          <a:off x="14541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123552</xdr:rowOff>
    </xdr:from>
    <xdr:to>
      <xdr:col>81</xdr:col>
      <xdr:colOff>50800</xdr:colOff>
      <xdr:row>104</xdr:row>
      <xdr:rowOff>154577</xdr:rowOff>
    </xdr:to>
    <xdr:cxnSp macro="">
      <xdr:nvCxnSpPr>
        <xdr:cNvPr id="721" name="直線コネクタ 720">
          <a:extLst>
            <a:ext uri="{FF2B5EF4-FFF2-40B4-BE49-F238E27FC236}">
              <a16:creationId xmlns:a16="http://schemas.microsoft.com/office/drawing/2014/main" id="{EE23F16B-30A5-4D13-92E0-FEAA3B9ED678}"/>
            </a:ext>
          </a:extLst>
        </xdr:cNvPr>
        <xdr:cNvCxnSpPr/>
      </xdr:nvCxnSpPr>
      <xdr:spPr>
        <a:xfrm flipV="1">
          <a:off x="14592300" y="179543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22" name="楕円 721">
          <a:extLst>
            <a:ext uri="{FF2B5EF4-FFF2-40B4-BE49-F238E27FC236}">
              <a16:creationId xmlns:a16="http://schemas.microsoft.com/office/drawing/2014/main" id="{6B97C908-5778-40F0-A88F-A09B93A50833}"/>
            </a:ext>
          </a:extLst>
        </xdr:cNvPr>
        <xdr:cNvSpPr/>
      </xdr:nvSpPr>
      <xdr:spPr>
        <a:xfrm>
          <a:off x="13652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154577</xdr:rowOff>
    </xdr:from>
    <xdr:to>
      <xdr:col>76</xdr:col>
      <xdr:colOff>114300</xdr:colOff>
      <xdr:row>105</xdr:row>
      <xdr:rowOff>14151</xdr:rowOff>
    </xdr:to>
    <xdr:cxnSp macro="">
      <xdr:nvCxnSpPr>
        <xdr:cNvPr id="723" name="直線コネクタ 722">
          <a:extLst>
            <a:ext uri="{FF2B5EF4-FFF2-40B4-BE49-F238E27FC236}">
              <a16:creationId xmlns:a16="http://schemas.microsoft.com/office/drawing/2014/main" id="{4ED6121E-B715-4F88-B2F8-5FEC029A4F08}"/>
            </a:ext>
          </a:extLst>
        </xdr:cNvPr>
        <xdr:cNvCxnSpPr/>
      </xdr:nvCxnSpPr>
      <xdr:spPr>
        <a:xfrm flipV="1">
          <a:off x="13703300" y="1798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24" name="n_1aveValue【公民館】&#10;有形固定資産減価償却率">
          <a:extLst>
            <a:ext uri="{FF2B5EF4-FFF2-40B4-BE49-F238E27FC236}">
              <a16:creationId xmlns:a16="http://schemas.microsoft.com/office/drawing/2014/main" id="{6AEDDFC8-5DD3-4776-86D7-6D87605F88E2}"/>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25" name="n_2aveValue【公民館】&#10;有形固定資産減価償却率">
          <a:extLst>
            <a:ext uri="{FF2B5EF4-FFF2-40B4-BE49-F238E27FC236}">
              <a16:creationId xmlns:a16="http://schemas.microsoft.com/office/drawing/2014/main" id="{ED4FF647-ADE1-40EB-8516-C91A2F751C1B}"/>
            </a:ext>
          </a:extLst>
        </xdr:cNvPr>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726" name="n_3aveValue【公民館】&#10;有形固定資産減価償却率">
          <a:extLst>
            <a:ext uri="{FF2B5EF4-FFF2-40B4-BE49-F238E27FC236}">
              <a16:creationId xmlns:a16="http://schemas.microsoft.com/office/drawing/2014/main" id="{58F6F17A-B218-4C4F-ADAE-47274ED53DE6}"/>
            </a:ext>
          </a:extLst>
        </xdr:cNvPr>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165479</xdr:rowOff>
    </xdr:from>
    <xdr:ext cx="405111" cy="259045"/>
    <xdr:sp macro="" textlink="">
      <xdr:nvSpPr>
        <xdr:cNvPr id="727" name="n_1mainValue【公民館】&#10;有形固定資産減価償却率">
          <a:extLst>
            <a:ext uri="{FF2B5EF4-FFF2-40B4-BE49-F238E27FC236}">
              <a16:creationId xmlns:a16="http://schemas.microsoft.com/office/drawing/2014/main" id="{B3F28580-8A90-4925-92F4-F46E18E1CE37}"/>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25054</xdr:rowOff>
    </xdr:from>
    <xdr:ext cx="405111" cy="259045"/>
    <xdr:sp macro="" textlink="">
      <xdr:nvSpPr>
        <xdr:cNvPr id="728" name="n_2mainValue【公民館】&#10;有形固定資産減価償却率">
          <a:extLst>
            <a:ext uri="{FF2B5EF4-FFF2-40B4-BE49-F238E27FC236}">
              <a16:creationId xmlns:a16="http://schemas.microsoft.com/office/drawing/2014/main" id="{D3A2B60B-BFE1-42BA-B9C5-DCF553D51863}"/>
            </a:ext>
          </a:extLst>
        </xdr:cNvPr>
        <xdr:cNvSpPr txBox="1"/>
      </xdr:nvSpPr>
      <xdr:spPr>
        <a:xfrm>
          <a:off x="14389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29" name="n_3mainValue【公民館】&#10;有形固定資産減価償却率">
          <a:extLst>
            <a:ext uri="{FF2B5EF4-FFF2-40B4-BE49-F238E27FC236}">
              <a16:creationId xmlns:a16="http://schemas.microsoft.com/office/drawing/2014/main" id="{E60627BE-3DFE-46C0-B921-36756025B0EC}"/>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0795C4E6-BD72-40FA-9E0C-1D6B72000CC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FEDEC453-556D-4868-B803-4EE19C06F3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8936EE3A-3C28-4F4C-AA44-9730840039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1A06CD38-FB71-4CCF-A59D-5E64ABE0E2B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B8BE5DC9-736F-457B-AEF8-D557D2BA8E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32C845F5-84A8-4C2C-BDB7-DDD977D896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B9A848EC-CE3D-40D4-887E-934A7C014D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2FCEE4D3-FB1A-4A2C-A8D5-3CFFA22369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134636D9-A59D-4DEF-AC0B-92E6A66FCA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882BC98D-6139-495B-A24A-48A37FAD81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a:extLst>
            <a:ext uri="{FF2B5EF4-FFF2-40B4-BE49-F238E27FC236}">
              <a16:creationId xmlns:a16="http://schemas.microsoft.com/office/drawing/2014/main" id="{DEDDFAA8-CCB8-48AB-8EF1-D5B2F298CA4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5C408590-353A-474B-8E36-AA83C4C7738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a:extLst>
            <a:ext uri="{FF2B5EF4-FFF2-40B4-BE49-F238E27FC236}">
              <a16:creationId xmlns:a16="http://schemas.microsoft.com/office/drawing/2014/main" id="{A3A404BA-192A-475E-BC1E-C8F279E1F1A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a:extLst>
            <a:ext uri="{FF2B5EF4-FFF2-40B4-BE49-F238E27FC236}">
              <a16:creationId xmlns:a16="http://schemas.microsoft.com/office/drawing/2014/main" id="{3B01DA55-2B1D-41F2-8F1D-99700F73ED7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a:extLst>
            <a:ext uri="{FF2B5EF4-FFF2-40B4-BE49-F238E27FC236}">
              <a16:creationId xmlns:a16="http://schemas.microsoft.com/office/drawing/2014/main" id="{6CE1FF39-798C-404F-9903-3A28C34F518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a:extLst>
            <a:ext uri="{FF2B5EF4-FFF2-40B4-BE49-F238E27FC236}">
              <a16:creationId xmlns:a16="http://schemas.microsoft.com/office/drawing/2014/main" id="{7724A2A0-6972-4D6D-831F-5C67D329BD2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a:extLst>
            <a:ext uri="{FF2B5EF4-FFF2-40B4-BE49-F238E27FC236}">
              <a16:creationId xmlns:a16="http://schemas.microsoft.com/office/drawing/2014/main" id="{898147BC-1682-470A-AAFC-A346C68FD84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a:extLst>
            <a:ext uri="{FF2B5EF4-FFF2-40B4-BE49-F238E27FC236}">
              <a16:creationId xmlns:a16="http://schemas.microsoft.com/office/drawing/2014/main" id="{D8F80F65-1023-4117-B917-23AAAFED739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a:extLst>
            <a:ext uri="{FF2B5EF4-FFF2-40B4-BE49-F238E27FC236}">
              <a16:creationId xmlns:a16="http://schemas.microsoft.com/office/drawing/2014/main" id="{33CAFD5A-C36D-4EFB-ABF9-D89A5680728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a:extLst>
            <a:ext uri="{FF2B5EF4-FFF2-40B4-BE49-F238E27FC236}">
              <a16:creationId xmlns:a16="http://schemas.microsoft.com/office/drawing/2014/main" id="{667BC3C9-03E7-442D-AD37-3422F8AA13C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a:extLst>
            <a:ext uri="{FF2B5EF4-FFF2-40B4-BE49-F238E27FC236}">
              <a16:creationId xmlns:a16="http://schemas.microsoft.com/office/drawing/2014/main" id="{10A5DDA2-3336-481C-ADEC-5576C9980D0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a:extLst>
            <a:ext uri="{FF2B5EF4-FFF2-40B4-BE49-F238E27FC236}">
              <a16:creationId xmlns:a16="http://schemas.microsoft.com/office/drawing/2014/main" id="{3C0CB32D-2D08-4834-B110-EB266F3231F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a:extLst>
            <a:ext uri="{FF2B5EF4-FFF2-40B4-BE49-F238E27FC236}">
              <a16:creationId xmlns:a16="http://schemas.microsoft.com/office/drawing/2014/main" id="{A1B14B2B-F240-48DF-AA6B-AEF796C2827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a:extLst>
            <a:ext uri="{FF2B5EF4-FFF2-40B4-BE49-F238E27FC236}">
              <a16:creationId xmlns:a16="http://schemas.microsoft.com/office/drawing/2014/main" id="{DE1A8FD3-E3A5-412B-B261-BEA385222B9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a:extLst>
            <a:ext uri="{FF2B5EF4-FFF2-40B4-BE49-F238E27FC236}">
              <a16:creationId xmlns:a16="http://schemas.microsoft.com/office/drawing/2014/main" id="{656111D1-C8E2-4E68-A91A-ED6B8C8AC3B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5" name="直線コネクタ 754">
          <a:extLst>
            <a:ext uri="{FF2B5EF4-FFF2-40B4-BE49-F238E27FC236}">
              <a16:creationId xmlns:a16="http://schemas.microsoft.com/office/drawing/2014/main" id="{C56D71B1-5576-4FD1-87E7-5953908E6BEC}"/>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56" name="【公民館】&#10;一人当たり面積最小値テキスト">
          <a:extLst>
            <a:ext uri="{FF2B5EF4-FFF2-40B4-BE49-F238E27FC236}">
              <a16:creationId xmlns:a16="http://schemas.microsoft.com/office/drawing/2014/main" id="{D9F14B03-9C53-43CD-80AD-A6CA8363AA25}"/>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57" name="直線コネクタ 756">
          <a:extLst>
            <a:ext uri="{FF2B5EF4-FFF2-40B4-BE49-F238E27FC236}">
              <a16:creationId xmlns:a16="http://schemas.microsoft.com/office/drawing/2014/main" id="{550679F5-1049-42D1-85F1-790BE405ED8B}"/>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58" name="【公民館】&#10;一人当たり面積最大値テキスト">
          <a:extLst>
            <a:ext uri="{FF2B5EF4-FFF2-40B4-BE49-F238E27FC236}">
              <a16:creationId xmlns:a16="http://schemas.microsoft.com/office/drawing/2014/main" id="{FB0F43C5-9F45-4C69-8E2A-8BCE206B10E9}"/>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59" name="直線コネクタ 758">
          <a:extLst>
            <a:ext uri="{FF2B5EF4-FFF2-40B4-BE49-F238E27FC236}">
              <a16:creationId xmlns:a16="http://schemas.microsoft.com/office/drawing/2014/main" id="{A927B8B7-6ECB-4207-9549-1CDDABA99AA4}"/>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0" name="【公民館】&#10;一人当たり面積平均値テキスト">
          <a:extLst>
            <a:ext uri="{FF2B5EF4-FFF2-40B4-BE49-F238E27FC236}">
              <a16:creationId xmlns:a16="http://schemas.microsoft.com/office/drawing/2014/main" id="{571E0A9E-47DD-407D-819D-FE4FFA0FB589}"/>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1" name="フローチャート: 判断 760">
          <a:extLst>
            <a:ext uri="{FF2B5EF4-FFF2-40B4-BE49-F238E27FC236}">
              <a16:creationId xmlns:a16="http://schemas.microsoft.com/office/drawing/2014/main" id="{D4AF7362-8774-41A8-A134-87634A1D1D8F}"/>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2" name="フローチャート: 判断 761">
          <a:extLst>
            <a:ext uri="{FF2B5EF4-FFF2-40B4-BE49-F238E27FC236}">
              <a16:creationId xmlns:a16="http://schemas.microsoft.com/office/drawing/2014/main" id="{F8CA55C9-2E18-4D35-8548-6C90CCCB52C6}"/>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3" name="フローチャート: 判断 762">
          <a:extLst>
            <a:ext uri="{FF2B5EF4-FFF2-40B4-BE49-F238E27FC236}">
              <a16:creationId xmlns:a16="http://schemas.microsoft.com/office/drawing/2014/main" id="{6A3045CA-73A2-4942-A12B-8ED840309547}"/>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64" name="フローチャート: 判断 763">
          <a:extLst>
            <a:ext uri="{FF2B5EF4-FFF2-40B4-BE49-F238E27FC236}">
              <a16:creationId xmlns:a16="http://schemas.microsoft.com/office/drawing/2014/main" id="{ADFBDAAE-A103-4002-81A3-1D820C11A8B5}"/>
            </a:ext>
          </a:extLst>
        </xdr:cNvPr>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FC40859D-F923-463E-87E7-664E113ED1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CCBC87DC-D1CC-4E23-BB70-B8FB84C8D7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F8577F52-0FA6-4C16-B456-82F0EDF567B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E60A774-0662-4640-BFA4-5885244D2C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853487ED-8A27-4DCD-BBC5-3486848CC50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12337</xdr:rowOff>
    </xdr:from>
    <xdr:to>
      <xdr:col>116</xdr:col>
      <xdr:colOff>114300</xdr:colOff>
      <xdr:row>107</xdr:row>
      <xdr:rowOff>113937</xdr:rowOff>
    </xdr:to>
    <xdr:sp macro="" textlink="">
      <xdr:nvSpPr>
        <xdr:cNvPr id="770" name="楕円 769">
          <a:extLst>
            <a:ext uri="{FF2B5EF4-FFF2-40B4-BE49-F238E27FC236}">
              <a16:creationId xmlns:a16="http://schemas.microsoft.com/office/drawing/2014/main" id="{2E2EC336-8F2B-49D7-8C90-912FC27BCDFF}"/>
            </a:ext>
          </a:extLst>
        </xdr:cNvPr>
        <xdr:cNvSpPr/>
      </xdr:nvSpPr>
      <xdr:spPr>
        <a:xfrm>
          <a:off x="22110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162214</xdr:rowOff>
    </xdr:from>
    <xdr:ext cx="469744" cy="259045"/>
    <xdr:sp macro="" textlink="">
      <xdr:nvSpPr>
        <xdr:cNvPr id="771" name="【公民館】&#10;一人当たり面積該当値テキスト">
          <a:extLst>
            <a:ext uri="{FF2B5EF4-FFF2-40B4-BE49-F238E27FC236}">
              <a16:creationId xmlns:a16="http://schemas.microsoft.com/office/drawing/2014/main" id="{23F16C76-4F54-451C-AFA5-EED8FFE9632F}"/>
            </a:ext>
          </a:extLst>
        </xdr:cNvPr>
        <xdr:cNvSpPr txBox="1"/>
      </xdr:nvSpPr>
      <xdr:spPr>
        <a:xfrm>
          <a:off x="22199600"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18869</xdr:rowOff>
    </xdr:from>
    <xdr:to>
      <xdr:col>112</xdr:col>
      <xdr:colOff>38100</xdr:colOff>
      <xdr:row>107</xdr:row>
      <xdr:rowOff>120469</xdr:rowOff>
    </xdr:to>
    <xdr:sp macro="" textlink="">
      <xdr:nvSpPr>
        <xdr:cNvPr id="772" name="楕円 771">
          <a:extLst>
            <a:ext uri="{FF2B5EF4-FFF2-40B4-BE49-F238E27FC236}">
              <a16:creationId xmlns:a16="http://schemas.microsoft.com/office/drawing/2014/main" id="{D2077BFB-C7CB-4F76-8398-3C893DAB1F88}"/>
            </a:ext>
          </a:extLst>
        </xdr:cNvPr>
        <xdr:cNvSpPr/>
      </xdr:nvSpPr>
      <xdr:spPr>
        <a:xfrm>
          <a:off x="2127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63137</xdr:rowOff>
    </xdr:from>
    <xdr:to>
      <xdr:col>116</xdr:col>
      <xdr:colOff>63500</xdr:colOff>
      <xdr:row>107</xdr:row>
      <xdr:rowOff>69669</xdr:rowOff>
    </xdr:to>
    <xdr:cxnSp macro="">
      <xdr:nvCxnSpPr>
        <xdr:cNvPr id="773" name="直線コネクタ 772">
          <a:extLst>
            <a:ext uri="{FF2B5EF4-FFF2-40B4-BE49-F238E27FC236}">
              <a16:creationId xmlns:a16="http://schemas.microsoft.com/office/drawing/2014/main" id="{BB25BEA7-DC8B-440B-A9C4-75F3CC46B7E3}"/>
            </a:ext>
          </a:extLst>
        </xdr:cNvPr>
        <xdr:cNvCxnSpPr/>
      </xdr:nvCxnSpPr>
      <xdr:spPr>
        <a:xfrm flipV="1">
          <a:off x="21323300" y="1840828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74" name="楕円 773">
          <a:extLst>
            <a:ext uri="{FF2B5EF4-FFF2-40B4-BE49-F238E27FC236}">
              <a16:creationId xmlns:a16="http://schemas.microsoft.com/office/drawing/2014/main" id="{C2F2BF68-986C-45B7-9D89-DB319101DED6}"/>
            </a:ext>
          </a:extLst>
        </xdr:cNvPr>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69669</xdr:rowOff>
    </xdr:from>
    <xdr:to>
      <xdr:col>111</xdr:col>
      <xdr:colOff>177800</xdr:colOff>
      <xdr:row>107</xdr:row>
      <xdr:rowOff>76200</xdr:rowOff>
    </xdr:to>
    <xdr:cxnSp macro="">
      <xdr:nvCxnSpPr>
        <xdr:cNvPr id="775" name="直線コネクタ 774">
          <a:extLst>
            <a:ext uri="{FF2B5EF4-FFF2-40B4-BE49-F238E27FC236}">
              <a16:creationId xmlns:a16="http://schemas.microsoft.com/office/drawing/2014/main" id="{E0C09255-23AA-4B78-90A0-00DC555136FD}"/>
            </a:ext>
          </a:extLst>
        </xdr:cNvPr>
        <xdr:cNvCxnSpPr/>
      </xdr:nvCxnSpPr>
      <xdr:spPr>
        <a:xfrm flipV="1">
          <a:off x="20434300" y="184148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30299</xdr:rowOff>
    </xdr:from>
    <xdr:to>
      <xdr:col>102</xdr:col>
      <xdr:colOff>165100</xdr:colOff>
      <xdr:row>107</xdr:row>
      <xdr:rowOff>131899</xdr:rowOff>
    </xdr:to>
    <xdr:sp macro="" textlink="">
      <xdr:nvSpPr>
        <xdr:cNvPr id="776" name="楕円 775">
          <a:extLst>
            <a:ext uri="{FF2B5EF4-FFF2-40B4-BE49-F238E27FC236}">
              <a16:creationId xmlns:a16="http://schemas.microsoft.com/office/drawing/2014/main" id="{4329DA52-922E-493E-8DBB-EDEBE6D33E3E}"/>
            </a:ext>
          </a:extLst>
        </xdr:cNvPr>
        <xdr:cNvSpPr/>
      </xdr:nvSpPr>
      <xdr:spPr>
        <a:xfrm>
          <a:off x="19494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81099</xdr:rowOff>
    </xdr:to>
    <xdr:cxnSp macro="">
      <xdr:nvCxnSpPr>
        <xdr:cNvPr id="777" name="直線コネクタ 776">
          <a:extLst>
            <a:ext uri="{FF2B5EF4-FFF2-40B4-BE49-F238E27FC236}">
              <a16:creationId xmlns:a16="http://schemas.microsoft.com/office/drawing/2014/main" id="{27482671-0ABB-4D75-B008-645A90EE49B6}"/>
            </a:ext>
          </a:extLst>
        </xdr:cNvPr>
        <xdr:cNvCxnSpPr/>
      </xdr:nvCxnSpPr>
      <xdr:spPr>
        <a:xfrm flipV="1">
          <a:off x="19545300" y="184213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78" name="n_1aveValue【公民館】&#10;一人当たり面積">
          <a:extLst>
            <a:ext uri="{FF2B5EF4-FFF2-40B4-BE49-F238E27FC236}">
              <a16:creationId xmlns:a16="http://schemas.microsoft.com/office/drawing/2014/main" id="{4EB990C5-37F3-4CEE-BAA3-D19823EE9310}"/>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79" name="n_2aveValue【公民館】&#10;一人当たり面積">
          <a:extLst>
            <a:ext uri="{FF2B5EF4-FFF2-40B4-BE49-F238E27FC236}">
              <a16:creationId xmlns:a16="http://schemas.microsoft.com/office/drawing/2014/main" id="{7A99BC0E-4C89-401D-8C5F-0296335E72E4}"/>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780" name="n_3aveValue【公民館】&#10;一人当たり面積">
          <a:extLst>
            <a:ext uri="{FF2B5EF4-FFF2-40B4-BE49-F238E27FC236}">
              <a16:creationId xmlns:a16="http://schemas.microsoft.com/office/drawing/2014/main" id="{60F80BA0-1999-4204-AE61-E8B43DE0494F}"/>
            </a:ext>
          </a:extLst>
        </xdr:cNvPr>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111596</xdr:rowOff>
    </xdr:from>
    <xdr:ext cx="469744" cy="259045"/>
    <xdr:sp macro="" textlink="">
      <xdr:nvSpPr>
        <xdr:cNvPr id="781" name="n_1mainValue【公民館】&#10;一人当たり面積">
          <a:extLst>
            <a:ext uri="{FF2B5EF4-FFF2-40B4-BE49-F238E27FC236}">
              <a16:creationId xmlns:a16="http://schemas.microsoft.com/office/drawing/2014/main" id="{69D33AF8-9E0D-4C37-83A0-32DD9C12C473}"/>
            </a:ext>
          </a:extLst>
        </xdr:cNvPr>
        <xdr:cNvSpPr txBox="1"/>
      </xdr:nvSpPr>
      <xdr:spPr>
        <a:xfrm>
          <a:off x="210757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82" name="n_2mainValue【公民館】&#10;一人当たり面積">
          <a:extLst>
            <a:ext uri="{FF2B5EF4-FFF2-40B4-BE49-F238E27FC236}">
              <a16:creationId xmlns:a16="http://schemas.microsoft.com/office/drawing/2014/main" id="{46004205-76DB-43F9-B6AC-7E0F344C470F}"/>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123026</xdr:rowOff>
    </xdr:from>
    <xdr:ext cx="469744" cy="259045"/>
    <xdr:sp macro="" textlink="">
      <xdr:nvSpPr>
        <xdr:cNvPr id="783" name="n_3mainValue【公民館】&#10;一人当たり面積">
          <a:extLst>
            <a:ext uri="{FF2B5EF4-FFF2-40B4-BE49-F238E27FC236}">
              <a16:creationId xmlns:a16="http://schemas.microsoft.com/office/drawing/2014/main" id="{020971D9-1EF9-4139-89E9-AA61D5816E24}"/>
            </a:ext>
          </a:extLst>
        </xdr:cNvPr>
        <xdr:cNvSpPr txBox="1"/>
      </xdr:nvSpPr>
      <xdr:spPr>
        <a:xfrm>
          <a:off x="19310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C02C133B-C71B-4CCC-A8CA-AB613AB14F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672468B8-9BAE-4EAC-95BC-99D0D243C14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DB10C9F5-D0B9-4FBB-B00F-684D5783B3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高くなっている施設は橋りょう・トンネル、公営住宅、認定こども園・幼稚園・保育所、学校施設である。その中でも、公営住宅と学校施設は類似団体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a:t>
          </a:r>
          <a:r>
            <a:rPr kumimoji="1" lang="en-US" altLang="ja-JP" sz="1300">
              <a:latin typeface="ＭＳ Ｐゴシック" panose="020B0600070205080204" pitchFamily="50" charset="-128"/>
              <a:ea typeface="ＭＳ Ｐゴシック" panose="020B0600070205080204" pitchFamily="50" charset="-128"/>
            </a:rPr>
            <a:t>78.8</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ポイント高い数値となっている。既に耐用年数を超えた施設も多くあることから、策定した南島原市公営住宅長寿命化計画に基づき除却、更新を行う。</a:t>
          </a:r>
        </a:p>
        <a:p>
          <a:r>
            <a:rPr kumimoji="1" lang="ja-JP" altLang="en-US" sz="1300">
              <a:latin typeface="ＭＳ Ｐゴシック" panose="020B0600070205080204" pitchFamily="50" charset="-128"/>
              <a:ea typeface="ＭＳ Ｐゴシック" panose="020B0600070205080204" pitchFamily="50" charset="-128"/>
            </a:rPr>
            <a:t>学校施設については、</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ポイント高い数値となっている。老朽化（築</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年）と統廃合（有家小学校、新切小学校、蒲河小学校の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校）に伴い新校舎を建設中の有家小学校は、令和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年度完成となる。その他、構造躯体の耐震化は終了しているが、全体的に老朽化が進んでるため、小学校、中学校の集約化、複合化も含めた施設の適正化に引き続き努める。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A40964-3617-4F5C-A975-1250E16E2B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D0225C-D5A9-4F2D-A1F5-A32E585CC6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0F3010-5DC4-4387-B307-89FC4CD7AC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02109A-91BC-41CE-889D-C4567DBC08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D45C7A-7958-4873-8E20-E9DDE3CE0D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218BE5-9BAD-41ED-93EB-1A215608CA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088928C-3985-4FAA-AF0C-F8DBFD92C0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B90723-7FF4-4F43-8947-79AA33AAEA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0B2C43-08F8-4602-9860-671613C5A9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619EE5-8E6F-4A08-9DC5-7BA3AF5AC84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46,133
45,814
170.11
32,684,824
30,785,866
1,633,011
17,684,433
19,957,893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06B241-D0B8-4070-B92F-9F5DC957C5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E25EA1-869F-44C4-9063-00FCB0EBF8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022221-6160-494E-9947-6B5272BB6C9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C9105B-552B-468B-B67E-46789BF1CE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32ED6C-0C36-4C2A-B41C-C87025CF4C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595517F-E3BE-409D-9431-4620266FE0E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CF1E44-3B24-45FA-902A-930A727EC4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79DC5B-13B4-449C-A90F-4BEFFEE4ED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C3BFEE-AA3C-4E69-A635-1E77DC835B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0DA921-3087-4A70-B751-30805329F4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E0773F-9052-4891-A7CF-3EB24CBE6F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A41FAC6-CB44-475F-BE35-B0496D69D9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E14161-12E4-4133-8ECB-B5A57FDC7E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8DFE8C-25F0-4EAF-9A17-AF609371AD5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7C2C7E-E606-42AC-A33B-8302186F2C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708EC5-F0E8-4F05-8868-F1994FF026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5B97E6-7E44-4A69-B3F6-296953486C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FB2FB5-37CF-4562-8BD9-56F4223460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37209D-D7C0-4551-A2DA-9F0A0A1C978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3AE0846-EB59-477E-893F-DA48DB930B2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7654EBF-2D18-4265-875C-AD606BD0EC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455A063-FC22-461C-A696-CCAB5BC4EC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4ED75C0-0394-4757-8903-0E2563E760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BB6E041-F77D-421F-AD7C-9F5B5175EF2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CCF32E7-C82E-41FD-B51B-F7606B5CE9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AF98AA3-025A-44B9-93CB-50C34FCC28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E4C22C6-DDE3-4228-A9E9-6BB5D8C67A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50A5184-6ECB-4A2F-B800-9960FAB18DE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1467F52-01AE-4AFA-9B65-531BA0C3FE2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1A6D793-0D6F-4B8A-9340-5D233D4DC03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549E0D92-DCF0-4BBF-B4FE-B00F8ADCD96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FDBFD1CE-36C5-4C38-A104-0D2AB03347EE}"/>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CEE7C320-2AE4-4A55-BCB4-1B45722C48F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4816A460-DDB0-47F4-A343-2602BF4910C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2BF052F1-9F64-4879-9302-945EBF07359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AB039BA1-DBDA-4903-93D8-F2708DB9152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B3EE1714-DAB6-4E3C-9515-0001C38B1F4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5E9CA37A-4AEE-42AF-ACD9-DF1D47D5C8F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3731F602-EDBF-4B53-9306-8C9D0DCB879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1A2F3652-9DDC-4E58-BB01-544B7AC8DB1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792FFB4-0483-447B-9358-7DD9D3AA248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2FA6E685-36FB-4ECA-BACF-9949497C184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B608491C-BD49-495F-8842-90B23BFDA8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C195CF7D-66A1-4F9F-97D3-7ACFA85CB70F}"/>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E37BACB0-BB8F-4228-844B-D6F19BD33EFF}"/>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478BF875-1D3F-408D-AF4D-84B7B7D2F829}"/>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C29ECBDE-CE24-42C3-B597-6C7807B4D68F}"/>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9ACB2EE1-0061-4438-9EA5-83621896FAEE}"/>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a:extLst>
            <a:ext uri="{FF2B5EF4-FFF2-40B4-BE49-F238E27FC236}">
              <a16:creationId xmlns:a16="http://schemas.microsoft.com/office/drawing/2014/main" id="{D7162FE8-088C-4DC5-B6ED-82CBA61D947C}"/>
            </a:ext>
          </a:extLst>
        </xdr:cNvPr>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D55CE3E1-DFE0-4303-B5D9-9A1DC5D7DD8A}"/>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FDB20466-706D-4887-876D-BD8CC5D3363A}"/>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747D2669-9590-4814-927A-8C969050A926}"/>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C5F1B1D4-41CB-42F2-95FB-E85AF46E01AE}"/>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9ADE61C-B2F2-4894-BFD5-ABC71F6913C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93609C3-429C-4B42-89C9-8C26E66BA5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548B5CC-1899-4576-9618-B8007A4DAC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1979EA-A9A3-45C7-9CE2-A1300C891C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732330-45E3-4053-80E3-73C01FE9D9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71120</xdr:rowOff>
    </xdr:from>
    <xdr:to>
      <xdr:col>24</xdr:col>
      <xdr:colOff>114300</xdr:colOff>
      <xdr:row>40</xdr:row>
      <xdr:rowOff>1270</xdr:rowOff>
    </xdr:to>
    <xdr:sp macro="" textlink="">
      <xdr:nvSpPr>
        <xdr:cNvPr id="70" name="楕円 69">
          <a:extLst>
            <a:ext uri="{FF2B5EF4-FFF2-40B4-BE49-F238E27FC236}">
              <a16:creationId xmlns:a16="http://schemas.microsoft.com/office/drawing/2014/main" id="{0CF8787F-FF9E-45BE-8500-9010C608A156}"/>
            </a:ext>
          </a:extLst>
        </xdr:cNvPr>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49547</xdr:rowOff>
    </xdr:from>
    <xdr:ext cx="405111" cy="259045"/>
    <xdr:sp macro="" textlink="">
      <xdr:nvSpPr>
        <xdr:cNvPr id="71" name="【図書館】&#10;有形固定資産減価償却率該当値テキスト">
          <a:extLst>
            <a:ext uri="{FF2B5EF4-FFF2-40B4-BE49-F238E27FC236}">
              <a16:creationId xmlns:a16="http://schemas.microsoft.com/office/drawing/2014/main" id="{CE9F602A-BA31-4EEC-9225-79F9F54DA20C}"/>
            </a:ext>
          </a:extLst>
        </xdr:cNvPr>
        <xdr:cNvSpPr txBox="1"/>
      </xdr:nvSpPr>
      <xdr:spPr>
        <a:xfrm>
          <a:off x="4673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2" name="楕円 71">
          <a:extLst>
            <a:ext uri="{FF2B5EF4-FFF2-40B4-BE49-F238E27FC236}">
              <a16:creationId xmlns:a16="http://schemas.microsoft.com/office/drawing/2014/main" id="{F662F570-865B-419A-8F04-929ADD1843AE}"/>
            </a:ext>
          </a:extLst>
        </xdr:cNvPr>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144780</xdr:rowOff>
    </xdr:to>
    <xdr:cxnSp macro="">
      <xdr:nvCxnSpPr>
        <xdr:cNvPr id="73" name="直線コネクタ 72">
          <a:extLst>
            <a:ext uri="{FF2B5EF4-FFF2-40B4-BE49-F238E27FC236}">
              <a16:creationId xmlns:a16="http://schemas.microsoft.com/office/drawing/2014/main" id="{EB9923AA-6CCB-45E1-9749-9D525165D342}"/>
            </a:ext>
          </a:extLst>
        </xdr:cNvPr>
        <xdr:cNvCxnSpPr/>
      </xdr:nvCxnSpPr>
      <xdr:spPr>
        <a:xfrm flipV="1">
          <a:off x="3797300" y="6808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119380</xdr:rowOff>
    </xdr:from>
    <xdr:to>
      <xdr:col>15</xdr:col>
      <xdr:colOff>101600</xdr:colOff>
      <xdr:row>40</xdr:row>
      <xdr:rowOff>49530</xdr:rowOff>
    </xdr:to>
    <xdr:sp macro="" textlink="">
      <xdr:nvSpPr>
        <xdr:cNvPr id="74" name="楕円 73">
          <a:extLst>
            <a:ext uri="{FF2B5EF4-FFF2-40B4-BE49-F238E27FC236}">
              <a16:creationId xmlns:a16="http://schemas.microsoft.com/office/drawing/2014/main" id="{E98F3971-AE47-4010-97F7-C1023D47B200}"/>
            </a:ext>
          </a:extLst>
        </xdr:cNvPr>
        <xdr:cNvSpPr/>
      </xdr:nvSpPr>
      <xdr:spPr>
        <a:xfrm>
          <a:off x="2857500" y="68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39</xdr:row>
      <xdr:rowOff>170180</xdr:rowOff>
    </xdr:to>
    <xdr:cxnSp macro="">
      <xdr:nvCxnSpPr>
        <xdr:cNvPr id="75" name="直線コネクタ 74">
          <a:extLst>
            <a:ext uri="{FF2B5EF4-FFF2-40B4-BE49-F238E27FC236}">
              <a16:creationId xmlns:a16="http://schemas.microsoft.com/office/drawing/2014/main" id="{67CFC628-33BB-4250-AB2D-6D1C7982BC6E}"/>
            </a:ext>
          </a:extLst>
        </xdr:cNvPr>
        <xdr:cNvCxnSpPr/>
      </xdr:nvCxnSpPr>
      <xdr:spPr>
        <a:xfrm flipV="1">
          <a:off x="2908300" y="68313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140970</xdr:rowOff>
    </xdr:from>
    <xdr:to>
      <xdr:col>10</xdr:col>
      <xdr:colOff>165100</xdr:colOff>
      <xdr:row>40</xdr:row>
      <xdr:rowOff>71120</xdr:rowOff>
    </xdr:to>
    <xdr:sp macro="" textlink="">
      <xdr:nvSpPr>
        <xdr:cNvPr id="76" name="楕円 75">
          <a:extLst>
            <a:ext uri="{FF2B5EF4-FFF2-40B4-BE49-F238E27FC236}">
              <a16:creationId xmlns:a16="http://schemas.microsoft.com/office/drawing/2014/main" id="{9730D166-ACC0-4A94-B651-BBAA3787146C}"/>
            </a:ext>
          </a:extLst>
        </xdr:cNvPr>
        <xdr:cNvSpPr/>
      </xdr:nvSpPr>
      <xdr:spPr>
        <a:xfrm>
          <a:off x="19685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170180</xdr:rowOff>
    </xdr:from>
    <xdr:to>
      <xdr:col>15</xdr:col>
      <xdr:colOff>50800</xdr:colOff>
      <xdr:row>40</xdr:row>
      <xdr:rowOff>20320</xdr:rowOff>
    </xdr:to>
    <xdr:cxnSp macro="">
      <xdr:nvCxnSpPr>
        <xdr:cNvPr id="77" name="直線コネクタ 76">
          <a:extLst>
            <a:ext uri="{FF2B5EF4-FFF2-40B4-BE49-F238E27FC236}">
              <a16:creationId xmlns:a16="http://schemas.microsoft.com/office/drawing/2014/main" id="{84E47640-42A2-4357-A90A-0A58EF49CD13}"/>
            </a:ext>
          </a:extLst>
        </xdr:cNvPr>
        <xdr:cNvCxnSpPr/>
      </xdr:nvCxnSpPr>
      <xdr:spPr>
        <a:xfrm flipV="1">
          <a:off x="2019300" y="68567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a:extLst>
            <a:ext uri="{FF2B5EF4-FFF2-40B4-BE49-F238E27FC236}">
              <a16:creationId xmlns:a16="http://schemas.microsoft.com/office/drawing/2014/main" id="{D6AC0C12-EFFC-47C4-9E2C-421CA32B8BF0}"/>
            </a:ext>
          </a:extLst>
        </xdr:cNvPr>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a:extLst>
            <a:ext uri="{FF2B5EF4-FFF2-40B4-BE49-F238E27FC236}">
              <a16:creationId xmlns:a16="http://schemas.microsoft.com/office/drawing/2014/main" id="{4C715F7B-66CB-4630-860A-75244989F527}"/>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a:extLst>
            <a:ext uri="{FF2B5EF4-FFF2-40B4-BE49-F238E27FC236}">
              <a16:creationId xmlns:a16="http://schemas.microsoft.com/office/drawing/2014/main" id="{D140D7B0-ACD4-41AA-9528-AABAE1884326}"/>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81" name="n_1mainValue【図書館】&#10;有形固定資産減価償却率">
          <a:extLst>
            <a:ext uri="{FF2B5EF4-FFF2-40B4-BE49-F238E27FC236}">
              <a16:creationId xmlns:a16="http://schemas.microsoft.com/office/drawing/2014/main" id="{C2659CAC-F997-4B74-BCA0-1030BE1BD1F7}"/>
            </a:ext>
          </a:extLst>
        </xdr:cNvPr>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40657</xdr:rowOff>
    </xdr:from>
    <xdr:ext cx="405111" cy="259045"/>
    <xdr:sp macro="" textlink="">
      <xdr:nvSpPr>
        <xdr:cNvPr id="82" name="n_2mainValue【図書館】&#10;有形固定資産減価償却率">
          <a:extLst>
            <a:ext uri="{FF2B5EF4-FFF2-40B4-BE49-F238E27FC236}">
              <a16:creationId xmlns:a16="http://schemas.microsoft.com/office/drawing/2014/main" id="{F7FCABA8-CC74-46A6-97D1-A3B4FFF1BDB6}"/>
            </a:ext>
          </a:extLst>
        </xdr:cNvPr>
        <xdr:cNvSpPr txBox="1"/>
      </xdr:nvSpPr>
      <xdr:spPr>
        <a:xfrm>
          <a:off x="2705744" y="689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62247</xdr:rowOff>
    </xdr:from>
    <xdr:ext cx="405111" cy="259045"/>
    <xdr:sp macro="" textlink="">
      <xdr:nvSpPr>
        <xdr:cNvPr id="83" name="n_3mainValue【図書館】&#10;有形固定資産減価償却率">
          <a:extLst>
            <a:ext uri="{FF2B5EF4-FFF2-40B4-BE49-F238E27FC236}">
              <a16:creationId xmlns:a16="http://schemas.microsoft.com/office/drawing/2014/main" id="{96C7F7C2-B57B-40BA-A9D7-8FA372B2FD77}"/>
            </a:ext>
          </a:extLst>
        </xdr:cNvPr>
        <xdr:cNvSpPr txBox="1"/>
      </xdr:nvSpPr>
      <xdr:spPr>
        <a:xfrm>
          <a:off x="1816744" y="692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EE38F3F6-FD59-4184-B4C2-BF3466549F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9B0F444A-4BAB-4EC3-BBC0-E27C2017A8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2649EE81-28D5-4E13-A5CA-8808F76825A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9E1144EF-D502-40C8-80D2-0166544688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A8AD076-4CD8-4C8E-81DE-59A2892BE3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A7A07DFA-4563-4C16-AB6D-1215F7F1C7B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BD3C048-3DE4-4A9C-9EA4-9A35F13B67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F4C054A9-50BB-4CC1-89CE-94C84A5DBA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C216236B-BC0A-428F-8825-4D595A35B2D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F7233C9-EDA7-4A5C-9407-E57ED5A4ED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BE331F6A-07D0-4944-8C4B-5C7530E6608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ACD8B6B0-C4C3-4AF1-8F31-286E910B6FEE}"/>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CF88502C-799C-48F0-95BE-61A5B5C3906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F55BD7C5-808A-49C7-A390-CCD7073F679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42742C8B-CD04-4719-9960-7C2AE01E4086}"/>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44E9F0D2-6F1A-4809-8293-F9C567B6073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A5B64043-C730-4641-B36A-A79EDAC844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94D5E0CB-1685-4D25-BED6-02BA5A91506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A97452D8-76B2-4FD5-B18B-43D9AC6EFC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E315BE71-BD93-4B24-AE9E-BA9276FCD71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B9ECF0AC-1925-4586-8380-37079449F483}"/>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F892E0E5-E422-46E6-9BC4-D1CC94EF0DE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FC063C7B-7A85-408F-B600-4BE49E59C6DA}"/>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190CB8E2-6682-421E-A6BF-3FC33B1C408E}"/>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a:extLst>
            <a:ext uri="{FF2B5EF4-FFF2-40B4-BE49-F238E27FC236}">
              <a16:creationId xmlns:a16="http://schemas.microsoft.com/office/drawing/2014/main" id="{5F04D169-29BB-497C-A148-E85ADB501FCE}"/>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6D390EA0-B3B5-486C-B39C-E4C9B58B0EAB}"/>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8DB5DE52-1EF7-439F-BBF0-06538B7222B5}"/>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9C5A924F-DE84-463D-BAAB-D1741C5B0F97}"/>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2" name="フローチャート: 判断 111">
          <a:extLst>
            <a:ext uri="{FF2B5EF4-FFF2-40B4-BE49-F238E27FC236}">
              <a16:creationId xmlns:a16="http://schemas.microsoft.com/office/drawing/2014/main" id="{A9EA8EBB-2174-4B23-8326-8F31F8504A5A}"/>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ECA5CF9-ABF0-4CB9-B840-1F4E10635B7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CFAAF51-5CE3-4D05-8B0F-86B3D11356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FD48D1B-C850-4391-B9FD-ADD224823E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F98FDA0-EBEB-45A2-B97B-5A600BB66F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922F6EB-EAAB-435F-8554-987263A78AD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65405</xdr:rowOff>
    </xdr:from>
    <xdr:to>
      <xdr:col>55</xdr:col>
      <xdr:colOff>50800</xdr:colOff>
      <xdr:row>37</xdr:row>
      <xdr:rowOff>167005</xdr:rowOff>
    </xdr:to>
    <xdr:sp macro="" textlink="">
      <xdr:nvSpPr>
        <xdr:cNvPr id="118" name="楕円 117">
          <a:extLst>
            <a:ext uri="{FF2B5EF4-FFF2-40B4-BE49-F238E27FC236}">
              <a16:creationId xmlns:a16="http://schemas.microsoft.com/office/drawing/2014/main" id="{E413CDBD-1AAF-4880-890F-8DB7CC90A0FE}"/>
            </a:ext>
          </a:extLst>
        </xdr:cNvPr>
        <xdr:cNvSpPr/>
      </xdr:nvSpPr>
      <xdr:spPr>
        <a:xfrm>
          <a:off x="10426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88282</xdr:rowOff>
    </xdr:from>
    <xdr:ext cx="469744" cy="259045"/>
    <xdr:sp macro="" textlink="">
      <xdr:nvSpPr>
        <xdr:cNvPr id="119" name="【図書館】&#10;一人当たり面積該当値テキスト">
          <a:extLst>
            <a:ext uri="{FF2B5EF4-FFF2-40B4-BE49-F238E27FC236}">
              <a16:creationId xmlns:a16="http://schemas.microsoft.com/office/drawing/2014/main" id="{100E7094-BB0E-484C-A161-FDF0251B828C}"/>
            </a:ext>
          </a:extLst>
        </xdr:cNvPr>
        <xdr:cNvSpPr txBox="1"/>
      </xdr:nvSpPr>
      <xdr:spPr>
        <a:xfrm>
          <a:off x="10515600"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76835</xdr:rowOff>
    </xdr:from>
    <xdr:to>
      <xdr:col>50</xdr:col>
      <xdr:colOff>165100</xdr:colOff>
      <xdr:row>38</xdr:row>
      <xdr:rowOff>6985</xdr:rowOff>
    </xdr:to>
    <xdr:sp macro="" textlink="">
      <xdr:nvSpPr>
        <xdr:cNvPr id="120" name="楕円 119">
          <a:extLst>
            <a:ext uri="{FF2B5EF4-FFF2-40B4-BE49-F238E27FC236}">
              <a16:creationId xmlns:a16="http://schemas.microsoft.com/office/drawing/2014/main" id="{9D1409AB-E297-4DFB-A8B3-A5A9E458A4F2}"/>
            </a:ext>
          </a:extLst>
        </xdr:cNvPr>
        <xdr:cNvSpPr/>
      </xdr:nvSpPr>
      <xdr:spPr>
        <a:xfrm>
          <a:off x="958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116205</xdr:rowOff>
    </xdr:from>
    <xdr:to>
      <xdr:col>55</xdr:col>
      <xdr:colOff>0</xdr:colOff>
      <xdr:row>37</xdr:row>
      <xdr:rowOff>127635</xdr:rowOff>
    </xdr:to>
    <xdr:cxnSp macro="">
      <xdr:nvCxnSpPr>
        <xdr:cNvPr id="121" name="直線コネクタ 120">
          <a:extLst>
            <a:ext uri="{FF2B5EF4-FFF2-40B4-BE49-F238E27FC236}">
              <a16:creationId xmlns:a16="http://schemas.microsoft.com/office/drawing/2014/main" id="{6EABDE77-7C27-42D3-AAFD-8DC9E6452093}"/>
            </a:ext>
          </a:extLst>
        </xdr:cNvPr>
        <xdr:cNvCxnSpPr/>
      </xdr:nvCxnSpPr>
      <xdr:spPr>
        <a:xfrm flipV="1">
          <a:off x="9639300" y="64598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88265</xdr:rowOff>
    </xdr:from>
    <xdr:to>
      <xdr:col>46</xdr:col>
      <xdr:colOff>38100</xdr:colOff>
      <xdr:row>38</xdr:row>
      <xdr:rowOff>18415</xdr:rowOff>
    </xdr:to>
    <xdr:sp macro="" textlink="">
      <xdr:nvSpPr>
        <xdr:cNvPr id="122" name="楕円 121">
          <a:extLst>
            <a:ext uri="{FF2B5EF4-FFF2-40B4-BE49-F238E27FC236}">
              <a16:creationId xmlns:a16="http://schemas.microsoft.com/office/drawing/2014/main" id="{144BCBC0-8E38-4F30-A497-CAB939286D21}"/>
            </a:ext>
          </a:extLst>
        </xdr:cNvPr>
        <xdr:cNvSpPr/>
      </xdr:nvSpPr>
      <xdr:spPr>
        <a:xfrm>
          <a:off x="8699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127635</xdr:rowOff>
    </xdr:from>
    <xdr:to>
      <xdr:col>50</xdr:col>
      <xdr:colOff>114300</xdr:colOff>
      <xdr:row>37</xdr:row>
      <xdr:rowOff>139065</xdr:rowOff>
    </xdr:to>
    <xdr:cxnSp macro="">
      <xdr:nvCxnSpPr>
        <xdr:cNvPr id="123" name="直線コネクタ 122">
          <a:extLst>
            <a:ext uri="{FF2B5EF4-FFF2-40B4-BE49-F238E27FC236}">
              <a16:creationId xmlns:a16="http://schemas.microsoft.com/office/drawing/2014/main" id="{9D4D27C3-CD55-46E9-9E54-1E966712E86A}"/>
            </a:ext>
          </a:extLst>
        </xdr:cNvPr>
        <xdr:cNvCxnSpPr/>
      </xdr:nvCxnSpPr>
      <xdr:spPr>
        <a:xfrm flipV="1">
          <a:off x="8750300" y="64712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99695</xdr:rowOff>
    </xdr:from>
    <xdr:to>
      <xdr:col>41</xdr:col>
      <xdr:colOff>101600</xdr:colOff>
      <xdr:row>38</xdr:row>
      <xdr:rowOff>29845</xdr:rowOff>
    </xdr:to>
    <xdr:sp macro="" textlink="">
      <xdr:nvSpPr>
        <xdr:cNvPr id="124" name="楕円 123">
          <a:extLst>
            <a:ext uri="{FF2B5EF4-FFF2-40B4-BE49-F238E27FC236}">
              <a16:creationId xmlns:a16="http://schemas.microsoft.com/office/drawing/2014/main" id="{469F241C-FE60-47BB-832A-64F3385D00FF}"/>
            </a:ext>
          </a:extLst>
        </xdr:cNvPr>
        <xdr:cNvSpPr/>
      </xdr:nvSpPr>
      <xdr:spPr>
        <a:xfrm>
          <a:off x="781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139065</xdr:rowOff>
    </xdr:from>
    <xdr:to>
      <xdr:col>45</xdr:col>
      <xdr:colOff>177800</xdr:colOff>
      <xdr:row>37</xdr:row>
      <xdr:rowOff>150495</xdr:rowOff>
    </xdr:to>
    <xdr:cxnSp macro="">
      <xdr:nvCxnSpPr>
        <xdr:cNvPr id="125" name="直線コネクタ 124">
          <a:extLst>
            <a:ext uri="{FF2B5EF4-FFF2-40B4-BE49-F238E27FC236}">
              <a16:creationId xmlns:a16="http://schemas.microsoft.com/office/drawing/2014/main" id="{739FB6EF-7072-4516-95BE-7D31D5D15DA6}"/>
            </a:ext>
          </a:extLst>
        </xdr:cNvPr>
        <xdr:cNvCxnSpPr/>
      </xdr:nvCxnSpPr>
      <xdr:spPr>
        <a:xfrm flipV="1">
          <a:off x="7861300" y="64827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a:extLst>
            <a:ext uri="{FF2B5EF4-FFF2-40B4-BE49-F238E27FC236}">
              <a16:creationId xmlns:a16="http://schemas.microsoft.com/office/drawing/2014/main" id="{909324B5-CB08-4F42-AE56-D2995BE6A754}"/>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a:extLst>
            <a:ext uri="{FF2B5EF4-FFF2-40B4-BE49-F238E27FC236}">
              <a16:creationId xmlns:a16="http://schemas.microsoft.com/office/drawing/2014/main" id="{650FDC1B-9557-43F5-9FF2-79A7AFFC5B0C}"/>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28" name="n_3aveValue【図書館】&#10;一人当たり面積">
          <a:extLst>
            <a:ext uri="{FF2B5EF4-FFF2-40B4-BE49-F238E27FC236}">
              <a16:creationId xmlns:a16="http://schemas.microsoft.com/office/drawing/2014/main" id="{B436AFAB-A5D5-419B-BB3D-79EF6860B9D7}"/>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23512</xdr:rowOff>
    </xdr:from>
    <xdr:ext cx="469744" cy="259045"/>
    <xdr:sp macro="" textlink="">
      <xdr:nvSpPr>
        <xdr:cNvPr id="129" name="n_1mainValue【図書館】&#10;一人当たり面積">
          <a:extLst>
            <a:ext uri="{FF2B5EF4-FFF2-40B4-BE49-F238E27FC236}">
              <a16:creationId xmlns:a16="http://schemas.microsoft.com/office/drawing/2014/main" id="{3523EB1A-09DC-4FE2-BBCD-008ED0DDFEE1}"/>
            </a:ext>
          </a:extLst>
        </xdr:cNvPr>
        <xdr:cNvSpPr txBox="1"/>
      </xdr:nvSpPr>
      <xdr:spPr>
        <a:xfrm>
          <a:off x="93917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34942</xdr:rowOff>
    </xdr:from>
    <xdr:ext cx="469744" cy="259045"/>
    <xdr:sp macro="" textlink="">
      <xdr:nvSpPr>
        <xdr:cNvPr id="130" name="n_2mainValue【図書館】&#10;一人当たり面積">
          <a:extLst>
            <a:ext uri="{FF2B5EF4-FFF2-40B4-BE49-F238E27FC236}">
              <a16:creationId xmlns:a16="http://schemas.microsoft.com/office/drawing/2014/main" id="{A1183ACE-6D8B-44D0-AB05-0D1CFAFE72F2}"/>
            </a:ext>
          </a:extLst>
        </xdr:cNvPr>
        <xdr:cNvSpPr txBox="1"/>
      </xdr:nvSpPr>
      <xdr:spPr>
        <a:xfrm>
          <a:off x="85154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46372</xdr:rowOff>
    </xdr:from>
    <xdr:ext cx="469744" cy="259045"/>
    <xdr:sp macro="" textlink="">
      <xdr:nvSpPr>
        <xdr:cNvPr id="131" name="n_3mainValue【図書館】&#10;一人当たり面積">
          <a:extLst>
            <a:ext uri="{FF2B5EF4-FFF2-40B4-BE49-F238E27FC236}">
              <a16:creationId xmlns:a16="http://schemas.microsoft.com/office/drawing/2014/main" id="{0B2992BB-57F9-4A5C-9487-0232E64CAAFE}"/>
            </a:ext>
          </a:extLst>
        </xdr:cNvPr>
        <xdr:cNvSpPr txBox="1"/>
      </xdr:nvSpPr>
      <xdr:spPr>
        <a:xfrm>
          <a:off x="762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587F3A57-B5E3-4616-812D-57C816A653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9BA04F19-8859-45D0-832F-94FA90DC99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80401A5-FAE4-43B2-902A-369EECDE9B9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2A45A524-CD6A-4301-93CC-CEECEE7C942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5E895412-45FC-4E38-BB22-330285B2F4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1726DA42-9CD9-4531-8E56-6266BF5146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5EA13A42-DE9C-41DA-9C63-05E9DB2B84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1CA80CA8-95D4-4AEE-8F01-4ED1B6C2F6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403D7599-FC4C-4613-A275-9DAF290B767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BC2BE54E-59FD-4B3E-850B-133C8F01F3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F168A111-2F1C-4355-B1EC-D4C1E1BB2E4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BDF0C837-5CCC-4B32-804A-0B03E774C2A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B0BDFED6-5FC2-4857-BF74-2E5AF30F94E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3D280491-A5A3-4680-B597-2C68DF301E2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5F4A308D-B6ED-43EA-B4CB-A241339DF8C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BBD38F4-BF8E-4DF6-89E7-DCA91643E65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A113E163-4F57-4891-B21E-AC1A7BED861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DD7BD7CD-79E1-4D07-8B97-7279B5BDE98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243E3ECA-9F4A-4124-BF55-9998F6D587D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B7A90F00-E585-4357-B53F-04341457763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2F977DB9-7AFD-4B46-A3D3-477A3D80D6E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4D0716E1-B1A1-4563-947D-5AEB08E1C9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BF2CE624-B4C3-4B7A-B2F8-BDBE2B29EC9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3EBC26EA-DD52-48DC-B9FB-9EFBE4F4EFE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0E19B726-ED5D-4510-ABB7-72F671017B9A}"/>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2C8EC572-9052-4B65-A5D2-D9982F304D75}"/>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A1B35B2D-EE69-442F-8233-B1714977AE77}"/>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4F1E3FCD-3C8D-417A-A7D0-A3B99C77A8ED}"/>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537A6C76-4D81-4768-8289-A6F526E5C507}"/>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9D773C72-1DDD-4196-A845-58A590323924}"/>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E1E146F9-EE15-4915-BFB7-B453ED30F08D}"/>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7278472E-1248-4C71-BD8F-AA5961A87534}"/>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639CA329-3590-4AF0-B890-16FAB93E4FE3}"/>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5" name="フローチャート: 判断 164">
          <a:extLst>
            <a:ext uri="{FF2B5EF4-FFF2-40B4-BE49-F238E27FC236}">
              <a16:creationId xmlns:a16="http://schemas.microsoft.com/office/drawing/2014/main" id="{FF415A7E-4A91-4041-B6CC-C9E9A1A048F6}"/>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AEE86BC-AAFB-4FDF-A54E-C30A99A0B4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F2FB205-F85F-4E63-ACD5-5C4F2BB35F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C532EDD-9BA2-48A0-95C5-068AD2455D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41C7C7A-5987-4B84-AF2F-E2550B19075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5627E7F5-AB3C-4298-BE7A-98F7B1D981D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71" name="楕円 170">
          <a:extLst>
            <a:ext uri="{FF2B5EF4-FFF2-40B4-BE49-F238E27FC236}">
              <a16:creationId xmlns:a16="http://schemas.microsoft.com/office/drawing/2014/main" id="{1F6FC05D-B98D-44FB-AA47-10A657EEB97C}"/>
            </a:ext>
          </a:extLst>
        </xdr:cNvPr>
        <xdr:cNvSpPr/>
      </xdr:nvSpPr>
      <xdr:spPr>
        <a:xfrm>
          <a:off x="4584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6DA8449E-9F43-4E17-A30B-F436E2E05777}"/>
            </a:ext>
          </a:extLst>
        </xdr:cNvPr>
        <xdr:cNvSpPr txBox="1"/>
      </xdr:nvSpPr>
      <xdr:spPr>
        <a:xfrm>
          <a:off x="4673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173" name="楕円 172">
          <a:extLst>
            <a:ext uri="{FF2B5EF4-FFF2-40B4-BE49-F238E27FC236}">
              <a16:creationId xmlns:a16="http://schemas.microsoft.com/office/drawing/2014/main" id="{6097168E-7A3F-4B0F-8131-D8C353F8BF08}"/>
            </a:ext>
          </a:extLst>
        </xdr:cNvPr>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34290</xdr:rowOff>
    </xdr:to>
    <xdr:cxnSp macro="">
      <xdr:nvCxnSpPr>
        <xdr:cNvPr id="174" name="直線コネクタ 173">
          <a:extLst>
            <a:ext uri="{FF2B5EF4-FFF2-40B4-BE49-F238E27FC236}">
              <a16:creationId xmlns:a16="http://schemas.microsoft.com/office/drawing/2014/main" id="{49EF9768-B196-48A5-8B6A-E5C2E7A3CC43}"/>
            </a:ext>
          </a:extLst>
        </xdr:cNvPr>
        <xdr:cNvCxnSpPr/>
      </xdr:nvCxnSpPr>
      <xdr:spPr>
        <a:xfrm flipV="1">
          <a:off x="3797300" y="99593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168275</xdr:rowOff>
    </xdr:from>
    <xdr:to>
      <xdr:col>15</xdr:col>
      <xdr:colOff>101600</xdr:colOff>
      <xdr:row>58</xdr:row>
      <xdr:rowOff>98425</xdr:rowOff>
    </xdr:to>
    <xdr:sp macro="" textlink="">
      <xdr:nvSpPr>
        <xdr:cNvPr id="175" name="楕円 174">
          <a:extLst>
            <a:ext uri="{FF2B5EF4-FFF2-40B4-BE49-F238E27FC236}">
              <a16:creationId xmlns:a16="http://schemas.microsoft.com/office/drawing/2014/main" id="{B27188B2-6DD5-4166-9CCD-8DDFE4396F64}"/>
            </a:ext>
          </a:extLst>
        </xdr:cNvPr>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47625</xdr:rowOff>
    </xdr:to>
    <xdr:cxnSp macro="">
      <xdr:nvCxnSpPr>
        <xdr:cNvPr id="176" name="直線コネクタ 175">
          <a:extLst>
            <a:ext uri="{FF2B5EF4-FFF2-40B4-BE49-F238E27FC236}">
              <a16:creationId xmlns:a16="http://schemas.microsoft.com/office/drawing/2014/main" id="{A32AB0FE-6784-4BC7-A6B1-E7C5AF52A43E}"/>
            </a:ext>
          </a:extLst>
        </xdr:cNvPr>
        <xdr:cNvCxnSpPr/>
      </xdr:nvCxnSpPr>
      <xdr:spPr>
        <a:xfrm flipV="1">
          <a:off x="2908300" y="99783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34925</xdr:rowOff>
    </xdr:from>
    <xdr:to>
      <xdr:col>10</xdr:col>
      <xdr:colOff>165100</xdr:colOff>
      <xdr:row>58</xdr:row>
      <xdr:rowOff>136525</xdr:rowOff>
    </xdr:to>
    <xdr:sp macro="" textlink="">
      <xdr:nvSpPr>
        <xdr:cNvPr id="177" name="楕円 176">
          <a:extLst>
            <a:ext uri="{FF2B5EF4-FFF2-40B4-BE49-F238E27FC236}">
              <a16:creationId xmlns:a16="http://schemas.microsoft.com/office/drawing/2014/main" id="{FE9B6A95-586E-4060-8E28-11B3DFB0F335}"/>
            </a:ext>
          </a:extLst>
        </xdr:cNvPr>
        <xdr:cNvSpPr/>
      </xdr:nvSpPr>
      <xdr:spPr>
        <a:xfrm>
          <a:off x="1968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47625</xdr:rowOff>
    </xdr:from>
    <xdr:to>
      <xdr:col>15</xdr:col>
      <xdr:colOff>50800</xdr:colOff>
      <xdr:row>58</xdr:row>
      <xdr:rowOff>85725</xdr:rowOff>
    </xdr:to>
    <xdr:cxnSp macro="">
      <xdr:nvCxnSpPr>
        <xdr:cNvPr id="178" name="直線コネクタ 177">
          <a:extLst>
            <a:ext uri="{FF2B5EF4-FFF2-40B4-BE49-F238E27FC236}">
              <a16:creationId xmlns:a16="http://schemas.microsoft.com/office/drawing/2014/main" id="{45804958-5B5D-453A-8B4E-B37AD0EDA5F8}"/>
            </a:ext>
          </a:extLst>
        </xdr:cNvPr>
        <xdr:cNvCxnSpPr/>
      </xdr:nvCxnSpPr>
      <xdr:spPr>
        <a:xfrm flipV="1">
          <a:off x="2019300" y="999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id="{954C1E44-AF4F-401D-B80C-5F0C70D7D354}"/>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id="{61C4B2ED-30C1-4E21-B168-A2187E7E0FB1}"/>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81" name="n_3aveValue【体育館・プール】&#10;有形固定資産減価償却率">
          <a:extLst>
            <a:ext uri="{FF2B5EF4-FFF2-40B4-BE49-F238E27FC236}">
              <a16:creationId xmlns:a16="http://schemas.microsoft.com/office/drawing/2014/main" id="{990FFD90-76C9-4FC6-A756-7969C4E0BDDE}"/>
            </a:ext>
          </a:extLst>
        </xdr:cNvPr>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82" name="n_1mainValue【体育館・プール】&#10;有形固定資産減価償却率">
          <a:extLst>
            <a:ext uri="{FF2B5EF4-FFF2-40B4-BE49-F238E27FC236}">
              <a16:creationId xmlns:a16="http://schemas.microsoft.com/office/drawing/2014/main" id="{CAEAEDEC-E55B-49BB-9403-72ADE7F20732}"/>
            </a:ext>
          </a:extLst>
        </xdr:cNvPr>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83" name="n_2mainValue【体育館・プール】&#10;有形固定資産減価償却率">
          <a:extLst>
            <a:ext uri="{FF2B5EF4-FFF2-40B4-BE49-F238E27FC236}">
              <a16:creationId xmlns:a16="http://schemas.microsoft.com/office/drawing/2014/main" id="{0CEFEA58-682E-4A44-9C9A-1CACD44788B8}"/>
            </a:ext>
          </a:extLst>
        </xdr:cNvPr>
        <xdr:cNvSpPr txBox="1"/>
      </xdr:nvSpPr>
      <xdr:spPr>
        <a:xfrm>
          <a:off x="2705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153052</xdr:rowOff>
    </xdr:from>
    <xdr:ext cx="405111" cy="259045"/>
    <xdr:sp macro="" textlink="">
      <xdr:nvSpPr>
        <xdr:cNvPr id="184" name="n_3mainValue【体育館・プール】&#10;有形固定資産減価償却率">
          <a:extLst>
            <a:ext uri="{FF2B5EF4-FFF2-40B4-BE49-F238E27FC236}">
              <a16:creationId xmlns:a16="http://schemas.microsoft.com/office/drawing/2014/main" id="{9CF17DCC-D31D-45F4-BBED-A12413E9134E}"/>
            </a:ext>
          </a:extLst>
        </xdr:cNvPr>
        <xdr:cNvSpPr txBox="1"/>
      </xdr:nvSpPr>
      <xdr:spPr>
        <a:xfrm>
          <a:off x="1816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0A22EE59-E274-4AC0-A96B-EAA811E4F2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E11DA7AA-C301-4AAB-A36E-F2933D8D99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E766F33A-3594-4B12-B06B-288EE5EDFC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5EC97D47-E00B-43EF-B31E-E0BDDB20CF7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5D0F2376-1F92-4A77-96AB-8A471A3AA2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05C939CE-E399-48C2-8299-6B074CFE16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CAF50E88-428A-4156-88C3-63C748F6F2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C26AC800-8A47-4A4F-9434-5BD3D92E56C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4D118806-525E-4D63-B57E-06C8F99441A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BC395ABC-907B-4129-BA89-6DFC153244C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48F6A96C-7430-4460-87D3-EF866725C70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B9D653BE-5CC8-4055-A5FF-59AF71ECCA98}"/>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8B210D74-7BF3-4739-B40F-E9E99DFCB8C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FA6FA66C-338C-4C41-A739-1B29BB8E2C2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0DE0E336-0B17-4607-A28E-CC9B3688804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B3A7A0D8-32E4-49B1-B5D6-554BF82FD1C3}"/>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95E60366-BBE5-4032-BE08-4D39B918B14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6FCF6C16-BBFE-41C1-BA2C-C799F84DDAC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BF10098D-4EE5-454E-8CB2-3439467952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8428C7C7-1F64-42AA-8ECD-69B4A7318AB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F6A434AE-B0AB-4A43-8C9F-482E25F170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084520E5-6B13-452D-8510-E7045A80380B}"/>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FC190FA1-D673-450B-BE8E-76A9F3AFF38A}"/>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6BC64EE6-99F1-4C75-9AEC-D542B3E3998E}"/>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46F2CA4B-E632-4FEB-801B-EC350040E449}"/>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6E7DC8BD-E792-4D72-A603-55B7CC498A2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a:extLst>
            <a:ext uri="{FF2B5EF4-FFF2-40B4-BE49-F238E27FC236}">
              <a16:creationId xmlns:a16="http://schemas.microsoft.com/office/drawing/2014/main" id="{6B123DE7-EE75-49C3-99A1-852252345A98}"/>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4A3DF3C9-6689-4D4E-B5F2-B90A57BB987B}"/>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AB996915-217E-4D94-AE92-FA54EFECC0DA}"/>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0CDEABD7-903F-4EAB-A2E5-E9A470E8095F}"/>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15" name="フローチャート: 判断 214">
          <a:extLst>
            <a:ext uri="{FF2B5EF4-FFF2-40B4-BE49-F238E27FC236}">
              <a16:creationId xmlns:a16="http://schemas.microsoft.com/office/drawing/2014/main" id="{40D04DB7-49FD-48BD-B348-2D7972B7A430}"/>
            </a:ext>
          </a:extLst>
        </xdr:cNvPr>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7DD01BB6-2F9E-4E36-97FB-E46499F8A1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1ED2E42D-8047-4291-94DD-5C9693E174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643A5A7-856A-44E7-B435-FC10797AAE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44EA570B-72DC-4EA3-A3AE-B99D11898C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70D12BD2-0F91-440F-B6BA-3089B310B7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63043</xdr:rowOff>
    </xdr:from>
    <xdr:to>
      <xdr:col>55</xdr:col>
      <xdr:colOff>50800</xdr:colOff>
      <xdr:row>62</xdr:row>
      <xdr:rowOff>164643</xdr:rowOff>
    </xdr:to>
    <xdr:sp macro="" textlink="">
      <xdr:nvSpPr>
        <xdr:cNvPr id="221" name="楕円 220">
          <a:extLst>
            <a:ext uri="{FF2B5EF4-FFF2-40B4-BE49-F238E27FC236}">
              <a16:creationId xmlns:a16="http://schemas.microsoft.com/office/drawing/2014/main" id="{D2039B5F-309A-4A99-AFD6-EF419F43459A}"/>
            </a:ext>
          </a:extLst>
        </xdr:cNvPr>
        <xdr:cNvSpPr/>
      </xdr:nvSpPr>
      <xdr:spPr>
        <a:xfrm>
          <a:off x="104267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85920</xdr:rowOff>
    </xdr:from>
    <xdr:ext cx="469744" cy="259045"/>
    <xdr:sp macro="" textlink="">
      <xdr:nvSpPr>
        <xdr:cNvPr id="222" name="【体育館・プール】&#10;一人当たり面積該当値テキスト">
          <a:extLst>
            <a:ext uri="{FF2B5EF4-FFF2-40B4-BE49-F238E27FC236}">
              <a16:creationId xmlns:a16="http://schemas.microsoft.com/office/drawing/2014/main" id="{982BE97A-7CE3-4B66-AB7C-BA396FA8CB0D}"/>
            </a:ext>
          </a:extLst>
        </xdr:cNvPr>
        <xdr:cNvSpPr txBox="1"/>
      </xdr:nvSpPr>
      <xdr:spPr>
        <a:xfrm>
          <a:off x="10515600" y="105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67614</xdr:rowOff>
    </xdr:from>
    <xdr:to>
      <xdr:col>50</xdr:col>
      <xdr:colOff>165100</xdr:colOff>
      <xdr:row>62</xdr:row>
      <xdr:rowOff>169214</xdr:rowOff>
    </xdr:to>
    <xdr:sp macro="" textlink="">
      <xdr:nvSpPr>
        <xdr:cNvPr id="223" name="楕円 222">
          <a:extLst>
            <a:ext uri="{FF2B5EF4-FFF2-40B4-BE49-F238E27FC236}">
              <a16:creationId xmlns:a16="http://schemas.microsoft.com/office/drawing/2014/main" id="{7C5C551B-EB3A-4C54-8148-DE92178630A2}"/>
            </a:ext>
          </a:extLst>
        </xdr:cNvPr>
        <xdr:cNvSpPr/>
      </xdr:nvSpPr>
      <xdr:spPr>
        <a:xfrm>
          <a:off x="9588500" y="10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113843</xdr:rowOff>
    </xdr:from>
    <xdr:to>
      <xdr:col>55</xdr:col>
      <xdr:colOff>0</xdr:colOff>
      <xdr:row>62</xdr:row>
      <xdr:rowOff>118414</xdr:rowOff>
    </xdr:to>
    <xdr:cxnSp macro="">
      <xdr:nvCxnSpPr>
        <xdr:cNvPr id="224" name="直線コネクタ 223">
          <a:extLst>
            <a:ext uri="{FF2B5EF4-FFF2-40B4-BE49-F238E27FC236}">
              <a16:creationId xmlns:a16="http://schemas.microsoft.com/office/drawing/2014/main" id="{EC58B644-1A22-4F0D-957B-F5FBBFA4CCF6}"/>
            </a:ext>
          </a:extLst>
        </xdr:cNvPr>
        <xdr:cNvCxnSpPr/>
      </xdr:nvCxnSpPr>
      <xdr:spPr>
        <a:xfrm flipV="1">
          <a:off x="9639300" y="1074374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72187</xdr:rowOff>
    </xdr:from>
    <xdr:to>
      <xdr:col>46</xdr:col>
      <xdr:colOff>38100</xdr:colOff>
      <xdr:row>63</xdr:row>
      <xdr:rowOff>2337</xdr:rowOff>
    </xdr:to>
    <xdr:sp macro="" textlink="">
      <xdr:nvSpPr>
        <xdr:cNvPr id="225" name="楕円 224">
          <a:extLst>
            <a:ext uri="{FF2B5EF4-FFF2-40B4-BE49-F238E27FC236}">
              <a16:creationId xmlns:a16="http://schemas.microsoft.com/office/drawing/2014/main" id="{9410A987-1083-4D5B-A4AC-227DC43DFC9B}"/>
            </a:ext>
          </a:extLst>
        </xdr:cNvPr>
        <xdr:cNvSpPr/>
      </xdr:nvSpPr>
      <xdr:spPr>
        <a:xfrm>
          <a:off x="8699500" y="107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118414</xdr:rowOff>
    </xdr:from>
    <xdr:to>
      <xdr:col>50</xdr:col>
      <xdr:colOff>114300</xdr:colOff>
      <xdr:row>62</xdr:row>
      <xdr:rowOff>122987</xdr:rowOff>
    </xdr:to>
    <xdr:cxnSp macro="">
      <xdr:nvCxnSpPr>
        <xdr:cNvPr id="226" name="直線コネクタ 225">
          <a:extLst>
            <a:ext uri="{FF2B5EF4-FFF2-40B4-BE49-F238E27FC236}">
              <a16:creationId xmlns:a16="http://schemas.microsoft.com/office/drawing/2014/main" id="{969A402B-F6B9-48B2-8A06-38CCD5C1F492}"/>
            </a:ext>
          </a:extLst>
        </xdr:cNvPr>
        <xdr:cNvCxnSpPr/>
      </xdr:nvCxnSpPr>
      <xdr:spPr>
        <a:xfrm flipV="1">
          <a:off x="8750300" y="10748314"/>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75387</xdr:rowOff>
    </xdr:from>
    <xdr:to>
      <xdr:col>41</xdr:col>
      <xdr:colOff>101600</xdr:colOff>
      <xdr:row>63</xdr:row>
      <xdr:rowOff>5537</xdr:rowOff>
    </xdr:to>
    <xdr:sp macro="" textlink="">
      <xdr:nvSpPr>
        <xdr:cNvPr id="227" name="楕円 226">
          <a:extLst>
            <a:ext uri="{FF2B5EF4-FFF2-40B4-BE49-F238E27FC236}">
              <a16:creationId xmlns:a16="http://schemas.microsoft.com/office/drawing/2014/main" id="{B42F9ADB-1A2F-4ED4-8F1A-37226D972A2B}"/>
            </a:ext>
          </a:extLst>
        </xdr:cNvPr>
        <xdr:cNvSpPr/>
      </xdr:nvSpPr>
      <xdr:spPr>
        <a:xfrm>
          <a:off x="7810500" y="10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122987</xdr:rowOff>
    </xdr:from>
    <xdr:to>
      <xdr:col>45</xdr:col>
      <xdr:colOff>177800</xdr:colOff>
      <xdr:row>62</xdr:row>
      <xdr:rowOff>126187</xdr:rowOff>
    </xdr:to>
    <xdr:cxnSp macro="">
      <xdr:nvCxnSpPr>
        <xdr:cNvPr id="228" name="直線コネクタ 227">
          <a:extLst>
            <a:ext uri="{FF2B5EF4-FFF2-40B4-BE49-F238E27FC236}">
              <a16:creationId xmlns:a16="http://schemas.microsoft.com/office/drawing/2014/main" id="{CA6FEA73-0E1C-4335-9A17-E7835F7845B2}"/>
            </a:ext>
          </a:extLst>
        </xdr:cNvPr>
        <xdr:cNvCxnSpPr/>
      </xdr:nvCxnSpPr>
      <xdr:spPr>
        <a:xfrm flipV="1">
          <a:off x="7861300" y="1075288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a:extLst>
            <a:ext uri="{FF2B5EF4-FFF2-40B4-BE49-F238E27FC236}">
              <a16:creationId xmlns:a16="http://schemas.microsoft.com/office/drawing/2014/main" id="{C68B7BB2-D8B2-4E0E-B5D6-3C12D6A1448B}"/>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a:extLst>
            <a:ext uri="{FF2B5EF4-FFF2-40B4-BE49-F238E27FC236}">
              <a16:creationId xmlns:a16="http://schemas.microsoft.com/office/drawing/2014/main" id="{31396EE8-ED24-4860-8F4E-4D42676D19B6}"/>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66159</xdr:rowOff>
    </xdr:from>
    <xdr:ext cx="469744" cy="259045"/>
    <xdr:sp macro="" textlink="">
      <xdr:nvSpPr>
        <xdr:cNvPr id="231" name="n_3aveValue【体育館・プール】&#10;一人当たり面積">
          <a:extLst>
            <a:ext uri="{FF2B5EF4-FFF2-40B4-BE49-F238E27FC236}">
              <a16:creationId xmlns:a16="http://schemas.microsoft.com/office/drawing/2014/main" id="{7BB32597-7A94-4406-B380-8F8473159912}"/>
            </a:ext>
          </a:extLst>
        </xdr:cNvPr>
        <xdr:cNvSpPr txBox="1"/>
      </xdr:nvSpPr>
      <xdr:spPr>
        <a:xfrm>
          <a:off x="7626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14291</xdr:rowOff>
    </xdr:from>
    <xdr:ext cx="469744" cy="259045"/>
    <xdr:sp macro="" textlink="">
      <xdr:nvSpPr>
        <xdr:cNvPr id="232" name="n_1mainValue【体育館・プール】&#10;一人当たり面積">
          <a:extLst>
            <a:ext uri="{FF2B5EF4-FFF2-40B4-BE49-F238E27FC236}">
              <a16:creationId xmlns:a16="http://schemas.microsoft.com/office/drawing/2014/main" id="{F9F63357-6415-4FDF-A2BE-DBF599540C63}"/>
            </a:ext>
          </a:extLst>
        </xdr:cNvPr>
        <xdr:cNvSpPr txBox="1"/>
      </xdr:nvSpPr>
      <xdr:spPr>
        <a:xfrm>
          <a:off x="9391727" y="1047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18864</xdr:rowOff>
    </xdr:from>
    <xdr:ext cx="469744" cy="259045"/>
    <xdr:sp macro="" textlink="">
      <xdr:nvSpPr>
        <xdr:cNvPr id="233" name="n_2mainValue【体育館・プール】&#10;一人当たり面積">
          <a:extLst>
            <a:ext uri="{FF2B5EF4-FFF2-40B4-BE49-F238E27FC236}">
              <a16:creationId xmlns:a16="http://schemas.microsoft.com/office/drawing/2014/main" id="{20EE75F1-F809-4444-AB99-4541FE5951B9}"/>
            </a:ext>
          </a:extLst>
        </xdr:cNvPr>
        <xdr:cNvSpPr txBox="1"/>
      </xdr:nvSpPr>
      <xdr:spPr>
        <a:xfrm>
          <a:off x="8515427" y="1047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22064</xdr:rowOff>
    </xdr:from>
    <xdr:ext cx="469744" cy="259045"/>
    <xdr:sp macro="" textlink="">
      <xdr:nvSpPr>
        <xdr:cNvPr id="234" name="n_3mainValue【体育館・プール】&#10;一人当たり面積">
          <a:extLst>
            <a:ext uri="{FF2B5EF4-FFF2-40B4-BE49-F238E27FC236}">
              <a16:creationId xmlns:a16="http://schemas.microsoft.com/office/drawing/2014/main" id="{8096A2AD-206D-405F-8A58-AF420070BE8B}"/>
            </a:ext>
          </a:extLst>
        </xdr:cNvPr>
        <xdr:cNvSpPr txBox="1"/>
      </xdr:nvSpPr>
      <xdr:spPr>
        <a:xfrm>
          <a:off x="7626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82ABB33C-CF8A-4A6E-A225-9ECD507627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06194788-B1AE-461B-8A88-65F381A0BC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233749DB-75DE-409C-983E-1DE7446300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94D3B641-8F88-4DC3-926E-62250F7F82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8F4E1F0A-4B30-41A7-80EB-8CF4736099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EC1825F6-7A26-4E54-BEC4-CC02C15A23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E0A0F639-A4DD-4622-92D9-06821394D0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DA85D972-3DE1-466B-9040-720CE3641D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84CDAE41-6B3D-4B90-9390-325EDC10F2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6DC83EE0-EEB2-4E2B-8542-E59E34BB62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36B48F22-2D35-4A67-98D9-D39CCB426E7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22A872E4-B168-4D4B-954D-8F376E01117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CE799596-DE3B-4B72-ABC5-A0C7E0C3581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12AAEE39-B014-4274-9B3F-E563C76693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5F62E569-616D-48F6-BA97-52C41B29B4A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B0923CE6-67A6-4055-B716-484479621E1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47DB782C-11FF-48B2-9165-9C54E4EBEBE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39C655B6-ABDD-4383-B703-43A4A81B1AC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19CF9D11-9881-4B43-A9D4-993DAEB1BB1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46503C03-06E1-471D-A380-20E030D27F0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EF243182-FE8E-470E-87EB-208057FF45B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1A14011B-D210-45DF-B2DC-F47CAFF875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B6A2CE2E-4F19-408A-9DF9-5C1B56DF3A5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E90B5970-C584-4B2D-8605-5F89FB778A2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id="{49C2BAF1-CBE8-423D-95CD-8B5738AC7766}"/>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id="{3197D48A-0469-41D5-BAA5-07A4107E1669}"/>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id="{7E70A961-5A3C-4BC0-BBD1-08AE8FD07AC4}"/>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id="{50A7E3DC-1CEB-478A-B97E-98526CE743A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A57B899B-3352-4127-977B-B9016A14C45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5B4D6462-3957-4DB5-9E86-926452F7CEF3}"/>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id="{5FFE34FC-ADF9-4C35-9C18-0E6C02035CFD}"/>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4667CB40-0417-48EB-A0B1-D60FD92125B9}"/>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95D4340B-B84D-4F45-AD6D-683EB142744C}"/>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8" name="フローチャート: 判断 267">
          <a:extLst>
            <a:ext uri="{FF2B5EF4-FFF2-40B4-BE49-F238E27FC236}">
              <a16:creationId xmlns:a16="http://schemas.microsoft.com/office/drawing/2014/main" id="{F66EC905-37F4-4225-880B-E959C38605EA}"/>
            </a:ext>
          </a:extLst>
        </xdr:cNvPr>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F0E1B837-F2F5-41F9-8EC1-EB77F4D870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411FF974-E280-4D04-ABDA-D52BDF2A04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EC405CD-79C3-45E9-9B23-AED0A6EDB2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7BD48F1E-E574-428A-8008-20581089D0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B4AF5F88-A8ED-4D5E-BD7A-DDBEFE3092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74" name="楕円 273">
          <a:extLst>
            <a:ext uri="{FF2B5EF4-FFF2-40B4-BE49-F238E27FC236}">
              <a16:creationId xmlns:a16="http://schemas.microsoft.com/office/drawing/2014/main" id="{39C50B1D-F668-4B8D-A0EB-F6FBF7DA9B8B}"/>
            </a:ext>
          </a:extLst>
        </xdr:cNvPr>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D48AA5F8-6B97-4875-8868-0FD0D1CAB743}"/>
            </a:ext>
          </a:extLst>
        </xdr:cNvPr>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276" name="楕円 275">
          <a:extLst>
            <a:ext uri="{FF2B5EF4-FFF2-40B4-BE49-F238E27FC236}">
              <a16:creationId xmlns:a16="http://schemas.microsoft.com/office/drawing/2014/main" id="{10F9E91C-EBA3-419A-A746-CFB4DE59015C}"/>
            </a:ext>
          </a:extLst>
        </xdr:cNvPr>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28575</xdr:rowOff>
    </xdr:to>
    <xdr:cxnSp macro="">
      <xdr:nvCxnSpPr>
        <xdr:cNvPr id="277" name="直線コネクタ 276">
          <a:extLst>
            <a:ext uri="{FF2B5EF4-FFF2-40B4-BE49-F238E27FC236}">
              <a16:creationId xmlns:a16="http://schemas.microsoft.com/office/drawing/2014/main" id="{DA31ED46-B7D9-4529-B4F6-751A3C954F3A}"/>
            </a:ext>
          </a:extLst>
        </xdr:cNvPr>
        <xdr:cNvCxnSpPr/>
      </xdr:nvCxnSpPr>
      <xdr:spPr>
        <a:xfrm flipV="1">
          <a:off x="3797300" y="140436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19686</xdr:rowOff>
    </xdr:from>
    <xdr:to>
      <xdr:col>15</xdr:col>
      <xdr:colOff>101600</xdr:colOff>
      <xdr:row>82</xdr:row>
      <xdr:rowOff>121286</xdr:rowOff>
    </xdr:to>
    <xdr:sp macro="" textlink="">
      <xdr:nvSpPr>
        <xdr:cNvPr id="278" name="楕円 277">
          <a:extLst>
            <a:ext uri="{FF2B5EF4-FFF2-40B4-BE49-F238E27FC236}">
              <a16:creationId xmlns:a16="http://schemas.microsoft.com/office/drawing/2014/main" id="{D05F5DD8-2563-4ED1-8C31-525BD7EA10D4}"/>
            </a:ext>
          </a:extLst>
        </xdr:cNvPr>
        <xdr:cNvSpPr/>
      </xdr:nvSpPr>
      <xdr:spPr>
        <a:xfrm>
          <a:off x="2857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70486</xdr:rowOff>
    </xdr:to>
    <xdr:cxnSp macro="">
      <xdr:nvCxnSpPr>
        <xdr:cNvPr id="279" name="直線コネクタ 278">
          <a:extLst>
            <a:ext uri="{FF2B5EF4-FFF2-40B4-BE49-F238E27FC236}">
              <a16:creationId xmlns:a16="http://schemas.microsoft.com/office/drawing/2014/main" id="{E43596A6-26A1-4AEC-AD42-2543834927A9}"/>
            </a:ext>
          </a:extLst>
        </xdr:cNvPr>
        <xdr:cNvCxnSpPr/>
      </xdr:nvCxnSpPr>
      <xdr:spPr>
        <a:xfrm flipV="1">
          <a:off x="2908300" y="14087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0" name="楕円 279">
          <a:extLst>
            <a:ext uri="{FF2B5EF4-FFF2-40B4-BE49-F238E27FC236}">
              <a16:creationId xmlns:a16="http://schemas.microsoft.com/office/drawing/2014/main" id="{FCD79D74-D5C6-4C68-9CA6-9455DD157385}"/>
            </a:ext>
          </a:extLst>
        </xdr:cNvPr>
        <xdr:cNvSpPr/>
      </xdr:nvSpPr>
      <xdr:spPr>
        <a:xfrm>
          <a:off x="1968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70486</xdr:rowOff>
    </xdr:from>
    <xdr:to>
      <xdr:col>15</xdr:col>
      <xdr:colOff>50800</xdr:colOff>
      <xdr:row>82</xdr:row>
      <xdr:rowOff>112395</xdr:rowOff>
    </xdr:to>
    <xdr:cxnSp macro="">
      <xdr:nvCxnSpPr>
        <xdr:cNvPr id="281" name="直線コネクタ 280">
          <a:extLst>
            <a:ext uri="{FF2B5EF4-FFF2-40B4-BE49-F238E27FC236}">
              <a16:creationId xmlns:a16="http://schemas.microsoft.com/office/drawing/2014/main" id="{1F80F83F-F4AE-46C5-8BF1-4E28D8ED7F05}"/>
            </a:ext>
          </a:extLst>
        </xdr:cNvPr>
        <xdr:cNvCxnSpPr/>
      </xdr:nvCxnSpPr>
      <xdr:spPr>
        <a:xfrm flipV="1">
          <a:off x="2019300" y="14129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a:extLst>
            <a:ext uri="{FF2B5EF4-FFF2-40B4-BE49-F238E27FC236}">
              <a16:creationId xmlns:a16="http://schemas.microsoft.com/office/drawing/2014/main" id="{CF62AC80-9157-419A-BDDB-9EE136E94C97}"/>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a:extLst>
            <a:ext uri="{FF2B5EF4-FFF2-40B4-BE49-F238E27FC236}">
              <a16:creationId xmlns:a16="http://schemas.microsoft.com/office/drawing/2014/main" id="{C974E3F5-87DA-4E05-A020-747189B56D47}"/>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84" name="n_3aveValue【福祉施設】&#10;有形固定資産減価償却率">
          <a:extLst>
            <a:ext uri="{FF2B5EF4-FFF2-40B4-BE49-F238E27FC236}">
              <a16:creationId xmlns:a16="http://schemas.microsoft.com/office/drawing/2014/main" id="{4D600E81-CAE0-4CE2-A8DC-6A8ABFD3EF3A}"/>
            </a:ext>
          </a:extLst>
        </xdr:cNvPr>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95902</xdr:rowOff>
    </xdr:from>
    <xdr:ext cx="405111" cy="259045"/>
    <xdr:sp macro="" textlink="">
      <xdr:nvSpPr>
        <xdr:cNvPr id="285" name="n_1mainValue【福祉施設】&#10;有形固定資産減価償却率">
          <a:extLst>
            <a:ext uri="{FF2B5EF4-FFF2-40B4-BE49-F238E27FC236}">
              <a16:creationId xmlns:a16="http://schemas.microsoft.com/office/drawing/2014/main" id="{5D62B6A0-F27E-4E41-B00D-9ECFF9E6E058}"/>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86" name="n_2mainValue【福祉施設】&#10;有形固定資産減価償却率">
          <a:extLst>
            <a:ext uri="{FF2B5EF4-FFF2-40B4-BE49-F238E27FC236}">
              <a16:creationId xmlns:a16="http://schemas.microsoft.com/office/drawing/2014/main" id="{28EC9440-0669-490F-8E35-5B2C8EA9BB3F}"/>
            </a:ext>
          </a:extLst>
        </xdr:cNvPr>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287" name="n_3mainValue【福祉施設】&#10;有形固定資産減価償却率">
          <a:extLst>
            <a:ext uri="{FF2B5EF4-FFF2-40B4-BE49-F238E27FC236}">
              <a16:creationId xmlns:a16="http://schemas.microsoft.com/office/drawing/2014/main" id="{FDD47D67-C270-4683-ADF0-E7F64B33B264}"/>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73B35B33-B119-4DFA-88F9-53A16CD8D3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180FF7EF-C0D7-4E98-9292-58A5B989D2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8B1623E1-A8CC-478A-8E09-53CE98FF75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8C9E75A4-14DB-44D6-9624-5A4797DAEE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7D156797-234C-487E-8569-0E125508B9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F4A42C9B-8DB7-45EC-B4EA-0581C67E17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ED080375-99F8-42E4-92CD-FCCB936254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BC803570-05AD-4BF0-9095-A642BE72041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E0C000F4-543A-4604-8E4F-BFCDC08F01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E5AFF83A-DFE9-4F5B-9970-C539BFD26D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38BF4283-1012-421F-9C6F-8428DD15746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46A21B59-8BFB-4942-B9F1-C15BDCCE51D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76D0E529-8E38-458D-AA82-807D8F91937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03F9066E-40E9-49DA-A73F-574E78DEF4B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DE514F12-AC76-447C-A2B9-BF578700C2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88A6B52C-08E7-4534-8D97-8F5FE6F8243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BE6B4F6B-460F-4DFA-A343-0D509640997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C4C031C8-A165-4481-AB48-2F802768534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CFCB5064-7D3E-4A82-A3B8-10FA70523D4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6A0EBC57-835C-483A-A2FC-A346063FDBA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E4973567-E993-4D9F-8294-CCAEA2C4CED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A9094A7A-B571-43CF-8B2D-9E47E37735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E81986A2-1E8F-43EF-A888-A60AA604F6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43BDB1EC-419D-4A51-9387-13E2A2606FDD}"/>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id="{1142B89F-9FF4-4B2F-9E5E-B446EA6D3E68}"/>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7E295542-E508-4667-B261-2D958BA40669}"/>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id="{03E9E4CE-B09E-4866-80FA-C6910724EE13}"/>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id="{F769CC15-D5CD-4201-9AC1-25EBA61024D4}"/>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a:extLst>
            <a:ext uri="{FF2B5EF4-FFF2-40B4-BE49-F238E27FC236}">
              <a16:creationId xmlns:a16="http://schemas.microsoft.com/office/drawing/2014/main" id="{D0F0AC4D-23C5-486B-88E0-32A5DE3EC1C1}"/>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8B1C0252-EAC4-4B0A-8D4E-631ACD228D55}"/>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0F56C751-253F-4A01-BD33-35EEB1CCE30E}"/>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FA085BEE-D9E5-4971-9789-D99847F9B9E5}"/>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20" name="フローチャート: 判断 319">
          <a:extLst>
            <a:ext uri="{FF2B5EF4-FFF2-40B4-BE49-F238E27FC236}">
              <a16:creationId xmlns:a16="http://schemas.microsoft.com/office/drawing/2014/main" id="{06700C31-5BD3-48E9-8C92-A0AAF2F1A073}"/>
            </a:ext>
          </a:extLst>
        </xdr:cNvPr>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B217608E-A1C8-429E-BC1D-2E945130997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80D48606-5F04-484B-A608-8C509E88EF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9DADA111-E8C6-463B-B625-962B8093FE5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93D1A5D-A238-4DB8-BE9F-A8086D1F86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50C3B5EB-71F9-4FA8-9C03-47DB931B40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133350</xdr:rowOff>
    </xdr:from>
    <xdr:to>
      <xdr:col>55</xdr:col>
      <xdr:colOff>50800</xdr:colOff>
      <xdr:row>85</xdr:row>
      <xdr:rowOff>63500</xdr:rowOff>
    </xdr:to>
    <xdr:sp macro="" textlink="">
      <xdr:nvSpPr>
        <xdr:cNvPr id="326" name="楕円 325">
          <a:extLst>
            <a:ext uri="{FF2B5EF4-FFF2-40B4-BE49-F238E27FC236}">
              <a16:creationId xmlns:a16="http://schemas.microsoft.com/office/drawing/2014/main" id="{B0305C84-20F1-42C6-8ABB-22B335AC791B}"/>
            </a:ext>
          </a:extLst>
        </xdr:cNvPr>
        <xdr:cNvSpPr/>
      </xdr:nvSpPr>
      <xdr:spPr>
        <a:xfrm>
          <a:off x="104267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156227</xdr:rowOff>
    </xdr:from>
    <xdr:ext cx="469744" cy="259045"/>
    <xdr:sp macro="" textlink="">
      <xdr:nvSpPr>
        <xdr:cNvPr id="327" name="【福祉施設】&#10;一人当たり面積該当値テキスト">
          <a:extLst>
            <a:ext uri="{FF2B5EF4-FFF2-40B4-BE49-F238E27FC236}">
              <a16:creationId xmlns:a16="http://schemas.microsoft.com/office/drawing/2014/main" id="{3960108E-3388-48EA-83C9-93F35EBBAB4D}"/>
            </a:ext>
          </a:extLst>
        </xdr:cNvPr>
        <xdr:cNvSpPr txBox="1"/>
      </xdr:nvSpPr>
      <xdr:spPr>
        <a:xfrm>
          <a:off x="10515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28" name="楕円 327">
          <a:extLst>
            <a:ext uri="{FF2B5EF4-FFF2-40B4-BE49-F238E27FC236}">
              <a16:creationId xmlns:a16="http://schemas.microsoft.com/office/drawing/2014/main" id="{AD304DCD-75C4-4BA6-A18E-D66C5127D7A0}"/>
            </a:ext>
          </a:extLst>
        </xdr:cNvPr>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12700</xdr:rowOff>
    </xdr:from>
    <xdr:to>
      <xdr:col>55</xdr:col>
      <xdr:colOff>0</xdr:colOff>
      <xdr:row>85</xdr:row>
      <xdr:rowOff>19050</xdr:rowOff>
    </xdr:to>
    <xdr:cxnSp macro="">
      <xdr:nvCxnSpPr>
        <xdr:cNvPr id="329" name="直線コネクタ 328">
          <a:extLst>
            <a:ext uri="{FF2B5EF4-FFF2-40B4-BE49-F238E27FC236}">
              <a16:creationId xmlns:a16="http://schemas.microsoft.com/office/drawing/2014/main" id="{E1DF0204-D824-4A64-B518-F40B16177CB4}"/>
            </a:ext>
          </a:extLst>
        </xdr:cNvPr>
        <xdr:cNvCxnSpPr/>
      </xdr:nvCxnSpPr>
      <xdr:spPr>
        <a:xfrm flipV="1">
          <a:off x="9639300" y="145859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144780</xdr:rowOff>
    </xdr:from>
    <xdr:to>
      <xdr:col>46</xdr:col>
      <xdr:colOff>38100</xdr:colOff>
      <xdr:row>85</xdr:row>
      <xdr:rowOff>74930</xdr:rowOff>
    </xdr:to>
    <xdr:sp macro="" textlink="">
      <xdr:nvSpPr>
        <xdr:cNvPr id="330" name="楕円 329">
          <a:extLst>
            <a:ext uri="{FF2B5EF4-FFF2-40B4-BE49-F238E27FC236}">
              <a16:creationId xmlns:a16="http://schemas.microsoft.com/office/drawing/2014/main" id="{8FD94C38-E1A3-4B97-BA8B-6C98395E43A4}"/>
            </a:ext>
          </a:extLst>
        </xdr:cNvPr>
        <xdr:cNvSpPr/>
      </xdr:nvSpPr>
      <xdr:spPr>
        <a:xfrm>
          <a:off x="8699500" y="145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24130</xdr:rowOff>
    </xdr:to>
    <xdr:cxnSp macro="">
      <xdr:nvCxnSpPr>
        <xdr:cNvPr id="331" name="直線コネクタ 330">
          <a:extLst>
            <a:ext uri="{FF2B5EF4-FFF2-40B4-BE49-F238E27FC236}">
              <a16:creationId xmlns:a16="http://schemas.microsoft.com/office/drawing/2014/main" id="{5D57F6F0-FBB9-4456-9665-28E2E124336C}"/>
            </a:ext>
          </a:extLst>
        </xdr:cNvPr>
        <xdr:cNvCxnSpPr/>
      </xdr:nvCxnSpPr>
      <xdr:spPr>
        <a:xfrm flipV="1">
          <a:off x="8750300" y="145923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148589</xdr:rowOff>
    </xdr:from>
    <xdr:to>
      <xdr:col>41</xdr:col>
      <xdr:colOff>101600</xdr:colOff>
      <xdr:row>85</xdr:row>
      <xdr:rowOff>78739</xdr:rowOff>
    </xdr:to>
    <xdr:sp macro="" textlink="">
      <xdr:nvSpPr>
        <xdr:cNvPr id="332" name="楕円 331">
          <a:extLst>
            <a:ext uri="{FF2B5EF4-FFF2-40B4-BE49-F238E27FC236}">
              <a16:creationId xmlns:a16="http://schemas.microsoft.com/office/drawing/2014/main" id="{648C24EE-C6CF-43DF-8E56-AE48FC4C4897}"/>
            </a:ext>
          </a:extLst>
        </xdr:cNvPr>
        <xdr:cNvSpPr/>
      </xdr:nvSpPr>
      <xdr:spPr>
        <a:xfrm>
          <a:off x="7810500" y="14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24130</xdr:rowOff>
    </xdr:from>
    <xdr:to>
      <xdr:col>45</xdr:col>
      <xdr:colOff>177800</xdr:colOff>
      <xdr:row>85</xdr:row>
      <xdr:rowOff>27939</xdr:rowOff>
    </xdr:to>
    <xdr:cxnSp macro="">
      <xdr:nvCxnSpPr>
        <xdr:cNvPr id="333" name="直線コネクタ 332">
          <a:extLst>
            <a:ext uri="{FF2B5EF4-FFF2-40B4-BE49-F238E27FC236}">
              <a16:creationId xmlns:a16="http://schemas.microsoft.com/office/drawing/2014/main" id="{B20AA85B-3F26-4A1D-A7F1-2D326D0A38F4}"/>
            </a:ext>
          </a:extLst>
        </xdr:cNvPr>
        <xdr:cNvCxnSpPr/>
      </xdr:nvCxnSpPr>
      <xdr:spPr>
        <a:xfrm flipV="1">
          <a:off x="7861300" y="14597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a:extLst>
            <a:ext uri="{FF2B5EF4-FFF2-40B4-BE49-F238E27FC236}">
              <a16:creationId xmlns:a16="http://schemas.microsoft.com/office/drawing/2014/main" id="{4F1653C4-B207-4EF1-88B9-0B0749A72B96}"/>
            </a:ext>
          </a:extLst>
        </xdr:cNvPr>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a:extLst>
            <a:ext uri="{FF2B5EF4-FFF2-40B4-BE49-F238E27FC236}">
              <a16:creationId xmlns:a16="http://schemas.microsoft.com/office/drawing/2014/main" id="{36D03A74-EC45-480A-A7B3-270CDAFA7C81}"/>
            </a:ext>
          </a:extLst>
        </xdr:cNvPr>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139716</xdr:rowOff>
    </xdr:from>
    <xdr:ext cx="469744" cy="259045"/>
    <xdr:sp macro="" textlink="">
      <xdr:nvSpPr>
        <xdr:cNvPr id="336" name="n_3aveValue【福祉施設】&#10;一人当たり面積">
          <a:extLst>
            <a:ext uri="{FF2B5EF4-FFF2-40B4-BE49-F238E27FC236}">
              <a16:creationId xmlns:a16="http://schemas.microsoft.com/office/drawing/2014/main" id="{19183927-4F0C-4463-B36D-1F98CB839E89}"/>
            </a:ext>
          </a:extLst>
        </xdr:cNvPr>
        <xdr:cNvSpPr txBox="1"/>
      </xdr:nvSpPr>
      <xdr:spPr>
        <a:xfrm>
          <a:off x="7626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86377</xdr:rowOff>
    </xdr:from>
    <xdr:ext cx="469744" cy="259045"/>
    <xdr:sp macro="" textlink="">
      <xdr:nvSpPr>
        <xdr:cNvPr id="337" name="n_1mainValue【福祉施設】&#10;一人当たり面積">
          <a:extLst>
            <a:ext uri="{FF2B5EF4-FFF2-40B4-BE49-F238E27FC236}">
              <a16:creationId xmlns:a16="http://schemas.microsoft.com/office/drawing/2014/main" id="{3DC97BE5-0CD8-4376-825E-5442E4133161}"/>
            </a:ext>
          </a:extLst>
        </xdr:cNvPr>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91457</xdr:rowOff>
    </xdr:from>
    <xdr:ext cx="469744" cy="259045"/>
    <xdr:sp macro="" textlink="">
      <xdr:nvSpPr>
        <xdr:cNvPr id="338" name="n_2mainValue【福祉施設】&#10;一人当たり面積">
          <a:extLst>
            <a:ext uri="{FF2B5EF4-FFF2-40B4-BE49-F238E27FC236}">
              <a16:creationId xmlns:a16="http://schemas.microsoft.com/office/drawing/2014/main" id="{086B16C1-AEAD-4516-957C-1FE9B6017826}"/>
            </a:ext>
          </a:extLst>
        </xdr:cNvPr>
        <xdr:cNvSpPr txBox="1"/>
      </xdr:nvSpPr>
      <xdr:spPr>
        <a:xfrm>
          <a:off x="8515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95266</xdr:rowOff>
    </xdr:from>
    <xdr:ext cx="469744" cy="259045"/>
    <xdr:sp macro="" textlink="">
      <xdr:nvSpPr>
        <xdr:cNvPr id="339" name="n_3mainValue【福祉施設】&#10;一人当たり面積">
          <a:extLst>
            <a:ext uri="{FF2B5EF4-FFF2-40B4-BE49-F238E27FC236}">
              <a16:creationId xmlns:a16="http://schemas.microsoft.com/office/drawing/2014/main" id="{6E2A1F72-1CEA-4994-86BC-0152BDB9F3F4}"/>
            </a:ext>
          </a:extLst>
        </xdr:cNvPr>
        <xdr:cNvSpPr txBox="1"/>
      </xdr:nvSpPr>
      <xdr:spPr>
        <a:xfrm>
          <a:off x="76264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192A97E9-ECA1-4093-ACDE-B5E9A35DB2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5F5AEE06-4121-4E33-9A8E-F77ABD116A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94CBBCF9-AE1B-42D9-B4A6-54C16FC0291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FB551A31-5108-4051-9F22-A04243E5E6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B837C46D-8C07-4C03-983D-7511BE41A1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C2D0C5C3-3679-411A-9A5D-D256F79ABF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49459D6A-9CCD-4309-A4C0-454FA9FDCE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E147E2F5-2F32-4B25-B8E2-98BA0FA499C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E40EEFB9-547E-4A3F-8384-682108E2CCB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37895330-4177-45EF-862F-EF7848721D5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A8924FE9-A340-4510-9603-7AC2856EB6C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a:extLst>
            <a:ext uri="{FF2B5EF4-FFF2-40B4-BE49-F238E27FC236}">
              <a16:creationId xmlns:a16="http://schemas.microsoft.com/office/drawing/2014/main" id="{F7C8356D-41CF-4E11-98BE-A2A173C330B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499BC146-485A-4F40-A51D-5D3D75979A9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E9DEE622-4F5F-480A-B880-E41479470C4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41D1344D-3B59-45B1-A534-8F7CD805FC8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F6E9FE5D-B1AD-45CC-8F0A-E6BFAFAE085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4D17F19E-689C-4711-B173-0C3D41C618D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F84F4DF2-3C3F-4E62-91BF-A7DE48125CA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8AA79812-743E-4E09-AD75-D7096020717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C9A89F0-EDA5-4105-B966-5A096251B291}"/>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CEB00E26-B924-4952-91E7-EF9335EA8AE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45C8AD61-932C-461F-BEA0-162E8130F35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id="{2279A07A-BEC1-4A90-B0B6-FCC143D583F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id="{A87B66EE-CF3D-43F9-9B79-D581F1CA26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a:extLst>
            <a:ext uri="{FF2B5EF4-FFF2-40B4-BE49-F238E27FC236}">
              <a16:creationId xmlns:a16="http://schemas.microsoft.com/office/drawing/2014/main" id="{07C772DC-1A87-4905-9722-BC06D7DBFA4E}"/>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id="{E6F07ABF-188C-4B19-B915-3353A60E979C}"/>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a:extLst>
            <a:ext uri="{FF2B5EF4-FFF2-40B4-BE49-F238E27FC236}">
              <a16:creationId xmlns:a16="http://schemas.microsoft.com/office/drawing/2014/main" id="{185B548F-2CBB-43EF-A8D6-F7CB631AE9AC}"/>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a:extLst>
            <a:ext uri="{FF2B5EF4-FFF2-40B4-BE49-F238E27FC236}">
              <a16:creationId xmlns:a16="http://schemas.microsoft.com/office/drawing/2014/main" id="{BBA073E0-A8E9-46F5-B47C-62D342041D87}"/>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a:extLst>
            <a:ext uri="{FF2B5EF4-FFF2-40B4-BE49-F238E27FC236}">
              <a16:creationId xmlns:a16="http://schemas.microsoft.com/office/drawing/2014/main" id="{988AA45B-E092-4AAC-9370-0B65EBB6CD8C}"/>
            </a:ext>
          </a:extLst>
        </xdr:cNvPr>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a:extLst>
            <a:ext uri="{FF2B5EF4-FFF2-40B4-BE49-F238E27FC236}">
              <a16:creationId xmlns:a16="http://schemas.microsoft.com/office/drawing/2014/main" id="{6228FC57-DF0F-42F8-B8CB-46F6CEF793AC}"/>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a:extLst>
            <a:ext uri="{FF2B5EF4-FFF2-40B4-BE49-F238E27FC236}">
              <a16:creationId xmlns:a16="http://schemas.microsoft.com/office/drawing/2014/main" id="{B7B49F53-5DB5-40A2-A9FA-E3022410D61B}"/>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a:extLst>
            <a:ext uri="{FF2B5EF4-FFF2-40B4-BE49-F238E27FC236}">
              <a16:creationId xmlns:a16="http://schemas.microsoft.com/office/drawing/2014/main" id="{1F81F40B-DA65-4EBE-9A5A-E1F8A96CDD6E}"/>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72" name="フローチャート: 判断 371">
          <a:extLst>
            <a:ext uri="{FF2B5EF4-FFF2-40B4-BE49-F238E27FC236}">
              <a16:creationId xmlns:a16="http://schemas.microsoft.com/office/drawing/2014/main" id="{B8A73BD6-DCB2-4ADC-BA25-E37D06323513}"/>
            </a:ext>
          </a:extLst>
        </xdr:cNvPr>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51B963C-6A37-4505-8619-49E0F48D047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44CCD3E1-066F-4D3A-8403-313173CEB63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2CE007CB-B853-403A-898B-79F0FCE429A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ED65C520-6311-46CB-830B-E37D2AE87DB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9633B4C3-719A-40C8-BA05-10380CB8A63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78" name="楕円 377">
          <a:extLst>
            <a:ext uri="{FF2B5EF4-FFF2-40B4-BE49-F238E27FC236}">
              <a16:creationId xmlns:a16="http://schemas.microsoft.com/office/drawing/2014/main" id="{18B9C299-1779-4202-993E-EFAEA49B30AE}"/>
            </a:ext>
          </a:extLst>
        </xdr:cNvPr>
        <xdr:cNvSpPr/>
      </xdr:nvSpPr>
      <xdr:spPr>
        <a:xfrm>
          <a:off x="4584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xdr:rowOff>
    </xdr:from>
    <xdr:ext cx="405111" cy="259045"/>
    <xdr:sp macro="" textlink="">
      <xdr:nvSpPr>
        <xdr:cNvPr id="379" name="【市民会館】&#10;有形固定資産減価償却率該当値テキスト">
          <a:extLst>
            <a:ext uri="{FF2B5EF4-FFF2-40B4-BE49-F238E27FC236}">
              <a16:creationId xmlns:a16="http://schemas.microsoft.com/office/drawing/2014/main" id="{A8B5854D-832F-45D9-A0B5-94BA86381478}"/>
            </a:ext>
          </a:extLst>
        </xdr:cNvPr>
        <xdr:cNvSpPr txBox="1"/>
      </xdr:nvSpPr>
      <xdr:spPr>
        <a:xfrm>
          <a:off x="4673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50800</xdr:rowOff>
    </xdr:from>
    <xdr:to>
      <xdr:col>20</xdr:col>
      <xdr:colOff>38100</xdr:colOff>
      <xdr:row>105</xdr:row>
      <xdr:rowOff>152400</xdr:rowOff>
    </xdr:to>
    <xdr:sp macro="" textlink="">
      <xdr:nvSpPr>
        <xdr:cNvPr id="380" name="楕円 379">
          <a:extLst>
            <a:ext uri="{FF2B5EF4-FFF2-40B4-BE49-F238E27FC236}">
              <a16:creationId xmlns:a16="http://schemas.microsoft.com/office/drawing/2014/main" id="{33AD6C3A-E010-4FE8-98D1-243EE3D808E5}"/>
            </a:ext>
          </a:extLst>
        </xdr:cNvPr>
        <xdr:cNvSpPr/>
      </xdr:nvSpPr>
      <xdr:spPr>
        <a:xfrm>
          <a:off x="37465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72389</xdr:rowOff>
    </xdr:from>
    <xdr:to>
      <xdr:col>24</xdr:col>
      <xdr:colOff>63500</xdr:colOff>
      <xdr:row>105</xdr:row>
      <xdr:rowOff>101600</xdr:rowOff>
    </xdr:to>
    <xdr:cxnSp macro="">
      <xdr:nvCxnSpPr>
        <xdr:cNvPr id="381" name="直線コネクタ 380">
          <a:extLst>
            <a:ext uri="{FF2B5EF4-FFF2-40B4-BE49-F238E27FC236}">
              <a16:creationId xmlns:a16="http://schemas.microsoft.com/office/drawing/2014/main" id="{E0FDBF98-C6D5-4363-82CE-BA77AFFA82E5}"/>
            </a:ext>
          </a:extLst>
        </xdr:cNvPr>
        <xdr:cNvCxnSpPr/>
      </xdr:nvCxnSpPr>
      <xdr:spPr>
        <a:xfrm flipV="1">
          <a:off x="3797300" y="1807463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76200</xdr:rowOff>
    </xdr:from>
    <xdr:to>
      <xdr:col>15</xdr:col>
      <xdr:colOff>101600</xdr:colOff>
      <xdr:row>106</xdr:row>
      <xdr:rowOff>6350</xdr:rowOff>
    </xdr:to>
    <xdr:sp macro="" textlink="">
      <xdr:nvSpPr>
        <xdr:cNvPr id="382" name="楕円 381">
          <a:extLst>
            <a:ext uri="{FF2B5EF4-FFF2-40B4-BE49-F238E27FC236}">
              <a16:creationId xmlns:a16="http://schemas.microsoft.com/office/drawing/2014/main" id="{6F3FD0DA-B2F4-4DB1-8673-CB363E0CB923}"/>
            </a:ext>
          </a:extLst>
        </xdr:cNvPr>
        <xdr:cNvSpPr/>
      </xdr:nvSpPr>
      <xdr:spPr>
        <a:xfrm>
          <a:off x="2857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101600</xdr:rowOff>
    </xdr:from>
    <xdr:to>
      <xdr:col>19</xdr:col>
      <xdr:colOff>177800</xdr:colOff>
      <xdr:row>105</xdr:row>
      <xdr:rowOff>127000</xdr:rowOff>
    </xdr:to>
    <xdr:cxnSp macro="">
      <xdr:nvCxnSpPr>
        <xdr:cNvPr id="383" name="直線コネクタ 382">
          <a:extLst>
            <a:ext uri="{FF2B5EF4-FFF2-40B4-BE49-F238E27FC236}">
              <a16:creationId xmlns:a16="http://schemas.microsoft.com/office/drawing/2014/main" id="{9128470B-6B6C-45D4-A7C4-168511C85E66}"/>
            </a:ext>
          </a:extLst>
        </xdr:cNvPr>
        <xdr:cNvCxnSpPr/>
      </xdr:nvCxnSpPr>
      <xdr:spPr>
        <a:xfrm flipV="1">
          <a:off x="2908300" y="181038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106680</xdr:rowOff>
    </xdr:from>
    <xdr:to>
      <xdr:col>10</xdr:col>
      <xdr:colOff>165100</xdr:colOff>
      <xdr:row>106</xdr:row>
      <xdr:rowOff>36830</xdr:rowOff>
    </xdr:to>
    <xdr:sp macro="" textlink="">
      <xdr:nvSpPr>
        <xdr:cNvPr id="384" name="楕円 383">
          <a:extLst>
            <a:ext uri="{FF2B5EF4-FFF2-40B4-BE49-F238E27FC236}">
              <a16:creationId xmlns:a16="http://schemas.microsoft.com/office/drawing/2014/main" id="{7F74E987-51BC-4422-BD21-3620046DF2EC}"/>
            </a:ext>
          </a:extLst>
        </xdr:cNvPr>
        <xdr:cNvSpPr/>
      </xdr:nvSpPr>
      <xdr:spPr>
        <a:xfrm>
          <a:off x="1968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127000</xdr:rowOff>
    </xdr:from>
    <xdr:to>
      <xdr:col>15</xdr:col>
      <xdr:colOff>50800</xdr:colOff>
      <xdr:row>105</xdr:row>
      <xdr:rowOff>157480</xdr:rowOff>
    </xdr:to>
    <xdr:cxnSp macro="">
      <xdr:nvCxnSpPr>
        <xdr:cNvPr id="385" name="直線コネクタ 384">
          <a:extLst>
            <a:ext uri="{FF2B5EF4-FFF2-40B4-BE49-F238E27FC236}">
              <a16:creationId xmlns:a16="http://schemas.microsoft.com/office/drawing/2014/main" id="{7D33615A-B712-40C2-B9E2-C39EF27517B0}"/>
            </a:ext>
          </a:extLst>
        </xdr:cNvPr>
        <xdr:cNvCxnSpPr/>
      </xdr:nvCxnSpPr>
      <xdr:spPr>
        <a:xfrm flipV="1">
          <a:off x="2019300" y="181292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6" name="n_1aveValue【市民会館】&#10;有形固定資産減価償却率">
          <a:extLst>
            <a:ext uri="{FF2B5EF4-FFF2-40B4-BE49-F238E27FC236}">
              <a16:creationId xmlns:a16="http://schemas.microsoft.com/office/drawing/2014/main" id="{32C3EB34-2411-45BD-B90C-677C828AF496}"/>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7" name="n_2aveValue【市民会館】&#10;有形固定資産減価償却率">
          <a:extLst>
            <a:ext uri="{FF2B5EF4-FFF2-40B4-BE49-F238E27FC236}">
              <a16:creationId xmlns:a16="http://schemas.microsoft.com/office/drawing/2014/main" id="{44FF6E52-C997-4037-8C73-9B93676C0ED0}"/>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88" name="n_3aveValue【市民会館】&#10;有形固定資産減価償却率">
          <a:extLst>
            <a:ext uri="{FF2B5EF4-FFF2-40B4-BE49-F238E27FC236}">
              <a16:creationId xmlns:a16="http://schemas.microsoft.com/office/drawing/2014/main" id="{2A1AAA59-F726-4E98-B7D0-FE63AACE69B9}"/>
            </a:ext>
          </a:extLst>
        </xdr:cNvPr>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143527</xdr:rowOff>
    </xdr:from>
    <xdr:ext cx="405111" cy="259045"/>
    <xdr:sp macro="" textlink="">
      <xdr:nvSpPr>
        <xdr:cNvPr id="389" name="n_1mainValue【市民会館】&#10;有形固定資産減価償却率">
          <a:extLst>
            <a:ext uri="{FF2B5EF4-FFF2-40B4-BE49-F238E27FC236}">
              <a16:creationId xmlns:a16="http://schemas.microsoft.com/office/drawing/2014/main" id="{E188DCA3-38F3-4807-841B-F6F5D881A75E}"/>
            </a:ext>
          </a:extLst>
        </xdr:cNvPr>
        <xdr:cNvSpPr txBox="1"/>
      </xdr:nvSpPr>
      <xdr:spPr>
        <a:xfrm>
          <a:off x="3582044" y="1814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168927</xdr:rowOff>
    </xdr:from>
    <xdr:ext cx="405111" cy="259045"/>
    <xdr:sp macro="" textlink="">
      <xdr:nvSpPr>
        <xdr:cNvPr id="390" name="n_2mainValue【市民会館】&#10;有形固定資産減価償却率">
          <a:extLst>
            <a:ext uri="{FF2B5EF4-FFF2-40B4-BE49-F238E27FC236}">
              <a16:creationId xmlns:a16="http://schemas.microsoft.com/office/drawing/2014/main" id="{59EB2DD7-4766-4ED9-9C38-C88FB5663B89}"/>
            </a:ext>
          </a:extLst>
        </xdr:cNvPr>
        <xdr:cNvSpPr txBox="1"/>
      </xdr:nvSpPr>
      <xdr:spPr>
        <a:xfrm>
          <a:off x="2705744"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27957</xdr:rowOff>
    </xdr:from>
    <xdr:ext cx="405111" cy="259045"/>
    <xdr:sp macro="" textlink="">
      <xdr:nvSpPr>
        <xdr:cNvPr id="391" name="n_3mainValue【市民会館】&#10;有形固定資産減価償却率">
          <a:extLst>
            <a:ext uri="{FF2B5EF4-FFF2-40B4-BE49-F238E27FC236}">
              <a16:creationId xmlns:a16="http://schemas.microsoft.com/office/drawing/2014/main" id="{7CA99FD3-A1B9-4979-9191-1142CECC91EB}"/>
            </a:ext>
          </a:extLst>
        </xdr:cNvPr>
        <xdr:cNvSpPr txBox="1"/>
      </xdr:nvSpPr>
      <xdr:spPr>
        <a:xfrm>
          <a:off x="1816744" y="182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30C5709F-9C84-45F3-B881-3B5EC6A906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53E0234B-90CD-4546-AFC6-6072E9190C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502C362E-8F07-4DC5-B5D6-5A674C872DE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7466D95B-C4AF-4B78-ACDB-22B0CB9B13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2123BB5D-0797-4C12-A5C6-4B6B14D2DB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B8EE4EDC-9F51-42E7-8CCA-1534C4A522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9B454145-3EF1-431F-B9DC-FD2CE1229AD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00A31785-7F9D-4F26-92BF-8DF5191ECC1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528B68FA-129F-43CA-BFA1-0092BF124EF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85F22CE5-68CD-4792-9D72-E3D9C8B262E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B98BB5D8-B02A-4CFB-AB9C-8A42F8CB0D2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a:extLst>
            <a:ext uri="{FF2B5EF4-FFF2-40B4-BE49-F238E27FC236}">
              <a16:creationId xmlns:a16="http://schemas.microsoft.com/office/drawing/2014/main" id="{569C9C65-14D8-4E06-BB7D-AE98F2AD04D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6F0DC89D-47E2-4AB9-800C-18CEFC19343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a:extLst>
            <a:ext uri="{FF2B5EF4-FFF2-40B4-BE49-F238E27FC236}">
              <a16:creationId xmlns:a16="http://schemas.microsoft.com/office/drawing/2014/main" id="{9C10A8C0-1428-4A48-9CF2-1C624EDA7FB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C507A96C-2149-4C39-A0CD-872BDE60C29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a:extLst>
            <a:ext uri="{FF2B5EF4-FFF2-40B4-BE49-F238E27FC236}">
              <a16:creationId xmlns:a16="http://schemas.microsoft.com/office/drawing/2014/main" id="{7377A154-1616-42B0-A3C6-A22390CBD88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8EA060C0-85EE-456D-8427-D180E0C8012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a:extLst>
            <a:ext uri="{FF2B5EF4-FFF2-40B4-BE49-F238E27FC236}">
              <a16:creationId xmlns:a16="http://schemas.microsoft.com/office/drawing/2014/main" id="{F9975781-6BC4-401A-9C5C-AEA642B187C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30A28D04-F8B5-4096-8C4E-11FA13CCAE8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a:extLst>
            <a:ext uri="{FF2B5EF4-FFF2-40B4-BE49-F238E27FC236}">
              <a16:creationId xmlns:a16="http://schemas.microsoft.com/office/drawing/2014/main" id="{34EDBF21-C9F3-413E-B5AB-87E891A58CE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C55F8AF2-AF21-440E-A694-E34E56B67C4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8BDB8A2B-1799-4AF6-89CB-716E0BDA42D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13A5DFF9-A127-4F0C-A33C-48D3F80ABDF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a:extLst>
            <a:ext uri="{FF2B5EF4-FFF2-40B4-BE49-F238E27FC236}">
              <a16:creationId xmlns:a16="http://schemas.microsoft.com/office/drawing/2014/main" id="{02428619-0818-408E-A592-75F9D91882AE}"/>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a:extLst>
            <a:ext uri="{FF2B5EF4-FFF2-40B4-BE49-F238E27FC236}">
              <a16:creationId xmlns:a16="http://schemas.microsoft.com/office/drawing/2014/main" id="{18324918-01F7-4EE8-A6A8-C54D1AEF1722}"/>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a:extLst>
            <a:ext uri="{FF2B5EF4-FFF2-40B4-BE49-F238E27FC236}">
              <a16:creationId xmlns:a16="http://schemas.microsoft.com/office/drawing/2014/main" id="{90B41049-6DE1-46C4-BE6E-50ABA32F8C59}"/>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a:extLst>
            <a:ext uri="{FF2B5EF4-FFF2-40B4-BE49-F238E27FC236}">
              <a16:creationId xmlns:a16="http://schemas.microsoft.com/office/drawing/2014/main" id="{BA584611-D63A-48EF-8095-5FA73DE1D5EC}"/>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a:extLst>
            <a:ext uri="{FF2B5EF4-FFF2-40B4-BE49-F238E27FC236}">
              <a16:creationId xmlns:a16="http://schemas.microsoft.com/office/drawing/2014/main" id="{87598525-31A0-44A8-9EEA-DDAE85DB4C42}"/>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a:extLst>
            <a:ext uri="{FF2B5EF4-FFF2-40B4-BE49-F238E27FC236}">
              <a16:creationId xmlns:a16="http://schemas.microsoft.com/office/drawing/2014/main" id="{AEAE506F-972C-4578-B2AA-276394AC2CDE}"/>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a:extLst>
            <a:ext uri="{FF2B5EF4-FFF2-40B4-BE49-F238E27FC236}">
              <a16:creationId xmlns:a16="http://schemas.microsoft.com/office/drawing/2014/main" id="{0C914E93-1387-4FE3-9DDB-D104358F5E8C}"/>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a:extLst>
            <a:ext uri="{FF2B5EF4-FFF2-40B4-BE49-F238E27FC236}">
              <a16:creationId xmlns:a16="http://schemas.microsoft.com/office/drawing/2014/main" id="{0F20B3C4-C49F-4CAD-B14A-B773566E533C}"/>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a:extLst>
            <a:ext uri="{FF2B5EF4-FFF2-40B4-BE49-F238E27FC236}">
              <a16:creationId xmlns:a16="http://schemas.microsoft.com/office/drawing/2014/main" id="{8A7DA8C7-9E59-47F9-A874-F1DFCB68B961}"/>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24" name="フローチャート: 判断 423">
          <a:extLst>
            <a:ext uri="{FF2B5EF4-FFF2-40B4-BE49-F238E27FC236}">
              <a16:creationId xmlns:a16="http://schemas.microsoft.com/office/drawing/2014/main" id="{700071CD-CBAD-4699-8738-B7C6E2ED03C1}"/>
            </a:ext>
          </a:extLst>
        </xdr:cNvPr>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11E77C2A-D774-4A38-83A7-9ADC13CB608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AEAA02E6-AD86-476B-A0D8-FBB78C9318B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9894B712-A07F-4522-977A-9E769ABF67D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49E7CFCF-CB32-42B9-96B5-153AE2B89BC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BB988CCF-55B2-47F2-9AB0-D245494C4D7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46355</xdr:rowOff>
    </xdr:from>
    <xdr:to>
      <xdr:col>55</xdr:col>
      <xdr:colOff>50800</xdr:colOff>
      <xdr:row>106</xdr:row>
      <xdr:rowOff>147955</xdr:rowOff>
    </xdr:to>
    <xdr:sp macro="" textlink="">
      <xdr:nvSpPr>
        <xdr:cNvPr id="430" name="楕円 429">
          <a:extLst>
            <a:ext uri="{FF2B5EF4-FFF2-40B4-BE49-F238E27FC236}">
              <a16:creationId xmlns:a16="http://schemas.microsoft.com/office/drawing/2014/main" id="{8CFFC4EF-C20D-4D39-A5F2-2B3EABABCF22}"/>
            </a:ext>
          </a:extLst>
        </xdr:cNvPr>
        <xdr:cNvSpPr/>
      </xdr:nvSpPr>
      <xdr:spPr>
        <a:xfrm>
          <a:off x="10426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69232</xdr:rowOff>
    </xdr:from>
    <xdr:ext cx="469744" cy="259045"/>
    <xdr:sp macro="" textlink="">
      <xdr:nvSpPr>
        <xdr:cNvPr id="431" name="【市民会館】&#10;一人当たり面積該当値テキスト">
          <a:extLst>
            <a:ext uri="{FF2B5EF4-FFF2-40B4-BE49-F238E27FC236}">
              <a16:creationId xmlns:a16="http://schemas.microsoft.com/office/drawing/2014/main" id="{1A14863D-40DF-4A0E-A263-C151D3DE7C3B}"/>
            </a:ext>
          </a:extLst>
        </xdr:cNvPr>
        <xdr:cNvSpPr txBox="1"/>
      </xdr:nvSpPr>
      <xdr:spPr>
        <a:xfrm>
          <a:off x="10515600" y="180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53975</xdr:rowOff>
    </xdr:from>
    <xdr:to>
      <xdr:col>50</xdr:col>
      <xdr:colOff>165100</xdr:colOff>
      <xdr:row>106</xdr:row>
      <xdr:rowOff>155575</xdr:rowOff>
    </xdr:to>
    <xdr:sp macro="" textlink="">
      <xdr:nvSpPr>
        <xdr:cNvPr id="432" name="楕円 431">
          <a:extLst>
            <a:ext uri="{FF2B5EF4-FFF2-40B4-BE49-F238E27FC236}">
              <a16:creationId xmlns:a16="http://schemas.microsoft.com/office/drawing/2014/main" id="{E44DAA1C-2EF1-4C05-A71D-81FE1BAD6153}"/>
            </a:ext>
          </a:extLst>
        </xdr:cNvPr>
        <xdr:cNvSpPr/>
      </xdr:nvSpPr>
      <xdr:spPr>
        <a:xfrm>
          <a:off x="9588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97155</xdr:rowOff>
    </xdr:from>
    <xdr:to>
      <xdr:col>55</xdr:col>
      <xdr:colOff>0</xdr:colOff>
      <xdr:row>106</xdr:row>
      <xdr:rowOff>104775</xdr:rowOff>
    </xdr:to>
    <xdr:cxnSp macro="">
      <xdr:nvCxnSpPr>
        <xdr:cNvPr id="433" name="直線コネクタ 432">
          <a:extLst>
            <a:ext uri="{FF2B5EF4-FFF2-40B4-BE49-F238E27FC236}">
              <a16:creationId xmlns:a16="http://schemas.microsoft.com/office/drawing/2014/main" id="{08644EC5-3B23-4AA3-82FC-7F600FA06296}"/>
            </a:ext>
          </a:extLst>
        </xdr:cNvPr>
        <xdr:cNvCxnSpPr/>
      </xdr:nvCxnSpPr>
      <xdr:spPr>
        <a:xfrm flipV="1">
          <a:off x="9639300" y="182708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61595</xdr:rowOff>
    </xdr:from>
    <xdr:to>
      <xdr:col>46</xdr:col>
      <xdr:colOff>38100</xdr:colOff>
      <xdr:row>106</xdr:row>
      <xdr:rowOff>163195</xdr:rowOff>
    </xdr:to>
    <xdr:sp macro="" textlink="">
      <xdr:nvSpPr>
        <xdr:cNvPr id="434" name="楕円 433">
          <a:extLst>
            <a:ext uri="{FF2B5EF4-FFF2-40B4-BE49-F238E27FC236}">
              <a16:creationId xmlns:a16="http://schemas.microsoft.com/office/drawing/2014/main" id="{86CE7F3A-AA57-4A49-8F16-B8FB531F149B}"/>
            </a:ext>
          </a:extLst>
        </xdr:cNvPr>
        <xdr:cNvSpPr/>
      </xdr:nvSpPr>
      <xdr:spPr>
        <a:xfrm>
          <a:off x="8699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104775</xdr:rowOff>
    </xdr:from>
    <xdr:to>
      <xdr:col>50</xdr:col>
      <xdr:colOff>114300</xdr:colOff>
      <xdr:row>106</xdr:row>
      <xdr:rowOff>112395</xdr:rowOff>
    </xdr:to>
    <xdr:cxnSp macro="">
      <xdr:nvCxnSpPr>
        <xdr:cNvPr id="435" name="直線コネクタ 434">
          <a:extLst>
            <a:ext uri="{FF2B5EF4-FFF2-40B4-BE49-F238E27FC236}">
              <a16:creationId xmlns:a16="http://schemas.microsoft.com/office/drawing/2014/main" id="{A3E98D82-EEE0-45F8-975C-23AF2D97E81A}"/>
            </a:ext>
          </a:extLst>
        </xdr:cNvPr>
        <xdr:cNvCxnSpPr/>
      </xdr:nvCxnSpPr>
      <xdr:spPr>
        <a:xfrm flipV="1">
          <a:off x="8750300" y="182784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69214</xdr:rowOff>
    </xdr:from>
    <xdr:to>
      <xdr:col>41</xdr:col>
      <xdr:colOff>101600</xdr:colOff>
      <xdr:row>106</xdr:row>
      <xdr:rowOff>170814</xdr:rowOff>
    </xdr:to>
    <xdr:sp macro="" textlink="">
      <xdr:nvSpPr>
        <xdr:cNvPr id="436" name="楕円 435">
          <a:extLst>
            <a:ext uri="{FF2B5EF4-FFF2-40B4-BE49-F238E27FC236}">
              <a16:creationId xmlns:a16="http://schemas.microsoft.com/office/drawing/2014/main" id="{989FE382-54DB-44CE-9DFF-4AA058971E8D}"/>
            </a:ext>
          </a:extLst>
        </xdr:cNvPr>
        <xdr:cNvSpPr/>
      </xdr:nvSpPr>
      <xdr:spPr>
        <a:xfrm>
          <a:off x="7810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112395</xdr:rowOff>
    </xdr:from>
    <xdr:to>
      <xdr:col>45</xdr:col>
      <xdr:colOff>177800</xdr:colOff>
      <xdr:row>106</xdr:row>
      <xdr:rowOff>120014</xdr:rowOff>
    </xdr:to>
    <xdr:cxnSp macro="">
      <xdr:nvCxnSpPr>
        <xdr:cNvPr id="437" name="直線コネクタ 436">
          <a:extLst>
            <a:ext uri="{FF2B5EF4-FFF2-40B4-BE49-F238E27FC236}">
              <a16:creationId xmlns:a16="http://schemas.microsoft.com/office/drawing/2014/main" id="{FB7F17A9-96C9-4FD1-B872-4033CB4AA407}"/>
            </a:ext>
          </a:extLst>
        </xdr:cNvPr>
        <xdr:cNvCxnSpPr/>
      </xdr:nvCxnSpPr>
      <xdr:spPr>
        <a:xfrm flipV="1">
          <a:off x="7861300" y="182860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a:extLst>
            <a:ext uri="{FF2B5EF4-FFF2-40B4-BE49-F238E27FC236}">
              <a16:creationId xmlns:a16="http://schemas.microsoft.com/office/drawing/2014/main" id="{9A9C988A-1BE7-49E2-847E-C496AC18118B}"/>
            </a:ext>
          </a:extLst>
        </xdr:cNvPr>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a:extLst>
            <a:ext uri="{FF2B5EF4-FFF2-40B4-BE49-F238E27FC236}">
              <a16:creationId xmlns:a16="http://schemas.microsoft.com/office/drawing/2014/main" id="{6C099535-1431-4A93-A57A-05D0BE189571}"/>
            </a:ext>
          </a:extLst>
        </xdr:cNvPr>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9541</xdr:rowOff>
    </xdr:from>
    <xdr:ext cx="469744" cy="259045"/>
    <xdr:sp macro="" textlink="">
      <xdr:nvSpPr>
        <xdr:cNvPr id="440" name="n_3aveValue【市民会館】&#10;一人当たり面積">
          <a:extLst>
            <a:ext uri="{FF2B5EF4-FFF2-40B4-BE49-F238E27FC236}">
              <a16:creationId xmlns:a16="http://schemas.microsoft.com/office/drawing/2014/main" id="{29096475-92C0-4805-895C-2524EE67BAE8}"/>
            </a:ext>
          </a:extLst>
        </xdr:cNvPr>
        <xdr:cNvSpPr txBox="1"/>
      </xdr:nvSpPr>
      <xdr:spPr>
        <a:xfrm>
          <a:off x="7626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652</xdr:rowOff>
    </xdr:from>
    <xdr:ext cx="469744" cy="259045"/>
    <xdr:sp macro="" textlink="">
      <xdr:nvSpPr>
        <xdr:cNvPr id="441" name="n_1mainValue【市民会館】&#10;一人当たり面積">
          <a:extLst>
            <a:ext uri="{FF2B5EF4-FFF2-40B4-BE49-F238E27FC236}">
              <a16:creationId xmlns:a16="http://schemas.microsoft.com/office/drawing/2014/main" id="{790EF51B-6235-44B3-8E29-A65A1AA7493E}"/>
            </a:ext>
          </a:extLst>
        </xdr:cNvPr>
        <xdr:cNvSpPr txBox="1"/>
      </xdr:nvSpPr>
      <xdr:spPr>
        <a:xfrm>
          <a:off x="9391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8272</xdr:rowOff>
    </xdr:from>
    <xdr:ext cx="469744" cy="259045"/>
    <xdr:sp macro="" textlink="">
      <xdr:nvSpPr>
        <xdr:cNvPr id="442" name="n_2mainValue【市民会館】&#10;一人当たり面積">
          <a:extLst>
            <a:ext uri="{FF2B5EF4-FFF2-40B4-BE49-F238E27FC236}">
              <a16:creationId xmlns:a16="http://schemas.microsoft.com/office/drawing/2014/main" id="{D2FD28A3-0DC8-440A-8265-24E9EB8BD774}"/>
            </a:ext>
          </a:extLst>
        </xdr:cNvPr>
        <xdr:cNvSpPr txBox="1"/>
      </xdr:nvSpPr>
      <xdr:spPr>
        <a:xfrm>
          <a:off x="8515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15891</xdr:rowOff>
    </xdr:from>
    <xdr:ext cx="469744" cy="259045"/>
    <xdr:sp macro="" textlink="">
      <xdr:nvSpPr>
        <xdr:cNvPr id="443" name="n_3mainValue【市民会館】&#10;一人当たり面積">
          <a:extLst>
            <a:ext uri="{FF2B5EF4-FFF2-40B4-BE49-F238E27FC236}">
              <a16:creationId xmlns:a16="http://schemas.microsoft.com/office/drawing/2014/main" id="{198778E0-D18C-4061-895B-F0FE6E2E971B}"/>
            </a:ext>
          </a:extLst>
        </xdr:cNvPr>
        <xdr:cNvSpPr txBox="1"/>
      </xdr:nvSpPr>
      <xdr:spPr>
        <a:xfrm>
          <a:off x="7626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F38DF629-2ABF-429A-ACCC-CD229E0FF0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82AB1188-7C40-47CE-94B3-9D8E90514D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31438ACB-082A-4F31-8F2F-51BC08E5B0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6C7AB115-DECE-4C91-A302-5598A82DD7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57F53B63-95B5-484B-AB26-EDA231512C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AD725086-A4B3-4826-8B15-3F67C4D99F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AC11FCD1-0408-4059-9A27-7D788C276A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BD571504-E3E0-4F33-A2A7-D1BFC8E4D7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196854D9-9F5D-4613-ADDD-B447B484A4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E49D52CB-BB4E-400A-96ED-85E9E170A1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a:extLst>
            <a:ext uri="{FF2B5EF4-FFF2-40B4-BE49-F238E27FC236}">
              <a16:creationId xmlns:a16="http://schemas.microsoft.com/office/drawing/2014/main" id="{07CBB462-AF7F-4899-85A2-EEEBE2EA520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a:extLst>
            <a:ext uri="{FF2B5EF4-FFF2-40B4-BE49-F238E27FC236}">
              <a16:creationId xmlns:a16="http://schemas.microsoft.com/office/drawing/2014/main" id="{2AFDFE22-F50E-4CD4-95AF-916D7D85A39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a:extLst>
            <a:ext uri="{FF2B5EF4-FFF2-40B4-BE49-F238E27FC236}">
              <a16:creationId xmlns:a16="http://schemas.microsoft.com/office/drawing/2014/main" id="{6BB09D49-7C91-46BF-890E-766E814242F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a:extLst>
            <a:ext uri="{FF2B5EF4-FFF2-40B4-BE49-F238E27FC236}">
              <a16:creationId xmlns:a16="http://schemas.microsoft.com/office/drawing/2014/main" id="{989E2DEC-ABB5-45D9-AFC3-9CC28A3AB07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a:extLst>
            <a:ext uri="{FF2B5EF4-FFF2-40B4-BE49-F238E27FC236}">
              <a16:creationId xmlns:a16="http://schemas.microsoft.com/office/drawing/2014/main" id="{2100FCD0-BC14-452B-B223-20DFA35E78A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a:extLst>
            <a:ext uri="{FF2B5EF4-FFF2-40B4-BE49-F238E27FC236}">
              <a16:creationId xmlns:a16="http://schemas.microsoft.com/office/drawing/2014/main" id="{4F866502-BAB4-41AF-8262-F0B55B20EC5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a:extLst>
            <a:ext uri="{FF2B5EF4-FFF2-40B4-BE49-F238E27FC236}">
              <a16:creationId xmlns:a16="http://schemas.microsoft.com/office/drawing/2014/main" id="{4052B719-7902-4B29-9493-2422F07F68A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a:extLst>
            <a:ext uri="{FF2B5EF4-FFF2-40B4-BE49-F238E27FC236}">
              <a16:creationId xmlns:a16="http://schemas.microsoft.com/office/drawing/2014/main" id="{CE1C7447-9A6F-4238-8F75-7B7052EF686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a:extLst>
            <a:ext uri="{FF2B5EF4-FFF2-40B4-BE49-F238E27FC236}">
              <a16:creationId xmlns:a16="http://schemas.microsoft.com/office/drawing/2014/main" id="{A49C5E9C-B3E8-4DA7-A2F4-73915B9A778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a:extLst>
            <a:ext uri="{FF2B5EF4-FFF2-40B4-BE49-F238E27FC236}">
              <a16:creationId xmlns:a16="http://schemas.microsoft.com/office/drawing/2014/main" id="{82A4BACA-9E05-450F-83FA-F0D864084F3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a:extLst>
            <a:ext uri="{FF2B5EF4-FFF2-40B4-BE49-F238E27FC236}">
              <a16:creationId xmlns:a16="http://schemas.microsoft.com/office/drawing/2014/main" id="{E122486C-1D6B-449B-AEE1-825200C9E7F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id="{25B7EA39-9382-43E0-AB3E-7AF0FA0D277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94DF13AD-A972-4CE7-8200-FB5B09D615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675371C2-4147-4237-B1C4-8C76381C7DF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8D51011E-AB28-4DA4-9297-76EA7F08D9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a:extLst>
            <a:ext uri="{FF2B5EF4-FFF2-40B4-BE49-F238E27FC236}">
              <a16:creationId xmlns:a16="http://schemas.microsoft.com/office/drawing/2014/main" id="{C492F1C9-6F08-4360-B4A7-FA6BAF483BB8}"/>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a:extLst>
            <a:ext uri="{FF2B5EF4-FFF2-40B4-BE49-F238E27FC236}">
              <a16:creationId xmlns:a16="http://schemas.microsoft.com/office/drawing/2014/main" id="{DAF667ED-9B1A-4FE2-9084-BB497FEC25C6}"/>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a:extLst>
            <a:ext uri="{FF2B5EF4-FFF2-40B4-BE49-F238E27FC236}">
              <a16:creationId xmlns:a16="http://schemas.microsoft.com/office/drawing/2014/main" id="{DE320070-74D3-447B-BAAD-48598B2D7AB3}"/>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a:extLst>
            <a:ext uri="{FF2B5EF4-FFF2-40B4-BE49-F238E27FC236}">
              <a16:creationId xmlns:a16="http://schemas.microsoft.com/office/drawing/2014/main" id="{E13F5593-669C-41EE-B4A4-AD8F54AFAE1D}"/>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a:extLst>
            <a:ext uri="{FF2B5EF4-FFF2-40B4-BE49-F238E27FC236}">
              <a16:creationId xmlns:a16="http://schemas.microsoft.com/office/drawing/2014/main" id="{D333EFD6-5B99-42BF-B6EE-ABABD06FE25F}"/>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id="{EE4B83D1-DA6B-4929-B31A-1E30BEE6C28B}"/>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a:extLst>
            <a:ext uri="{FF2B5EF4-FFF2-40B4-BE49-F238E27FC236}">
              <a16:creationId xmlns:a16="http://schemas.microsoft.com/office/drawing/2014/main" id="{84E260F5-0D47-4E12-B553-C7530A1AA4A2}"/>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a:extLst>
            <a:ext uri="{FF2B5EF4-FFF2-40B4-BE49-F238E27FC236}">
              <a16:creationId xmlns:a16="http://schemas.microsoft.com/office/drawing/2014/main" id="{3315F507-D6A8-4AAF-8922-0053F71C5ADD}"/>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a:extLst>
            <a:ext uri="{FF2B5EF4-FFF2-40B4-BE49-F238E27FC236}">
              <a16:creationId xmlns:a16="http://schemas.microsoft.com/office/drawing/2014/main" id="{E018CEA5-C9D5-401B-9B5A-E21F9B9A5261}"/>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78" name="フローチャート: 判断 477">
          <a:extLst>
            <a:ext uri="{FF2B5EF4-FFF2-40B4-BE49-F238E27FC236}">
              <a16:creationId xmlns:a16="http://schemas.microsoft.com/office/drawing/2014/main" id="{E9AE4424-7284-4BCC-914D-9F8246DD6623}"/>
            </a:ext>
          </a:extLst>
        </xdr:cNvPr>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89C83CB3-9250-494B-A548-69385023B7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33011B4C-3A8C-4F17-9229-F05D56B06A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723090F2-703A-4A28-B19A-5B14FAC6C44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A0E50C91-4AA7-4AB0-A657-EF2E2517C79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45215E1-B931-4120-B2C8-7FD319A185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146231</xdr:rowOff>
    </xdr:from>
    <xdr:to>
      <xdr:col>85</xdr:col>
      <xdr:colOff>177800</xdr:colOff>
      <xdr:row>37</xdr:row>
      <xdr:rowOff>76381</xdr:rowOff>
    </xdr:to>
    <xdr:sp macro="" textlink="">
      <xdr:nvSpPr>
        <xdr:cNvPr id="484" name="楕円 483">
          <a:extLst>
            <a:ext uri="{FF2B5EF4-FFF2-40B4-BE49-F238E27FC236}">
              <a16:creationId xmlns:a16="http://schemas.microsoft.com/office/drawing/2014/main" id="{C70AA03C-6963-4A36-96E8-40D483BAF401}"/>
            </a:ext>
          </a:extLst>
        </xdr:cNvPr>
        <xdr:cNvSpPr/>
      </xdr:nvSpPr>
      <xdr:spPr>
        <a:xfrm>
          <a:off x="16268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169108</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id="{BC956D54-0795-4C77-AA4C-A4FC09B64F0A}"/>
            </a:ext>
          </a:extLst>
        </xdr:cNvPr>
        <xdr:cNvSpPr txBox="1"/>
      </xdr:nvSpPr>
      <xdr:spPr>
        <a:xfrm>
          <a:off x="16357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9072</xdr:rowOff>
    </xdr:from>
    <xdr:to>
      <xdr:col>81</xdr:col>
      <xdr:colOff>101600</xdr:colOff>
      <xdr:row>37</xdr:row>
      <xdr:rowOff>110672</xdr:rowOff>
    </xdr:to>
    <xdr:sp macro="" textlink="">
      <xdr:nvSpPr>
        <xdr:cNvPr id="486" name="楕円 485">
          <a:extLst>
            <a:ext uri="{FF2B5EF4-FFF2-40B4-BE49-F238E27FC236}">
              <a16:creationId xmlns:a16="http://schemas.microsoft.com/office/drawing/2014/main" id="{61595C56-50D1-47F6-A451-8B3796C20A07}"/>
            </a:ext>
          </a:extLst>
        </xdr:cNvPr>
        <xdr:cNvSpPr/>
      </xdr:nvSpPr>
      <xdr:spPr>
        <a:xfrm>
          <a:off x="15430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25581</xdr:rowOff>
    </xdr:from>
    <xdr:to>
      <xdr:col>85</xdr:col>
      <xdr:colOff>127000</xdr:colOff>
      <xdr:row>37</xdr:row>
      <xdr:rowOff>59872</xdr:rowOff>
    </xdr:to>
    <xdr:cxnSp macro="">
      <xdr:nvCxnSpPr>
        <xdr:cNvPr id="487" name="直線コネクタ 486">
          <a:extLst>
            <a:ext uri="{FF2B5EF4-FFF2-40B4-BE49-F238E27FC236}">
              <a16:creationId xmlns:a16="http://schemas.microsoft.com/office/drawing/2014/main" id="{EBE35E89-C728-4956-983F-7F3D758DAFE5}"/>
            </a:ext>
          </a:extLst>
        </xdr:cNvPr>
        <xdr:cNvCxnSpPr/>
      </xdr:nvCxnSpPr>
      <xdr:spPr>
        <a:xfrm flipV="1">
          <a:off x="15481300" y="63692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88" name="楕円 487">
          <a:extLst>
            <a:ext uri="{FF2B5EF4-FFF2-40B4-BE49-F238E27FC236}">
              <a16:creationId xmlns:a16="http://schemas.microsoft.com/office/drawing/2014/main" id="{39C8523E-6096-4FBC-9D83-FDB1B12A5829}"/>
            </a:ext>
          </a:extLst>
        </xdr:cNvPr>
        <xdr:cNvSpPr/>
      </xdr:nvSpPr>
      <xdr:spPr>
        <a:xfrm>
          <a:off x="14541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59872</xdr:rowOff>
    </xdr:from>
    <xdr:to>
      <xdr:col>81</xdr:col>
      <xdr:colOff>50800</xdr:colOff>
      <xdr:row>37</xdr:row>
      <xdr:rowOff>97427</xdr:rowOff>
    </xdr:to>
    <xdr:cxnSp macro="">
      <xdr:nvCxnSpPr>
        <xdr:cNvPr id="489" name="直線コネクタ 488">
          <a:extLst>
            <a:ext uri="{FF2B5EF4-FFF2-40B4-BE49-F238E27FC236}">
              <a16:creationId xmlns:a16="http://schemas.microsoft.com/office/drawing/2014/main" id="{D422767F-38C9-4D61-89BF-87D60D419973}"/>
            </a:ext>
          </a:extLst>
        </xdr:cNvPr>
        <xdr:cNvCxnSpPr/>
      </xdr:nvCxnSpPr>
      <xdr:spPr>
        <a:xfrm flipV="1">
          <a:off x="14592300" y="64035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87449</xdr:rowOff>
    </xdr:from>
    <xdr:to>
      <xdr:col>72</xdr:col>
      <xdr:colOff>38100</xdr:colOff>
      <xdr:row>38</xdr:row>
      <xdr:rowOff>17599</xdr:rowOff>
    </xdr:to>
    <xdr:sp macro="" textlink="">
      <xdr:nvSpPr>
        <xdr:cNvPr id="490" name="楕円 489">
          <a:extLst>
            <a:ext uri="{FF2B5EF4-FFF2-40B4-BE49-F238E27FC236}">
              <a16:creationId xmlns:a16="http://schemas.microsoft.com/office/drawing/2014/main" id="{E88D3DAF-C192-417E-B6C7-3C929C5FE56A}"/>
            </a:ext>
          </a:extLst>
        </xdr:cNvPr>
        <xdr:cNvSpPr/>
      </xdr:nvSpPr>
      <xdr:spPr>
        <a:xfrm>
          <a:off x="13652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97427</xdr:rowOff>
    </xdr:from>
    <xdr:to>
      <xdr:col>76</xdr:col>
      <xdr:colOff>114300</xdr:colOff>
      <xdr:row>37</xdr:row>
      <xdr:rowOff>138249</xdr:rowOff>
    </xdr:to>
    <xdr:cxnSp macro="">
      <xdr:nvCxnSpPr>
        <xdr:cNvPr id="491" name="直線コネクタ 490">
          <a:extLst>
            <a:ext uri="{FF2B5EF4-FFF2-40B4-BE49-F238E27FC236}">
              <a16:creationId xmlns:a16="http://schemas.microsoft.com/office/drawing/2014/main" id="{CCA46D30-396C-4984-871E-F80E329B4138}"/>
            </a:ext>
          </a:extLst>
        </xdr:cNvPr>
        <xdr:cNvCxnSpPr/>
      </xdr:nvCxnSpPr>
      <xdr:spPr>
        <a:xfrm flipV="1">
          <a:off x="13703300" y="64410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28F3CC83-3D0F-4F2C-9444-FC6D25384CC5}"/>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B5087D16-E592-41A2-B7DE-63E37B189561}"/>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8DE17837-5673-4193-A873-351829DD8842}"/>
            </a:ext>
          </a:extLst>
        </xdr:cNvPr>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127199</xdr:rowOff>
    </xdr:from>
    <xdr:ext cx="405111" cy="259045"/>
    <xdr:sp macro="" textlink="">
      <xdr:nvSpPr>
        <xdr:cNvPr id="495" name="n_1mainValue【一般廃棄物処理施設】&#10;有形固定資産減価償却率">
          <a:extLst>
            <a:ext uri="{FF2B5EF4-FFF2-40B4-BE49-F238E27FC236}">
              <a16:creationId xmlns:a16="http://schemas.microsoft.com/office/drawing/2014/main" id="{2EF5821E-66D1-488E-A833-AE9EC3466080}"/>
            </a:ext>
          </a:extLst>
        </xdr:cNvPr>
        <xdr:cNvSpPr txBox="1"/>
      </xdr:nvSpPr>
      <xdr:spPr>
        <a:xfrm>
          <a:off x="15266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34A1DB9D-466A-45C5-87C0-5284F562D84A}"/>
            </a:ext>
          </a:extLst>
        </xdr:cNvPr>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8726</xdr:rowOff>
    </xdr:from>
    <xdr:ext cx="405111" cy="259045"/>
    <xdr:sp macro="" textlink="">
      <xdr:nvSpPr>
        <xdr:cNvPr id="497" name="n_3mainValue【一般廃棄物処理施設】&#10;有形固定資産減価償却率">
          <a:extLst>
            <a:ext uri="{FF2B5EF4-FFF2-40B4-BE49-F238E27FC236}">
              <a16:creationId xmlns:a16="http://schemas.microsoft.com/office/drawing/2014/main" id="{6F98E71E-DC9E-4928-8BAB-DDCED8922AC6}"/>
            </a:ext>
          </a:extLst>
        </xdr:cNvPr>
        <xdr:cNvSpPr txBox="1"/>
      </xdr:nvSpPr>
      <xdr:spPr>
        <a:xfrm>
          <a:off x="13500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8B812796-9422-4267-9063-32FF9B156E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17090CE4-59F9-40EC-9E5C-56CDE62F59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544769EA-E54A-4450-A15F-8F8179C79F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14E2A68C-5120-462E-8226-9DDC51F583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B0882235-7F67-47F0-B9D8-E4B5413086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EA4F1FF0-2983-4F3B-B30D-20F4E1EF4AB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59CDFE18-6504-4746-A09C-C63A7E466F3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6E5CB721-660D-42A0-AD15-25572ECBC1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5FE0CBDE-4804-40CF-87B3-B47B3F6346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D0DBCB53-93EE-4E18-A703-57572527FF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a:extLst>
            <a:ext uri="{FF2B5EF4-FFF2-40B4-BE49-F238E27FC236}">
              <a16:creationId xmlns:a16="http://schemas.microsoft.com/office/drawing/2014/main" id="{45BC414D-0E43-4E03-8AE5-B359A84F9EC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a:extLst>
            <a:ext uri="{FF2B5EF4-FFF2-40B4-BE49-F238E27FC236}">
              <a16:creationId xmlns:a16="http://schemas.microsoft.com/office/drawing/2014/main" id="{306902CE-09B4-4B9A-9103-003CE7485B6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a:extLst>
            <a:ext uri="{FF2B5EF4-FFF2-40B4-BE49-F238E27FC236}">
              <a16:creationId xmlns:a16="http://schemas.microsoft.com/office/drawing/2014/main" id="{E6A6EDDE-B3E9-4857-9002-77CEAB12EDC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a:extLst>
            <a:ext uri="{FF2B5EF4-FFF2-40B4-BE49-F238E27FC236}">
              <a16:creationId xmlns:a16="http://schemas.microsoft.com/office/drawing/2014/main" id="{2C673717-88EA-4CFE-BFC9-513A33E1E894}"/>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a:extLst>
            <a:ext uri="{FF2B5EF4-FFF2-40B4-BE49-F238E27FC236}">
              <a16:creationId xmlns:a16="http://schemas.microsoft.com/office/drawing/2014/main" id="{F130E65D-976B-4D69-BE6F-56753E868C2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a:extLst>
            <a:ext uri="{FF2B5EF4-FFF2-40B4-BE49-F238E27FC236}">
              <a16:creationId xmlns:a16="http://schemas.microsoft.com/office/drawing/2014/main" id="{7FB2287E-89D9-4E87-B407-D2410E4BABE6}"/>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a:extLst>
            <a:ext uri="{FF2B5EF4-FFF2-40B4-BE49-F238E27FC236}">
              <a16:creationId xmlns:a16="http://schemas.microsoft.com/office/drawing/2014/main" id="{5210E4F9-793F-4FD6-81DB-FE35E186E73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a:extLst>
            <a:ext uri="{FF2B5EF4-FFF2-40B4-BE49-F238E27FC236}">
              <a16:creationId xmlns:a16="http://schemas.microsoft.com/office/drawing/2014/main" id="{27D36942-613C-40E7-9559-18F7AD3CE7F9}"/>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a:extLst>
            <a:ext uri="{FF2B5EF4-FFF2-40B4-BE49-F238E27FC236}">
              <a16:creationId xmlns:a16="http://schemas.microsoft.com/office/drawing/2014/main" id="{B217A703-8CA5-456B-84A7-43631580E3B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a:extLst>
            <a:ext uri="{FF2B5EF4-FFF2-40B4-BE49-F238E27FC236}">
              <a16:creationId xmlns:a16="http://schemas.microsoft.com/office/drawing/2014/main" id="{18485E40-1C7E-4943-AD97-F079921177E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a:extLst>
            <a:ext uri="{FF2B5EF4-FFF2-40B4-BE49-F238E27FC236}">
              <a16:creationId xmlns:a16="http://schemas.microsoft.com/office/drawing/2014/main" id="{3F0451B0-194E-4276-A519-BEBAE5214D4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a:extLst>
            <a:ext uri="{FF2B5EF4-FFF2-40B4-BE49-F238E27FC236}">
              <a16:creationId xmlns:a16="http://schemas.microsoft.com/office/drawing/2014/main" id="{9124737E-2C46-402D-AA7F-24CF1D5AB21B}"/>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17B70103-7DA9-4261-818E-2C31928778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a:extLst>
            <a:ext uri="{FF2B5EF4-FFF2-40B4-BE49-F238E27FC236}">
              <a16:creationId xmlns:a16="http://schemas.microsoft.com/office/drawing/2014/main" id="{D91C106A-67F8-4AFE-9D4C-92EABF168543}"/>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id="{328DC390-AB23-46DC-8336-7962511B5F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a:extLst>
            <a:ext uri="{FF2B5EF4-FFF2-40B4-BE49-F238E27FC236}">
              <a16:creationId xmlns:a16="http://schemas.microsoft.com/office/drawing/2014/main" id="{51EDD352-F05B-487F-AB7A-4B5373FCB0F9}"/>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a:extLst>
            <a:ext uri="{FF2B5EF4-FFF2-40B4-BE49-F238E27FC236}">
              <a16:creationId xmlns:a16="http://schemas.microsoft.com/office/drawing/2014/main" id="{9E1B94DF-D9E3-4B78-9B15-1E519F468904}"/>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a:extLst>
            <a:ext uri="{FF2B5EF4-FFF2-40B4-BE49-F238E27FC236}">
              <a16:creationId xmlns:a16="http://schemas.microsoft.com/office/drawing/2014/main" id="{546D1633-9EE9-4635-B05B-466A8E43C689}"/>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a:extLst>
            <a:ext uri="{FF2B5EF4-FFF2-40B4-BE49-F238E27FC236}">
              <a16:creationId xmlns:a16="http://schemas.microsoft.com/office/drawing/2014/main" id="{4B42BF90-DC09-44F7-A048-62D4CAA07DDD}"/>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a:extLst>
            <a:ext uri="{FF2B5EF4-FFF2-40B4-BE49-F238E27FC236}">
              <a16:creationId xmlns:a16="http://schemas.microsoft.com/office/drawing/2014/main" id="{81E7424F-331B-4DC9-B331-96936239135B}"/>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a:extLst>
            <a:ext uri="{FF2B5EF4-FFF2-40B4-BE49-F238E27FC236}">
              <a16:creationId xmlns:a16="http://schemas.microsoft.com/office/drawing/2014/main" id="{7EB25F0F-B632-4DB5-9774-2380573A90CB}"/>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a:extLst>
            <a:ext uri="{FF2B5EF4-FFF2-40B4-BE49-F238E27FC236}">
              <a16:creationId xmlns:a16="http://schemas.microsoft.com/office/drawing/2014/main" id="{74A28702-953A-41A9-96C6-9E225546F50D}"/>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a:extLst>
            <a:ext uri="{FF2B5EF4-FFF2-40B4-BE49-F238E27FC236}">
              <a16:creationId xmlns:a16="http://schemas.microsoft.com/office/drawing/2014/main" id="{C6B6AA97-53F3-4808-B5E1-B9B6739A094F}"/>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a:extLst>
            <a:ext uri="{FF2B5EF4-FFF2-40B4-BE49-F238E27FC236}">
              <a16:creationId xmlns:a16="http://schemas.microsoft.com/office/drawing/2014/main" id="{60E72D03-B5E0-42B9-B6AE-81B71DE0DB5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32" name="フローチャート: 判断 531">
          <a:extLst>
            <a:ext uri="{FF2B5EF4-FFF2-40B4-BE49-F238E27FC236}">
              <a16:creationId xmlns:a16="http://schemas.microsoft.com/office/drawing/2014/main" id="{B07F66BB-C938-43C9-B172-0A97F10E771A}"/>
            </a:ext>
          </a:extLst>
        </xdr:cNvPr>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3E14C1B-151E-484F-96E9-3BF5985A6C5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CEE0840-F9F5-4242-A982-C8FFCF8810F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C6E7EB4-4190-4FBF-8E0C-75FD5DD96C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6E950447-7172-4F19-8101-53C5826A61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C89634CF-A345-4115-9DA0-323129A1F5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34034</xdr:rowOff>
    </xdr:from>
    <xdr:to>
      <xdr:col>116</xdr:col>
      <xdr:colOff>114300</xdr:colOff>
      <xdr:row>42</xdr:row>
      <xdr:rowOff>135634</xdr:rowOff>
    </xdr:to>
    <xdr:sp macro="" textlink="">
      <xdr:nvSpPr>
        <xdr:cNvPr id="538" name="楕円 537">
          <a:extLst>
            <a:ext uri="{FF2B5EF4-FFF2-40B4-BE49-F238E27FC236}">
              <a16:creationId xmlns:a16="http://schemas.microsoft.com/office/drawing/2014/main" id="{94770C38-9F57-4B6E-9451-337BF82864F9}"/>
            </a:ext>
          </a:extLst>
        </xdr:cNvPr>
        <xdr:cNvSpPr/>
      </xdr:nvSpPr>
      <xdr:spPr>
        <a:xfrm>
          <a:off x="22110700" y="723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id="{C6DA0FF2-796C-49E6-8D78-5867ABE97EB2}"/>
            </a:ext>
          </a:extLst>
        </xdr:cNvPr>
        <xdr:cNvSpPr txBox="1"/>
      </xdr:nvSpPr>
      <xdr:spPr>
        <a:xfrm>
          <a:off x="22199600" y="7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34267</xdr:rowOff>
    </xdr:from>
    <xdr:to>
      <xdr:col>112</xdr:col>
      <xdr:colOff>38100</xdr:colOff>
      <xdr:row>42</xdr:row>
      <xdr:rowOff>135867</xdr:rowOff>
    </xdr:to>
    <xdr:sp macro="" textlink="">
      <xdr:nvSpPr>
        <xdr:cNvPr id="540" name="楕円 539">
          <a:extLst>
            <a:ext uri="{FF2B5EF4-FFF2-40B4-BE49-F238E27FC236}">
              <a16:creationId xmlns:a16="http://schemas.microsoft.com/office/drawing/2014/main" id="{89B3A5C6-1B5C-4791-B981-1837C435E6EA}"/>
            </a:ext>
          </a:extLst>
        </xdr:cNvPr>
        <xdr:cNvSpPr/>
      </xdr:nvSpPr>
      <xdr:spPr>
        <a:xfrm>
          <a:off x="21272500" y="72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84834</xdr:rowOff>
    </xdr:from>
    <xdr:to>
      <xdr:col>116</xdr:col>
      <xdr:colOff>63500</xdr:colOff>
      <xdr:row>42</xdr:row>
      <xdr:rowOff>85067</xdr:rowOff>
    </xdr:to>
    <xdr:cxnSp macro="">
      <xdr:nvCxnSpPr>
        <xdr:cNvPr id="541" name="直線コネクタ 540">
          <a:extLst>
            <a:ext uri="{FF2B5EF4-FFF2-40B4-BE49-F238E27FC236}">
              <a16:creationId xmlns:a16="http://schemas.microsoft.com/office/drawing/2014/main" id="{E1349AC6-770B-4246-82CD-B2FC5625D8FB}"/>
            </a:ext>
          </a:extLst>
        </xdr:cNvPr>
        <xdr:cNvCxnSpPr/>
      </xdr:nvCxnSpPr>
      <xdr:spPr>
        <a:xfrm flipV="1">
          <a:off x="21323300" y="7285734"/>
          <a:ext cx="8382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34439</xdr:rowOff>
    </xdr:from>
    <xdr:to>
      <xdr:col>107</xdr:col>
      <xdr:colOff>101600</xdr:colOff>
      <xdr:row>42</xdr:row>
      <xdr:rowOff>136039</xdr:rowOff>
    </xdr:to>
    <xdr:sp macro="" textlink="">
      <xdr:nvSpPr>
        <xdr:cNvPr id="542" name="楕円 541">
          <a:extLst>
            <a:ext uri="{FF2B5EF4-FFF2-40B4-BE49-F238E27FC236}">
              <a16:creationId xmlns:a16="http://schemas.microsoft.com/office/drawing/2014/main" id="{4D5AEDE1-7DB3-4470-8D1B-84E33F82712C}"/>
            </a:ext>
          </a:extLst>
        </xdr:cNvPr>
        <xdr:cNvSpPr/>
      </xdr:nvSpPr>
      <xdr:spPr>
        <a:xfrm>
          <a:off x="20383500" y="723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85067</xdr:rowOff>
    </xdr:from>
    <xdr:to>
      <xdr:col>111</xdr:col>
      <xdr:colOff>177800</xdr:colOff>
      <xdr:row>42</xdr:row>
      <xdr:rowOff>85239</xdr:rowOff>
    </xdr:to>
    <xdr:cxnSp macro="">
      <xdr:nvCxnSpPr>
        <xdr:cNvPr id="543" name="直線コネクタ 542">
          <a:extLst>
            <a:ext uri="{FF2B5EF4-FFF2-40B4-BE49-F238E27FC236}">
              <a16:creationId xmlns:a16="http://schemas.microsoft.com/office/drawing/2014/main" id="{B87F9A7F-6CA9-4511-8F1F-F16B8A76F69A}"/>
            </a:ext>
          </a:extLst>
        </xdr:cNvPr>
        <xdr:cNvCxnSpPr/>
      </xdr:nvCxnSpPr>
      <xdr:spPr>
        <a:xfrm flipV="1">
          <a:off x="20434300" y="7285967"/>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34572</xdr:rowOff>
    </xdr:from>
    <xdr:to>
      <xdr:col>102</xdr:col>
      <xdr:colOff>165100</xdr:colOff>
      <xdr:row>42</xdr:row>
      <xdr:rowOff>136172</xdr:rowOff>
    </xdr:to>
    <xdr:sp macro="" textlink="">
      <xdr:nvSpPr>
        <xdr:cNvPr id="544" name="楕円 543">
          <a:extLst>
            <a:ext uri="{FF2B5EF4-FFF2-40B4-BE49-F238E27FC236}">
              <a16:creationId xmlns:a16="http://schemas.microsoft.com/office/drawing/2014/main" id="{4CABC4A1-7AB2-452E-B3E0-920DD963D133}"/>
            </a:ext>
          </a:extLst>
        </xdr:cNvPr>
        <xdr:cNvSpPr/>
      </xdr:nvSpPr>
      <xdr:spPr>
        <a:xfrm>
          <a:off x="19494500" y="72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85239</xdr:rowOff>
    </xdr:from>
    <xdr:to>
      <xdr:col>107</xdr:col>
      <xdr:colOff>50800</xdr:colOff>
      <xdr:row>42</xdr:row>
      <xdr:rowOff>85372</xdr:rowOff>
    </xdr:to>
    <xdr:cxnSp macro="">
      <xdr:nvCxnSpPr>
        <xdr:cNvPr id="545" name="直線コネクタ 544">
          <a:extLst>
            <a:ext uri="{FF2B5EF4-FFF2-40B4-BE49-F238E27FC236}">
              <a16:creationId xmlns:a16="http://schemas.microsoft.com/office/drawing/2014/main" id="{8DF50D88-AD92-46EC-A196-78E256E685E2}"/>
            </a:ext>
          </a:extLst>
        </xdr:cNvPr>
        <xdr:cNvCxnSpPr/>
      </xdr:nvCxnSpPr>
      <xdr:spPr>
        <a:xfrm flipV="1">
          <a:off x="19545300" y="7286139"/>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a:extLst>
            <a:ext uri="{FF2B5EF4-FFF2-40B4-BE49-F238E27FC236}">
              <a16:creationId xmlns:a16="http://schemas.microsoft.com/office/drawing/2014/main" id="{FF51E942-B7FC-4B50-9175-8CEB4C9851B3}"/>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a:extLst>
            <a:ext uri="{FF2B5EF4-FFF2-40B4-BE49-F238E27FC236}">
              <a16:creationId xmlns:a16="http://schemas.microsoft.com/office/drawing/2014/main" id="{789E47AA-136F-4BCF-A950-BAA29DFB07E7}"/>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150967</xdr:rowOff>
    </xdr:from>
    <xdr:ext cx="534377" cy="259045"/>
    <xdr:sp macro="" textlink="">
      <xdr:nvSpPr>
        <xdr:cNvPr id="548" name="n_3aveValue【一般廃棄物処理施設】&#10;一人当たり有形固定資産（償却資産）額">
          <a:extLst>
            <a:ext uri="{FF2B5EF4-FFF2-40B4-BE49-F238E27FC236}">
              <a16:creationId xmlns:a16="http://schemas.microsoft.com/office/drawing/2014/main" id="{C9F2222B-5F39-45B0-98E3-EFF20A7D0E4F}"/>
            </a:ext>
          </a:extLst>
        </xdr:cNvPr>
        <xdr:cNvSpPr txBox="1"/>
      </xdr:nvSpPr>
      <xdr:spPr>
        <a:xfrm>
          <a:off x="19278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126994</xdr:rowOff>
    </xdr:from>
    <xdr:ext cx="534377" cy="259045"/>
    <xdr:sp macro="" textlink="">
      <xdr:nvSpPr>
        <xdr:cNvPr id="549" name="n_1mainValue【一般廃棄物処理施設】&#10;一人当たり有形固定資産（償却資産）額">
          <a:extLst>
            <a:ext uri="{FF2B5EF4-FFF2-40B4-BE49-F238E27FC236}">
              <a16:creationId xmlns:a16="http://schemas.microsoft.com/office/drawing/2014/main" id="{99D4475D-48B5-49B3-BC07-AAD5E80E00FF}"/>
            </a:ext>
          </a:extLst>
        </xdr:cNvPr>
        <xdr:cNvSpPr txBox="1"/>
      </xdr:nvSpPr>
      <xdr:spPr>
        <a:xfrm>
          <a:off x="21043411" y="732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127166</xdr:rowOff>
    </xdr:from>
    <xdr:ext cx="534377" cy="259045"/>
    <xdr:sp macro="" textlink="">
      <xdr:nvSpPr>
        <xdr:cNvPr id="550" name="n_2mainValue【一般廃棄物処理施設】&#10;一人当たり有形固定資産（償却資産）額">
          <a:extLst>
            <a:ext uri="{FF2B5EF4-FFF2-40B4-BE49-F238E27FC236}">
              <a16:creationId xmlns:a16="http://schemas.microsoft.com/office/drawing/2014/main" id="{82BCBEEE-B71F-49AE-AA7B-87ABE8BADC24}"/>
            </a:ext>
          </a:extLst>
        </xdr:cNvPr>
        <xdr:cNvSpPr txBox="1"/>
      </xdr:nvSpPr>
      <xdr:spPr>
        <a:xfrm>
          <a:off x="20167111" y="732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127299</xdr:rowOff>
    </xdr:from>
    <xdr:ext cx="534377" cy="259045"/>
    <xdr:sp macro="" textlink="">
      <xdr:nvSpPr>
        <xdr:cNvPr id="551" name="n_3mainValue【一般廃棄物処理施設】&#10;一人当たり有形固定資産（償却資産）額">
          <a:extLst>
            <a:ext uri="{FF2B5EF4-FFF2-40B4-BE49-F238E27FC236}">
              <a16:creationId xmlns:a16="http://schemas.microsoft.com/office/drawing/2014/main" id="{D82E692A-52D9-4F3F-BF20-79F84C67AAB8}"/>
            </a:ext>
          </a:extLst>
        </xdr:cNvPr>
        <xdr:cNvSpPr txBox="1"/>
      </xdr:nvSpPr>
      <xdr:spPr>
        <a:xfrm>
          <a:off x="19278111" y="73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956096F6-F409-46B4-BC6A-B3E0A6BAA08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CD36D4B7-3E75-4F73-B9C9-9E0456D11D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4CCBE065-7F16-45D2-A9DD-FEA7251081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34CFAC18-152F-49A9-A708-CCAFB64092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432A1CE5-61CD-4172-93BC-DF24BF4B42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4FFEF92F-EECD-4317-978E-1E9F70BFB9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2D7966BF-D2E5-4FEA-9B29-EAB8C54F8D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34DF7130-AAFF-40F6-A867-DF2A95EFDAB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9C0017F0-668C-4AA8-B899-4115C27D531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C719179E-52EA-4F6B-8D58-FD09820EA7E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a:extLst>
            <a:ext uri="{FF2B5EF4-FFF2-40B4-BE49-F238E27FC236}">
              <a16:creationId xmlns:a16="http://schemas.microsoft.com/office/drawing/2014/main" id="{DFBFDAAE-910B-461C-91C1-35B4BF496D0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a:extLst>
            <a:ext uri="{FF2B5EF4-FFF2-40B4-BE49-F238E27FC236}">
              <a16:creationId xmlns:a16="http://schemas.microsoft.com/office/drawing/2014/main" id="{99FBE4D6-ADEF-4725-A9B5-F6179D51232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a:extLst>
            <a:ext uri="{FF2B5EF4-FFF2-40B4-BE49-F238E27FC236}">
              <a16:creationId xmlns:a16="http://schemas.microsoft.com/office/drawing/2014/main" id="{81CD0400-9C4E-4A15-AA99-C79E8326E09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a:extLst>
            <a:ext uri="{FF2B5EF4-FFF2-40B4-BE49-F238E27FC236}">
              <a16:creationId xmlns:a16="http://schemas.microsoft.com/office/drawing/2014/main" id="{EB633A03-81C7-4562-A8F5-75DBFA0A367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a:extLst>
            <a:ext uri="{FF2B5EF4-FFF2-40B4-BE49-F238E27FC236}">
              <a16:creationId xmlns:a16="http://schemas.microsoft.com/office/drawing/2014/main" id="{35A36C38-4F04-405F-955A-381F4C27998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a:extLst>
            <a:ext uri="{FF2B5EF4-FFF2-40B4-BE49-F238E27FC236}">
              <a16:creationId xmlns:a16="http://schemas.microsoft.com/office/drawing/2014/main" id="{5531AD0C-0B13-4284-8CAA-649C3F9C7C2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a:extLst>
            <a:ext uri="{FF2B5EF4-FFF2-40B4-BE49-F238E27FC236}">
              <a16:creationId xmlns:a16="http://schemas.microsoft.com/office/drawing/2014/main" id="{DD1A9A15-1B36-4F94-BC4A-8E3216AAE9D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a:extLst>
            <a:ext uri="{FF2B5EF4-FFF2-40B4-BE49-F238E27FC236}">
              <a16:creationId xmlns:a16="http://schemas.microsoft.com/office/drawing/2014/main" id="{8A8FE83F-0F92-444E-AE99-6959346B542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a:extLst>
            <a:ext uri="{FF2B5EF4-FFF2-40B4-BE49-F238E27FC236}">
              <a16:creationId xmlns:a16="http://schemas.microsoft.com/office/drawing/2014/main" id="{8A65B34D-524E-4237-B7CA-950047A21DE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a:extLst>
            <a:ext uri="{FF2B5EF4-FFF2-40B4-BE49-F238E27FC236}">
              <a16:creationId xmlns:a16="http://schemas.microsoft.com/office/drawing/2014/main" id="{515FBE9E-8772-46BF-BD25-E5EC8B02FEC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a:extLst>
            <a:ext uri="{FF2B5EF4-FFF2-40B4-BE49-F238E27FC236}">
              <a16:creationId xmlns:a16="http://schemas.microsoft.com/office/drawing/2014/main" id="{B066DA5C-7EAE-4ABB-AC16-D2A6DDF7781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46DAF84C-04DA-4655-BB54-2255077ABA6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3B17F1DA-4622-45C8-AEF4-7669ECA0DB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68BCEE28-DC32-4F27-B255-669D977C7A5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D749812B-802B-4C48-B9CB-266F64CF23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a:extLst>
            <a:ext uri="{FF2B5EF4-FFF2-40B4-BE49-F238E27FC236}">
              <a16:creationId xmlns:a16="http://schemas.microsoft.com/office/drawing/2014/main" id="{6D1C1F05-C59E-47AB-A3D6-21B33A6415DD}"/>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a:extLst>
            <a:ext uri="{FF2B5EF4-FFF2-40B4-BE49-F238E27FC236}">
              <a16:creationId xmlns:a16="http://schemas.microsoft.com/office/drawing/2014/main" id="{9064345E-1D25-4509-B891-B7D5EA7626C4}"/>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a:extLst>
            <a:ext uri="{FF2B5EF4-FFF2-40B4-BE49-F238E27FC236}">
              <a16:creationId xmlns:a16="http://schemas.microsoft.com/office/drawing/2014/main" id="{8434C69A-8514-43E9-AA17-ECC9C344DC84}"/>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a:extLst>
            <a:ext uri="{FF2B5EF4-FFF2-40B4-BE49-F238E27FC236}">
              <a16:creationId xmlns:a16="http://schemas.microsoft.com/office/drawing/2014/main" id="{31779C70-5A89-4C0B-8FAD-DD9459D2B7D8}"/>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a:extLst>
            <a:ext uri="{FF2B5EF4-FFF2-40B4-BE49-F238E27FC236}">
              <a16:creationId xmlns:a16="http://schemas.microsoft.com/office/drawing/2014/main" id="{31B00D6D-D8A0-49DC-B6B5-70B0F1C9BCD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B48EE0D9-09F8-4908-841D-60F01E31A172}"/>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a:extLst>
            <a:ext uri="{FF2B5EF4-FFF2-40B4-BE49-F238E27FC236}">
              <a16:creationId xmlns:a16="http://schemas.microsoft.com/office/drawing/2014/main" id="{0DBCA49C-B841-4914-81C8-61DCC256404A}"/>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a:extLst>
            <a:ext uri="{FF2B5EF4-FFF2-40B4-BE49-F238E27FC236}">
              <a16:creationId xmlns:a16="http://schemas.microsoft.com/office/drawing/2014/main" id="{EA9A5905-E81B-408E-8B7A-2BE5E66AE16F}"/>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a:extLst>
            <a:ext uri="{FF2B5EF4-FFF2-40B4-BE49-F238E27FC236}">
              <a16:creationId xmlns:a16="http://schemas.microsoft.com/office/drawing/2014/main" id="{2438459A-ECCD-4B1F-A3E4-3D5DB1FF6FDC}"/>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86" name="フローチャート: 判断 585">
          <a:extLst>
            <a:ext uri="{FF2B5EF4-FFF2-40B4-BE49-F238E27FC236}">
              <a16:creationId xmlns:a16="http://schemas.microsoft.com/office/drawing/2014/main" id="{6EFD7F65-3014-4A32-A730-78EAE2C1BE43}"/>
            </a:ext>
          </a:extLst>
        </xdr:cNvPr>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31E0DAED-8CD5-4231-9B24-830C9C5C60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E4EA2B5E-3CEF-46C7-94D0-5EE99EB415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97BBBA9D-9DD0-458B-A7CC-E185C2D56A5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96177122-80BF-435A-92AA-B42B50A2C5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E63D5778-932A-4BF4-9315-B4A5912D2B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92" name="楕円 591">
          <a:extLst>
            <a:ext uri="{FF2B5EF4-FFF2-40B4-BE49-F238E27FC236}">
              <a16:creationId xmlns:a16="http://schemas.microsoft.com/office/drawing/2014/main" id="{8EF25A96-24DD-40B5-ADDB-D1A1C424B9CD}"/>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id="{89DA0960-F718-4219-BE05-D2281BEF02F2}"/>
            </a:ext>
          </a:extLst>
        </xdr:cNvPr>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19413</xdr:rowOff>
    </xdr:from>
    <xdr:to>
      <xdr:col>81</xdr:col>
      <xdr:colOff>101600</xdr:colOff>
      <xdr:row>60</xdr:row>
      <xdr:rowOff>121013</xdr:rowOff>
    </xdr:to>
    <xdr:sp macro="" textlink="">
      <xdr:nvSpPr>
        <xdr:cNvPr id="594" name="楕円 593">
          <a:extLst>
            <a:ext uri="{FF2B5EF4-FFF2-40B4-BE49-F238E27FC236}">
              <a16:creationId xmlns:a16="http://schemas.microsoft.com/office/drawing/2014/main" id="{2BEEE941-24B0-469C-BCCF-E9B586549058}"/>
            </a:ext>
          </a:extLst>
        </xdr:cNvPr>
        <xdr:cNvSpPr/>
      </xdr:nvSpPr>
      <xdr:spPr>
        <a:xfrm>
          <a:off x="15430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70213</xdr:rowOff>
    </xdr:to>
    <xdr:cxnSp macro="">
      <xdr:nvCxnSpPr>
        <xdr:cNvPr id="595" name="直線コネクタ 594">
          <a:extLst>
            <a:ext uri="{FF2B5EF4-FFF2-40B4-BE49-F238E27FC236}">
              <a16:creationId xmlns:a16="http://schemas.microsoft.com/office/drawing/2014/main" id="{93CA3B3E-0D50-4E8B-BCFE-9CF1A22BC4CD}"/>
            </a:ext>
          </a:extLst>
        </xdr:cNvPr>
        <xdr:cNvCxnSpPr/>
      </xdr:nvCxnSpPr>
      <xdr:spPr>
        <a:xfrm flipV="1">
          <a:off x="15481300" y="103212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56969</xdr:rowOff>
    </xdr:from>
    <xdr:to>
      <xdr:col>76</xdr:col>
      <xdr:colOff>165100</xdr:colOff>
      <xdr:row>60</xdr:row>
      <xdr:rowOff>158569</xdr:rowOff>
    </xdr:to>
    <xdr:sp macro="" textlink="">
      <xdr:nvSpPr>
        <xdr:cNvPr id="596" name="楕円 595">
          <a:extLst>
            <a:ext uri="{FF2B5EF4-FFF2-40B4-BE49-F238E27FC236}">
              <a16:creationId xmlns:a16="http://schemas.microsoft.com/office/drawing/2014/main" id="{AF473421-11AB-4C37-9AF6-145580E2B15C}"/>
            </a:ext>
          </a:extLst>
        </xdr:cNvPr>
        <xdr:cNvSpPr/>
      </xdr:nvSpPr>
      <xdr:spPr>
        <a:xfrm>
          <a:off x="14541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70213</xdr:rowOff>
    </xdr:from>
    <xdr:to>
      <xdr:col>81</xdr:col>
      <xdr:colOff>50800</xdr:colOff>
      <xdr:row>60</xdr:row>
      <xdr:rowOff>107769</xdr:rowOff>
    </xdr:to>
    <xdr:cxnSp macro="">
      <xdr:nvCxnSpPr>
        <xdr:cNvPr id="597" name="直線コネクタ 596">
          <a:extLst>
            <a:ext uri="{FF2B5EF4-FFF2-40B4-BE49-F238E27FC236}">
              <a16:creationId xmlns:a16="http://schemas.microsoft.com/office/drawing/2014/main" id="{5AF5765A-225D-4120-9B43-937517E7609E}"/>
            </a:ext>
          </a:extLst>
        </xdr:cNvPr>
        <xdr:cNvCxnSpPr/>
      </xdr:nvCxnSpPr>
      <xdr:spPr>
        <a:xfrm flipV="1">
          <a:off x="14592300" y="103572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92891</xdr:rowOff>
    </xdr:from>
    <xdr:to>
      <xdr:col>72</xdr:col>
      <xdr:colOff>38100</xdr:colOff>
      <xdr:row>61</xdr:row>
      <xdr:rowOff>23041</xdr:rowOff>
    </xdr:to>
    <xdr:sp macro="" textlink="">
      <xdr:nvSpPr>
        <xdr:cNvPr id="598" name="楕円 597">
          <a:extLst>
            <a:ext uri="{FF2B5EF4-FFF2-40B4-BE49-F238E27FC236}">
              <a16:creationId xmlns:a16="http://schemas.microsoft.com/office/drawing/2014/main" id="{66C2740F-C453-4454-B587-84D6EE278B42}"/>
            </a:ext>
          </a:extLst>
        </xdr:cNvPr>
        <xdr:cNvSpPr/>
      </xdr:nvSpPr>
      <xdr:spPr>
        <a:xfrm>
          <a:off x="1365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107769</xdr:rowOff>
    </xdr:from>
    <xdr:to>
      <xdr:col>76</xdr:col>
      <xdr:colOff>114300</xdr:colOff>
      <xdr:row>60</xdr:row>
      <xdr:rowOff>143691</xdr:rowOff>
    </xdr:to>
    <xdr:cxnSp macro="">
      <xdr:nvCxnSpPr>
        <xdr:cNvPr id="599" name="直線コネクタ 598">
          <a:extLst>
            <a:ext uri="{FF2B5EF4-FFF2-40B4-BE49-F238E27FC236}">
              <a16:creationId xmlns:a16="http://schemas.microsoft.com/office/drawing/2014/main" id="{4E01E486-A459-4623-8A6A-6C128821A16A}"/>
            </a:ext>
          </a:extLst>
        </xdr:cNvPr>
        <xdr:cNvCxnSpPr/>
      </xdr:nvCxnSpPr>
      <xdr:spPr>
        <a:xfrm flipV="1">
          <a:off x="13703300" y="1039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FBF680ED-FFA2-41D5-BD29-E9598ADF7161}"/>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17BAA5C7-DA86-4438-A273-196B5F1536BA}"/>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5A1F1161-B50D-4EE2-8760-78DE3822F98D}"/>
            </a:ext>
          </a:extLst>
        </xdr:cNvPr>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137540</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id="{230F5A15-E248-44C8-8ECA-4BBEB136402F}"/>
            </a:ext>
          </a:extLst>
        </xdr:cNvPr>
        <xdr:cNvSpPr txBox="1"/>
      </xdr:nvSpPr>
      <xdr:spPr>
        <a:xfrm>
          <a:off x="152660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149696</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id="{8CBBD727-A765-4787-A715-1A8CE5C5C9AF}"/>
            </a:ext>
          </a:extLst>
        </xdr:cNvPr>
        <xdr:cNvSpPr txBox="1"/>
      </xdr:nvSpPr>
      <xdr:spPr>
        <a:xfrm>
          <a:off x="14389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id="{1989D9AE-6D0C-43FB-88AB-F92BC76DDEDE}"/>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0737F45D-DD8F-4E88-8BC3-DB24DA93DF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FAF153CF-3F43-4BB6-87EA-8436519318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3A891887-15AE-43F8-833A-C2EC6EE1D3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7354F836-39CF-4ADA-B660-217EC8298B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24FE4D5F-DCCE-4A5E-BED9-29D26E400F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D6547EB7-F06E-41C9-A718-CB49D457E0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14839563-BF44-4B64-9FEA-5CEB3D634B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17AC3BB9-DA2B-49DE-9D74-7A2FC34B935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BD720343-1513-4F70-BCCD-C6A8E4CE8B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D64694D0-C8EA-4D9A-9378-F6B050405B9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a:extLst>
            <a:ext uri="{FF2B5EF4-FFF2-40B4-BE49-F238E27FC236}">
              <a16:creationId xmlns:a16="http://schemas.microsoft.com/office/drawing/2014/main" id="{9D9657E6-E528-464E-806B-B6C6DDE969F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2320DBFD-D4CD-48B3-84FA-041FC3CD133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a:extLst>
            <a:ext uri="{FF2B5EF4-FFF2-40B4-BE49-F238E27FC236}">
              <a16:creationId xmlns:a16="http://schemas.microsoft.com/office/drawing/2014/main" id="{731D3DD9-3BB0-4851-B8C6-6DD36ACABFC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a:extLst>
            <a:ext uri="{FF2B5EF4-FFF2-40B4-BE49-F238E27FC236}">
              <a16:creationId xmlns:a16="http://schemas.microsoft.com/office/drawing/2014/main" id="{B4E68F1F-4A3A-493E-B19C-22E03D28289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a:extLst>
            <a:ext uri="{FF2B5EF4-FFF2-40B4-BE49-F238E27FC236}">
              <a16:creationId xmlns:a16="http://schemas.microsoft.com/office/drawing/2014/main" id="{42B622D6-DFC7-4277-8B35-D2C79153DEB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a:extLst>
            <a:ext uri="{FF2B5EF4-FFF2-40B4-BE49-F238E27FC236}">
              <a16:creationId xmlns:a16="http://schemas.microsoft.com/office/drawing/2014/main" id="{0A59CECF-0FD8-4FD5-8BB9-B44DA845586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a:extLst>
            <a:ext uri="{FF2B5EF4-FFF2-40B4-BE49-F238E27FC236}">
              <a16:creationId xmlns:a16="http://schemas.microsoft.com/office/drawing/2014/main" id="{C99BA244-7590-4C59-AE96-D2311DC8D66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a:extLst>
            <a:ext uri="{FF2B5EF4-FFF2-40B4-BE49-F238E27FC236}">
              <a16:creationId xmlns:a16="http://schemas.microsoft.com/office/drawing/2014/main" id="{B5BFAD1C-4E22-4A3D-9CF4-1FC91349312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a:extLst>
            <a:ext uri="{FF2B5EF4-FFF2-40B4-BE49-F238E27FC236}">
              <a16:creationId xmlns:a16="http://schemas.microsoft.com/office/drawing/2014/main" id="{CB1E0D12-6007-4A2E-B5AC-5C5787C2D96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a:extLst>
            <a:ext uri="{FF2B5EF4-FFF2-40B4-BE49-F238E27FC236}">
              <a16:creationId xmlns:a16="http://schemas.microsoft.com/office/drawing/2014/main" id="{8865414F-7325-4AD0-A53E-88C06022A0B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9A34B641-F24C-4848-94FB-7151D2DED0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B41A58F2-5805-4B51-896C-FE7F13E86AB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B21F1D30-E2DC-4A2B-BD5E-939E358F4B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a:extLst>
            <a:ext uri="{FF2B5EF4-FFF2-40B4-BE49-F238E27FC236}">
              <a16:creationId xmlns:a16="http://schemas.microsoft.com/office/drawing/2014/main" id="{68B787A6-A04A-4190-8091-5A71C933BE35}"/>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68BE5576-8FA1-42BF-BA92-C80A808ECAB9}"/>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a:extLst>
            <a:ext uri="{FF2B5EF4-FFF2-40B4-BE49-F238E27FC236}">
              <a16:creationId xmlns:a16="http://schemas.microsoft.com/office/drawing/2014/main" id="{CF204392-16D8-4FE4-9D08-694FCA57E5D3}"/>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A05BA148-13FD-4E50-B4C0-4CB034B3D752}"/>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a:extLst>
            <a:ext uri="{FF2B5EF4-FFF2-40B4-BE49-F238E27FC236}">
              <a16:creationId xmlns:a16="http://schemas.microsoft.com/office/drawing/2014/main" id="{C5A32E48-27E9-4215-996F-012C8D524A76}"/>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EAE53DF8-F47B-4372-9DA3-137FAB652966}"/>
            </a:ext>
          </a:extLst>
        </xdr:cNvPr>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a:extLst>
            <a:ext uri="{FF2B5EF4-FFF2-40B4-BE49-F238E27FC236}">
              <a16:creationId xmlns:a16="http://schemas.microsoft.com/office/drawing/2014/main" id="{DB15212B-0D33-49D0-9996-2A327E6D64A3}"/>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a:extLst>
            <a:ext uri="{FF2B5EF4-FFF2-40B4-BE49-F238E27FC236}">
              <a16:creationId xmlns:a16="http://schemas.microsoft.com/office/drawing/2014/main" id="{96F70D92-2E58-408E-A288-FBEFD852347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a:extLst>
            <a:ext uri="{FF2B5EF4-FFF2-40B4-BE49-F238E27FC236}">
              <a16:creationId xmlns:a16="http://schemas.microsoft.com/office/drawing/2014/main" id="{6F4B596B-45B8-485B-9128-28B797B00DC6}"/>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38" name="フローチャート: 判断 637">
          <a:extLst>
            <a:ext uri="{FF2B5EF4-FFF2-40B4-BE49-F238E27FC236}">
              <a16:creationId xmlns:a16="http://schemas.microsoft.com/office/drawing/2014/main" id="{171FFEDD-3D1A-4A09-BBB5-21850217B640}"/>
            </a:ext>
          </a:extLst>
        </xdr:cNvPr>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82A3E5C-AB76-4A0B-8510-CB8F357219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FD87778A-8B3E-4C9D-B1EF-631185A7BF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3CA9439-029C-4A22-8BB4-A8C3E2DC63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7ADE806-BC6E-499E-BE66-F08584C9BA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F21DC6C-2768-4BDA-B101-758F143FB4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44" name="楕円 643">
          <a:extLst>
            <a:ext uri="{FF2B5EF4-FFF2-40B4-BE49-F238E27FC236}">
              <a16:creationId xmlns:a16="http://schemas.microsoft.com/office/drawing/2014/main" id="{E205C040-E94B-4D81-BB86-9F84A118F805}"/>
            </a:ext>
          </a:extLst>
        </xdr:cNvPr>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17797</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FA6C7FC2-7CA8-4B8F-B7B7-495FC2AD0B6C}"/>
            </a:ext>
          </a:extLst>
        </xdr:cNvPr>
        <xdr:cNvSpPr txBox="1"/>
      </xdr:nvSpPr>
      <xdr:spPr>
        <a:xfrm>
          <a:off x="22199600"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646" name="楕円 645">
          <a:extLst>
            <a:ext uri="{FF2B5EF4-FFF2-40B4-BE49-F238E27FC236}">
              <a16:creationId xmlns:a16="http://schemas.microsoft.com/office/drawing/2014/main" id="{A74563E9-E201-45EA-9ECC-2500DF409E1D}"/>
            </a:ext>
          </a:extLst>
        </xdr:cNvPr>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53340</xdr:rowOff>
    </xdr:to>
    <xdr:cxnSp macro="">
      <xdr:nvCxnSpPr>
        <xdr:cNvPr id="647" name="直線コネクタ 646">
          <a:extLst>
            <a:ext uri="{FF2B5EF4-FFF2-40B4-BE49-F238E27FC236}">
              <a16:creationId xmlns:a16="http://schemas.microsoft.com/office/drawing/2014/main" id="{56E22326-543F-4611-8B38-96CCCCEA0B5C}"/>
            </a:ext>
          </a:extLst>
        </xdr:cNvPr>
        <xdr:cNvCxnSpPr/>
      </xdr:nvCxnSpPr>
      <xdr:spPr>
        <a:xfrm flipV="1">
          <a:off x="21323300" y="1067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648" name="楕円 647">
          <a:extLst>
            <a:ext uri="{FF2B5EF4-FFF2-40B4-BE49-F238E27FC236}">
              <a16:creationId xmlns:a16="http://schemas.microsoft.com/office/drawing/2014/main" id="{EAF1C95C-7651-471B-ADC4-B415E203C5BA}"/>
            </a:ext>
          </a:extLst>
        </xdr:cNvPr>
        <xdr:cNvSpPr/>
      </xdr:nvSpPr>
      <xdr:spPr>
        <a:xfrm>
          <a:off x="20383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60960</xdr:rowOff>
    </xdr:to>
    <xdr:cxnSp macro="">
      <xdr:nvCxnSpPr>
        <xdr:cNvPr id="649" name="直線コネクタ 648">
          <a:extLst>
            <a:ext uri="{FF2B5EF4-FFF2-40B4-BE49-F238E27FC236}">
              <a16:creationId xmlns:a16="http://schemas.microsoft.com/office/drawing/2014/main" id="{102B050C-EB7B-40AD-B1DA-CBB7E7398C8C}"/>
            </a:ext>
          </a:extLst>
        </xdr:cNvPr>
        <xdr:cNvCxnSpPr/>
      </xdr:nvCxnSpPr>
      <xdr:spPr>
        <a:xfrm flipV="1">
          <a:off x="20434300" y="1068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50" name="楕円 649">
          <a:extLst>
            <a:ext uri="{FF2B5EF4-FFF2-40B4-BE49-F238E27FC236}">
              <a16:creationId xmlns:a16="http://schemas.microsoft.com/office/drawing/2014/main" id="{73678F7E-89F5-454C-8A33-B801EDA29A47}"/>
            </a:ext>
          </a:extLst>
        </xdr:cNvPr>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68580</xdr:rowOff>
    </xdr:to>
    <xdr:cxnSp macro="">
      <xdr:nvCxnSpPr>
        <xdr:cNvPr id="651" name="直線コネクタ 650">
          <a:extLst>
            <a:ext uri="{FF2B5EF4-FFF2-40B4-BE49-F238E27FC236}">
              <a16:creationId xmlns:a16="http://schemas.microsoft.com/office/drawing/2014/main" id="{85672FF3-CC12-499F-B385-093910B390E8}"/>
            </a:ext>
          </a:extLst>
        </xdr:cNvPr>
        <xdr:cNvCxnSpPr/>
      </xdr:nvCxnSpPr>
      <xdr:spPr>
        <a:xfrm flipV="1">
          <a:off x="19545300" y="1069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a:extLst>
            <a:ext uri="{FF2B5EF4-FFF2-40B4-BE49-F238E27FC236}">
              <a16:creationId xmlns:a16="http://schemas.microsoft.com/office/drawing/2014/main" id="{0EABF877-CD83-418E-8770-0A5C7AB6DA8C}"/>
            </a:ext>
          </a:extLst>
        </xdr:cNvPr>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a:extLst>
            <a:ext uri="{FF2B5EF4-FFF2-40B4-BE49-F238E27FC236}">
              <a16:creationId xmlns:a16="http://schemas.microsoft.com/office/drawing/2014/main" id="{41998320-5BCD-421B-9DE4-82884424B2B5}"/>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148607</xdr:rowOff>
    </xdr:from>
    <xdr:ext cx="469744" cy="259045"/>
    <xdr:sp macro="" textlink="">
      <xdr:nvSpPr>
        <xdr:cNvPr id="654" name="n_3aveValue【保健センター・保健所】&#10;一人当たり面積">
          <a:extLst>
            <a:ext uri="{FF2B5EF4-FFF2-40B4-BE49-F238E27FC236}">
              <a16:creationId xmlns:a16="http://schemas.microsoft.com/office/drawing/2014/main" id="{99628354-D2A4-4FE3-B0E3-7A513F625A9F}"/>
            </a:ext>
          </a:extLst>
        </xdr:cNvPr>
        <xdr:cNvSpPr txBox="1"/>
      </xdr:nvSpPr>
      <xdr:spPr>
        <a:xfrm>
          <a:off x="19310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120667</xdr:rowOff>
    </xdr:from>
    <xdr:ext cx="469744" cy="259045"/>
    <xdr:sp macro="" textlink="">
      <xdr:nvSpPr>
        <xdr:cNvPr id="655" name="n_1mainValue【保健センター・保健所】&#10;一人当たり面積">
          <a:extLst>
            <a:ext uri="{FF2B5EF4-FFF2-40B4-BE49-F238E27FC236}">
              <a16:creationId xmlns:a16="http://schemas.microsoft.com/office/drawing/2014/main" id="{C3A2BCA4-44E3-44DC-8A66-EC1CD620AEB6}"/>
            </a:ext>
          </a:extLst>
        </xdr:cNvPr>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56" name="n_2mainValue【保健センター・保健所】&#10;一人当たり面積">
          <a:extLst>
            <a:ext uri="{FF2B5EF4-FFF2-40B4-BE49-F238E27FC236}">
              <a16:creationId xmlns:a16="http://schemas.microsoft.com/office/drawing/2014/main" id="{EFE6948F-3545-401D-9643-9469810AF55C}"/>
            </a:ext>
          </a:extLst>
        </xdr:cNvPr>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57" name="n_3mainValue【保健センター・保健所】&#10;一人当たり面積">
          <a:extLst>
            <a:ext uri="{FF2B5EF4-FFF2-40B4-BE49-F238E27FC236}">
              <a16:creationId xmlns:a16="http://schemas.microsoft.com/office/drawing/2014/main" id="{F36FE41F-A42F-4DF3-961D-A1481C46E847}"/>
            </a:ext>
          </a:extLst>
        </xdr:cNvPr>
        <xdr:cNvSpPr txBox="1"/>
      </xdr:nvSpPr>
      <xdr:spPr>
        <a:xfrm>
          <a:off x="19310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7AFDB225-9EB4-4D53-BB8F-A73794DFA8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88283A9D-5EE6-49E1-8DAB-D0C7A268BF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F1FB657E-822F-4AD4-9067-28FCD39886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B3EC84A6-44BE-448C-A800-37F294DFE4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1219FBFA-2750-4CB5-8ED3-E4FECDD147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0794D11E-B822-4D4B-83BE-A8988E88388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F16101B7-2729-4274-B3A9-CC7888617D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C6752966-6CDF-4CD6-B046-D9C8AF4B882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6ED33E4D-31EC-4197-9E06-57468EF3A72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1403E870-9A8C-4589-BC1D-9879DF7A43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74414221-8336-4FB6-B51F-10D15ED9698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397A5780-42CE-4D27-BD95-D0E76A1C8CE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882336A7-2290-4F67-99DD-0EFD3E5D285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D873C578-9DEB-472F-9F98-379FCCC26B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5EA49411-549E-4CA8-9BA1-6B7FDC89DD5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8E45590A-7436-40CC-900B-1E0E5F0864C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414E99B9-809F-454D-9DD0-02155139DD0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B0F323C8-BD9A-4D6D-919C-13A85A9871B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F6F34015-8EE7-4FC5-8BB7-B4D3E8074F3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8A86BF2E-707C-4F7B-9299-A4FE7A9F637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6D15B5F3-5275-45EA-9138-B2E804AA753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13ABD1D0-95DE-4BE1-AB4E-EBABC25B25F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7F1B30FE-CFE6-4FF6-92EA-17EA9640A5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B7077EB6-0635-4783-964E-6394B2C746D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2EFD65F4-E59E-41E7-A6C8-439D1C8D14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a:extLst>
            <a:ext uri="{FF2B5EF4-FFF2-40B4-BE49-F238E27FC236}">
              <a16:creationId xmlns:a16="http://schemas.microsoft.com/office/drawing/2014/main" id="{44F14364-76FE-48AC-A981-D6AC9BD42B6F}"/>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a:extLst>
            <a:ext uri="{FF2B5EF4-FFF2-40B4-BE49-F238E27FC236}">
              <a16:creationId xmlns:a16="http://schemas.microsoft.com/office/drawing/2014/main" id="{654FA4CF-C09D-456C-B0CE-5EBD67EE7C86}"/>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a:extLst>
            <a:ext uri="{FF2B5EF4-FFF2-40B4-BE49-F238E27FC236}">
              <a16:creationId xmlns:a16="http://schemas.microsoft.com/office/drawing/2014/main" id="{5248415C-DA4E-4CA6-BEBE-DF4DB3AA510D}"/>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AFABA67C-329E-4BD9-8E3D-407F48EC3BBB}"/>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a:extLst>
            <a:ext uri="{FF2B5EF4-FFF2-40B4-BE49-F238E27FC236}">
              <a16:creationId xmlns:a16="http://schemas.microsoft.com/office/drawing/2014/main" id="{F229584D-9CE2-4AFF-BE7F-CDE162C92D69}"/>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055C7C10-A321-40E0-9F6B-94E2BD409CE5}"/>
            </a:ext>
          </a:extLst>
        </xdr:cNvPr>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a:extLst>
            <a:ext uri="{FF2B5EF4-FFF2-40B4-BE49-F238E27FC236}">
              <a16:creationId xmlns:a16="http://schemas.microsoft.com/office/drawing/2014/main" id="{58DF5FFC-74A2-4FD3-A58C-C1297842630B}"/>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a:extLst>
            <a:ext uri="{FF2B5EF4-FFF2-40B4-BE49-F238E27FC236}">
              <a16:creationId xmlns:a16="http://schemas.microsoft.com/office/drawing/2014/main" id="{7DE8E3B8-7D32-4D49-B077-FA7AFB311549}"/>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a:extLst>
            <a:ext uri="{FF2B5EF4-FFF2-40B4-BE49-F238E27FC236}">
              <a16:creationId xmlns:a16="http://schemas.microsoft.com/office/drawing/2014/main" id="{F5587EEA-C153-454C-9B04-9EB61184EA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92" name="フローチャート: 判断 691">
          <a:extLst>
            <a:ext uri="{FF2B5EF4-FFF2-40B4-BE49-F238E27FC236}">
              <a16:creationId xmlns:a16="http://schemas.microsoft.com/office/drawing/2014/main" id="{3EC74A97-4A91-4612-AE25-D836C89AA7FD}"/>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D9CDD4D2-C3A2-417B-9457-B19DB9BBBFE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17843FC-9A6B-4D16-A3DE-E30999BCBAE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7703D380-B306-4365-9A17-FBF027C1750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8E232B89-F343-45BB-AB9C-428364FDCF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E1CACD0A-EE18-4C05-A5AB-7E1F73C47B2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49349</xdr:rowOff>
    </xdr:from>
    <xdr:to>
      <xdr:col>85</xdr:col>
      <xdr:colOff>177800</xdr:colOff>
      <xdr:row>83</xdr:row>
      <xdr:rowOff>150949</xdr:rowOff>
    </xdr:to>
    <xdr:sp macro="" textlink="">
      <xdr:nvSpPr>
        <xdr:cNvPr id="698" name="楕円 697">
          <a:extLst>
            <a:ext uri="{FF2B5EF4-FFF2-40B4-BE49-F238E27FC236}">
              <a16:creationId xmlns:a16="http://schemas.microsoft.com/office/drawing/2014/main" id="{FC0C52B7-3FC3-437A-B236-1BB0F7B39413}"/>
            </a:ext>
          </a:extLst>
        </xdr:cNvPr>
        <xdr:cNvSpPr/>
      </xdr:nvSpPr>
      <xdr:spPr>
        <a:xfrm>
          <a:off x="16268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27776</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22BC19B0-8D45-4845-8ECC-BC0558AA6022}"/>
            </a:ext>
          </a:extLst>
        </xdr:cNvPr>
        <xdr:cNvSpPr txBox="1"/>
      </xdr:nvSpPr>
      <xdr:spPr>
        <a:xfrm>
          <a:off x="16357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700" name="楕円 699">
          <a:extLst>
            <a:ext uri="{FF2B5EF4-FFF2-40B4-BE49-F238E27FC236}">
              <a16:creationId xmlns:a16="http://schemas.microsoft.com/office/drawing/2014/main" id="{18D5BAC5-0588-48AD-AF07-6033B2584EC7}"/>
            </a:ext>
          </a:extLst>
        </xdr:cNvPr>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100149</xdr:rowOff>
    </xdr:to>
    <xdr:cxnSp macro="">
      <xdr:nvCxnSpPr>
        <xdr:cNvPr id="701" name="直線コネクタ 700">
          <a:extLst>
            <a:ext uri="{FF2B5EF4-FFF2-40B4-BE49-F238E27FC236}">
              <a16:creationId xmlns:a16="http://schemas.microsoft.com/office/drawing/2014/main" id="{5306CA60-4E2D-48D4-A04B-D0CFC092B224}"/>
            </a:ext>
          </a:extLst>
        </xdr:cNvPr>
        <xdr:cNvCxnSpPr/>
      </xdr:nvCxnSpPr>
      <xdr:spPr>
        <a:xfrm>
          <a:off x="15481300" y="143125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86905</xdr:rowOff>
    </xdr:from>
    <xdr:to>
      <xdr:col>76</xdr:col>
      <xdr:colOff>165100</xdr:colOff>
      <xdr:row>84</xdr:row>
      <xdr:rowOff>17055</xdr:rowOff>
    </xdr:to>
    <xdr:sp macro="" textlink="">
      <xdr:nvSpPr>
        <xdr:cNvPr id="702" name="楕円 701">
          <a:extLst>
            <a:ext uri="{FF2B5EF4-FFF2-40B4-BE49-F238E27FC236}">
              <a16:creationId xmlns:a16="http://schemas.microsoft.com/office/drawing/2014/main" id="{D901769B-6FB7-45CC-A23C-F468A548A76E}"/>
            </a:ext>
          </a:extLst>
        </xdr:cNvPr>
        <xdr:cNvSpPr/>
      </xdr:nvSpPr>
      <xdr:spPr>
        <a:xfrm>
          <a:off x="14541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82187</xdr:rowOff>
    </xdr:from>
    <xdr:to>
      <xdr:col>81</xdr:col>
      <xdr:colOff>50800</xdr:colOff>
      <xdr:row>83</xdr:row>
      <xdr:rowOff>137705</xdr:rowOff>
    </xdr:to>
    <xdr:cxnSp macro="">
      <xdr:nvCxnSpPr>
        <xdr:cNvPr id="703" name="直線コネクタ 702">
          <a:extLst>
            <a:ext uri="{FF2B5EF4-FFF2-40B4-BE49-F238E27FC236}">
              <a16:creationId xmlns:a16="http://schemas.microsoft.com/office/drawing/2014/main" id="{DCACB3CA-3FB4-48CD-8522-43DA6F40F95C}"/>
            </a:ext>
          </a:extLst>
        </xdr:cNvPr>
        <xdr:cNvCxnSpPr/>
      </xdr:nvCxnSpPr>
      <xdr:spPr>
        <a:xfrm flipV="1">
          <a:off x="14592300" y="1431253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144055</xdr:rowOff>
    </xdr:from>
    <xdr:to>
      <xdr:col>72</xdr:col>
      <xdr:colOff>38100</xdr:colOff>
      <xdr:row>84</xdr:row>
      <xdr:rowOff>74205</xdr:rowOff>
    </xdr:to>
    <xdr:sp macro="" textlink="">
      <xdr:nvSpPr>
        <xdr:cNvPr id="704" name="楕円 703">
          <a:extLst>
            <a:ext uri="{FF2B5EF4-FFF2-40B4-BE49-F238E27FC236}">
              <a16:creationId xmlns:a16="http://schemas.microsoft.com/office/drawing/2014/main" id="{F50A2F1D-2831-4AFB-96CC-5D2D0008D724}"/>
            </a:ext>
          </a:extLst>
        </xdr:cNvPr>
        <xdr:cNvSpPr/>
      </xdr:nvSpPr>
      <xdr:spPr>
        <a:xfrm>
          <a:off x="13652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137705</xdr:rowOff>
    </xdr:from>
    <xdr:to>
      <xdr:col>76</xdr:col>
      <xdr:colOff>114300</xdr:colOff>
      <xdr:row>84</xdr:row>
      <xdr:rowOff>23405</xdr:rowOff>
    </xdr:to>
    <xdr:cxnSp macro="">
      <xdr:nvCxnSpPr>
        <xdr:cNvPr id="705" name="直線コネクタ 704">
          <a:extLst>
            <a:ext uri="{FF2B5EF4-FFF2-40B4-BE49-F238E27FC236}">
              <a16:creationId xmlns:a16="http://schemas.microsoft.com/office/drawing/2014/main" id="{DE207848-6F9F-40D2-8908-738A5F5E1DBD}"/>
            </a:ext>
          </a:extLst>
        </xdr:cNvPr>
        <xdr:cNvCxnSpPr/>
      </xdr:nvCxnSpPr>
      <xdr:spPr>
        <a:xfrm flipV="1">
          <a:off x="13703300" y="14368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706" name="n_1aveValue【消防施設】&#10;有形固定資産減価償却率">
          <a:extLst>
            <a:ext uri="{FF2B5EF4-FFF2-40B4-BE49-F238E27FC236}">
              <a16:creationId xmlns:a16="http://schemas.microsoft.com/office/drawing/2014/main" id="{59698DEA-CCC6-401C-9459-CAEFB0D3D678}"/>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7" name="n_2aveValue【消防施設】&#10;有形固定資産減価償却率">
          <a:extLst>
            <a:ext uri="{FF2B5EF4-FFF2-40B4-BE49-F238E27FC236}">
              <a16:creationId xmlns:a16="http://schemas.microsoft.com/office/drawing/2014/main" id="{15E009BD-6E33-400D-97AD-5A2096D10EB2}"/>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08" name="n_3aveValue【消防施設】&#10;有形固定資産減価償却率">
          <a:extLst>
            <a:ext uri="{FF2B5EF4-FFF2-40B4-BE49-F238E27FC236}">
              <a16:creationId xmlns:a16="http://schemas.microsoft.com/office/drawing/2014/main" id="{DC124EC1-A9FE-4FCA-BA6F-E235AD53ABE1}"/>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124114</xdr:rowOff>
    </xdr:from>
    <xdr:ext cx="405111" cy="259045"/>
    <xdr:sp macro="" textlink="">
      <xdr:nvSpPr>
        <xdr:cNvPr id="709" name="n_1mainValue【消防施設】&#10;有形固定資産減価償却率">
          <a:extLst>
            <a:ext uri="{FF2B5EF4-FFF2-40B4-BE49-F238E27FC236}">
              <a16:creationId xmlns:a16="http://schemas.microsoft.com/office/drawing/2014/main" id="{EA0C850F-0086-4D56-A495-43C410141DFF}"/>
            </a:ext>
          </a:extLst>
        </xdr:cNvPr>
        <xdr:cNvSpPr txBox="1"/>
      </xdr:nvSpPr>
      <xdr:spPr>
        <a:xfrm>
          <a:off x="15266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8182</xdr:rowOff>
    </xdr:from>
    <xdr:ext cx="405111" cy="259045"/>
    <xdr:sp macro="" textlink="">
      <xdr:nvSpPr>
        <xdr:cNvPr id="710" name="n_2mainValue【消防施設】&#10;有形固定資産減価償却率">
          <a:extLst>
            <a:ext uri="{FF2B5EF4-FFF2-40B4-BE49-F238E27FC236}">
              <a16:creationId xmlns:a16="http://schemas.microsoft.com/office/drawing/2014/main" id="{DB84506E-A007-4FB8-A850-42B5D009B53D}"/>
            </a:ext>
          </a:extLst>
        </xdr:cNvPr>
        <xdr:cNvSpPr txBox="1"/>
      </xdr:nvSpPr>
      <xdr:spPr>
        <a:xfrm>
          <a:off x="14389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65332</xdr:rowOff>
    </xdr:from>
    <xdr:ext cx="405111" cy="259045"/>
    <xdr:sp macro="" textlink="">
      <xdr:nvSpPr>
        <xdr:cNvPr id="711" name="n_3mainValue【消防施設】&#10;有形固定資産減価償却率">
          <a:extLst>
            <a:ext uri="{FF2B5EF4-FFF2-40B4-BE49-F238E27FC236}">
              <a16:creationId xmlns:a16="http://schemas.microsoft.com/office/drawing/2014/main" id="{4B83086D-525E-4474-B332-40E68091B452}"/>
            </a:ext>
          </a:extLst>
        </xdr:cNvPr>
        <xdr:cNvSpPr txBox="1"/>
      </xdr:nvSpPr>
      <xdr:spPr>
        <a:xfrm>
          <a:off x="13500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5D00FC3A-44C5-4456-8F7A-08E5CE7861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1612E5AC-56BB-4E4B-A2C9-20657EED78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72F14F74-C32F-4033-84E2-D0486B738C0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AB400B58-B39E-41B2-92B7-EDFC1377D2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314DD69D-E9F7-4E53-8B11-9804242D829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4CBAA050-1AD1-41F4-9ADF-739BFE25DB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74AFBC27-7608-4AB4-800F-77B6BE7B87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AC43EC35-592C-4573-B325-3C6058FD51A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04CFC303-063A-4D2F-B48C-183606874A7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B6C9B6EC-A880-4DE5-83AE-1F29DAC1D2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6B8874E6-D54E-4D86-9F34-C828B0E1FAB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CFED569C-A3BE-41B8-A289-0DC5A206EC7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380D933C-2B75-4715-A2CB-8AFAAFDD24C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A47795C7-A497-43CE-A926-3A9D3184A9E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F28238E5-6DC3-42CF-A168-50180F87355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45B7ABAC-C000-4F9F-881A-500F0C6136F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A52F51F2-72E1-4B66-B5FD-4402A42EF41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06C657B1-626F-4136-BEA6-3A070384229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33B1CD91-792D-4B8E-BC03-CFD020317FC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322199D4-AF62-4CE8-ABB2-ED3F9C9B5AD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89700747-E809-4B0F-B2D1-9C747308CC2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a:extLst>
            <a:ext uri="{FF2B5EF4-FFF2-40B4-BE49-F238E27FC236}">
              <a16:creationId xmlns:a16="http://schemas.microsoft.com/office/drawing/2014/main" id="{53728B71-A1C2-4630-B313-A90A15E1C4ED}"/>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a:extLst>
            <a:ext uri="{FF2B5EF4-FFF2-40B4-BE49-F238E27FC236}">
              <a16:creationId xmlns:a16="http://schemas.microsoft.com/office/drawing/2014/main" id="{8AD6C02D-8AFF-4EB6-9064-A12294558775}"/>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a:extLst>
            <a:ext uri="{FF2B5EF4-FFF2-40B4-BE49-F238E27FC236}">
              <a16:creationId xmlns:a16="http://schemas.microsoft.com/office/drawing/2014/main" id="{9FBB9254-375F-4FDF-9767-67121D8C31E6}"/>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a:extLst>
            <a:ext uri="{FF2B5EF4-FFF2-40B4-BE49-F238E27FC236}">
              <a16:creationId xmlns:a16="http://schemas.microsoft.com/office/drawing/2014/main" id="{1F4341CC-C5F4-4A59-B10D-25FE7F368E7A}"/>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a:extLst>
            <a:ext uri="{FF2B5EF4-FFF2-40B4-BE49-F238E27FC236}">
              <a16:creationId xmlns:a16="http://schemas.microsoft.com/office/drawing/2014/main" id="{83118EF8-DDD7-4779-9D3B-9152F9E4B73D}"/>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38" name="【消防施設】&#10;一人当たり面積平均値テキスト">
          <a:extLst>
            <a:ext uri="{FF2B5EF4-FFF2-40B4-BE49-F238E27FC236}">
              <a16:creationId xmlns:a16="http://schemas.microsoft.com/office/drawing/2014/main" id="{993214FC-BAD0-4C9F-AD89-FB58B870E5C7}"/>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a:extLst>
            <a:ext uri="{FF2B5EF4-FFF2-40B4-BE49-F238E27FC236}">
              <a16:creationId xmlns:a16="http://schemas.microsoft.com/office/drawing/2014/main" id="{71E39B01-3D39-4288-8F55-A5979E34A51C}"/>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a:extLst>
            <a:ext uri="{FF2B5EF4-FFF2-40B4-BE49-F238E27FC236}">
              <a16:creationId xmlns:a16="http://schemas.microsoft.com/office/drawing/2014/main" id="{65D9EACC-48D7-4382-968B-F7F23AF75D72}"/>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a:extLst>
            <a:ext uri="{FF2B5EF4-FFF2-40B4-BE49-F238E27FC236}">
              <a16:creationId xmlns:a16="http://schemas.microsoft.com/office/drawing/2014/main" id="{7AF372AE-247F-45D0-8702-12C92E7CC0EF}"/>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742" name="フローチャート: 判断 741">
          <a:extLst>
            <a:ext uri="{FF2B5EF4-FFF2-40B4-BE49-F238E27FC236}">
              <a16:creationId xmlns:a16="http://schemas.microsoft.com/office/drawing/2014/main" id="{1C3D48F6-AB7B-41C8-A523-F173CE8AD389}"/>
            </a:ext>
          </a:extLst>
        </xdr:cNvPr>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E162829-7D37-4820-A0A8-AC8D105D81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B39922D0-4607-419E-8C19-058B0491032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6E62880D-7FF5-4437-91EF-DBA4F6F82E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AD169663-21D0-4319-8EF7-6A958D744F2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9F84596D-A1EA-4BBE-8E88-63CAB1329BB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27076</xdr:rowOff>
    </xdr:from>
    <xdr:to>
      <xdr:col>116</xdr:col>
      <xdr:colOff>114300</xdr:colOff>
      <xdr:row>85</xdr:row>
      <xdr:rowOff>128676</xdr:rowOff>
    </xdr:to>
    <xdr:sp macro="" textlink="">
      <xdr:nvSpPr>
        <xdr:cNvPr id="748" name="楕円 747">
          <a:extLst>
            <a:ext uri="{FF2B5EF4-FFF2-40B4-BE49-F238E27FC236}">
              <a16:creationId xmlns:a16="http://schemas.microsoft.com/office/drawing/2014/main" id="{7F6C610D-3A77-4D8F-8541-9E574AFB9361}"/>
            </a:ext>
          </a:extLst>
        </xdr:cNvPr>
        <xdr:cNvSpPr/>
      </xdr:nvSpPr>
      <xdr:spPr>
        <a:xfrm>
          <a:off x="22110700" y="14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157903</xdr:rowOff>
    </xdr:from>
    <xdr:ext cx="469744" cy="259045"/>
    <xdr:sp macro="" textlink="">
      <xdr:nvSpPr>
        <xdr:cNvPr id="749" name="【消防施設】&#10;一人当たり面積該当値テキスト">
          <a:extLst>
            <a:ext uri="{FF2B5EF4-FFF2-40B4-BE49-F238E27FC236}">
              <a16:creationId xmlns:a16="http://schemas.microsoft.com/office/drawing/2014/main" id="{EC9F1AAB-8379-495A-8EA6-57F6ED29C7AF}"/>
            </a:ext>
          </a:extLst>
        </xdr:cNvPr>
        <xdr:cNvSpPr txBox="1"/>
      </xdr:nvSpPr>
      <xdr:spPr>
        <a:xfrm>
          <a:off x="22199600" y="1438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31648</xdr:rowOff>
    </xdr:from>
    <xdr:to>
      <xdr:col>112</xdr:col>
      <xdr:colOff>38100</xdr:colOff>
      <xdr:row>85</xdr:row>
      <xdr:rowOff>133248</xdr:rowOff>
    </xdr:to>
    <xdr:sp macro="" textlink="">
      <xdr:nvSpPr>
        <xdr:cNvPr id="750" name="楕円 749">
          <a:extLst>
            <a:ext uri="{FF2B5EF4-FFF2-40B4-BE49-F238E27FC236}">
              <a16:creationId xmlns:a16="http://schemas.microsoft.com/office/drawing/2014/main" id="{953FFB81-BF0E-4AFF-9B9C-FC739ED00DB2}"/>
            </a:ext>
          </a:extLst>
        </xdr:cNvPr>
        <xdr:cNvSpPr/>
      </xdr:nvSpPr>
      <xdr:spPr>
        <a:xfrm>
          <a:off x="21272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77876</xdr:rowOff>
    </xdr:from>
    <xdr:to>
      <xdr:col>116</xdr:col>
      <xdr:colOff>63500</xdr:colOff>
      <xdr:row>85</xdr:row>
      <xdr:rowOff>82448</xdr:rowOff>
    </xdr:to>
    <xdr:cxnSp macro="">
      <xdr:nvCxnSpPr>
        <xdr:cNvPr id="751" name="直線コネクタ 750">
          <a:extLst>
            <a:ext uri="{FF2B5EF4-FFF2-40B4-BE49-F238E27FC236}">
              <a16:creationId xmlns:a16="http://schemas.microsoft.com/office/drawing/2014/main" id="{B7326C32-08B4-4603-B660-42E2E48C69B7}"/>
            </a:ext>
          </a:extLst>
        </xdr:cNvPr>
        <xdr:cNvCxnSpPr/>
      </xdr:nvCxnSpPr>
      <xdr:spPr>
        <a:xfrm flipV="1">
          <a:off x="21323300" y="146511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33477</xdr:rowOff>
    </xdr:from>
    <xdr:to>
      <xdr:col>107</xdr:col>
      <xdr:colOff>101600</xdr:colOff>
      <xdr:row>85</xdr:row>
      <xdr:rowOff>135077</xdr:rowOff>
    </xdr:to>
    <xdr:sp macro="" textlink="">
      <xdr:nvSpPr>
        <xdr:cNvPr id="752" name="楕円 751">
          <a:extLst>
            <a:ext uri="{FF2B5EF4-FFF2-40B4-BE49-F238E27FC236}">
              <a16:creationId xmlns:a16="http://schemas.microsoft.com/office/drawing/2014/main" id="{5C16BC65-2C1A-453A-9019-325E300DB7F4}"/>
            </a:ext>
          </a:extLst>
        </xdr:cNvPr>
        <xdr:cNvSpPr/>
      </xdr:nvSpPr>
      <xdr:spPr>
        <a:xfrm>
          <a:off x="20383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82448</xdr:rowOff>
    </xdr:from>
    <xdr:to>
      <xdr:col>111</xdr:col>
      <xdr:colOff>177800</xdr:colOff>
      <xdr:row>85</xdr:row>
      <xdr:rowOff>84277</xdr:rowOff>
    </xdr:to>
    <xdr:cxnSp macro="">
      <xdr:nvCxnSpPr>
        <xdr:cNvPr id="753" name="直線コネクタ 752">
          <a:extLst>
            <a:ext uri="{FF2B5EF4-FFF2-40B4-BE49-F238E27FC236}">
              <a16:creationId xmlns:a16="http://schemas.microsoft.com/office/drawing/2014/main" id="{AF31B54F-D98B-4FDB-B74E-8D24958C194E}"/>
            </a:ext>
          </a:extLst>
        </xdr:cNvPr>
        <xdr:cNvCxnSpPr/>
      </xdr:nvCxnSpPr>
      <xdr:spPr>
        <a:xfrm flipV="1">
          <a:off x="20434300" y="146556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54" name="楕円 753">
          <a:extLst>
            <a:ext uri="{FF2B5EF4-FFF2-40B4-BE49-F238E27FC236}">
              <a16:creationId xmlns:a16="http://schemas.microsoft.com/office/drawing/2014/main" id="{7269048E-9106-4521-A6E2-FA054C4E1619}"/>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84277</xdr:rowOff>
    </xdr:from>
    <xdr:to>
      <xdr:col>107</xdr:col>
      <xdr:colOff>50800</xdr:colOff>
      <xdr:row>85</xdr:row>
      <xdr:rowOff>86106</xdr:rowOff>
    </xdr:to>
    <xdr:cxnSp macro="">
      <xdr:nvCxnSpPr>
        <xdr:cNvPr id="755" name="直線コネクタ 754">
          <a:extLst>
            <a:ext uri="{FF2B5EF4-FFF2-40B4-BE49-F238E27FC236}">
              <a16:creationId xmlns:a16="http://schemas.microsoft.com/office/drawing/2014/main" id="{FDDDA1E9-D20A-4C9B-908A-08D88C86CD8E}"/>
            </a:ext>
          </a:extLst>
        </xdr:cNvPr>
        <xdr:cNvCxnSpPr/>
      </xdr:nvCxnSpPr>
      <xdr:spPr>
        <a:xfrm flipV="1">
          <a:off x="19545300" y="1465752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56" name="n_1aveValue【消防施設】&#10;一人当たり面積">
          <a:extLst>
            <a:ext uri="{FF2B5EF4-FFF2-40B4-BE49-F238E27FC236}">
              <a16:creationId xmlns:a16="http://schemas.microsoft.com/office/drawing/2014/main" id="{41C2E3A5-230D-4390-A559-9D7D80E88625}"/>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57" name="n_2aveValue【消防施設】&#10;一人当たり面積">
          <a:extLst>
            <a:ext uri="{FF2B5EF4-FFF2-40B4-BE49-F238E27FC236}">
              <a16:creationId xmlns:a16="http://schemas.microsoft.com/office/drawing/2014/main" id="{9DF26D47-AB34-435D-9DDC-4E5248F55ABF}"/>
            </a:ext>
          </a:extLst>
        </xdr:cNvPr>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758" name="n_3aveValue【消防施設】&#10;一人当たり面積">
          <a:extLst>
            <a:ext uri="{FF2B5EF4-FFF2-40B4-BE49-F238E27FC236}">
              <a16:creationId xmlns:a16="http://schemas.microsoft.com/office/drawing/2014/main" id="{C2201A68-013C-4E54-AA54-085249DEB8A8}"/>
            </a:ext>
          </a:extLst>
        </xdr:cNvPr>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149775</xdr:rowOff>
    </xdr:from>
    <xdr:ext cx="469744" cy="259045"/>
    <xdr:sp macro="" textlink="">
      <xdr:nvSpPr>
        <xdr:cNvPr id="759" name="n_1mainValue【消防施設】&#10;一人当たり面積">
          <a:extLst>
            <a:ext uri="{FF2B5EF4-FFF2-40B4-BE49-F238E27FC236}">
              <a16:creationId xmlns:a16="http://schemas.microsoft.com/office/drawing/2014/main" id="{2030A72A-EF62-48F8-A62D-7D1E7F7C5791}"/>
            </a:ext>
          </a:extLst>
        </xdr:cNvPr>
        <xdr:cNvSpPr txBox="1"/>
      </xdr:nvSpPr>
      <xdr:spPr>
        <a:xfrm>
          <a:off x="21075727" y="143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151604</xdr:rowOff>
    </xdr:from>
    <xdr:ext cx="469744" cy="259045"/>
    <xdr:sp macro="" textlink="">
      <xdr:nvSpPr>
        <xdr:cNvPr id="760" name="n_2mainValue【消防施設】&#10;一人当たり面積">
          <a:extLst>
            <a:ext uri="{FF2B5EF4-FFF2-40B4-BE49-F238E27FC236}">
              <a16:creationId xmlns:a16="http://schemas.microsoft.com/office/drawing/2014/main" id="{B70AFC09-E07C-4DDC-9DC0-058902701101}"/>
            </a:ext>
          </a:extLst>
        </xdr:cNvPr>
        <xdr:cNvSpPr txBox="1"/>
      </xdr:nvSpPr>
      <xdr:spPr>
        <a:xfrm>
          <a:off x="201994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61" name="n_3mainValue【消防施設】&#10;一人当たり面積">
          <a:extLst>
            <a:ext uri="{FF2B5EF4-FFF2-40B4-BE49-F238E27FC236}">
              <a16:creationId xmlns:a16="http://schemas.microsoft.com/office/drawing/2014/main" id="{D1DCCD62-93AD-4ED3-AA56-FD273761A826}"/>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2DE132C6-1023-47AE-9C94-F78F886A65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D2C4682E-0AD2-4838-9FAC-707E6A0045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B31819A0-6747-4010-9B67-3F304226B8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40096908-9C85-484F-BB49-8A1F4BE579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FE80B5C4-72C5-4D36-90B9-91517BDCBF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29A695F4-A332-43A1-B2E0-6D4A76D81C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F7FFD6C5-D9CD-4A92-AB1B-0C02A1B984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21B1E792-678D-44E8-954C-6EBF42B506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09B679A9-D6DE-46AC-8195-CEC32DD066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C91D0E90-5CCC-4D4F-9AB4-BD68FCDE47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a:extLst>
            <a:ext uri="{FF2B5EF4-FFF2-40B4-BE49-F238E27FC236}">
              <a16:creationId xmlns:a16="http://schemas.microsoft.com/office/drawing/2014/main" id="{593E3003-837B-40CF-B6A1-4F65C76CEA9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a:extLst>
            <a:ext uri="{FF2B5EF4-FFF2-40B4-BE49-F238E27FC236}">
              <a16:creationId xmlns:a16="http://schemas.microsoft.com/office/drawing/2014/main" id="{5B22DE4A-5CCD-411C-9A6E-1899182FD808}"/>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a:extLst>
            <a:ext uri="{FF2B5EF4-FFF2-40B4-BE49-F238E27FC236}">
              <a16:creationId xmlns:a16="http://schemas.microsoft.com/office/drawing/2014/main" id="{F1DCC64F-4FD9-43AD-9A0E-A8E0CBEC2B1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a:extLst>
            <a:ext uri="{FF2B5EF4-FFF2-40B4-BE49-F238E27FC236}">
              <a16:creationId xmlns:a16="http://schemas.microsoft.com/office/drawing/2014/main" id="{867B7285-C696-4FD6-9426-38C26D2C82F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a:extLst>
            <a:ext uri="{FF2B5EF4-FFF2-40B4-BE49-F238E27FC236}">
              <a16:creationId xmlns:a16="http://schemas.microsoft.com/office/drawing/2014/main" id="{1AA8F956-A093-47A7-9A72-8AB7FF27ACE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a:extLst>
            <a:ext uri="{FF2B5EF4-FFF2-40B4-BE49-F238E27FC236}">
              <a16:creationId xmlns:a16="http://schemas.microsoft.com/office/drawing/2014/main" id="{7E889A0F-A897-41A3-8650-33CACC4E02B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a:extLst>
            <a:ext uri="{FF2B5EF4-FFF2-40B4-BE49-F238E27FC236}">
              <a16:creationId xmlns:a16="http://schemas.microsoft.com/office/drawing/2014/main" id="{03A67ABE-075D-4CEB-AF83-0315FB1C4C4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a:extLst>
            <a:ext uri="{FF2B5EF4-FFF2-40B4-BE49-F238E27FC236}">
              <a16:creationId xmlns:a16="http://schemas.microsoft.com/office/drawing/2014/main" id="{B4CB1C95-1C61-4202-9CBD-0F975E1269C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a:extLst>
            <a:ext uri="{FF2B5EF4-FFF2-40B4-BE49-F238E27FC236}">
              <a16:creationId xmlns:a16="http://schemas.microsoft.com/office/drawing/2014/main" id="{77EDB61F-F8E0-4FEE-86D5-AE124BA18C7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a:extLst>
            <a:ext uri="{FF2B5EF4-FFF2-40B4-BE49-F238E27FC236}">
              <a16:creationId xmlns:a16="http://schemas.microsoft.com/office/drawing/2014/main" id="{4D732AE2-405A-4906-8220-DFEA055BC76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4CC1A49E-9A4A-44B5-B5B4-45287DF8ED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B02BF152-2F46-49F2-8B58-8BCB39455F2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a:extLst>
            <a:ext uri="{FF2B5EF4-FFF2-40B4-BE49-F238E27FC236}">
              <a16:creationId xmlns:a16="http://schemas.microsoft.com/office/drawing/2014/main" id="{8ACC26C9-EF2D-4C29-B8CF-F062CA117C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a:extLst>
            <a:ext uri="{FF2B5EF4-FFF2-40B4-BE49-F238E27FC236}">
              <a16:creationId xmlns:a16="http://schemas.microsoft.com/office/drawing/2014/main" id="{C514B939-3530-4DF9-AC87-1F85A65020BE}"/>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a:extLst>
            <a:ext uri="{FF2B5EF4-FFF2-40B4-BE49-F238E27FC236}">
              <a16:creationId xmlns:a16="http://schemas.microsoft.com/office/drawing/2014/main" id="{36732390-E6CB-464A-99B4-4AC2C6BF7E3A}"/>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a:extLst>
            <a:ext uri="{FF2B5EF4-FFF2-40B4-BE49-F238E27FC236}">
              <a16:creationId xmlns:a16="http://schemas.microsoft.com/office/drawing/2014/main" id="{2C0284BE-F39E-4C95-8179-94D82D3B521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a:extLst>
            <a:ext uri="{FF2B5EF4-FFF2-40B4-BE49-F238E27FC236}">
              <a16:creationId xmlns:a16="http://schemas.microsoft.com/office/drawing/2014/main" id="{2E2BE602-DC5B-4A40-A4D7-103227D2C417}"/>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a:extLst>
            <a:ext uri="{FF2B5EF4-FFF2-40B4-BE49-F238E27FC236}">
              <a16:creationId xmlns:a16="http://schemas.microsoft.com/office/drawing/2014/main" id="{37339A2B-43E7-496E-81CC-231121A245A5}"/>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90" name="【庁舎】&#10;有形固定資産減価償却率平均値テキスト">
          <a:extLst>
            <a:ext uri="{FF2B5EF4-FFF2-40B4-BE49-F238E27FC236}">
              <a16:creationId xmlns:a16="http://schemas.microsoft.com/office/drawing/2014/main" id="{D9496FD5-5B4D-488A-AD77-A1B56ACB2362}"/>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a:extLst>
            <a:ext uri="{FF2B5EF4-FFF2-40B4-BE49-F238E27FC236}">
              <a16:creationId xmlns:a16="http://schemas.microsoft.com/office/drawing/2014/main" id="{DC13222B-25A0-41A2-8018-CFDF8406C038}"/>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a:extLst>
            <a:ext uri="{FF2B5EF4-FFF2-40B4-BE49-F238E27FC236}">
              <a16:creationId xmlns:a16="http://schemas.microsoft.com/office/drawing/2014/main" id="{DD26928A-D9FE-4A1B-BA76-185F6BF446CC}"/>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a:extLst>
            <a:ext uri="{FF2B5EF4-FFF2-40B4-BE49-F238E27FC236}">
              <a16:creationId xmlns:a16="http://schemas.microsoft.com/office/drawing/2014/main" id="{F9153226-C19D-44D6-9DB1-1F09AD3B4CA4}"/>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94" name="フローチャート: 判断 793">
          <a:extLst>
            <a:ext uri="{FF2B5EF4-FFF2-40B4-BE49-F238E27FC236}">
              <a16:creationId xmlns:a16="http://schemas.microsoft.com/office/drawing/2014/main" id="{C9315CA4-36D0-4606-AA16-E4C0AAC2A97D}"/>
            </a:ext>
          </a:extLst>
        </xdr:cNvPr>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93583280-3EA6-48FC-A8D6-7EE1EA5A20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71E709CF-F278-4DCF-AED7-D3874D94F4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F88C4ABA-4113-4E54-9044-BCACE26C1F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F20EEF8C-983F-430A-AA9B-CC7530A7A2A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4FA37611-2A85-4C99-8FEC-2BF1996CA4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800" name="楕円 799">
          <a:extLst>
            <a:ext uri="{FF2B5EF4-FFF2-40B4-BE49-F238E27FC236}">
              <a16:creationId xmlns:a16="http://schemas.microsoft.com/office/drawing/2014/main" id="{AB73FB7D-6206-4AE3-A589-B6EEE2C24CC1}"/>
            </a:ext>
          </a:extLst>
        </xdr:cNvPr>
        <xdr:cNvSpPr/>
      </xdr:nvSpPr>
      <xdr:spPr>
        <a:xfrm>
          <a:off x="16268700" y="17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24147</xdr:rowOff>
    </xdr:from>
    <xdr:ext cx="405111" cy="259045"/>
    <xdr:sp macro="" textlink="">
      <xdr:nvSpPr>
        <xdr:cNvPr id="801" name="【庁舎】&#10;有形固定資産減価償却率該当値テキスト">
          <a:extLst>
            <a:ext uri="{FF2B5EF4-FFF2-40B4-BE49-F238E27FC236}">
              <a16:creationId xmlns:a16="http://schemas.microsoft.com/office/drawing/2014/main" id="{3FE90A22-6A0B-4AD3-AEDF-D794D1B6C28E}"/>
            </a:ext>
          </a:extLst>
        </xdr:cNvPr>
        <xdr:cNvSpPr txBox="1"/>
      </xdr:nvSpPr>
      <xdr:spPr>
        <a:xfrm>
          <a:off x="16357600" y="1768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02" name="楕円 801">
          <a:extLst>
            <a:ext uri="{FF2B5EF4-FFF2-40B4-BE49-F238E27FC236}">
              <a16:creationId xmlns:a16="http://schemas.microsoft.com/office/drawing/2014/main" id="{B04B855B-00DE-4F33-B225-11B3457BC88A}"/>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52070</xdr:rowOff>
    </xdr:from>
    <xdr:to>
      <xdr:col>85</xdr:col>
      <xdr:colOff>127000</xdr:colOff>
      <xdr:row>104</xdr:row>
      <xdr:rowOff>76200</xdr:rowOff>
    </xdr:to>
    <xdr:cxnSp macro="">
      <xdr:nvCxnSpPr>
        <xdr:cNvPr id="803" name="直線コネクタ 802">
          <a:extLst>
            <a:ext uri="{FF2B5EF4-FFF2-40B4-BE49-F238E27FC236}">
              <a16:creationId xmlns:a16="http://schemas.microsoft.com/office/drawing/2014/main" id="{58828B04-41EB-490A-BD93-CD7595DA0776}"/>
            </a:ext>
          </a:extLst>
        </xdr:cNvPr>
        <xdr:cNvCxnSpPr/>
      </xdr:nvCxnSpPr>
      <xdr:spPr>
        <a:xfrm flipV="1">
          <a:off x="15481300" y="17882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144780</xdr:rowOff>
    </xdr:from>
    <xdr:to>
      <xdr:col>76</xdr:col>
      <xdr:colOff>165100</xdr:colOff>
      <xdr:row>104</xdr:row>
      <xdr:rowOff>74930</xdr:rowOff>
    </xdr:to>
    <xdr:sp macro="" textlink="">
      <xdr:nvSpPr>
        <xdr:cNvPr id="804" name="楕円 803">
          <a:extLst>
            <a:ext uri="{FF2B5EF4-FFF2-40B4-BE49-F238E27FC236}">
              <a16:creationId xmlns:a16="http://schemas.microsoft.com/office/drawing/2014/main" id="{6069B250-2D0E-4E64-AEE9-63ABB83FA5BE}"/>
            </a:ext>
          </a:extLst>
        </xdr:cNvPr>
        <xdr:cNvSpPr/>
      </xdr:nvSpPr>
      <xdr:spPr>
        <a:xfrm>
          <a:off x="14541500" y="178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24130</xdr:rowOff>
    </xdr:from>
    <xdr:to>
      <xdr:col>81</xdr:col>
      <xdr:colOff>50800</xdr:colOff>
      <xdr:row>104</xdr:row>
      <xdr:rowOff>76200</xdr:rowOff>
    </xdr:to>
    <xdr:cxnSp macro="">
      <xdr:nvCxnSpPr>
        <xdr:cNvPr id="805" name="直線コネクタ 804">
          <a:extLst>
            <a:ext uri="{FF2B5EF4-FFF2-40B4-BE49-F238E27FC236}">
              <a16:creationId xmlns:a16="http://schemas.microsoft.com/office/drawing/2014/main" id="{8CAE148C-0207-4AE5-B6FB-E4783C511BFA}"/>
            </a:ext>
          </a:extLst>
        </xdr:cNvPr>
        <xdr:cNvCxnSpPr/>
      </xdr:nvCxnSpPr>
      <xdr:spPr>
        <a:xfrm>
          <a:off x="14592300" y="1785493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163830</xdr:rowOff>
    </xdr:from>
    <xdr:to>
      <xdr:col>72</xdr:col>
      <xdr:colOff>38100</xdr:colOff>
      <xdr:row>104</xdr:row>
      <xdr:rowOff>93980</xdr:rowOff>
    </xdr:to>
    <xdr:sp macro="" textlink="">
      <xdr:nvSpPr>
        <xdr:cNvPr id="806" name="楕円 805">
          <a:extLst>
            <a:ext uri="{FF2B5EF4-FFF2-40B4-BE49-F238E27FC236}">
              <a16:creationId xmlns:a16="http://schemas.microsoft.com/office/drawing/2014/main" id="{9BAB5BBA-E1CC-4B8C-95E0-E0EED78A29D8}"/>
            </a:ext>
          </a:extLst>
        </xdr:cNvPr>
        <xdr:cNvSpPr/>
      </xdr:nvSpPr>
      <xdr:spPr>
        <a:xfrm>
          <a:off x="13652500" y="178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24130</xdr:rowOff>
    </xdr:from>
    <xdr:to>
      <xdr:col>76</xdr:col>
      <xdr:colOff>114300</xdr:colOff>
      <xdr:row>104</xdr:row>
      <xdr:rowOff>43180</xdr:rowOff>
    </xdr:to>
    <xdr:cxnSp macro="">
      <xdr:nvCxnSpPr>
        <xdr:cNvPr id="807" name="直線コネクタ 806">
          <a:extLst>
            <a:ext uri="{FF2B5EF4-FFF2-40B4-BE49-F238E27FC236}">
              <a16:creationId xmlns:a16="http://schemas.microsoft.com/office/drawing/2014/main" id="{00E0CC46-50A1-4064-BE17-C88EB94DCD69}"/>
            </a:ext>
          </a:extLst>
        </xdr:cNvPr>
        <xdr:cNvCxnSpPr/>
      </xdr:nvCxnSpPr>
      <xdr:spPr>
        <a:xfrm flipV="1">
          <a:off x="13703300" y="17854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808" name="n_1aveValue【庁舎】&#10;有形固定資産減価償却率">
          <a:extLst>
            <a:ext uri="{FF2B5EF4-FFF2-40B4-BE49-F238E27FC236}">
              <a16:creationId xmlns:a16="http://schemas.microsoft.com/office/drawing/2014/main" id="{05B58435-18E8-47A7-9CA5-1A9B19E3ABAB}"/>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809" name="n_2aveValue【庁舎】&#10;有形固定資産減価償却率">
          <a:extLst>
            <a:ext uri="{FF2B5EF4-FFF2-40B4-BE49-F238E27FC236}">
              <a16:creationId xmlns:a16="http://schemas.microsoft.com/office/drawing/2014/main" id="{E67CC51A-06A0-4934-A790-60D146327168}"/>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66057</xdr:rowOff>
    </xdr:from>
    <xdr:ext cx="405111" cy="259045"/>
    <xdr:sp macro="" textlink="">
      <xdr:nvSpPr>
        <xdr:cNvPr id="810" name="n_3aveValue【庁舎】&#10;有形固定資産減価償却率">
          <a:extLst>
            <a:ext uri="{FF2B5EF4-FFF2-40B4-BE49-F238E27FC236}">
              <a16:creationId xmlns:a16="http://schemas.microsoft.com/office/drawing/2014/main" id="{0F8FF210-3CB5-4E5C-BF1B-C609533E2AB7}"/>
            </a:ext>
          </a:extLst>
        </xdr:cNvPr>
        <xdr:cNvSpPr txBox="1"/>
      </xdr:nvSpPr>
      <xdr:spPr>
        <a:xfrm>
          <a:off x="135007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811" name="n_1mainValue【庁舎】&#10;有形固定資産減価償却率">
          <a:extLst>
            <a:ext uri="{FF2B5EF4-FFF2-40B4-BE49-F238E27FC236}">
              <a16:creationId xmlns:a16="http://schemas.microsoft.com/office/drawing/2014/main" id="{F38F2EE1-A55B-4858-B212-BA366F289AB8}"/>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91457</xdr:rowOff>
    </xdr:from>
    <xdr:ext cx="405111" cy="259045"/>
    <xdr:sp macro="" textlink="">
      <xdr:nvSpPr>
        <xdr:cNvPr id="812" name="n_2mainValue【庁舎】&#10;有形固定資産減価償却率">
          <a:extLst>
            <a:ext uri="{FF2B5EF4-FFF2-40B4-BE49-F238E27FC236}">
              <a16:creationId xmlns:a16="http://schemas.microsoft.com/office/drawing/2014/main" id="{2646FC13-99FE-4BD0-8283-CC138D3FED87}"/>
            </a:ext>
          </a:extLst>
        </xdr:cNvPr>
        <xdr:cNvSpPr txBox="1"/>
      </xdr:nvSpPr>
      <xdr:spPr>
        <a:xfrm>
          <a:off x="14389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110507</xdr:rowOff>
    </xdr:from>
    <xdr:ext cx="405111" cy="259045"/>
    <xdr:sp macro="" textlink="">
      <xdr:nvSpPr>
        <xdr:cNvPr id="813" name="n_3mainValue【庁舎】&#10;有形固定資産減価償却率">
          <a:extLst>
            <a:ext uri="{FF2B5EF4-FFF2-40B4-BE49-F238E27FC236}">
              <a16:creationId xmlns:a16="http://schemas.microsoft.com/office/drawing/2014/main" id="{278FEBEE-8A4D-48DA-ADAB-33A8A2FE1DF0}"/>
            </a:ext>
          </a:extLst>
        </xdr:cNvPr>
        <xdr:cNvSpPr txBox="1"/>
      </xdr:nvSpPr>
      <xdr:spPr>
        <a:xfrm>
          <a:off x="135007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77E1601C-DF19-457D-8F7B-71B5840765B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E1D3FBE9-726A-4A7C-AB74-6CBE07B2A9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754CB15F-A41C-444F-978F-063B48AE58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E9CE41FE-D615-4F27-A81E-31317B09FB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BE94A141-11F4-49D7-AE1C-C06FB8D528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C82DA463-A3D3-4451-AED9-C9CC51754F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D8252EE0-84B3-4300-8AD5-033940B471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302357F8-6CB4-4126-923E-C7F3CB2B09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20EB53A6-B91E-4417-BC13-B3545FCDB9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8DED1AB4-0A31-42E9-817B-8A8F0F55FE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a:extLst>
            <a:ext uri="{FF2B5EF4-FFF2-40B4-BE49-F238E27FC236}">
              <a16:creationId xmlns:a16="http://schemas.microsoft.com/office/drawing/2014/main" id="{5090A5FE-918C-458F-9DEC-DCA8FFF788B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a:extLst>
            <a:ext uri="{FF2B5EF4-FFF2-40B4-BE49-F238E27FC236}">
              <a16:creationId xmlns:a16="http://schemas.microsoft.com/office/drawing/2014/main" id="{3110C0C9-A98F-471C-925E-48B58B78317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a:extLst>
            <a:ext uri="{FF2B5EF4-FFF2-40B4-BE49-F238E27FC236}">
              <a16:creationId xmlns:a16="http://schemas.microsoft.com/office/drawing/2014/main" id="{08DA931D-FC7D-421E-A151-18A43DDEAE8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a:extLst>
            <a:ext uri="{FF2B5EF4-FFF2-40B4-BE49-F238E27FC236}">
              <a16:creationId xmlns:a16="http://schemas.microsoft.com/office/drawing/2014/main" id="{74AFFBA0-6999-41FB-A9FA-8DAFDDF2B19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a:extLst>
            <a:ext uri="{FF2B5EF4-FFF2-40B4-BE49-F238E27FC236}">
              <a16:creationId xmlns:a16="http://schemas.microsoft.com/office/drawing/2014/main" id="{23277215-4AE3-4C82-9B0A-11F472F2776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a:extLst>
            <a:ext uri="{FF2B5EF4-FFF2-40B4-BE49-F238E27FC236}">
              <a16:creationId xmlns:a16="http://schemas.microsoft.com/office/drawing/2014/main" id="{EFE75BB0-EA45-4249-8441-16717450578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a:extLst>
            <a:ext uri="{FF2B5EF4-FFF2-40B4-BE49-F238E27FC236}">
              <a16:creationId xmlns:a16="http://schemas.microsoft.com/office/drawing/2014/main" id="{A06F5E38-D9C9-4EF7-8358-FDAB22F125C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a:extLst>
            <a:ext uri="{FF2B5EF4-FFF2-40B4-BE49-F238E27FC236}">
              <a16:creationId xmlns:a16="http://schemas.microsoft.com/office/drawing/2014/main" id="{8B54703E-09E3-4B43-A83E-538DB9CE436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a:extLst>
            <a:ext uri="{FF2B5EF4-FFF2-40B4-BE49-F238E27FC236}">
              <a16:creationId xmlns:a16="http://schemas.microsoft.com/office/drawing/2014/main" id="{73F0D387-01E2-4318-863D-E879D66AE1D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a:extLst>
            <a:ext uri="{FF2B5EF4-FFF2-40B4-BE49-F238E27FC236}">
              <a16:creationId xmlns:a16="http://schemas.microsoft.com/office/drawing/2014/main" id="{E5E5E507-3FA2-4C1F-AE7E-8EC5E0D4C3E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a:extLst>
            <a:ext uri="{FF2B5EF4-FFF2-40B4-BE49-F238E27FC236}">
              <a16:creationId xmlns:a16="http://schemas.microsoft.com/office/drawing/2014/main" id="{D6C04A47-A288-4DB8-B5E8-3CA50F0F7B9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a:extLst>
            <a:ext uri="{FF2B5EF4-FFF2-40B4-BE49-F238E27FC236}">
              <a16:creationId xmlns:a16="http://schemas.microsoft.com/office/drawing/2014/main" id="{E0CA603C-AB88-454D-8D10-D4629DD0682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id="{27E2383C-99D0-40C7-95DA-B59D2597CB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id="{4B418EA7-DC10-44BE-B041-536251CF66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a:extLst>
            <a:ext uri="{FF2B5EF4-FFF2-40B4-BE49-F238E27FC236}">
              <a16:creationId xmlns:a16="http://schemas.microsoft.com/office/drawing/2014/main" id="{1C0A490D-AFE6-472E-81A3-B329C08044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a:extLst>
            <a:ext uri="{FF2B5EF4-FFF2-40B4-BE49-F238E27FC236}">
              <a16:creationId xmlns:a16="http://schemas.microsoft.com/office/drawing/2014/main" id="{F8CBB881-70F7-4F51-A6BE-977429777421}"/>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a:extLst>
            <a:ext uri="{FF2B5EF4-FFF2-40B4-BE49-F238E27FC236}">
              <a16:creationId xmlns:a16="http://schemas.microsoft.com/office/drawing/2014/main" id="{45F26E7B-647F-4749-8CDC-A15FAE654514}"/>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a:extLst>
            <a:ext uri="{FF2B5EF4-FFF2-40B4-BE49-F238E27FC236}">
              <a16:creationId xmlns:a16="http://schemas.microsoft.com/office/drawing/2014/main" id="{7B2F29D1-7903-4A98-9EFB-962CF8B98EF7}"/>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a:extLst>
            <a:ext uri="{FF2B5EF4-FFF2-40B4-BE49-F238E27FC236}">
              <a16:creationId xmlns:a16="http://schemas.microsoft.com/office/drawing/2014/main" id="{2BB3929C-684E-4506-AD3C-CC38B22A19A8}"/>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a:extLst>
            <a:ext uri="{FF2B5EF4-FFF2-40B4-BE49-F238E27FC236}">
              <a16:creationId xmlns:a16="http://schemas.microsoft.com/office/drawing/2014/main" id="{28FA8DB9-20E8-4DF4-BA1B-A16787C9AB4A}"/>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44" name="【庁舎】&#10;一人当たり面積平均値テキスト">
          <a:extLst>
            <a:ext uri="{FF2B5EF4-FFF2-40B4-BE49-F238E27FC236}">
              <a16:creationId xmlns:a16="http://schemas.microsoft.com/office/drawing/2014/main" id="{AE5EED04-6E48-4C18-B4E7-A44159FDB4B5}"/>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a:extLst>
            <a:ext uri="{FF2B5EF4-FFF2-40B4-BE49-F238E27FC236}">
              <a16:creationId xmlns:a16="http://schemas.microsoft.com/office/drawing/2014/main" id="{A0FE0912-4D4B-464D-91C9-0971EA2FA615}"/>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a:extLst>
            <a:ext uri="{FF2B5EF4-FFF2-40B4-BE49-F238E27FC236}">
              <a16:creationId xmlns:a16="http://schemas.microsoft.com/office/drawing/2014/main" id="{80C52B02-2B47-482E-AB69-D137569CE765}"/>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a:extLst>
            <a:ext uri="{FF2B5EF4-FFF2-40B4-BE49-F238E27FC236}">
              <a16:creationId xmlns:a16="http://schemas.microsoft.com/office/drawing/2014/main" id="{25C3F81C-71CC-4435-9DAA-20BEB502265E}"/>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48" name="フローチャート: 判断 847">
          <a:extLst>
            <a:ext uri="{FF2B5EF4-FFF2-40B4-BE49-F238E27FC236}">
              <a16:creationId xmlns:a16="http://schemas.microsoft.com/office/drawing/2014/main" id="{B0D5B1D6-8478-4296-9E43-1FE62A5AF128}"/>
            </a:ext>
          </a:extLst>
        </xdr:cNvPr>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24BB9997-165A-43FC-85FB-EFC26E9413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28785E2B-0673-4097-935D-7BBBD83EAB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DFD9D0A2-6C27-47E7-BC93-1E5ACE4726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8962B3C6-5B31-4D6A-ADE0-425705ADEA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8D476C01-FC93-4574-B1CE-D84DF9BB1F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165826</xdr:rowOff>
    </xdr:from>
    <xdr:to>
      <xdr:col>116</xdr:col>
      <xdr:colOff>114300</xdr:colOff>
      <xdr:row>105</xdr:row>
      <xdr:rowOff>95976</xdr:rowOff>
    </xdr:to>
    <xdr:sp macro="" textlink="">
      <xdr:nvSpPr>
        <xdr:cNvPr id="854" name="楕円 853">
          <a:extLst>
            <a:ext uri="{FF2B5EF4-FFF2-40B4-BE49-F238E27FC236}">
              <a16:creationId xmlns:a16="http://schemas.microsoft.com/office/drawing/2014/main" id="{0089CF96-2149-4C99-8C99-31189D46099C}"/>
            </a:ext>
          </a:extLst>
        </xdr:cNvPr>
        <xdr:cNvSpPr/>
      </xdr:nvSpPr>
      <xdr:spPr>
        <a:xfrm>
          <a:off x="22110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17253</xdr:rowOff>
    </xdr:from>
    <xdr:ext cx="469744" cy="259045"/>
    <xdr:sp macro="" textlink="">
      <xdr:nvSpPr>
        <xdr:cNvPr id="855" name="【庁舎】&#10;一人当たり面積該当値テキスト">
          <a:extLst>
            <a:ext uri="{FF2B5EF4-FFF2-40B4-BE49-F238E27FC236}">
              <a16:creationId xmlns:a16="http://schemas.microsoft.com/office/drawing/2014/main" id="{A5DC3828-4D59-41ED-8351-90906F53EF7D}"/>
            </a:ext>
          </a:extLst>
        </xdr:cNvPr>
        <xdr:cNvSpPr txBox="1"/>
      </xdr:nvSpPr>
      <xdr:spPr>
        <a:xfrm>
          <a:off x="22199600"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856" name="楕円 855">
          <a:extLst>
            <a:ext uri="{FF2B5EF4-FFF2-40B4-BE49-F238E27FC236}">
              <a16:creationId xmlns:a16="http://schemas.microsoft.com/office/drawing/2014/main" id="{F000999F-9D31-4327-9D7C-49C64D894CC2}"/>
            </a:ext>
          </a:extLst>
        </xdr:cNvPr>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45176</xdr:rowOff>
    </xdr:from>
    <xdr:to>
      <xdr:col>116</xdr:col>
      <xdr:colOff>63500</xdr:colOff>
      <xdr:row>105</xdr:row>
      <xdr:rowOff>58238</xdr:rowOff>
    </xdr:to>
    <xdr:cxnSp macro="">
      <xdr:nvCxnSpPr>
        <xdr:cNvPr id="857" name="直線コネクタ 856">
          <a:extLst>
            <a:ext uri="{FF2B5EF4-FFF2-40B4-BE49-F238E27FC236}">
              <a16:creationId xmlns:a16="http://schemas.microsoft.com/office/drawing/2014/main" id="{65E25BA2-E93C-4B6D-B87E-750557B7CF24}"/>
            </a:ext>
          </a:extLst>
        </xdr:cNvPr>
        <xdr:cNvCxnSpPr/>
      </xdr:nvCxnSpPr>
      <xdr:spPr>
        <a:xfrm flipV="1">
          <a:off x="21323300" y="180474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58" name="楕円 857">
          <a:extLst>
            <a:ext uri="{FF2B5EF4-FFF2-40B4-BE49-F238E27FC236}">
              <a16:creationId xmlns:a16="http://schemas.microsoft.com/office/drawing/2014/main" id="{D70040FF-4A28-4CD8-832D-24FE306BACA3}"/>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105</xdr:row>
      <xdr:rowOff>64770</xdr:rowOff>
    </xdr:to>
    <xdr:cxnSp macro="">
      <xdr:nvCxnSpPr>
        <xdr:cNvPr id="859" name="直線コネクタ 858">
          <a:extLst>
            <a:ext uri="{FF2B5EF4-FFF2-40B4-BE49-F238E27FC236}">
              <a16:creationId xmlns:a16="http://schemas.microsoft.com/office/drawing/2014/main" id="{BC650293-B9FD-4822-91DA-E84A5A16BE04}"/>
            </a:ext>
          </a:extLst>
        </xdr:cNvPr>
        <xdr:cNvCxnSpPr/>
      </xdr:nvCxnSpPr>
      <xdr:spPr>
        <a:xfrm flipV="1">
          <a:off x="20434300" y="18060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23768</xdr:rowOff>
    </xdr:from>
    <xdr:to>
      <xdr:col>102</xdr:col>
      <xdr:colOff>165100</xdr:colOff>
      <xdr:row>105</xdr:row>
      <xdr:rowOff>125368</xdr:rowOff>
    </xdr:to>
    <xdr:sp macro="" textlink="">
      <xdr:nvSpPr>
        <xdr:cNvPr id="860" name="楕円 859">
          <a:extLst>
            <a:ext uri="{FF2B5EF4-FFF2-40B4-BE49-F238E27FC236}">
              <a16:creationId xmlns:a16="http://schemas.microsoft.com/office/drawing/2014/main" id="{82674567-2BA5-4878-B991-72C00DC1C0A3}"/>
            </a:ext>
          </a:extLst>
        </xdr:cNvPr>
        <xdr:cNvSpPr/>
      </xdr:nvSpPr>
      <xdr:spPr>
        <a:xfrm>
          <a:off x="19494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74568</xdr:rowOff>
    </xdr:to>
    <xdr:cxnSp macro="">
      <xdr:nvCxnSpPr>
        <xdr:cNvPr id="861" name="直線コネクタ 860">
          <a:extLst>
            <a:ext uri="{FF2B5EF4-FFF2-40B4-BE49-F238E27FC236}">
              <a16:creationId xmlns:a16="http://schemas.microsoft.com/office/drawing/2014/main" id="{1A231A8F-8DC1-456D-8E04-E5357D40F9F9}"/>
            </a:ext>
          </a:extLst>
        </xdr:cNvPr>
        <xdr:cNvCxnSpPr/>
      </xdr:nvCxnSpPr>
      <xdr:spPr>
        <a:xfrm flipV="1">
          <a:off x="19545300" y="180670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62" name="n_1aveValue【庁舎】&#10;一人当たり面積">
          <a:extLst>
            <a:ext uri="{FF2B5EF4-FFF2-40B4-BE49-F238E27FC236}">
              <a16:creationId xmlns:a16="http://schemas.microsoft.com/office/drawing/2014/main" id="{0B1A5CAD-A52D-4D3C-9CD3-7E28268587B2}"/>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3" name="n_2aveValue【庁舎】&#10;一人当たり面積">
          <a:extLst>
            <a:ext uri="{FF2B5EF4-FFF2-40B4-BE49-F238E27FC236}">
              <a16:creationId xmlns:a16="http://schemas.microsoft.com/office/drawing/2014/main" id="{9C175FC4-076C-4635-9197-521FFB207D51}"/>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864" name="n_3aveValue【庁舎】&#10;一人当たり面積">
          <a:extLst>
            <a:ext uri="{FF2B5EF4-FFF2-40B4-BE49-F238E27FC236}">
              <a16:creationId xmlns:a16="http://schemas.microsoft.com/office/drawing/2014/main" id="{8CC5059B-9518-4262-AA0E-9BD2A32C03D0}"/>
            </a:ext>
          </a:extLst>
        </xdr:cNvPr>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865" name="n_1mainValue【庁舎】&#10;一人当たり面積">
          <a:extLst>
            <a:ext uri="{FF2B5EF4-FFF2-40B4-BE49-F238E27FC236}">
              <a16:creationId xmlns:a16="http://schemas.microsoft.com/office/drawing/2014/main" id="{6A0733D1-8E36-47C4-8053-A863472D4D5B}"/>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66" name="n_2mainValue【庁舎】&#10;一人当たり面積">
          <a:extLst>
            <a:ext uri="{FF2B5EF4-FFF2-40B4-BE49-F238E27FC236}">
              <a16:creationId xmlns:a16="http://schemas.microsoft.com/office/drawing/2014/main" id="{7418A24F-0DA8-421D-8261-393795221B4B}"/>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141895</xdr:rowOff>
    </xdr:from>
    <xdr:ext cx="469744" cy="259045"/>
    <xdr:sp macro="" textlink="">
      <xdr:nvSpPr>
        <xdr:cNvPr id="867" name="n_3mainValue【庁舎】&#10;一人当たり面積">
          <a:extLst>
            <a:ext uri="{FF2B5EF4-FFF2-40B4-BE49-F238E27FC236}">
              <a16:creationId xmlns:a16="http://schemas.microsoft.com/office/drawing/2014/main" id="{D6C92031-9C17-472B-B850-15A94F54B513}"/>
            </a:ext>
          </a:extLst>
        </xdr:cNvPr>
        <xdr:cNvSpPr txBox="1"/>
      </xdr:nvSpPr>
      <xdr:spPr>
        <a:xfrm>
          <a:off x="19310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a:extLst>
            <a:ext uri="{FF2B5EF4-FFF2-40B4-BE49-F238E27FC236}">
              <a16:creationId xmlns:a16="http://schemas.microsoft.com/office/drawing/2014/main" id="{5D7D2EC9-85C8-49F3-8263-FDC7DB6DE20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a:extLst>
            <a:ext uri="{FF2B5EF4-FFF2-40B4-BE49-F238E27FC236}">
              <a16:creationId xmlns:a16="http://schemas.microsoft.com/office/drawing/2014/main" id="{7D2FB289-FDC2-45F8-BBF0-7490F967BB4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a:extLst>
            <a:ext uri="{FF2B5EF4-FFF2-40B4-BE49-F238E27FC236}">
              <a16:creationId xmlns:a16="http://schemas.microsoft.com/office/drawing/2014/main" id="{1029614A-0D5C-4A71-9DFB-406FA47E7F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高くなっている施設は、体育館・プール、福祉施設、一般廃棄物処理施設、保健センター・保健所、庁舎である。その中でも、体育館・プールと福祉施設、一般廃棄物処理施設と庁舎が類似団体内平均を大きく上回っている。体育館・プールについては、</a:t>
          </a:r>
          <a:r>
            <a:rPr kumimoji="1" lang="en-US" altLang="ja-JP" sz="1300">
              <a:latin typeface="ＭＳ Ｐゴシック" panose="020B0600070205080204" pitchFamily="50" charset="-128"/>
              <a:ea typeface="ＭＳ Ｐゴシック" panose="020B0600070205080204" pitchFamily="50" charset="-128"/>
            </a:rPr>
            <a:t>77.2</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ポイント高い数値となっている。築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る施設も多く、既に耐用年数を超えている施設も複数ある。体育館等は合併前の旧町時代に建設した施設がそのまま存在し、それぞれが同じような多目的施設であるため、運営形態のあり方や施設の集約、廃止等も視野に入れた老朽化への対応を図る。福祉施設については、</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％と類維持団内平均と比較して</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ポイント高い数値となっている。市内</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施設のうち、半分の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年を超えているが、市民の健康維持・向上を図るための施設であり、今後も長期間利用が出来るよう定期的な点検と計画的な保全により施設の長寿命化を図る。庁舎については、</a:t>
          </a:r>
          <a:r>
            <a:rPr kumimoji="1" lang="en-US" altLang="ja-JP" sz="1300">
              <a:latin typeface="ＭＳ Ｐゴシック" panose="020B0600070205080204" pitchFamily="50" charset="-128"/>
              <a:ea typeface="ＭＳ Ｐゴシック" panose="020B0600070205080204" pitchFamily="50" charset="-128"/>
            </a:rPr>
            <a:t>61.9</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高い数値となっている。令和元年度末には、口之津港ターミナル建設に伴い、ターミナル内に口之津庁舎を新設する。その他の庁舎についても引き続き老朽化への対策と施設の適正化に努める。一般廃棄物処理施設については、施設の老朽化に伴い上昇傾向に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年度より大規模な改修工事を行い、施設の処理能力の向上と長寿命化を図ることとしている。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46,133
45,814
170.11
32,684,824
30,785,866
1,633,011
17,684,433
19,957,893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に加え、長引く景気低迷による新規設備投資の抑制並びに雇用の低迷などにより財政基盤が弱く、類似団体平均をかなり下回っている。「行政改革大綱」に基づく「集中改革プラン」及び「財政計画」による、事業の選択と集中、効率の良い組織改革、人事管理の適正化、遊休財産の利活用、市税等の滞納徴収強化や自主財源確保など、更なる行財政改革に引き続き取り組み、財政基盤の強化に努め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144992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定員適正化計画による職員数削減や地方債繰上償還による公債費の削減を図っていることにより、類似団体平均値を下回っているが、前年度と比較すると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ポイント上昇している。引き続き集中改革プランに基づき、定員適正化並びに行財政改革への取組を通じて義務的経費の削減に努めるとともに、市税等の滞納徴収を強化するなど、財源の確保に努める。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123553</xdr:rowOff>
    </xdr:from>
    <xdr:to>
      <xdr:col>23</xdr:col>
      <xdr:colOff>133350</xdr:colOff>
      <xdr:row>59</xdr:row>
      <xdr:rowOff>41728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067653"/>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123553</xdr:rowOff>
    </xdr:from>
    <xdr:to>
      <xdr:col>19</xdr:col>
      <xdr:colOff>133350</xdr:colOff>
      <xdr:row>58</xdr:row>
      <xdr:rowOff>140788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0676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140788</xdr:rowOff>
    </xdr:from>
    <xdr:to>
      <xdr:col>15</xdr:col>
      <xdr:colOff>82550</xdr:colOff>
      <xdr:row>59</xdr:row>
      <xdr:rowOff>3810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0848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161472</xdr:rowOff>
    </xdr:from>
    <xdr:to>
      <xdr:col>11</xdr:col>
      <xdr:colOff>31750</xdr:colOff>
      <xdr:row>59</xdr:row>
      <xdr:rowOff>3810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055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101436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169273</xdr:rowOff>
    </xdr:from>
    <xdr:to>
      <xdr:col>7</xdr:col>
      <xdr:colOff>31750</xdr:colOff>
      <xdr:row>59</xdr:row>
      <xdr:rowOff>99423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84200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162378</xdr:rowOff>
    </xdr:from>
    <xdr:to>
      <xdr:col>23</xdr:col>
      <xdr:colOff>184150</xdr:colOff>
      <xdr:row>59</xdr:row>
      <xdr:rowOff>92528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83655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2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72753</xdr:rowOff>
    </xdr:from>
    <xdr:to>
      <xdr:col>19</xdr:col>
      <xdr:colOff>184150</xdr:colOff>
      <xdr:row>59</xdr:row>
      <xdr:rowOff>2903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13080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78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89988</xdr:rowOff>
    </xdr:from>
    <xdr:to>
      <xdr:col>15</xdr:col>
      <xdr:colOff>133350</xdr:colOff>
      <xdr:row>59</xdr:row>
      <xdr:rowOff>20138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30315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124460</xdr:rowOff>
    </xdr:from>
    <xdr:to>
      <xdr:col>11</xdr:col>
      <xdr:colOff>82550</xdr:colOff>
      <xdr:row>59</xdr:row>
      <xdr:rowOff>54610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64787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110672</xdr:rowOff>
    </xdr:from>
    <xdr:to>
      <xdr:col>7</xdr:col>
      <xdr:colOff>31750</xdr:colOff>
      <xdr:row>59</xdr:row>
      <xdr:rowOff>40822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50999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人当たりに対する金額は、類似団体平均を</a:t>
          </a:r>
          <a:r>
            <a:rPr kumimoji="1" lang="en-US" altLang="ja-JP" sz="1300">
              <a:latin typeface="ＭＳ Ｐゴシック" panose="020B0600070205080204" pitchFamily="50" charset="-128"/>
              <a:ea typeface="ＭＳ Ｐゴシック" panose="020B0600070205080204" pitchFamily="50" charset="-128"/>
            </a:rPr>
            <a:t>16,851</a:t>
          </a:r>
          <a:r>
            <a:rPr kumimoji="1" lang="ja-JP" altLang="en-US" sz="1300">
              <a:latin typeface="ＭＳ Ｐゴシック" panose="020B0600070205080204" pitchFamily="50" charset="-128"/>
              <a:ea typeface="ＭＳ Ｐゴシック" panose="020B0600070205080204" pitchFamily="50" charset="-128"/>
            </a:rPr>
            <a:t>円下回った。平成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年の合併以降、人件費が要因となり類似団体平均値より高い水準だったが、定員適正化に取組んできた結果、平成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年度より類似団体平均値を下回っている。引き続き第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次定員適正化計画により更なる人件費抑制を図るとともに、施設等の維持管理経費見直しなどの行財政改革を進め、コストの低減を図る。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67813</xdr:rowOff>
    </xdr:from>
    <xdr:to>
      <xdr:col>23</xdr:col>
      <xdr:colOff>133350</xdr:colOff>
      <xdr:row>83</xdr:row>
      <xdr:rowOff>106542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98163"/>
          <a:ext cx="8382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67813</xdr:rowOff>
    </xdr:from>
    <xdr:to>
      <xdr:col>19</xdr:col>
      <xdr:colOff>133350</xdr:colOff>
      <xdr:row>83</xdr:row>
      <xdr:rowOff>70208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98163"/>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60792</xdr:rowOff>
    </xdr:from>
    <xdr:to>
      <xdr:col>15</xdr:col>
      <xdr:colOff>82550</xdr:colOff>
      <xdr:row>83</xdr:row>
      <xdr:rowOff>70208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91142"/>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54125</xdr:rowOff>
    </xdr:from>
    <xdr:to>
      <xdr:col>11</xdr:col>
      <xdr:colOff>31750</xdr:colOff>
      <xdr:row>83</xdr:row>
      <xdr:rowOff>60792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84475"/>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132690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103646</xdr:rowOff>
    </xdr:from>
    <xdr:to>
      <xdr:col>7</xdr:col>
      <xdr:colOff>31750</xdr:colOff>
      <xdr:row>83</xdr:row>
      <xdr:rowOff>33796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43973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55742</xdr:rowOff>
    </xdr:from>
    <xdr:to>
      <xdr:col>23</xdr:col>
      <xdr:colOff>184150</xdr:colOff>
      <xdr:row>83</xdr:row>
      <xdr:rowOff>157342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72269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3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17013</xdr:rowOff>
    </xdr:from>
    <xdr:to>
      <xdr:col>19</xdr:col>
      <xdr:colOff>184150</xdr:colOff>
      <xdr:row>83</xdr:row>
      <xdr:rowOff>118613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128790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1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19408</xdr:rowOff>
    </xdr:from>
    <xdr:to>
      <xdr:col>15</xdr:col>
      <xdr:colOff>133350</xdr:colOff>
      <xdr:row>83</xdr:row>
      <xdr:rowOff>121008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131185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9992</xdr:rowOff>
    </xdr:from>
    <xdr:to>
      <xdr:col>11</xdr:col>
      <xdr:colOff>82550</xdr:colOff>
      <xdr:row>83</xdr:row>
      <xdr:rowOff>111592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121769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0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3325</xdr:rowOff>
    </xdr:from>
    <xdr:to>
      <xdr:col>7</xdr:col>
      <xdr:colOff>31750</xdr:colOff>
      <xdr:row>83</xdr:row>
      <xdr:rowOff>104925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89702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適正化の着実な推進と、時間外勤務手当の縮減、社会福祉業務手当の廃止などを行い、給与水準の適正化に取組んできた結果、類似団体平均値と同水準にある。引き続き、これまでの取組を継続し、な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45055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497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45055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0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10584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10584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807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170741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106032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7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48579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町の合併後、行財政基盤確立のため、職員数の削減に向けた定員適正化計画の実施に取組んだ結果、平成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年度より類似団体平均値を下回っている。引き続き、第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次定員適正化計画に基づく職員数削減を実施し、より適正な定員管理に努める。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155001</xdr:rowOff>
    </xdr:from>
    <xdr:to>
      <xdr:col>81</xdr:col>
      <xdr:colOff>44450</xdr:colOff>
      <xdr:row>61</xdr:row>
      <xdr:rowOff>171087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13451"/>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137764</xdr:rowOff>
    </xdr:from>
    <xdr:to>
      <xdr:col>77</xdr:col>
      <xdr:colOff>44450</xdr:colOff>
      <xdr:row>61</xdr:row>
      <xdr:rowOff>155001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96214"/>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137764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778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140063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7783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117082</xdr:rowOff>
    </xdr:from>
    <xdr:to>
      <xdr:col>64</xdr:col>
      <xdr:colOff>152400</xdr:colOff>
      <xdr:row>61</xdr:row>
      <xdr:rowOff>47232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57409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136814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104201</xdr:rowOff>
    </xdr:from>
    <xdr:to>
      <xdr:col>77</xdr:col>
      <xdr:colOff>95250</xdr:colOff>
      <xdr:row>62</xdr:row>
      <xdr:rowOff>34351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44528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3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86964</xdr:rowOff>
    </xdr:from>
    <xdr:to>
      <xdr:col>73</xdr:col>
      <xdr:colOff>44450</xdr:colOff>
      <xdr:row>62</xdr:row>
      <xdr:rowOff>17114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27291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1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地方交付税や臨時財政対策債の減額はあるものの、地方債の繰上償還による地方債残高の削減により、前年度に比べ</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ポイント下回った。今後、し尿処理施設の整備等の大型事業の借入が控えており、地方債現在高の増加が見込まれることから、政策評価を踏まえ、「第</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期南島原市総合計画」に位置づけた重点プロジェクトを中心に財源を重点配分するとともに、財源確保については、地方債に過度な依存をすることのない財政運営に努める。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24553</xdr:rowOff>
    </xdr:from>
    <xdr:to>
      <xdr:col>81</xdr:col>
      <xdr:colOff>44450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19675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96943</xdr:rowOff>
    </xdr:from>
    <xdr:to>
      <xdr:col>77</xdr:col>
      <xdr:colOff>44450</xdr:colOff>
      <xdr:row>36</xdr:row>
      <xdr:rowOff>155258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269143"/>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37</xdr:row>
      <xdr:rowOff>22013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27458"/>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40111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656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145203</xdr:rowOff>
    </xdr:from>
    <xdr:to>
      <xdr:col>81</xdr:col>
      <xdr:colOff>95250</xdr:colOff>
      <xdr:row>36</xdr:row>
      <xdr:rowOff>75353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1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66480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06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46143</xdr:rowOff>
    </xdr:from>
    <xdr:to>
      <xdr:col>77</xdr:col>
      <xdr:colOff>95250</xdr:colOff>
      <xdr:row>36</xdr:row>
      <xdr:rowOff>147743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157920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98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160761</xdr:rowOff>
    </xdr:from>
    <xdr:to>
      <xdr:col>64</xdr:col>
      <xdr:colOff>152400</xdr:colOff>
      <xdr:row>37</xdr:row>
      <xdr:rowOff>90911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75688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財源として減債基金の取崩しによる充当可能基金の減額はあるが、計画的な繰上償還に伴う地方債残高の削減、財政調整基金など将来負担額の控除財源である基金残高の確保により改善がなされてきている。引き続き政策評価を踏まえ、「第</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期南島原市総合計画」に位置づけた重点プロジェクトを中心に財源を重点配分し、市民サービスの充実を図るとともに、財源確保については、過度な地方債依存とならない財政運営に努め、定員適正化など行財政改革に取組み健全な行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146631</xdr:rowOff>
    </xdr:from>
    <xdr:to>
      <xdr:col>68</xdr:col>
      <xdr:colOff>203200</xdr:colOff>
      <xdr:row>14</xdr:row>
      <xdr:rowOff>76781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7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87647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46,133
45,814
170.11
32,684,824
30,785,866
1,633,011
17,684,433
19,957,893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年の合併以降、集中改革プランに掲げた定員適正化計画により職員数削減に努めた結果、類似団体平均値を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ポイント下回ったが、前年度と比較すると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ポイント増加している。これは、繰上償還による公債費の減少により、結果として人件費の経常収支比率が前年度よりも高くなったためである。引き続き、第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次定員適正化計画に基づく職員数削減など行財政改革への取組により人件費の削減に努める。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74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地方交付税や臨時財政対策債の減少はあるものの、既存経費の見直しや事務の合理化、執行方法の改善等により、前年度数値を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ポイント下回った。今後も順次事務の合理化等により費用の削減に努めるとともに、施設等の維持管理経費見直しなどの行財政改革を進め、コストの低減を図る。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45357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776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16</xdr:row>
      <xdr:rowOff>1814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57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86179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臨時福祉給付金（経済対策分）や施設型給付事業費などの減により、前年度数値を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ポイント下回った。引き続き、財政改革への取組を通じて費用の削減に努めるとともに、資格審査等の適正化など経常経費の削減に努める。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56243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3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56243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56</xdr:row>
      <xdr:rowOff>34472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26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簡易水道事業特別会計が平成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年度より公営企業会計へ移行したことにより、繰出金は減少したが、維持補修費の増加および地方交付税や臨時財政対策債の減少により、前年度数値を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ポイント上回った。類似団体平均値と比較すると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ポイント下回っている状況ではあるが、今後更に、水道事業会計や下水道事業会計については、独立採算の原則に基づき、料金の適正化や維持管理経費等の見直しを行い、経費の節減に努める。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158024</xdr:rowOff>
    </xdr:from>
    <xdr:to>
      <xdr:col>82</xdr:col>
      <xdr:colOff>107950</xdr:colOff>
      <xdr:row>56</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877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158024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355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105773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22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92710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147881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107224</xdr:rowOff>
    </xdr:from>
    <xdr:to>
      <xdr:col>78</xdr:col>
      <xdr:colOff>120650</xdr:colOff>
      <xdr:row>56</xdr:row>
      <xdr:rowOff>37374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47551</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0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一部事務組合負担金などの増加や経常一財の減少に併せ、簡易水道事業特別会計が平成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年度より公営企業会計へ移行したことにより、前年度数値を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ポイント上回り、これまで下回っていた類似団体平均値を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ポイント上回る結果となった。引き続き、政策評価制度における点検・評価の実施により補助金等の見直しを行うとともに、明確な基準設定を行うなど事業の見直しにより、経費の縮減に努める。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620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12700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年度に繰上償還を行い、後年度の公債費の抑制を図った結果、前年度数値を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ポイント下回り、類似団体平均値を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年度からの推移を見ると改善傾向にあるため、引き続き財政計画に沿った繰上償還を計画的に実施し、適正な地方債管理に努める。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125095</xdr:rowOff>
    </xdr:from>
    <xdr:to>
      <xdr:col>24</xdr:col>
      <xdr:colOff>25400</xdr:colOff>
      <xdr:row>74</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123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75</xdr:row>
      <xdr:rowOff>27940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409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64135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866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86995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22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74295</xdr:rowOff>
    </xdr:from>
    <xdr:to>
      <xdr:col>24</xdr:col>
      <xdr:colOff>76200</xdr:colOff>
      <xdr:row>75</xdr:row>
      <xdr:rowOff>4445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154322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102870</xdr:rowOff>
    </xdr:from>
    <xdr:to>
      <xdr:col>20</xdr:col>
      <xdr:colOff>38100</xdr:colOff>
      <xdr:row>75</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43197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63517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xdr:rowOff>
    </xdr:from>
    <xdr:to>
      <xdr:col>11</xdr:col>
      <xdr:colOff>60325</xdr:colOff>
      <xdr:row>75</xdr:row>
      <xdr:rowOff>114935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99713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36195</xdr:rowOff>
    </xdr:from>
    <xdr:to>
      <xdr:col>6</xdr:col>
      <xdr:colOff>171450</xdr:colOff>
      <xdr:row>75</xdr:row>
      <xdr:rowOff>137795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122572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人件費をはじめ、扶助費や繰出金は減少したものの、維持補修費や補助費等の増加、および地方交付税、臨時財政対策債の減額が要因となり、前年度数値を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ポイント上回った。類似団体平均値と比較すると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ポイント下回っている状況ではあるが、今後も行財政改革に取組み、適正かつ健全な行財政運営に努める。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107950</xdr:rowOff>
    </xdr:from>
    <xdr:to>
      <xdr:col>82</xdr:col>
      <xdr:colOff>107950</xdr:colOff>
      <xdr:row>77</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38150"/>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107950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657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31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111760</xdr:rowOff>
    </xdr:from>
    <xdr:to>
      <xdr:col>69</xdr:col>
      <xdr:colOff>92075</xdr:colOff>
      <xdr:row>76</xdr:row>
      <xdr:rowOff>1270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70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57150</xdr:rowOff>
    </xdr:from>
    <xdr:to>
      <xdr:col>78</xdr:col>
      <xdr:colOff>120650</xdr:colOff>
      <xdr:row>76</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168927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121920</xdr:rowOff>
    </xdr:from>
    <xdr:to>
      <xdr:col>69</xdr:col>
      <xdr:colOff>142875</xdr:colOff>
      <xdr:row>76</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62247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60960</xdr:rowOff>
    </xdr:from>
    <xdr:to>
      <xdr:col>65</xdr:col>
      <xdr:colOff>53975</xdr:colOff>
      <xdr:row>75</xdr:row>
      <xdr:rowOff>162561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800</xdr:rowOff>
    </xdr:from>
    <xdr:to>
      <xdr:col>29</xdr:col>
      <xdr:colOff>127000</xdr:colOff>
      <xdr:row>17</xdr:row>
      <xdr:rowOff>75781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3075"/>
          <a:ext cx="647700" cy="7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157027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75781</xdr:rowOff>
    </xdr:from>
    <xdr:to>
      <xdr:col>26</xdr:col>
      <xdr:colOff>50800</xdr:colOff>
      <xdr:row>17</xdr:row>
      <xdr:rowOff>95186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8056"/>
          <a:ext cx="698500" cy="19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52222</xdr:rowOff>
    </xdr:from>
    <xdr:to>
      <xdr:col>22</xdr:col>
      <xdr:colOff>114300</xdr:colOff>
      <xdr:row>17</xdr:row>
      <xdr:rowOff>95186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14497"/>
          <a:ext cx="698500" cy="4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52222</xdr:rowOff>
    </xdr:from>
    <xdr:to>
      <xdr:col>18</xdr:col>
      <xdr:colOff>177800</xdr:colOff>
      <xdr:row>17</xdr:row>
      <xdr:rowOff>66497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14497"/>
          <a:ext cx="698500" cy="1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137338</xdr:rowOff>
    </xdr:from>
    <xdr:to>
      <xdr:col>15</xdr:col>
      <xdr:colOff>101600</xdr:colOff>
      <xdr:row>19</xdr:row>
      <xdr:rowOff>67488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52265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121450</xdr:rowOff>
    </xdr:from>
    <xdr:to>
      <xdr:col>29</xdr:col>
      <xdr:colOff>177800</xdr:colOff>
      <xdr:row>17</xdr:row>
      <xdr:rowOff>51600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137977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24981</xdr:rowOff>
    </xdr:from>
    <xdr:to>
      <xdr:col>26</xdr:col>
      <xdr:colOff>101600</xdr:colOff>
      <xdr:row>17</xdr:row>
      <xdr:rowOff>126581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111358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44386</xdr:rowOff>
    </xdr:from>
    <xdr:to>
      <xdr:col>22</xdr:col>
      <xdr:colOff>165100</xdr:colOff>
      <xdr:row>17</xdr:row>
      <xdr:rowOff>145986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130763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1422</xdr:rowOff>
    </xdr:from>
    <xdr:to>
      <xdr:col>19</xdr:col>
      <xdr:colOff>38100</xdr:colOff>
      <xdr:row>17</xdr:row>
      <xdr:rowOff>103022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113199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15697</xdr:rowOff>
    </xdr:from>
    <xdr:to>
      <xdr:col>15</xdr:col>
      <xdr:colOff>101600</xdr:colOff>
      <xdr:row>17</xdr:row>
      <xdr:rowOff>117297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127474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124227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83307</xdr:rowOff>
    </xdr:from>
    <xdr:to>
      <xdr:col>29</xdr:col>
      <xdr:colOff>127000</xdr:colOff>
      <xdr:row>38</xdr:row>
      <xdr:rowOff>114050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550907"/>
          <a:ext cx="647700" cy="30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37199</xdr:rowOff>
    </xdr:from>
    <xdr:to>
      <xdr:col>26</xdr:col>
      <xdr:colOff>50800</xdr:colOff>
      <xdr:row>38</xdr:row>
      <xdr:rowOff>83307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504799"/>
          <a:ext cx="698500" cy="4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328164</xdr:rowOff>
    </xdr:from>
    <xdr:to>
      <xdr:col>22</xdr:col>
      <xdr:colOff>114300</xdr:colOff>
      <xdr:row>38</xdr:row>
      <xdr:rowOff>37199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52864"/>
          <a:ext cx="698500" cy="5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321626</xdr:rowOff>
    </xdr:from>
    <xdr:to>
      <xdr:col>18</xdr:col>
      <xdr:colOff>177800</xdr:colOff>
      <xdr:row>37</xdr:row>
      <xdr:rowOff>328164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46326"/>
          <a:ext cx="698500" cy="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317198</xdr:rowOff>
    </xdr:from>
    <xdr:to>
      <xdr:col>15</xdr:col>
      <xdr:colOff>101600</xdr:colOff>
      <xdr:row>38</xdr:row>
      <xdr:rowOff>75898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4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60675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63250</xdr:rowOff>
    </xdr:from>
    <xdr:to>
      <xdr:col>29</xdr:col>
      <xdr:colOff>177800</xdr:colOff>
      <xdr:row>38</xdr:row>
      <xdr:rowOff>164850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53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314727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43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32507</xdr:rowOff>
    </xdr:from>
    <xdr:to>
      <xdr:col>26</xdr:col>
      <xdr:colOff>101600</xdr:colOff>
      <xdr:row>38</xdr:row>
      <xdr:rowOff>134107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500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118884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86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329299</xdr:rowOff>
    </xdr:from>
    <xdr:to>
      <xdr:col>22</xdr:col>
      <xdr:colOff>165100</xdr:colOff>
      <xdr:row>38</xdr:row>
      <xdr:rowOff>87999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72776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4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277364</xdr:rowOff>
    </xdr:from>
    <xdr:to>
      <xdr:col>19</xdr:col>
      <xdr:colOff>38100</xdr:colOff>
      <xdr:row>38</xdr:row>
      <xdr:rowOff>36064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46241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7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270826</xdr:rowOff>
    </xdr:from>
    <xdr:to>
      <xdr:col>15</xdr:col>
      <xdr:colOff>101600</xdr:colOff>
      <xdr:row>38</xdr:row>
      <xdr:rowOff>29526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9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39703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46,133
45,814
170.11
32,684,824
30,785,866
1,633,011
17,684,433
19,957,893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83884</xdr:rowOff>
    </xdr:from>
    <xdr:to>
      <xdr:col>24</xdr:col>
      <xdr:colOff>63500</xdr:colOff>
      <xdr:row>34</xdr:row>
      <xdr:rowOff>107124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3184"/>
          <a:ext cx="8382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107124</xdr:rowOff>
    </xdr:from>
    <xdr:to>
      <xdr:col>19</xdr:col>
      <xdr:colOff>177800</xdr:colOff>
      <xdr:row>34</xdr:row>
      <xdr:rowOff>127191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6424"/>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100140</xdr:rowOff>
    </xdr:from>
    <xdr:to>
      <xdr:col>15</xdr:col>
      <xdr:colOff>50800</xdr:colOff>
      <xdr:row>34</xdr:row>
      <xdr:rowOff>127191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2944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80747</xdr:rowOff>
    </xdr:from>
    <xdr:to>
      <xdr:col>10</xdr:col>
      <xdr:colOff>114300</xdr:colOff>
      <xdr:row>34</xdr:row>
      <xdr:rowOff>100140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10047"/>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48666</xdr:rowOff>
    </xdr:from>
    <xdr:to>
      <xdr:col>6</xdr:col>
      <xdr:colOff>38100</xdr:colOff>
      <xdr:row>36</xdr:row>
      <xdr:rowOff>150266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141393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33084</xdr:rowOff>
    </xdr:from>
    <xdr:to>
      <xdr:col>24</xdr:col>
      <xdr:colOff>114300</xdr:colOff>
      <xdr:row>34</xdr:row>
      <xdr:rowOff>134684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55961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56324</xdr:rowOff>
    </xdr:from>
    <xdr:to>
      <xdr:col>20</xdr:col>
      <xdr:colOff>38100</xdr:colOff>
      <xdr:row>34</xdr:row>
      <xdr:rowOff>157924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3001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6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76391</xdr:rowOff>
    </xdr:from>
    <xdr:to>
      <xdr:col>15</xdr:col>
      <xdr:colOff>101600</xdr:colOff>
      <xdr:row>35</xdr:row>
      <xdr:rowOff>6541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23068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49340</xdr:rowOff>
    </xdr:from>
    <xdr:to>
      <xdr:col>10</xdr:col>
      <xdr:colOff>165100</xdr:colOff>
      <xdr:row>34</xdr:row>
      <xdr:rowOff>150940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167467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5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29947</xdr:rowOff>
    </xdr:from>
    <xdr:to>
      <xdr:col>6</xdr:col>
      <xdr:colOff>38100</xdr:colOff>
      <xdr:row>34</xdr:row>
      <xdr:rowOff>131547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148074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61301</xdr:rowOff>
    </xdr:from>
    <xdr:to>
      <xdr:col>24</xdr:col>
      <xdr:colOff>63500</xdr:colOff>
      <xdr:row>57</xdr:row>
      <xdr:rowOff>86164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3951"/>
          <a:ext cx="838200" cy="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79437</xdr:rowOff>
    </xdr:from>
    <xdr:to>
      <xdr:col>19</xdr:col>
      <xdr:colOff>177800</xdr:colOff>
      <xdr:row>57</xdr:row>
      <xdr:rowOff>86164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52087"/>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79437</xdr:rowOff>
    </xdr:from>
    <xdr:to>
      <xdr:col>15</xdr:col>
      <xdr:colOff>50800</xdr:colOff>
      <xdr:row>57</xdr:row>
      <xdr:rowOff>103353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2087"/>
          <a:ext cx="889000" cy="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103353</xdr:rowOff>
    </xdr:from>
    <xdr:to>
      <xdr:col>10</xdr:col>
      <xdr:colOff>114300</xdr:colOff>
      <xdr:row>57</xdr:row>
      <xdr:rowOff>123197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6003"/>
          <a:ext cx="889000" cy="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69518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139954</xdr:rowOff>
    </xdr:from>
    <xdr:to>
      <xdr:col>6</xdr:col>
      <xdr:colOff>38100</xdr:colOff>
      <xdr:row>57</xdr:row>
      <xdr:rowOff>70104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86631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10501</xdr:rowOff>
    </xdr:from>
    <xdr:to>
      <xdr:col>24</xdr:col>
      <xdr:colOff>114300</xdr:colOff>
      <xdr:row>57</xdr:row>
      <xdr:rowOff>112101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160378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35364</xdr:rowOff>
    </xdr:from>
    <xdr:to>
      <xdr:col>20</xdr:col>
      <xdr:colOff>38100</xdr:colOff>
      <xdr:row>57</xdr:row>
      <xdr:rowOff>136964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128091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28637</xdr:rowOff>
    </xdr:from>
    <xdr:to>
      <xdr:col>15</xdr:col>
      <xdr:colOff>101600</xdr:colOff>
      <xdr:row>57</xdr:row>
      <xdr:rowOff>130237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121364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9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52553</xdr:rowOff>
    </xdr:from>
    <xdr:to>
      <xdr:col>10</xdr:col>
      <xdr:colOff>165100</xdr:colOff>
      <xdr:row>57</xdr:row>
      <xdr:rowOff>154153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145280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72397</xdr:rowOff>
    </xdr:from>
    <xdr:to>
      <xdr:col>6</xdr:col>
      <xdr:colOff>38100</xdr:colOff>
      <xdr:row>58</xdr:row>
      <xdr:rowOff>2547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165124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14404</xdr:rowOff>
    </xdr:from>
    <xdr:to>
      <xdr:col>24</xdr:col>
      <xdr:colOff>63500</xdr:colOff>
      <xdr:row>78</xdr:row>
      <xdr:rowOff>77315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7504"/>
          <a:ext cx="8382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45746</xdr:rowOff>
    </xdr:from>
    <xdr:to>
      <xdr:col>19</xdr:col>
      <xdr:colOff>177800</xdr:colOff>
      <xdr:row>78</xdr:row>
      <xdr:rowOff>77315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18846"/>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45746</xdr:rowOff>
    </xdr:from>
    <xdr:to>
      <xdr:col>15</xdr:col>
      <xdr:colOff>50800</xdr:colOff>
      <xdr:row>78</xdr:row>
      <xdr:rowOff>79395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18846"/>
          <a:ext cx="889000" cy="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79395</xdr:rowOff>
    </xdr:from>
    <xdr:to>
      <xdr:col>10</xdr:col>
      <xdr:colOff>114300</xdr:colOff>
      <xdr:row>78</xdr:row>
      <xdr:rowOff>95055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52495"/>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140357</xdr:rowOff>
    </xdr:from>
    <xdr:to>
      <xdr:col>6</xdr:col>
      <xdr:colOff>38100</xdr:colOff>
      <xdr:row>78</xdr:row>
      <xdr:rowOff>70507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87034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1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135054</xdr:rowOff>
    </xdr:from>
    <xdr:to>
      <xdr:col>24</xdr:col>
      <xdr:colOff>114300</xdr:colOff>
      <xdr:row>78</xdr:row>
      <xdr:rowOff>65204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63738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26515</xdr:rowOff>
    </xdr:from>
    <xdr:to>
      <xdr:col>20</xdr:col>
      <xdr:colOff>38100</xdr:colOff>
      <xdr:row>78</xdr:row>
      <xdr:rowOff>128115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119242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166396</xdr:rowOff>
    </xdr:from>
    <xdr:to>
      <xdr:col>15</xdr:col>
      <xdr:colOff>101600</xdr:colOff>
      <xdr:row>78</xdr:row>
      <xdr:rowOff>96546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87673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28595</xdr:rowOff>
    </xdr:from>
    <xdr:to>
      <xdr:col>10</xdr:col>
      <xdr:colOff>165100</xdr:colOff>
      <xdr:row>78</xdr:row>
      <xdr:rowOff>130195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121322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9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44255</xdr:rowOff>
    </xdr:from>
    <xdr:to>
      <xdr:col>6</xdr:col>
      <xdr:colOff>38100</xdr:colOff>
      <xdr:row>78</xdr:row>
      <xdr:rowOff>145855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136982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57772</xdr:rowOff>
    </xdr:from>
    <xdr:to>
      <xdr:col>24</xdr:col>
      <xdr:colOff>63500</xdr:colOff>
      <xdr:row>94</xdr:row>
      <xdr:rowOff>89993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74072"/>
          <a:ext cx="8382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57772</xdr:rowOff>
    </xdr:from>
    <xdr:to>
      <xdr:col>19</xdr:col>
      <xdr:colOff>177800</xdr:colOff>
      <xdr:row>94</xdr:row>
      <xdr:rowOff>121450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74072"/>
          <a:ext cx="8890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121450</xdr:rowOff>
    </xdr:from>
    <xdr:to>
      <xdr:col>15</xdr:col>
      <xdr:colOff>50800</xdr:colOff>
      <xdr:row>95</xdr:row>
      <xdr:rowOff>41593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37750"/>
          <a:ext cx="8890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41593</xdr:rowOff>
    </xdr:from>
    <xdr:to>
      <xdr:col>10</xdr:col>
      <xdr:colOff>114300</xdr:colOff>
      <xdr:row>95</xdr:row>
      <xdr:rowOff>157302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29343"/>
          <a:ext cx="889000" cy="1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50609</xdr:rowOff>
    </xdr:from>
    <xdr:to>
      <xdr:col>6</xdr:col>
      <xdr:colOff>38100</xdr:colOff>
      <xdr:row>98</xdr:row>
      <xdr:rowOff>152209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39193</xdr:rowOff>
    </xdr:from>
    <xdr:to>
      <xdr:col>24</xdr:col>
      <xdr:colOff>114300</xdr:colOff>
      <xdr:row>94</xdr:row>
      <xdr:rowOff>140793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62070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0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6972</xdr:rowOff>
    </xdr:from>
    <xdr:to>
      <xdr:col>20</xdr:col>
      <xdr:colOff>38100</xdr:colOff>
      <xdr:row>94</xdr:row>
      <xdr:rowOff>108572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125099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9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70650</xdr:rowOff>
    </xdr:from>
    <xdr:to>
      <xdr:col>15</xdr:col>
      <xdr:colOff>101600</xdr:colOff>
      <xdr:row>95</xdr:row>
      <xdr:rowOff>800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17327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162243</xdr:rowOff>
    </xdr:from>
    <xdr:to>
      <xdr:col>10</xdr:col>
      <xdr:colOff>165100</xdr:colOff>
      <xdr:row>95</xdr:row>
      <xdr:rowOff>92393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108920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106502</xdr:rowOff>
    </xdr:from>
    <xdr:to>
      <xdr:col>6</xdr:col>
      <xdr:colOff>38100</xdr:colOff>
      <xdr:row>96</xdr:row>
      <xdr:rowOff>36652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53179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6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131882</xdr:rowOff>
    </xdr:from>
    <xdr:to>
      <xdr:col>55</xdr:col>
      <xdr:colOff>0</xdr:colOff>
      <xdr:row>36</xdr:row>
      <xdr:rowOff>104686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32632"/>
          <a:ext cx="838200" cy="1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100495</xdr:rowOff>
    </xdr:from>
    <xdr:to>
      <xdr:col>50</xdr:col>
      <xdr:colOff>114300</xdr:colOff>
      <xdr:row>36</xdr:row>
      <xdr:rowOff>104686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7269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52131</xdr:rowOff>
    </xdr:from>
    <xdr:to>
      <xdr:col>45</xdr:col>
      <xdr:colOff>177800</xdr:colOff>
      <xdr:row>36</xdr:row>
      <xdr:rowOff>100495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24331"/>
          <a:ext cx="889000" cy="4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52131</xdr:rowOff>
    </xdr:from>
    <xdr:to>
      <xdr:col>41</xdr:col>
      <xdr:colOff>50800</xdr:colOff>
      <xdr:row>36</xdr:row>
      <xdr:rowOff>108984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24331"/>
          <a:ext cx="889000" cy="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133713</xdr:rowOff>
    </xdr:from>
    <xdr:to>
      <xdr:col>36</xdr:col>
      <xdr:colOff>165100</xdr:colOff>
      <xdr:row>37</xdr:row>
      <xdr:rowOff>63863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54990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81082</xdr:rowOff>
    </xdr:from>
    <xdr:to>
      <xdr:col>55</xdr:col>
      <xdr:colOff>50800</xdr:colOff>
      <xdr:row>36</xdr:row>
      <xdr:rowOff>11232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103959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53886</xdr:rowOff>
    </xdr:from>
    <xdr:to>
      <xdr:col>50</xdr:col>
      <xdr:colOff>165100</xdr:colOff>
      <xdr:row>36</xdr:row>
      <xdr:rowOff>155486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146613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49695</xdr:rowOff>
    </xdr:from>
    <xdr:to>
      <xdr:col>46</xdr:col>
      <xdr:colOff>38100</xdr:colOff>
      <xdr:row>36</xdr:row>
      <xdr:rowOff>151295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1331</xdr:rowOff>
    </xdr:from>
    <xdr:to>
      <xdr:col>41</xdr:col>
      <xdr:colOff>101600</xdr:colOff>
      <xdr:row>36</xdr:row>
      <xdr:rowOff>102931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119458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58184</xdr:rowOff>
    </xdr:from>
    <xdr:to>
      <xdr:col>36</xdr:col>
      <xdr:colOff>165100</xdr:colOff>
      <xdr:row>36</xdr:row>
      <xdr:rowOff>159784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143632</xdr:rowOff>
    </xdr:from>
    <xdr:to>
      <xdr:col>55</xdr:col>
      <xdr:colOff>0</xdr:colOff>
      <xdr:row>56</xdr:row>
      <xdr:rowOff>40295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573382"/>
          <a:ext cx="838200" cy="6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143632</xdr:rowOff>
    </xdr:from>
    <xdr:to>
      <xdr:col>50</xdr:col>
      <xdr:colOff>114300</xdr:colOff>
      <xdr:row>56</xdr:row>
      <xdr:rowOff>115336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73382"/>
          <a:ext cx="889000" cy="1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90332</xdr:rowOff>
    </xdr:from>
    <xdr:to>
      <xdr:col>45</xdr:col>
      <xdr:colOff>177800</xdr:colOff>
      <xdr:row>56</xdr:row>
      <xdr:rowOff>115336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91532"/>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56380</xdr:rowOff>
    </xdr:from>
    <xdr:to>
      <xdr:col>41</xdr:col>
      <xdr:colOff>50800</xdr:colOff>
      <xdr:row>56</xdr:row>
      <xdr:rowOff>90332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57580"/>
          <a:ext cx="889000" cy="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130103</xdr:rowOff>
    </xdr:from>
    <xdr:to>
      <xdr:col>36</xdr:col>
      <xdr:colOff>165100</xdr:colOff>
      <xdr:row>57</xdr:row>
      <xdr:rowOff>60253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51380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160945</xdr:rowOff>
    </xdr:from>
    <xdr:to>
      <xdr:col>55</xdr:col>
      <xdr:colOff>50800</xdr:colOff>
      <xdr:row>56</xdr:row>
      <xdr:rowOff>91095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12372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4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92832</xdr:rowOff>
    </xdr:from>
    <xdr:to>
      <xdr:col>50</xdr:col>
      <xdr:colOff>165100</xdr:colOff>
      <xdr:row>56</xdr:row>
      <xdr:rowOff>22982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39509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29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64536</xdr:rowOff>
    </xdr:from>
    <xdr:to>
      <xdr:col>46</xdr:col>
      <xdr:colOff>38100</xdr:colOff>
      <xdr:row>56</xdr:row>
      <xdr:rowOff>166136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157263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39532</xdr:rowOff>
    </xdr:from>
    <xdr:to>
      <xdr:col>41</xdr:col>
      <xdr:colOff>101600</xdr:colOff>
      <xdr:row>56</xdr:row>
      <xdr:rowOff>141132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132259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5580</xdr:rowOff>
    </xdr:from>
    <xdr:to>
      <xdr:col>36</xdr:col>
      <xdr:colOff>165100</xdr:colOff>
      <xdr:row>56</xdr:row>
      <xdr:rowOff>107180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123707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3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89069</xdr:rowOff>
    </xdr:from>
    <xdr:to>
      <xdr:col>55</xdr:col>
      <xdr:colOff>0</xdr:colOff>
      <xdr:row>78</xdr:row>
      <xdr:rowOff>105601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290719"/>
          <a:ext cx="838200" cy="18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89069</xdr:rowOff>
    </xdr:from>
    <xdr:to>
      <xdr:col>50</xdr:col>
      <xdr:colOff>114300</xdr:colOff>
      <xdr:row>78</xdr:row>
      <xdr:rowOff>83345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290719"/>
          <a:ext cx="889000" cy="16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24366</xdr:rowOff>
    </xdr:from>
    <xdr:to>
      <xdr:col>45</xdr:col>
      <xdr:colOff>177800</xdr:colOff>
      <xdr:row>78</xdr:row>
      <xdr:rowOff>83345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054566"/>
          <a:ext cx="8890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24366</xdr:rowOff>
    </xdr:from>
    <xdr:to>
      <xdr:col>41</xdr:col>
      <xdr:colOff>50800</xdr:colOff>
      <xdr:row>76</xdr:row>
      <xdr:rowOff>101588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054566"/>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89026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12063</xdr:rowOff>
    </xdr:from>
    <xdr:to>
      <xdr:col>36</xdr:col>
      <xdr:colOff>165100</xdr:colOff>
      <xdr:row>77</xdr:row>
      <xdr:rowOff>113663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1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104790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3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54801</xdr:rowOff>
    </xdr:from>
    <xdr:to>
      <xdr:col>55</xdr:col>
      <xdr:colOff>50800</xdr:colOff>
      <xdr:row>78</xdr:row>
      <xdr:rowOff>156401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141178</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38269</xdr:rowOff>
    </xdr:from>
    <xdr:to>
      <xdr:col>50</xdr:col>
      <xdr:colOff>165100</xdr:colOff>
      <xdr:row>77</xdr:row>
      <xdr:rowOff>139869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130996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3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32545</xdr:rowOff>
    </xdr:from>
    <xdr:to>
      <xdr:col>46</xdr:col>
      <xdr:colOff>38100</xdr:colOff>
      <xdr:row>78</xdr:row>
      <xdr:rowOff>134145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125272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49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145017</xdr:rowOff>
    </xdr:from>
    <xdr:to>
      <xdr:col>41</xdr:col>
      <xdr:colOff>101600</xdr:colOff>
      <xdr:row>76</xdr:row>
      <xdr:rowOff>75168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037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91694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7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50788</xdr:rowOff>
    </xdr:from>
    <xdr:to>
      <xdr:col>36</xdr:col>
      <xdr:colOff>165100</xdr:colOff>
      <xdr:row>76</xdr:row>
      <xdr:rowOff>152388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168915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8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19207</xdr:rowOff>
    </xdr:from>
    <xdr:to>
      <xdr:col>55</xdr:col>
      <xdr:colOff>0</xdr:colOff>
      <xdr:row>95</xdr:row>
      <xdr:rowOff>28023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06957"/>
          <a:ext cx="8382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28023</xdr:rowOff>
    </xdr:from>
    <xdr:to>
      <xdr:col>50</xdr:col>
      <xdr:colOff>114300</xdr:colOff>
      <xdr:row>95</xdr:row>
      <xdr:rowOff>144675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315773"/>
          <a:ext cx="889000" cy="11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144675</xdr:rowOff>
    </xdr:from>
    <xdr:to>
      <xdr:col>45</xdr:col>
      <xdr:colOff>177800</xdr:colOff>
      <xdr:row>98</xdr:row>
      <xdr:rowOff>47422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32425"/>
          <a:ext cx="889000" cy="4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131862</xdr:rowOff>
    </xdr:from>
    <xdr:to>
      <xdr:col>41</xdr:col>
      <xdr:colOff>50800</xdr:colOff>
      <xdr:row>98</xdr:row>
      <xdr:rowOff>47422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62512"/>
          <a:ext cx="889000" cy="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83969</xdr:rowOff>
    </xdr:from>
    <xdr:to>
      <xdr:col>36</xdr:col>
      <xdr:colOff>165100</xdr:colOff>
      <xdr:row>98</xdr:row>
      <xdr:rowOff>14119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139857</xdr:rowOff>
    </xdr:from>
    <xdr:to>
      <xdr:col>55</xdr:col>
      <xdr:colOff>50800</xdr:colOff>
      <xdr:row>95</xdr:row>
      <xdr:rowOff>70007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162734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0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148673</xdr:rowOff>
    </xdr:from>
    <xdr:to>
      <xdr:col>50</xdr:col>
      <xdr:colOff>165100</xdr:colOff>
      <xdr:row>95</xdr:row>
      <xdr:rowOff>78823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95350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0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93875</xdr:rowOff>
    </xdr:from>
    <xdr:to>
      <xdr:col>46</xdr:col>
      <xdr:colOff>38100</xdr:colOff>
      <xdr:row>96</xdr:row>
      <xdr:rowOff>24025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40552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5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168072</xdr:rowOff>
    </xdr:from>
    <xdr:to>
      <xdr:col>41</xdr:col>
      <xdr:colOff>101600</xdr:colOff>
      <xdr:row>98</xdr:row>
      <xdr:rowOff>98222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89349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81062</xdr:rowOff>
    </xdr:from>
    <xdr:to>
      <xdr:col>36</xdr:col>
      <xdr:colOff>165100</xdr:colOff>
      <xdr:row>98</xdr:row>
      <xdr:rowOff>11212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27739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12103</xdr:rowOff>
    </xdr:from>
    <xdr:to>
      <xdr:col>85</xdr:col>
      <xdr:colOff>127000</xdr:colOff>
      <xdr:row>38</xdr:row>
      <xdr:rowOff>140551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527203"/>
          <a:ext cx="8382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12103</xdr:rowOff>
    </xdr:from>
    <xdr:to>
      <xdr:col>81</xdr:col>
      <xdr:colOff>50800</xdr:colOff>
      <xdr:row>38</xdr:row>
      <xdr:rowOff>59982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27203"/>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59982</xdr:rowOff>
    </xdr:from>
    <xdr:to>
      <xdr:col>76</xdr:col>
      <xdr:colOff>114300</xdr:colOff>
      <xdr:row>38</xdr:row>
      <xdr:rowOff>136411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575082"/>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136411</xdr:rowOff>
    </xdr:from>
    <xdr:to>
      <xdr:col>71</xdr:col>
      <xdr:colOff>177800</xdr:colOff>
      <xdr:row>39</xdr:row>
      <xdr:rowOff>1969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651511"/>
          <a:ext cx="8890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54957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89751</xdr:rowOff>
    </xdr:from>
    <xdr:to>
      <xdr:col>85</xdr:col>
      <xdr:colOff>177800</xdr:colOff>
      <xdr:row>39</xdr:row>
      <xdr:rowOff>19901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132753</xdr:rowOff>
    </xdr:from>
    <xdr:to>
      <xdr:col>81</xdr:col>
      <xdr:colOff>101600</xdr:colOff>
      <xdr:row>38</xdr:row>
      <xdr:rowOff>62903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4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79430</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25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9182</xdr:rowOff>
    </xdr:from>
    <xdr:to>
      <xdr:col>76</xdr:col>
      <xdr:colOff>165100</xdr:colOff>
      <xdr:row>38</xdr:row>
      <xdr:rowOff>110782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2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127309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62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85611</xdr:rowOff>
    </xdr:from>
    <xdr:to>
      <xdr:col>72</xdr:col>
      <xdr:colOff>38100</xdr:colOff>
      <xdr:row>39</xdr:row>
      <xdr:rowOff>15761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32288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37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122619</xdr:rowOff>
    </xdr:from>
    <xdr:to>
      <xdr:col>67</xdr:col>
      <xdr:colOff>101600</xdr:colOff>
      <xdr:row>39</xdr:row>
      <xdr:rowOff>52769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43896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80234</xdr:rowOff>
    </xdr:from>
    <xdr:to>
      <xdr:col>85</xdr:col>
      <xdr:colOff>127000</xdr:colOff>
      <xdr:row>76</xdr:row>
      <xdr:rowOff>122696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10434"/>
          <a:ext cx="8382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45593</xdr:rowOff>
    </xdr:from>
    <xdr:to>
      <xdr:col>81</xdr:col>
      <xdr:colOff>50800</xdr:colOff>
      <xdr:row>76</xdr:row>
      <xdr:rowOff>80234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075793"/>
          <a:ext cx="889000" cy="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45593</xdr:rowOff>
    </xdr:from>
    <xdr:to>
      <xdr:col>76</xdr:col>
      <xdr:colOff>114300</xdr:colOff>
      <xdr:row>76</xdr:row>
      <xdr:rowOff>106736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075793"/>
          <a:ext cx="889000" cy="6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106736</xdr:rowOff>
    </xdr:from>
    <xdr:to>
      <xdr:col>71</xdr:col>
      <xdr:colOff>177800</xdr:colOff>
      <xdr:row>77</xdr:row>
      <xdr:rowOff>40274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36936"/>
          <a:ext cx="889000" cy="10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160810</xdr:rowOff>
    </xdr:from>
    <xdr:to>
      <xdr:col>67</xdr:col>
      <xdr:colOff>101600</xdr:colOff>
      <xdr:row>78</xdr:row>
      <xdr:rowOff>90960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82087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71896</xdr:rowOff>
    </xdr:from>
    <xdr:to>
      <xdr:col>85</xdr:col>
      <xdr:colOff>177800</xdr:colOff>
      <xdr:row>77</xdr:row>
      <xdr:rowOff>2046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94773</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5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29434</xdr:rowOff>
    </xdr:from>
    <xdr:to>
      <xdr:col>81</xdr:col>
      <xdr:colOff>101600</xdr:colOff>
      <xdr:row>76</xdr:row>
      <xdr:rowOff>131034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147561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28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166243</xdr:rowOff>
    </xdr:from>
    <xdr:to>
      <xdr:col>76</xdr:col>
      <xdr:colOff>165100</xdr:colOff>
      <xdr:row>76</xdr:row>
      <xdr:rowOff>96393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112920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28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55936</xdr:rowOff>
    </xdr:from>
    <xdr:to>
      <xdr:col>72</xdr:col>
      <xdr:colOff>38100</xdr:colOff>
      <xdr:row>76</xdr:row>
      <xdr:rowOff>157536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2613</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86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160924</xdr:rowOff>
    </xdr:from>
    <xdr:to>
      <xdr:col>67</xdr:col>
      <xdr:colOff>101600</xdr:colOff>
      <xdr:row>77</xdr:row>
      <xdr:rowOff>91074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107601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9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169292</xdr:rowOff>
    </xdr:from>
    <xdr:to>
      <xdr:col>85</xdr:col>
      <xdr:colOff>127000</xdr:colOff>
      <xdr:row>97</xdr:row>
      <xdr:rowOff>105466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28492"/>
          <a:ext cx="838200" cy="10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169292</xdr:rowOff>
    </xdr:from>
    <xdr:to>
      <xdr:col>81</xdr:col>
      <xdr:colOff>50800</xdr:colOff>
      <xdr:row>97</xdr:row>
      <xdr:rowOff>170390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28492"/>
          <a:ext cx="889000" cy="17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61878</xdr:rowOff>
    </xdr:from>
    <xdr:to>
      <xdr:col>76</xdr:col>
      <xdr:colOff>114300</xdr:colOff>
      <xdr:row>97</xdr:row>
      <xdr:rowOff>170390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92528"/>
          <a:ext cx="889000" cy="10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88081</xdr:rowOff>
    </xdr:from>
    <xdr:to>
      <xdr:col>71</xdr:col>
      <xdr:colOff>177800</xdr:colOff>
      <xdr:row>97</xdr:row>
      <xdr:rowOff>61878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47281"/>
          <a:ext cx="889000" cy="1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109058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41025</xdr:rowOff>
    </xdr:from>
    <xdr:to>
      <xdr:col>67</xdr:col>
      <xdr:colOff>101600</xdr:colOff>
      <xdr:row>97</xdr:row>
      <xdr:rowOff>142625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133752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6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54666</xdr:rowOff>
    </xdr:from>
    <xdr:to>
      <xdr:col>85</xdr:col>
      <xdr:colOff>177800</xdr:colOff>
      <xdr:row>97</xdr:row>
      <xdr:rowOff>156266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118492</xdr:rowOff>
    </xdr:from>
    <xdr:to>
      <xdr:col>81</xdr:col>
      <xdr:colOff>101600</xdr:colOff>
      <xdr:row>97</xdr:row>
      <xdr:rowOff>48642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65169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119590</xdr:rowOff>
    </xdr:from>
    <xdr:to>
      <xdr:col>76</xdr:col>
      <xdr:colOff>165100</xdr:colOff>
      <xdr:row>98</xdr:row>
      <xdr:rowOff>49740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40867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4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11078</xdr:rowOff>
    </xdr:from>
    <xdr:to>
      <xdr:col>72</xdr:col>
      <xdr:colOff>38100</xdr:colOff>
      <xdr:row>97</xdr:row>
      <xdr:rowOff>112678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129205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1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37281</xdr:rowOff>
    </xdr:from>
    <xdr:to>
      <xdr:col>67</xdr:col>
      <xdr:colOff>101600</xdr:colOff>
      <xdr:row>96</xdr:row>
      <xdr:rowOff>138881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4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155408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42393</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2894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25553</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12103"/>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25553</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12103"/>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102768</xdr:rowOff>
    </xdr:from>
    <xdr:to>
      <xdr:col>98</xdr:col>
      <xdr:colOff>38100</xdr:colOff>
      <xdr:row>39</xdr:row>
      <xdr:rowOff>32918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49446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163043</xdr:rowOff>
    </xdr:from>
    <xdr:to>
      <xdr:col>116</xdr:col>
      <xdr:colOff>114300</xdr:colOff>
      <xdr:row>39</xdr:row>
      <xdr:rowOff>93193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77970</xdr:rowOff>
    </xdr:from>
    <xdr:ext cx="313932"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3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146203</xdr:rowOff>
    </xdr:from>
    <xdr:to>
      <xdr:col>102</xdr:col>
      <xdr:colOff>165100</xdr:colOff>
      <xdr:row>39</xdr:row>
      <xdr:rowOff>76353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67480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5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127310</xdr:rowOff>
    </xdr:from>
    <xdr:to>
      <xdr:col>116</xdr:col>
      <xdr:colOff>63500</xdr:colOff>
      <xdr:row>58</xdr:row>
      <xdr:rowOff>127561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71410"/>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85910</xdr:rowOff>
    </xdr:from>
    <xdr:to>
      <xdr:col>111</xdr:col>
      <xdr:colOff>177800</xdr:colOff>
      <xdr:row>58</xdr:row>
      <xdr:rowOff>127561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30010"/>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85910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30010"/>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106530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5063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135512</xdr:rowOff>
    </xdr:from>
    <xdr:to>
      <xdr:col>98</xdr:col>
      <xdr:colOff>38100</xdr:colOff>
      <xdr:row>58</xdr:row>
      <xdr:rowOff>65662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82189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76510</xdr:rowOff>
    </xdr:from>
    <xdr:to>
      <xdr:col>116</xdr:col>
      <xdr:colOff>114300</xdr:colOff>
      <xdr:row>59</xdr:row>
      <xdr:rowOff>6660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162887</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35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76761</xdr:rowOff>
    </xdr:from>
    <xdr:to>
      <xdr:col>112</xdr:col>
      <xdr:colOff>38100</xdr:colOff>
      <xdr:row>59</xdr:row>
      <xdr:rowOff>6911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169488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13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35110</xdr:rowOff>
    </xdr:from>
    <xdr:to>
      <xdr:col>107</xdr:col>
      <xdr:colOff>101600</xdr:colOff>
      <xdr:row>58</xdr:row>
      <xdr:rowOff>136710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127837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55730</xdr:rowOff>
    </xdr:from>
    <xdr:to>
      <xdr:col>98</xdr:col>
      <xdr:colOff>38100</xdr:colOff>
      <xdr:row>58</xdr:row>
      <xdr:rowOff>157330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148457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9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17775</xdr:rowOff>
    </xdr:from>
    <xdr:to>
      <xdr:col>116</xdr:col>
      <xdr:colOff>63500</xdr:colOff>
      <xdr:row>75</xdr:row>
      <xdr:rowOff>28046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533625"/>
          <a:ext cx="838200" cy="35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17775</xdr:rowOff>
    </xdr:from>
    <xdr:to>
      <xdr:col>111</xdr:col>
      <xdr:colOff>177800</xdr:colOff>
      <xdr:row>73</xdr:row>
      <xdr:rowOff>19048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533625"/>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19048</xdr:rowOff>
    </xdr:from>
    <xdr:to>
      <xdr:col>107</xdr:col>
      <xdr:colOff>50800</xdr:colOff>
      <xdr:row>73</xdr:row>
      <xdr:rowOff>22527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534898"/>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22527</xdr:rowOff>
    </xdr:from>
    <xdr:to>
      <xdr:col>102</xdr:col>
      <xdr:colOff>114300</xdr:colOff>
      <xdr:row>74</xdr:row>
      <xdr:rowOff>158625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538377"/>
          <a:ext cx="889000" cy="30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27178</xdr:rowOff>
    </xdr:from>
    <xdr:to>
      <xdr:col>98</xdr:col>
      <xdr:colOff>38100</xdr:colOff>
      <xdr:row>77</xdr:row>
      <xdr:rowOff>128778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119905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148696</xdr:rowOff>
    </xdr:from>
    <xdr:to>
      <xdr:col>116</xdr:col>
      <xdr:colOff>114300</xdr:colOff>
      <xdr:row>75</xdr:row>
      <xdr:rowOff>78846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8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138425</xdr:rowOff>
    </xdr:from>
    <xdr:to>
      <xdr:col>112</xdr:col>
      <xdr:colOff>38100</xdr:colOff>
      <xdr:row>73</xdr:row>
      <xdr:rowOff>68575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85102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139698</xdr:rowOff>
    </xdr:from>
    <xdr:to>
      <xdr:col>107</xdr:col>
      <xdr:colOff>101600</xdr:colOff>
      <xdr:row>73</xdr:row>
      <xdr:rowOff>69848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86375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143177</xdr:rowOff>
    </xdr:from>
    <xdr:to>
      <xdr:col>102</xdr:col>
      <xdr:colOff>165100</xdr:colOff>
      <xdr:row>73</xdr:row>
      <xdr:rowOff>73327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89854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6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107825</xdr:rowOff>
    </xdr:from>
    <xdr:to>
      <xdr:col>98</xdr:col>
      <xdr:colOff>38100</xdr:colOff>
      <xdr:row>75</xdr:row>
      <xdr:rowOff>37975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54502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年の合併以降、定員適正化計画に基づき人員削減に取組んでいるが、住民一人当たりの人件費は、</a:t>
          </a:r>
          <a:r>
            <a:rPr kumimoji="1" lang="en-US" altLang="ja-JP" sz="1300">
              <a:latin typeface="ＭＳ Ｐゴシック" panose="020B0600070205080204" pitchFamily="50" charset="-128"/>
              <a:ea typeface="ＭＳ Ｐゴシック" panose="020B0600070205080204" pitchFamily="50" charset="-128"/>
            </a:rPr>
            <a:t>94,395</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％の増となっている。これは、決算額は前年度比で減少しているが、人口も減少しているため結果的に住民一人当たりが増となっている。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78,526</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％の増となっている。これは、簡易水道事業特別会計が公営企業会計へ移行したことが主な要因であるが、引き続き、明確な基準設定を行うなど事業の見直しにより、経費の縮減に努めることとしている。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96,742</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の減となっている。これは、戸別受信機設置整備、有家庁舎改修などの大型事業の完了によるものであるが、令和元年度は、し尿処理施設整備等の大型事業を控えていることから、今後更に事業の取捨選択を徹底していくことで、事業費の減少を目指すことと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114,463</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％の減となっている。これは、後年度の財政負担軽減のため、繰上償還を実施してきた効果であり、引き続き令和４年度まで計画的に繰上償還を実施し、財政基盤の強化及び健全化に取組むこととしている。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15,990</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54.1</a:t>
          </a:r>
          <a:r>
            <a:rPr kumimoji="1" lang="ja-JP" altLang="en-US" sz="1300">
              <a:latin typeface="ＭＳ Ｐゴシック" panose="020B0600070205080204" pitchFamily="50" charset="-128"/>
              <a:ea typeface="ＭＳ Ｐゴシック" panose="020B0600070205080204" pitchFamily="50" charset="-128"/>
            </a:rPr>
            <a:t>％の減となっている。これは、繰上償還の財源として減債基金の取崩しによるものである。財政調整基金など将来負担額の控除財源については、引き続きその確保に努めることとしている。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46,133
45,814
170.11
32,684,824
30,785,866
1,633,011
17,684,433
19,957,893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81597</xdr:rowOff>
    </xdr:from>
    <xdr:to>
      <xdr:col>24</xdr:col>
      <xdr:colOff>63500</xdr:colOff>
      <xdr:row>36</xdr:row>
      <xdr:rowOff>164274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53797"/>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152464</xdr:rowOff>
    </xdr:from>
    <xdr:to>
      <xdr:col>19</xdr:col>
      <xdr:colOff>177800</xdr:colOff>
      <xdr:row>36</xdr:row>
      <xdr:rowOff>81597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321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152464</xdr:rowOff>
    </xdr:from>
    <xdr:to>
      <xdr:col>15</xdr:col>
      <xdr:colOff>50800</xdr:colOff>
      <xdr:row>36</xdr:row>
      <xdr:rowOff>48641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3214"/>
          <a:ext cx="8890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48641</xdr:rowOff>
    </xdr:from>
    <xdr:to>
      <xdr:col>10</xdr:col>
      <xdr:colOff>114300</xdr:colOff>
      <xdr:row>36</xdr:row>
      <xdr:rowOff>65786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084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28892</xdr:rowOff>
    </xdr:from>
    <xdr:to>
      <xdr:col>6</xdr:col>
      <xdr:colOff>38100</xdr:colOff>
      <xdr:row>37</xdr:row>
      <xdr:rowOff>130492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121619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113474</xdr:rowOff>
    </xdr:from>
    <xdr:to>
      <xdr:col>24</xdr:col>
      <xdr:colOff>114300</xdr:colOff>
      <xdr:row>37</xdr:row>
      <xdr:rowOff>43624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91901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30797</xdr:rowOff>
    </xdr:from>
    <xdr:to>
      <xdr:col>20</xdr:col>
      <xdr:colOff>38100</xdr:colOff>
      <xdr:row>36</xdr:row>
      <xdr:rowOff>132397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123524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101664</xdr:rowOff>
    </xdr:from>
    <xdr:to>
      <xdr:col>15</xdr:col>
      <xdr:colOff>101600</xdr:colOff>
      <xdr:row>36</xdr:row>
      <xdr:rowOff>31814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22941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169291</xdr:rowOff>
    </xdr:from>
    <xdr:to>
      <xdr:col>10</xdr:col>
      <xdr:colOff>165100</xdr:colOff>
      <xdr:row>36</xdr:row>
      <xdr:rowOff>99441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90568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14986</xdr:rowOff>
    </xdr:from>
    <xdr:to>
      <xdr:col>6</xdr:col>
      <xdr:colOff>38100</xdr:colOff>
      <xdr:row>36</xdr:row>
      <xdr:rowOff>116586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133113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6213</xdr:rowOff>
    </xdr:from>
    <xdr:to>
      <xdr:col>24</xdr:col>
      <xdr:colOff>63500</xdr:colOff>
      <xdr:row>57</xdr:row>
      <xdr:rowOff>102012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78863"/>
          <a:ext cx="838200" cy="9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6213</xdr:rowOff>
    </xdr:from>
    <xdr:to>
      <xdr:col>19</xdr:col>
      <xdr:colOff>177800</xdr:colOff>
      <xdr:row>57</xdr:row>
      <xdr:rowOff>126948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78863"/>
          <a:ext cx="889000" cy="1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64986</xdr:rowOff>
    </xdr:from>
    <xdr:to>
      <xdr:col>15</xdr:col>
      <xdr:colOff>50800</xdr:colOff>
      <xdr:row>57</xdr:row>
      <xdr:rowOff>126948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37636"/>
          <a:ext cx="889000" cy="6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144443</xdr:rowOff>
    </xdr:from>
    <xdr:to>
      <xdr:col>10</xdr:col>
      <xdr:colOff>114300</xdr:colOff>
      <xdr:row>57</xdr:row>
      <xdr:rowOff>64986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45643"/>
          <a:ext cx="889000" cy="9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95964</xdr:rowOff>
    </xdr:from>
    <xdr:to>
      <xdr:col>6</xdr:col>
      <xdr:colOff>38100</xdr:colOff>
      <xdr:row>58</xdr:row>
      <xdr:rowOff>26114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17241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51212</xdr:rowOff>
    </xdr:from>
    <xdr:to>
      <xdr:col>24</xdr:col>
      <xdr:colOff>114300</xdr:colOff>
      <xdr:row>57</xdr:row>
      <xdr:rowOff>152812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29639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126863</xdr:rowOff>
    </xdr:from>
    <xdr:to>
      <xdr:col>20</xdr:col>
      <xdr:colOff>38100</xdr:colOff>
      <xdr:row>57</xdr:row>
      <xdr:rowOff>57013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73540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0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76148</xdr:rowOff>
    </xdr:from>
    <xdr:to>
      <xdr:col>15</xdr:col>
      <xdr:colOff>101600</xdr:colOff>
      <xdr:row>58</xdr:row>
      <xdr:rowOff>6298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168875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4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14186</xdr:rowOff>
    </xdr:from>
    <xdr:to>
      <xdr:col>10</xdr:col>
      <xdr:colOff>165100</xdr:colOff>
      <xdr:row>57</xdr:row>
      <xdr:rowOff>115786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93643</xdr:rowOff>
    </xdr:from>
    <xdr:to>
      <xdr:col>6</xdr:col>
      <xdr:colOff>38100</xdr:colOff>
      <xdr:row>57</xdr:row>
      <xdr:rowOff>23793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40320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10876</xdr:rowOff>
    </xdr:from>
    <xdr:to>
      <xdr:col>24</xdr:col>
      <xdr:colOff>63500</xdr:colOff>
      <xdr:row>74</xdr:row>
      <xdr:rowOff>54844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98176"/>
          <a:ext cx="8382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10876</xdr:rowOff>
    </xdr:from>
    <xdr:to>
      <xdr:col>19</xdr:col>
      <xdr:colOff>177800</xdr:colOff>
      <xdr:row>74</xdr:row>
      <xdr:rowOff>83289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98176"/>
          <a:ext cx="889000" cy="7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83289</xdr:rowOff>
    </xdr:from>
    <xdr:to>
      <xdr:col>15</xdr:col>
      <xdr:colOff>50800</xdr:colOff>
      <xdr:row>74</xdr:row>
      <xdr:rowOff>130282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70589"/>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130282</xdr:rowOff>
    </xdr:from>
    <xdr:to>
      <xdr:col>10</xdr:col>
      <xdr:colOff>114300</xdr:colOff>
      <xdr:row>75</xdr:row>
      <xdr:rowOff>18466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17582"/>
          <a:ext cx="889000" cy="5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42548</xdr:rowOff>
    </xdr:from>
    <xdr:to>
      <xdr:col>6</xdr:col>
      <xdr:colOff>38100</xdr:colOff>
      <xdr:row>77</xdr:row>
      <xdr:rowOff>144148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4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135275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3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4044</xdr:rowOff>
    </xdr:from>
    <xdr:to>
      <xdr:col>24</xdr:col>
      <xdr:colOff>114300</xdr:colOff>
      <xdr:row>74</xdr:row>
      <xdr:rowOff>105644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26921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4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131526</xdr:rowOff>
    </xdr:from>
    <xdr:to>
      <xdr:col>20</xdr:col>
      <xdr:colOff>38100</xdr:colOff>
      <xdr:row>74</xdr:row>
      <xdr:rowOff>61676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78203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2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32489</xdr:rowOff>
    </xdr:from>
    <xdr:to>
      <xdr:col>15</xdr:col>
      <xdr:colOff>101600</xdr:colOff>
      <xdr:row>74</xdr:row>
      <xdr:rowOff>134089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150616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9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79482</xdr:rowOff>
    </xdr:from>
    <xdr:to>
      <xdr:col>10</xdr:col>
      <xdr:colOff>165100</xdr:colOff>
      <xdr:row>75</xdr:row>
      <xdr:rowOff>9632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26159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4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139116</xdr:rowOff>
    </xdr:from>
    <xdr:to>
      <xdr:col>6</xdr:col>
      <xdr:colOff>38100</xdr:colOff>
      <xdr:row>75</xdr:row>
      <xdr:rowOff>69266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85793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114543</xdr:rowOff>
    </xdr:from>
    <xdr:to>
      <xdr:col>24</xdr:col>
      <xdr:colOff>63500</xdr:colOff>
      <xdr:row>95</xdr:row>
      <xdr:rowOff>144109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02293"/>
          <a:ext cx="8382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114543</xdr:rowOff>
    </xdr:from>
    <xdr:to>
      <xdr:col>19</xdr:col>
      <xdr:colOff>177800</xdr:colOff>
      <xdr:row>95</xdr:row>
      <xdr:rowOff>132657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02293"/>
          <a:ext cx="8890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125124</xdr:rowOff>
    </xdr:from>
    <xdr:to>
      <xdr:col>15</xdr:col>
      <xdr:colOff>50800</xdr:colOff>
      <xdr:row>95</xdr:row>
      <xdr:rowOff>132657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12874"/>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125124</xdr:rowOff>
    </xdr:from>
    <xdr:to>
      <xdr:col>10</xdr:col>
      <xdr:colOff>114300</xdr:colOff>
      <xdr:row>96</xdr:row>
      <xdr:rowOff>88984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12874"/>
          <a:ext cx="889000" cy="13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93309</xdr:rowOff>
    </xdr:from>
    <xdr:to>
      <xdr:col>24</xdr:col>
      <xdr:colOff>114300</xdr:colOff>
      <xdr:row>96</xdr:row>
      <xdr:rowOff>23459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116186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3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63743</xdr:rowOff>
    </xdr:from>
    <xdr:to>
      <xdr:col>20</xdr:col>
      <xdr:colOff>38100</xdr:colOff>
      <xdr:row>95</xdr:row>
      <xdr:rowOff>165343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10420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2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81857</xdr:rowOff>
    </xdr:from>
    <xdr:to>
      <xdr:col>15</xdr:col>
      <xdr:colOff>101600</xdr:colOff>
      <xdr:row>96</xdr:row>
      <xdr:rowOff>12007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28534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74324</xdr:rowOff>
    </xdr:from>
    <xdr:to>
      <xdr:col>10</xdr:col>
      <xdr:colOff>165100</xdr:colOff>
      <xdr:row>96</xdr:row>
      <xdr:rowOff>4474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21001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3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38184</xdr:rowOff>
    </xdr:from>
    <xdr:to>
      <xdr:col>6</xdr:col>
      <xdr:colOff>38100</xdr:colOff>
      <xdr:row>96</xdr:row>
      <xdr:rowOff>139784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156311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3846</xdr:rowOff>
    </xdr:from>
    <xdr:to>
      <xdr:col>55</xdr:col>
      <xdr:colOff>0</xdr:colOff>
      <xdr:row>38</xdr:row>
      <xdr:rowOff>156682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47496"/>
          <a:ext cx="838200" cy="3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154722</xdr:rowOff>
    </xdr:from>
    <xdr:to>
      <xdr:col>50</xdr:col>
      <xdr:colOff>114300</xdr:colOff>
      <xdr:row>37</xdr:row>
      <xdr:rowOff>3846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269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154722</xdr:rowOff>
    </xdr:from>
    <xdr:to>
      <xdr:col>45</xdr:col>
      <xdr:colOff>177800</xdr:colOff>
      <xdr:row>37</xdr:row>
      <xdr:rowOff>154722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326922"/>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154722</xdr:rowOff>
    </xdr:from>
    <xdr:to>
      <xdr:col>41</xdr:col>
      <xdr:colOff>50800</xdr:colOff>
      <xdr:row>38</xdr:row>
      <xdr:rowOff>53485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9837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53630</xdr:rowOff>
    </xdr:from>
    <xdr:to>
      <xdr:col>36</xdr:col>
      <xdr:colOff>165100</xdr:colOff>
      <xdr:row>36</xdr:row>
      <xdr:rowOff>155230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105882</xdr:rowOff>
    </xdr:from>
    <xdr:to>
      <xdr:col>55</xdr:col>
      <xdr:colOff>50800</xdr:colOff>
      <xdr:row>39</xdr:row>
      <xdr:rowOff>36032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20809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124496</xdr:rowOff>
    </xdr:from>
    <xdr:to>
      <xdr:col>50</xdr:col>
      <xdr:colOff>165100</xdr:colOff>
      <xdr:row>37</xdr:row>
      <xdr:rowOff>54646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2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71173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7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103922</xdr:rowOff>
    </xdr:from>
    <xdr:to>
      <xdr:col>46</xdr:col>
      <xdr:colOff>38100</xdr:colOff>
      <xdr:row>37</xdr:row>
      <xdr:rowOff>34072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50599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103922</xdr:rowOff>
    </xdr:from>
    <xdr:to>
      <xdr:col>41</xdr:col>
      <xdr:colOff>101600</xdr:colOff>
      <xdr:row>38</xdr:row>
      <xdr:rowOff>34072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25199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40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2685</xdr:rowOff>
    </xdr:from>
    <xdr:to>
      <xdr:col>36</xdr:col>
      <xdr:colOff>165100</xdr:colOff>
      <xdr:row>38</xdr:row>
      <xdr:rowOff>104285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95412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118021</xdr:rowOff>
    </xdr:from>
    <xdr:to>
      <xdr:col>55</xdr:col>
      <xdr:colOff>0</xdr:colOff>
      <xdr:row>56</xdr:row>
      <xdr:rowOff>144526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19221"/>
          <a:ext cx="8382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144526</xdr:rowOff>
    </xdr:from>
    <xdr:to>
      <xdr:col>50</xdr:col>
      <xdr:colOff>114300</xdr:colOff>
      <xdr:row>57</xdr:row>
      <xdr:rowOff>3251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4572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3251</xdr:rowOff>
    </xdr:from>
    <xdr:to>
      <xdr:col>45</xdr:col>
      <xdr:colOff>177800</xdr:colOff>
      <xdr:row>57</xdr:row>
      <xdr:rowOff>10630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775901"/>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65799</xdr:rowOff>
    </xdr:from>
    <xdr:to>
      <xdr:col>41</xdr:col>
      <xdr:colOff>50800</xdr:colOff>
      <xdr:row>57</xdr:row>
      <xdr:rowOff>10630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666999"/>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31463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132042</xdr:rowOff>
    </xdr:from>
    <xdr:to>
      <xdr:col>36</xdr:col>
      <xdr:colOff>165100</xdr:colOff>
      <xdr:row>58</xdr:row>
      <xdr:rowOff>62192</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53319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67221</xdr:rowOff>
    </xdr:from>
    <xdr:to>
      <xdr:col>55</xdr:col>
      <xdr:colOff>50800</xdr:colOff>
      <xdr:row>56</xdr:row>
      <xdr:rowOff>168821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45648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93726</xdr:rowOff>
    </xdr:from>
    <xdr:to>
      <xdr:col>50</xdr:col>
      <xdr:colOff>165100</xdr:colOff>
      <xdr:row>57</xdr:row>
      <xdr:rowOff>23876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7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123901</xdr:rowOff>
    </xdr:from>
    <xdr:to>
      <xdr:col>46</xdr:col>
      <xdr:colOff>38100</xdr:colOff>
      <xdr:row>57</xdr:row>
      <xdr:rowOff>54051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131280</xdr:rowOff>
    </xdr:from>
    <xdr:to>
      <xdr:col>41</xdr:col>
      <xdr:colOff>101600</xdr:colOff>
      <xdr:row>57</xdr:row>
      <xdr:rowOff>61430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52557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14999</xdr:rowOff>
    </xdr:from>
    <xdr:to>
      <xdr:col>36</xdr:col>
      <xdr:colOff>165100</xdr:colOff>
      <xdr:row>56</xdr:row>
      <xdr:rowOff>116599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133126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3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136858</xdr:rowOff>
    </xdr:from>
    <xdr:to>
      <xdr:col>55</xdr:col>
      <xdr:colOff>0</xdr:colOff>
      <xdr:row>78</xdr:row>
      <xdr:rowOff>152502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09958"/>
          <a:ext cx="8382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143663</xdr:rowOff>
    </xdr:from>
    <xdr:to>
      <xdr:col>50</xdr:col>
      <xdr:colOff>114300</xdr:colOff>
      <xdr:row>78</xdr:row>
      <xdr:rowOff>152502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1676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128774</xdr:rowOff>
    </xdr:from>
    <xdr:to>
      <xdr:col>45</xdr:col>
      <xdr:colOff>177800</xdr:colOff>
      <xdr:row>78</xdr:row>
      <xdr:rowOff>143663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01874"/>
          <a:ext cx="8890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128774</xdr:rowOff>
    </xdr:from>
    <xdr:to>
      <xdr:col>41</xdr:col>
      <xdr:colOff>50800</xdr:colOff>
      <xdr:row>78</xdr:row>
      <xdr:rowOff>158049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01874"/>
          <a:ext cx="8890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80914</xdr:rowOff>
    </xdr:from>
    <xdr:to>
      <xdr:col>36</xdr:col>
      <xdr:colOff>165100</xdr:colOff>
      <xdr:row>79</xdr:row>
      <xdr:rowOff>11064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27591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86058</xdr:rowOff>
    </xdr:from>
    <xdr:to>
      <xdr:col>55</xdr:col>
      <xdr:colOff>50800</xdr:colOff>
      <xdr:row>79</xdr:row>
      <xdr:rowOff>16208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101702</xdr:rowOff>
    </xdr:from>
    <xdr:to>
      <xdr:col>50</xdr:col>
      <xdr:colOff>165100</xdr:colOff>
      <xdr:row>79</xdr:row>
      <xdr:rowOff>31852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22979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92863</xdr:rowOff>
    </xdr:from>
    <xdr:to>
      <xdr:col>46</xdr:col>
      <xdr:colOff>38100</xdr:colOff>
      <xdr:row>79</xdr:row>
      <xdr:rowOff>23013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14140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77974</xdr:rowOff>
    </xdr:from>
    <xdr:to>
      <xdr:col>41</xdr:col>
      <xdr:colOff>101600</xdr:colOff>
      <xdr:row>79</xdr:row>
      <xdr:rowOff>8124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170701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107249</xdr:rowOff>
    </xdr:from>
    <xdr:to>
      <xdr:col>36</xdr:col>
      <xdr:colOff>165100</xdr:colOff>
      <xdr:row>79</xdr:row>
      <xdr:rowOff>37399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28526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7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124186</xdr:rowOff>
    </xdr:from>
    <xdr:to>
      <xdr:col>55</xdr:col>
      <xdr:colOff>0</xdr:colOff>
      <xdr:row>96</xdr:row>
      <xdr:rowOff>135037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83386"/>
          <a:ext cx="8382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129070</xdr:rowOff>
    </xdr:from>
    <xdr:to>
      <xdr:col>50</xdr:col>
      <xdr:colOff>114300</xdr:colOff>
      <xdr:row>96</xdr:row>
      <xdr:rowOff>135037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88270"/>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104915</xdr:rowOff>
    </xdr:from>
    <xdr:to>
      <xdr:col>45</xdr:col>
      <xdr:colOff>177800</xdr:colOff>
      <xdr:row>96</xdr:row>
      <xdr:rowOff>129070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6411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104915</xdr:rowOff>
    </xdr:from>
    <xdr:to>
      <xdr:col>41</xdr:col>
      <xdr:colOff>50800</xdr:colOff>
      <xdr:row>97</xdr:row>
      <xdr:rowOff>3691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64115"/>
          <a:ext cx="8890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4638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148717</xdr:rowOff>
    </xdr:from>
    <xdr:to>
      <xdr:col>36</xdr:col>
      <xdr:colOff>165100</xdr:colOff>
      <xdr:row>97</xdr:row>
      <xdr:rowOff>78867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69994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73386</xdr:rowOff>
    </xdr:from>
    <xdr:to>
      <xdr:col>55</xdr:col>
      <xdr:colOff>50800</xdr:colOff>
      <xdr:row>97</xdr:row>
      <xdr:rowOff>3536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96263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8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84237</xdr:rowOff>
    </xdr:from>
    <xdr:to>
      <xdr:col>50</xdr:col>
      <xdr:colOff>165100</xdr:colOff>
      <xdr:row>97</xdr:row>
      <xdr:rowOff>14387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78270</xdr:rowOff>
    </xdr:from>
    <xdr:to>
      <xdr:col>46</xdr:col>
      <xdr:colOff>38100</xdr:colOff>
      <xdr:row>97</xdr:row>
      <xdr:rowOff>8420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24947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54115</xdr:rowOff>
    </xdr:from>
    <xdr:to>
      <xdr:col>41</xdr:col>
      <xdr:colOff>101600</xdr:colOff>
      <xdr:row>96</xdr:row>
      <xdr:rowOff>155715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124341</xdr:rowOff>
    </xdr:from>
    <xdr:to>
      <xdr:col>36</xdr:col>
      <xdr:colOff>165100</xdr:colOff>
      <xdr:row>97</xdr:row>
      <xdr:rowOff>54491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71018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3283</xdr:rowOff>
    </xdr:from>
    <xdr:to>
      <xdr:col>85</xdr:col>
      <xdr:colOff>127000</xdr:colOff>
      <xdr:row>36</xdr:row>
      <xdr:rowOff>136976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75483"/>
          <a:ext cx="838200" cy="1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3283</xdr:rowOff>
    </xdr:from>
    <xdr:to>
      <xdr:col>81</xdr:col>
      <xdr:colOff>50800</xdr:colOff>
      <xdr:row>37</xdr:row>
      <xdr:rowOff>8103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75483"/>
          <a:ext cx="889000" cy="17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99028</xdr:rowOff>
    </xdr:from>
    <xdr:to>
      <xdr:col>76</xdr:col>
      <xdr:colOff>114300</xdr:colOff>
      <xdr:row>37</xdr:row>
      <xdr:rowOff>8103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71228"/>
          <a:ext cx="889000" cy="8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99028</xdr:rowOff>
    </xdr:from>
    <xdr:to>
      <xdr:col>71</xdr:col>
      <xdr:colOff>177800</xdr:colOff>
      <xdr:row>37</xdr:row>
      <xdr:rowOff>6445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71228"/>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145299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129362</xdr:rowOff>
    </xdr:from>
    <xdr:to>
      <xdr:col>67</xdr:col>
      <xdr:colOff>101600</xdr:colOff>
      <xdr:row>37</xdr:row>
      <xdr:rowOff>59512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0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50639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86176</xdr:rowOff>
    </xdr:from>
    <xdr:to>
      <xdr:col>85</xdr:col>
      <xdr:colOff>177800</xdr:colOff>
      <xdr:row>37</xdr:row>
      <xdr:rowOff>16326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5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64603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3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123933</xdr:rowOff>
    </xdr:from>
    <xdr:to>
      <xdr:col>81</xdr:col>
      <xdr:colOff>101600</xdr:colOff>
      <xdr:row>36</xdr:row>
      <xdr:rowOff>54083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70610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9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128753</xdr:rowOff>
    </xdr:from>
    <xdr:to>
      <xdr:col>76</xdr:col>
      <xdr:colOff>165100</xdr:colOff>
      <xdr:row>37</xdr:row>
      <xdr:rowOff>58903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50030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48228</xdr:rowOff>
    </xdr:from>
    <xdr:to>
      <xdr:col>72</xdr:col>
      <xdr:colOff>38100</xdr:colOff>
      <xdr:row>36</xdr:row>
      <xdr:rowOff>149828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2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166355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127095</xdr:rowOff>
    </xdr:from>
    <xdr:to>
      <xdr:col>67</xdr:col>
      <xdr:colOff>101600</xdr:colOff>
      <xdr:row>37</xdr:row>
      <xdr:rowOff>57245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73772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171079</xdr:rowOff>
    </xdr:from>
    <xdr:to>
      <xdr:col>85</xdr:col>
      <xdr:colOff>127000</xdr:colOff>
      <xdr:row>56</xdr:row>
      <xdr:rowOff>40282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00829"/>
          <a:ext cx="8382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40282</xdr:rowOff>
    </xdr:from>
    <xdr:to>
      <xdr:col>81</xdr:col>
      <xdr:colOff>50800</xdr:colOff>
      <xdr:row>56</xdr:row>
      <xdr:rowOff>143144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41482"/>
          <a:ext cx="889000" cy="10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114112</xdr:rowOff>
    </xdr:from>
    <xdr:to>
      <xdr:col>76</xdr:col>
      <xdr:colOff>114300</xdr:colOff>
      <xdr:row>56</xdr:row>
      <xdr:rowOff>143144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1531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99901</xdr:rowOff>
    </xdr:from>
    <xdr:to>
      <xdr:col>71</xdr:col>
      <xdr:colOff>177800</xdr:colOff>
      <xdr:row>56</xdr:row>
      <xdr:rowOff>114112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01101"/>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101412</xdr:rowOff>
    </xdr:from>
    <xdr:to>
      <xdr:col>67</xdr:col>
      <xdr:colOff>101600</xdr:colOff>
      <xdr:row>57</xdr:row>
      <xdr:rowOff>31562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22689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9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120279</xdr:rowOff>
    </xdr:from>
    <xdr:to>
      <xdr:col>85</xdr:col>
      <xdr:colOff>177800</xdr:colOff>
      <xdr:row>56</xdr:row>
      <xdr:rowOff>50429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143156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160932</xdr:rowOff>
    </xdr:from>
    <xdr:to>
      <xdr:col>81</xdr:col>
      <xdr:colOff>101600</xdr:colOff>
      <xdr:row>56</xdr:row>
      <xdr:rowOff>91082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107609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92344</xdr:rowOff>
    </xdr:from>
    <xdr:to>
      <xdr:col>76</xdr:col>
      <xdr:colOff>165100</xdr:colOff>
      <xdr:row>57</xdr:row>
      <xdr:rowOff>22494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13621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63312</xdr:rowOff>
    </xdr:from>
    <xdr:to>
      <xdr:col>72</xdr:col>
      <xdr:colOff>38100</xdr:colOff>
      <xdr:row>56</xdr:row>
      <xdr:rowOff>164912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156039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49101</xdr:rowOff>
    </xdr:from>
    <xdr:to>
      <xdr:col>67</xdr:col>
      <xdr:colOff>101600</xdr:colOff>
      <xdr:row>56</xdr:row>
      <xdr:rowOff>150701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5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167228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2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12103</xdr:rowOff>
    </xdr:from>
    <xdr:to>
      <xdr:col>85</xdr:col>
      <xdr:colOff>127000</xdr:colOff>
      <xdr:row>78</xdr:row>
      <xdr:rowOff>140551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85203"/>
          <a:ext cx="8382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12103</xdr:rowOff>
    </xdr:from>
    <xdr:to>
      <xdr:col>81</xdr:col>
      <xdr:colOff>50800</xdr:colOff>
      <xdr:row>78</xdr:row>
      <xdr:rowOff>59970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85203"/>
          <a:ext cx="889000" cy="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59970</xdr:rowOff>
    </xdr:from>
    <xdr:to>
      <xdr:col>76</xdr:col>
      <xdr:colOff>114300</xdr:colOff>
      <xdr:row>78</xdr:row>
      <xdr:rowOff>136410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33070"/>
          <a:ext cx="889000" cy="7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136410</xdr:rowOff>
    </xdr:from>
    <xdr:to>
      <xdr:col>71</xdr:col>
      <xdr:colOff>177800</xdr:colOff>
      <xdr:row>79</xdr:row>
      <xdr:rowOff>1969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09510"/>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54957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89751</xdr:rowOff>
    </xdr:from>
    <xdr:to>
      <xdr:col>85</xdr:col>
      <xdr:colOff>177800</xdr:colOff>
      <xdr:row>79</xdr:row>
      <xdr:rowOff>19901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132753</xdr:rowOff>
    </xdr:from>
    <xdr:to>
      <xdr:col>81</xdr:col>
      <xdr:colOff>101600</xdr:colOff>
      <xdr:row>78</xdr:row>
      <xdr:rowOff>62903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79430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1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9170</xdr:rowOff>
    </xdr:from>
    <xdr:to>
      <xdr:col>76</xdr:col>
      <xdr:colOff>165100</xdr:colOff>
      <xdr:row>78</xdr:row>
      <xdr:rowOff>110770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127297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1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85610</xdr:rowOff>
    </xdr:from>
    <xdr:to>
      <xdr:col>72</xdr:col>
      <xdr:colOff>38100</xdr:colOff>
      <xdr:row>79</xdr:row>
      <xdr:rowOff>15760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32287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122619</xdr:rowOff>
    </xdr:from>
    <xdr:to>
      <xdr:col>67</xdr:col>
      <xdr:colOff>101600</xdr:colOff>
      <xdr:row>79</xdr:row>
      <xdr:rowOff>52769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43896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8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76957</xdr:rowOff>
    </xdr:from>
    <xdr:to>
      <xdr:col>85</xdr:col>
      <xdr:colOff>127000</xdr:colOff>
      <xdr:row>96</xdr:row>
      <xdr:rowOff>122696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36157"/>
          <a:ext cx="838200" cy="4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36049</xdr:rowOff>
    </xdr:from>
    <xdr:to>
      <xdr:col>81</xdr:col>
      <xdr:colOff>50800</xdr:colOff>
      <xdr:row>96</xdr:row>
      <xdr:rowOff>76957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95249"/>
          <a:ext cx="8890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36049</xdr:rowOff>
    </xdr:from>
    <xdr:to>
      <xdr:col>76</xdr:col>
      <xdr:colOff>114300</xdr:colOff>
      <xdr:row>96</xdr:row>
      <xdr:rowOff>106736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95249"/>
          <a:ext cx="889000" cy="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106736</xdr:rowOff>
    </xdr:from>
    <xdr:to>
      <xdr:col>71</xdr:col>
      <xdr:colOff>177800</xdr:colOff>
      <xdr:row>97</xdr:row>
      <xdr:rowOff>40274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65936"/>
          <a:ext cx="889000" cy="10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160806</xdr:rowOff>
    </xdr:from>
    <xdr:to>
      <xdr:col>67</xdr:col>
      <xdr:colOff>101600</xdr:colOff>
      <xdr:row>98</xdr:row>
      <xdr:rowOff>90956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82083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71896</xdr:rowOff>
    </xdr:from>
    <xdr:to>
      <xdr:col>85</xdr:col>
      <xdr:colOff>177800</xdr:colOff>
      <xdr:row>97</xdr:row>
      <xdr:rowOff>2046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94773</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8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26157</xdr:rowOff>
    </xdr:from>
    <xdr:to>
      <xdr:col>81</xdr:col>
      <xdr:colOff>101600</xdr:colOff>
      <xdr:row>96</xdr:row>
      <xdr:rowOff>127757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144284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26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156699</xdr:rowOff>
    </xdr:from>
    <xdr:to>
      <xdr:col>76</xdr:col>
      <xdr:colOff>165100</xdr:colOff>
      <xdr:row>96</xdr:row>
      <xdr:rowOff>86849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103376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21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55936</xdr:rowOff>
    </xdr:from>
    <xdr:to>
      <xdr:col>72</xdr:col>
      <xdr:colOff>38100</xdr:colOff>
      <xdr:row>96</xdr:row>
      <xdr:rowOff>157536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2613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9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160924</xdr:rowOff>
    </xdr:from>
    <xdr:to>
      <xdr:col>67</xdr:col>
      <xdr:colOff>101600</xdr:colOff>
      <xdr:row>97</xdr:row>
      <xdr:rowOff>91074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107601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106062</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74,892</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％の減となり、前年度に口之津港ターミナル整備事業費の支出がピーク時となったことと、繰上償還の財源として減債基金へ積み立てたことが減少の主な要因である。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211,136</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％減少しているが、類似団体平均値と比較すると、これまでの推移も含め高止まりしている。これは、全国平均を上回る高齢化率（平成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％）に起因する扶助費や繰出金等の増加によるものである。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10,373</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％増加しているが、これは「原城跡」が世界文化遺産登録となったことにより、観光情報発信委託料や周辺施設の整備事業費の増のため、物件費や普通建設事業費が増加したことが主な要因である。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22,143</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％減少しているが、前年度に戸別受信機設置整備事業が完了し、普通建設事業費が減少したことが主な要因である。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73,382</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％増加し、類似団体平均値と比較しても上回っている。「南島原市立小学校適正規模・適正配置実行計画」をもとに、平成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年度より市内小学校の統廃合に段階的に取組んできた結果、平成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年度まで改善傾向にあったが、平成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施設の老朽化等による小学校の屋内運動場整備工事や廃校舎の解体工事、耐震化改修工事などの普通建設事業費の増に加え、後年度の学校施設整備の財源として学校施設整備基金を新たに設置して積み立てたことが、増加の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FF0000"/>
              </a:solidFill>
              <a:latin typeface="ＭＳ ゴシック" pitchFamily="49" charset="-128"/>
              <a:ea typeface="ＭＳ ゴシック" pitchFamily="49" charset="-128"/>
            </a:rPr>
            <a:t>　</a:t>
          </a:r>
          <a:r>
            <a:rPr kumimoji="1" lang="ja-JP" altLang="en-US" sz="1100" baseline="0">
              <a:solidFill>
                <a:sysClr val="windowText" lastClr="000000"/>
              </a:solidFill>
              <a:latin typeface="ＭＳ ゴシック" pitchFamily="49" charset="-128"/>
              <a:ea typeface="ＭＳ ゴシック" pitchFamily="49" charset="-128"/>
            </a:rPr>
            <a:t>平成</a:t>
          </a:r>
          <a:r>
            <a:rPr kumimoji="1" lang="en-US" altLang="ja-JP" sz="1100" baseline="0">
              <a:solidFill>
                <a:sysClr val="windowText" lastClr="000000"/>
              </a:solidFill>
              <a:latin typeface="ＭＳ ゴシック" pitchFamily="49" charset="-128"/>
              <a:ea typeface="ＭＳ ゴシック" pitchFamily="49" charset="-128"/>
            </a:rPr>
            <a:t>30</a:t>
          </a:r>
          <a:r>
            <a:rPr kumimoji="1" lang="ja-JP" altLang="en-US" sz="1100" baseline="0">
              <a:solidFill>
                <a:sysClr val="windowText" lastClr="000000"/>
              </a:solidFill>
              <a:latin typeface="ＭＳ ゴシック" pitchFamily="49" charset="-128"/>
              <a:ea typeface="ＭＳ ゴシック" pitchFamily="49" charset="-128"/>
            </a:rPr>
            <a:t>年度については、適切な財源の確保により、財政調整基金の取崩しを回避しており、前年度と同額程度を維持している。また、実質収支額の標準財政規模比については、実質収支額が前年度と比較し</a:t>
          </a:r>
          <a:r>
            <a:rPr kumimoji="1" lang="en-US" altLang="ja-JP" sz="1100" baseline="0">
              <a:solidFill>
                <a:sysClr val="windowText" lastClr="000000"/>
              </a:solidFill>
              <a:latin typeface="ＭＳ ゴシック" pitchFamily="49" charset="-128"/>
              <a:ea typeface="ＭＳ ゴシック" pitchFamily="49" charset="-128"/>
            </a:rPr>
            <a:t>26</a:t>
          </a:r>
          <a:r>
            <a:rPr kumimoji="1" lang="ja-JP" altLang="en-US" sz="1100" baseline="0">
              <a:solidFill>
                <a:sysClr val="windowText" lastClr="000000"/>
              </a:solidFill>
              <a:latin typeface="ＭＳ ゴシック" pitchFamily="49" charset="-128"/>
              <a:ea typeface="ＭＳ ゴシック" pitchFamily="49" charset="-128"/>
            </a:rPr>
            <a:t>百万円増加したため</a:t>
          </a:r>
          <a:r>
            <a:rPr kumimoji="1" lang="en-US" altLang="ja-JP" sz="1100" baseline="0">
              <a:solidFill>
                <a:sysClr val="windowText" lastClr="000000"/>
              </a:solidFill>
              <a:latin typeface="ＭＳ ゴシック" pitchFamily="49" charset="-128"/>
              <a:ea typeface="ＭＳ ゴシック" pitchFamily="49" charset="-128"/>
            </a:rPr>
            <a:t>0.37</a:t>
          </a:r>
          <a:r>
            <a:rPr kumimoji="1" lang="ja-JP" altLang="en-US" sz="1100" baseline="0">
              <a:solidFill>
                <a:sysClr val="windowText" lastClr="000000"/>
              </a:solidFill>
              <a:latin typeface="ＭＳ ゴシック" pitchFamily="49" charset="-128"/>
              <a:ea typeface="ＭＳ ゴシック" pitchFamily="49" charset="-128"/>
            </a:rPr>
            <a:t>ポイント増加。実質単年度収支の標準財政規模比については、実質単年度収支額が</a:t>
          </a:r>
          <a:r>
            <a:rPr kumimoji="1" lang="en-US" altLang="ja-JP" sz="1100" baseline="0">
              <a:solidFill>
                <a:sysClr val="windowText" lastClr="000000"/>
              </a:solidFill>
              <a:latin typeface="ＭＳ ゴシック" pitchFamily="49" charset="-128"/>
              <a:ea typeface="ＭＳ ゴシック" pitchFamily="49" charset="-128"/>
            </a:rPr>
            <a:t>894</a:t>
          </a:r>
          <a:r>
            <a:rPr kumimoji="1" lang="ja-JP" altLang="en-US" sz="1100" baseline="0">
              <a:solidFill>
                <a:sysClr val="windowText" lastClr="000000"/>
              </a:solidFill>
              <a:latin typeface="ＭＳ ゴシック" pitchFamily="49" charset="-128"/>
              <a:ea typeface="ＭＳ ゴシック" pitchFamily="49" charset="-128"/>
            </a:rPr>
            <a:t>百万円増加したことにより</a:t>
          </a:r>
          <a:r>
            <a:rPr kumimoji="1" lang="en-US" altLang="ja-JP" sz="1100" baseline="0">
              <a:solidFill>
                <a:sysClr val="windowText" lastClr="000000"/>
              </a:solidFill>
              <a:latin typeface="ＭＳ ゴシック" pitchFamily="49" charset="-128"/>
              <a:ea typeface="ＭＳ ゴシック" pitchFamily="49" charset="-128"/>
            </a:rPr>
            <a:t>5.28</a:t>
          </a:r>
          <a:r>
            <a:rPr kumimoji="1" lang="ja-JP" altLang="en-US" sz="1100" baseline="0">
              <a:solidFill>
                <a:sysClr val="windowText" lastClr="000000"/>
              </a:solidFill>
              <a:latin typeface="ＭＳ ゴシック" pitchFamily="49" charset="-128"/>
              <a:ea typeface="ＭＳ ゴシック" pitchFamily="49" charset="-128"/>
            </a:rPr>
            <a:t>ポイント増加している。</a:t>
          </a:r>
        </a:p>
        <a:p>
          <a:r>
            <a:rPr kumimoji="1" lang="ja-JP" altLang="en-US" sz="1100" baseline="0">
              <a:solidFill>
                <a:sysClr val="windowText" lastClr="000000"/>
              </a:solidFill>
              <a:latin typeface="ＭＳ ゴシック" pitchFamily="49" charset="-128"/>
              <a:ea typeface="ＭＳ ゴシック" pitchFamily="49" charset="-128"/>
            </a:rPr>
            <a:t>　しかし、令和元年度は、し尿処理施設の整備等の大型事業により、財政調整基金を取崩して当初予算の予算編成を行っており、財政調整基金残高の減が予想される。そのため、行政改革大綱に基づき、業務改善や事業の見直しによる、経費の縮減により一層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年度については、一般会計では前年度と比較して、</a:t>
          </a:r>
          <a:r>
            <a:rPr kumimoji="1" lang="en-US" altLang="ja-JP" sz="1400">
              <a:latin typeface="ＭＳ ゴシック" pitchFamily="49" charset="-128"/>
              <a:ea typeface="ＭＳ ゴシック" pitchFamily="49" charset="-128"/>
            </a:rPr>
            <a:t>0.37</a:t>
          </a:r>
          <a:r>
            <a:rPr kumimoji="1" lang="ja-JP" altLang="en-US" sz="1400">
              <a:latin typeface="ＭＳ ゴシック" pitchFamily="49" charset="-128"/>
              <a:ea typeface="ＭＳ ゴシック" pitchFamily="49" charset="-128"/>
            </a:rPr>
            <a:t>ポイント増加している。国民健康保険事業特別会計では、前年度と比較して、</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ポイント増加。後期高齢者医療特別会計で</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ポイント増加している。水道事業会計については、平成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年度に簡易水道事業特別会計と統合し、前年度と比較して</a:t>
          </a:r>
          <a:r>
            <a:rPr kumimoji="1" lang="en-US" altLang="ja-JP" sz="1400">
              <a:latin typeface="ＭＳ ゴシック" pitchFamily="49" charset="-128"/>
              <a:ea typeface="ＭＳ ゴシック" pitchFamily="49" charset="-128"/>
            </a:rPr>
            <a:t>0.98</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連結した黒字の状況としては、</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ポイント増加した。今後も、行政改革大綱に基づく、集中改革プラン及び財政計画による行財政改革に取り組み、人件費の削減、繰上償還による公債費縮減などにより、黒字の確保と健全な財政運営に努める。</a:t>
          </a:r>
        </a:p>
        <a:p>
          <a:r>
            <a:rPr kumimoji="1" lang="ja-JP" altLang="en-US" sz="1400">
              <a:latin typeface="ＭＳ ゴシック" pitchFamily="49" charset="-128"/>
              <a:ea typeface="ＭＳ ゴシック" pitchFamily="49" charset="-128"/>
            </a:rPr>
            <a:t>　また、公営企業会計については、自主財源の確保、経費節減などの取り組みを行い、独立採算による健全な企業経営に努める。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32684824</v>
      </c>
      <c r="BO4" s="461"/>
      <c r="BP4" s="461"/>
      <c r="BQ4" s="461"/>
      <c r="BR4" s="461"/>
      <c r="BS4" s="461"/>
      <c r="BT4" s="461"/>
      <c r="BU4" s="462"/>
      <c r="BV4" s="460">
        <v>35768818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9.1999999999999993</v>
      </c>
      <c r="CU4" s="642"/>
      <c r="CV4" s="642"/>
      <c r="CW4" s="642"/>
      <c r="CX4" s="642"/>
      <c r="CY4" s="642"/>
      <c r="CZ4" s="642"/>
      <c r="DA4" s="643"/>
      <c r="DB4" s="641">
        <v>8.9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30785866</v>
      </c>
      <c r="BO5" s="466"/>
      <c r="BP5" s="466"/>
      <c r="BQ5" s="466"/>
      <c r="BR5" s="466"/>
      <c r="BS5" s="466"/>
      <c r="BT5" s="466"/>
      <c r="BU5" s="467"/>
      <c r="BV5" s="465">
        <v>33919760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86.5</v>
      </c>
      <c r="CU5" s="436"/>
      <c r="CV5" s="436"/>
      <c r="CW5" s="436"/>
      <c r="CX5" s="436"/>
      <c r="CY5" s="436"/>
      <c r="CZ5" s="436"/>
      <c r="DA5" s="437"/>
      <c r="DB5" s="435">
        <v>83.9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1898958</v>
      </c>
      <c r="BO6" s="466"/>
      <c r="BP6" s="466"/>
      <c r="BQ6" s="466"/>
      <c r="BR6" s="466"/>
      <c r="BS6" s="466"/>
      <c r="BT6" s="466"/>
      <c r="BU6" s="467"/>
      <c r="BV6" s="465">
        <v>1849058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90.1</v>
      </c>
      <c r="CU6" s="616"/>
      <c r="CV6" s="616"/>
      <c r="CW6" s="616"/>
      <c r="CX6" s="616"/>
      <c r="CY6" s="616"/>
      <c r="CZ6" s="616"/>
      <c r="DA6" s="617"/>
      <c r="DB6" s="615">
        <v>87.4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265947</v>
      </c>
      <c r="BO7" s="466"/>
      <c r="BP7" s="466"/>
      <c r="BQ7" s="466"/>
      <c r="BR7" s="466"/>
      <c r="BS7" s="466"/>
      <c r="BT7" s="466"/>
      <c r="BU7" s="467"/>
      <c r="BV7" s="465">
        <v>241678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17684433</v>
      </c>
      <c r="CU7" s="466"/>
      <c r="CV7" s="466"/>
      <c r="CW7" s="466"/>
      <c r="CX7" s="466"/>
      <c r="CY7" s="466"/>
      <c r="CZ7" s="466"/>
      <c r="DA7" s="467"/>
      <c r="DB7" s="465">
        <v>18133801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1633011</v>
      </c>
      <c r="BO8" s="466"/>
      <c r="BP8" s="466"/>
      <c r="BQ8" s="466"/>
      <c r="BR8" s="466"/>
      <c r="BS8" s="466"/>
      <c r="BT8" s="466"/>
      <c r="BU8" s="467"/>
      <c r="BV8" s="465">
        <v>1607380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0.25</v>
      </c>
      <c r="CU8" s="579"/>
      <c r="CV8" s="579"/>
      <c r="CW8" s="579"/>
      <c r="CX8" s="579"/>
      <c r="CY8" s="579"/>
      <c r="CZ8" s="579"/>
      <c r="DA8" s="580"/>
      <c r="DB8" s="578">
        <v>0.25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46535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25631</v>
      </c>
      <c r="BO9" s="466"/>
      <c r="BP9" s="466"/>
      <c r="BQ9" s="466"/>
      <c r="BR9" s="466"/>
      <c r="BS9" s="466"/>
      <c r="BT9" s="466"/>
      <c r="BU9" s="467"/>
      <c r="BV9" s="465">
        <v>-267411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23.4</v>
      </c>
      <c r="CU9" s="436"/>
      <c r="CV9" s="436"/>
      <c r="CW9" s="436"/>
      <c r="CX9" s="436"/>
      <c r="CY9" s="436"/>
      <c r="CZ9" s="436"/>
      <c r="DA9" s="437"/>
      <c r="DB9" s="435">
        <v>24.5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50363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1547</v>
      </c>
      <c r="BO10" s="466"/>
      <c r="BP10" s="466"/>
      <c r="BQ10" s="466"/>
      <c r="BR10" s="466"/>
      <c r="BS10" s="466"/>
      <c r="BT10" s="466"/>
      <c r="BU10" s="467"/>
      <c r="BV10" s="465">
        <v>2211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108</v>
      </c>
      <c r="AV11" s="523"/>
      <c r="AW11" s="523"/>
      <c r="AX11" s="523"/>
      <c r="AY11" s="445" t="s">
        <v>125</v>
      </c>
      <c r="AZ11" s="446"/>
      <c r="BA11" s="446"/>
      <c r="BB11" s="446"/>
      <c r="BC11" s="446"/>
      <c r="BD11" s="446"/>
      <c r="BE11" s="446"/>
      <c r="BF11" s="446"/>
      <c r="BG11" s="446"/>
      <c r="BH11" s="446"/>
      <c r="BI11" s="446"/>
      <c r="BJ11" s="446"/>
      <c r="BK11" s="446"/>
      <c r="BL11" s="446"/>
      <c r="BM11" s="447"/>
      <c r="BN11" s="465">
        <v>2436100</v>
      </c>
      <c r="BO11" s="466"/>
      <c r="BP11" s="466"/>
      <c r="BQ11" s="466"/>
      <c r="BR11" s="466"/>
      <c r="BS11" s="466"/>
      <c r="BT11" s="466"/>
      <c r="BU11" s="467"/>
      <c r="BV11" s="465">
        <v>2733603</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46133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899113</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45814</v>
      </c>
      <c r="S13" s="569"/>
      <c r="T13" s="569"/>
      <c r="U13" s="569"/>
      <c r="V13" s="570"/>
      <c r="W13" s="556" t="s">
        <v>138</v>
      </c>
      <c r="X13" s="478"/>
      <c r="Y13" s="478"/>
      <c r="Z13" s="478"/>
      <c r="AA13" s="478"/>
      <c r="AB13" s="479"/>
      <c r="AC13" s="441">
        <v>5398</v>
      </c>
      <c r="AD13" s="442"/>
      <c r="AE13" s="442"/>
      <c r="AF13" s="442"/>
      <c r="AG13" s="443"/>
      <c r="AH13" s="441">
        <v>5986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2463278</v>
      </c>
      <c r="BO13" s="466"/>
      <c r="BP13" s="466"/>
      <c r="BQ13" s="466"/>
      <c r="BR13" s="466"/>
      <c r="BS13" s="466"/>
      <c r="BT13" s="466"/>
      <c r="BU13" s="467"/>
      <c r="BV13" s="465">
        <v>1569290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0.8</v>
      </c>
      <c r="CU13" s="436"/>
      <c r="CV13" s="436"/>
      <c r="CW13" s="436"/>
      <c r="CX13" s="436"/>
      <c r="CY13" s="436"/>
      <c r="CZ13" s="436"/>
      <c r="DA13" s="437"/>
      <c r="DB13" s="435">
        <v>4.4000000000000004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47070</v>
      </c>
      <c r="S14" s="569"/>
      <c r="T14" s="569"/>
      <c r="U14" s="569"/>
      <c r="V14" s="570"/>
      <c r="W14" s="571"/>
      <c r="X14" s="481"/>
      <c r="Y14" s="481"/>
      <c r="Z14" s="481"/>
      <c r="AA14" s="481"/>
      <c r="AB14" s="482"/>
      <c r="AC14" s="561">
        <v>23.9</v>
      </c>
      <c r="AD14" s="562"/>
      <c r="AE14" s="562"/>
      <c r="AF14" s="562"/>
      <c r="AG14" s="563"/>
      <c r="AH14" s="561">
        <v>25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46772</v>
      </c>
      <c r="S15" s="569"/>
      <c r="T15" s="569"/>
      <c r="U15" s="569"/>
      <c r="V15" s="570"/>
      <c r="W15" s="556" t="s">
        <v>146</v>
      </c>
      <c r="X15" s="478"/>
      <c r="Y15" s="478"/>
      <c r="Z15" s="478"/>
      <c r="AA15" s="478"/>
      <c r="AB15" s="479"/>
      <c r="AC15" s="441">
        <v>4461</v>
      </c>
      <c r="AD15" s="442"/>
      <c r="AE15" s="442"/>
      <c r="AF15" s="442"/>
      <c r="AG15" s="443"/>
      <c r="AH15" s="441">
        <v>4817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3718944</v>
      </c>
      <c r="BO15" s="461"/>
      <c r="BP15" s="461"/>
      <c r="BQ15" s="461"/>
      <c r="BR15" s="461"/>
      <c r="BS15" s="461"/>
      <c r="BT15" s="461"/>
      <c r="BU15" s="462"/>
      <c r="BV15" s="460">
        <v>3743170</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19.8</v>
      </c>
      <c r="AD16" s="562"/>
      <c r="AE16" s="562"/>
      <c r="AF16" s="562"/>
      <c r="AG16" s="563"/>
      <c r="AH16" s="561">
        <v>20.2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15019387</v>
      </c>
      <c r="BO16" s="466"/>
      <c r="BP16" s="466"/>
      <c r="BQ16" s="466"/>
      <c r="BR16" s="466"/>
      <c r="BS16" s="466"/>
      <c r="BT16" s="466"/>
      <c r="BU16" s="467"/>
      <c r="BV16" s="465">
        <v>14917273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12723</v>
      </c>
      <c r="AD17" s="442"/>
      <c r="AE17" s="442"/>
      <c r="AF17" s="442"/>
      <c r="AG17" s="443"/>
      <c r="AH17" s="441">
        <v>13096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4668106</v>
      </c>
      <c r="BO17" s="466"/>
      <c r="BP17" s="466"/>
      <c r="BQ17" s="466"/>
      <c r="BR17" s="466"/>
      <c r="BS17" s="466"/>
      <c r="BT17" s="466"/>
      <c r="BU17" s="467"/>
      <c r="BV17" s="465">
        <v>4712201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170.11</v>
      </c>
      <c r="M18" s="530"/>
      <c r="N18" s="530"/>
      <c r="O18" s="530"/>
      <c r="P18" s="530"/>
      <c r="Q18" s="530"/>
      <c r="R18" s="531"/>
      <c r="S18" s="531"/>
      <c r="T18" s="531"/>
      <c r="U18" s="531"/>
      <c r="V18" s="532"/>
      <c r="W18" s="546"/>
      <c r="X18" s="547"/>
      <c r="Y18" s="547"/>
      <c r="Z18" s="547"/>
      <c r="AA18" s="547"/>
      <c r="AB18" s="557"/>
      <c r="AC18" s="429">
        <v>56.3</v>
      </c>
      <c r="AD18" s="430"/>
      <c r="AE18" s="430"/>
      <c r="AF18" s="430"/>
      <c r="AG18" s="533"/>
      <c r="AH18" s="429">
        <v>54.8</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15382282</v>
      </c>
      <c r="BO18" s="466"/>
      <c r="BP18" s="466"/>
      <c r="BQ18" s="466"/>
      <c r="BR18" s="466"/>
      <c r="BS18" s="466"/>
      <c r="BT18" s="466"/>
      <c r="BU18" s="467"/>
      <c r="BV18" s="465">
        <v>15285271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274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22490758</v>
      </c>
      <c r="BO19" s="466"/>
      <c r="BP19" s="466"/>
      <c r="BQ19" s="466"/>
      <c r="BR19" s="466"/>
      <c r="BS19" s="466"/>
      <c r="BT19" s="466"/>
      <c r="BU19" s="467"/>
      <c r="BV19" s="465">
        <v>24083522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16664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19957893</v>
      </c>
      <c r="BO23" s="466"/>
      <c r="BP23" s="466"/>
      <c r="BQ23" s="466"/>
      <c r="BR23" s="466"/>
      <c r="BS23" s="466"/>
      <c r="BT23" s="466"/>
      <c r="BU23" s="467"/>
      <c r="BV23" s="465">
        <v>21324252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8700</v>
      </c>
      <c r="R24" s="442"/>
      <c r="S24" s="442"/>
      <c r="T24" s="442"/>
      <c r="U24" s="442"/>
      <c r="V24" s="443"/>
      <c r="W24" s="507"/>
      <c r="X24" s="498"/>
      <c r="Y24" s="499"/>
      <c r="Z24" s="438" t="s">
        <v>169</v>
      </c>
      <c r="AA24" s="439"/>
      <c r="AB24" s="439"/>
      <c r="AC24" s="439"/>
      <c r="AD24" s="439"/>
      <c r="AE24" s="439"/>
      <c r="AF24" s="439"/>
      <c r="AG24" s="440"/>
      <c r="AH24" s="441">
        <v>409</v>
      </c>
      <c r="AI24" s="442"/>
      <c r="AJ24" s="442"/>
      <c r="AK24" s="442"/>
      <c r="AL24" s="443"/>
      <c r="AM24" s="441">
        <v>1340702</v>
      </c>
      <c r="AN24" s="442"/>
      <c r="AO24" s="442"/>
      <c r="AP24" s="442"/>
      <c r="AQ24" s="442"/>
      <c r="AR24" s="443"/>
      <c r="AS24" s="441">
        <v>3278</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6299283</v>
      </c>
      <c r="BO24" s="466"/>
      <c r="BP24" s="466"/>
      <c r="BQ24" s="466"/>
      <c r="BR24" s="466"/>
      <c r="BS24" s="466"/>
      <c r="BT24" s="466"/>
      <c r="BU24" s="467"/>
      <c r="BV24" s="465">
        <v>6218852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6780</v>
      </c>
      <c r="R25" s="442"/>
      <c r="S25" s="442"/>
      <c r="T25" s="442"/>
      <c r="U25" s="442"/>
      <c r="V25" s="443"/>
      <c r="W25" s="507"/>
      <c r="X25" s="498"/>
      <c r="Y25" s="499"/>
      <c r="Z25" s="438" t="s">
        <v>172</v>
      </c>
      <c r="AA25" s="439"/>
      <c r="AB25" s="439"/>
      <c r="AC25" s="439"/>
      <c r="AD25" s="439"/>
      <c r="AE25" s="439"/>
      <c r="AF25" s="439"/>
      <c r="AG25" s="440"/>
      <c r="AH25" s="441" t="s">
        <v>127</v>
      </c>
      <c r="AI25" s="442"/>
      <c r="AJ25" s="442"/>
      <c r="AK25" s="442"/>
      <c r="AL25" s="443"/>
      <c r="AM25" s="441" t="s">
        <v>173</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5666613</v>
      </c>
      <c r="BO25" s="461"/>
      <c r="BP25" s="461"/>
      <c r="BQ25" s="461"/>
      <c r="BR25" s="461"/>
      <c r="BS25" s="461"/>
      <c r="BT25" s="461"/>
      <c r="BU25" s="462"/>
      <c r="BV25" s="460">
        <v>756323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6090</v>
      </c>
      <c r="R26" s="442"/>
      <c r="S26" s="442"/>
      <c r="T26" s="442"/>
      <c r="U26" s="442"/>
      <c r="V26" s="443"/>
      <c r="W26" s="507"/>
      <c r="X26" s="498"/>
      <c r="Y26" s="499"/>
      <c r="Z26" s="438" t="s">
        <v>176</v>
      </c>
      <c r="AA26" s="520"/>
      <c r="AB26" s="520"/>
      <c r="AC26" s="520"/>
      <c r="AD26" s="520"/>
      <c r="AE26" s="520"/>
      <c r="AF26" s="520"/>
      <c r="AG26" s="521"/>
      <c r="AH26" s="441">
        <v>29</v>
      </c>
      <c r="AI26" s="442"/>
      <c r="AJ26" s="442"/>
      <c r="AK26" s="442"/>
      <c r="AL26" s="443"/>
      <c r="AM26" s="441">
        <v>90161</v>
      </c>
      <c r="AN26" s="442"/>
      <c r="AO26" s="442"/>
      <c r="AP26" s="442"/>
      <c r="AQ26" s="442"/>
      <c r="AR26" s="443"/>
      <c r="AS26" s="441">
        <v>3109</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4350</v>
      </c>
      <c r="R27" s="442"/>
      <c r="S27" s="442"/>
      <c r="T27" s="442"/>
      <c r="U27" s="442"/>
      <c r="V27" s="443"/>
      <c r="W27" s="507"/>
      <c r="X27" s="498"/>
      <c r="Y27" s="499"/>
      <c r="Z27" s="438" t="s">
        <v>179</v>
      </c>
      <c r="AA27" s="439"/>
      <c r="AB27" s="439"/>
      <c r="AC27" s="439"/>
      <c r="AD27" s="439"/>
      <c r="AE27" s="439"/>
      <c r="AF27" s="439"/>
      <c r="AG27" s="440"/>
      <c r="AH27" s="441">
        <v>9</v>
      </c>
      <c r="AI27" s="442"/>
      <c r="AJ27" s="442"/>
      <c r="AK27" s="442"/>
      <c r="AL27" s="443"/>
      <c r="AM27" s="441">
        <v>35895</v>
      </c>
      <c r="AN27" s="442"/>
      <c r="AO27" s="442"/>
      <c r="AP27" s="442"/>
      <c r="AQ27" s="442"/>
      <c r="AR27" s="443"/>
      <c r="AS27" s="441">
        <v>3988</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584742</v>
      </c>
      <c r="BO27" s="469"/>
      <c r="BP27" s="469"/>
      <c r="BQ27" s="469"/>
      <c r="BR27" s="469"/>
      <c r="BS27" s="469"/>
      <c r="BT27" s="469"/>
      <c r="BU27" s="470"/>
      <c r="BV27" s="468">
        <v>584638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3650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127</v>
      </c>
      <c r="AN28" s="442"/>
      <c r="AO28" s="442"/>
      <c r="AP28" s="442"/>
      <c r="AQ28" s="442"/>
      <c r="AR28" s="443"/>
      <c r="AS28" s="441" t="s">
        <v>173</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3490286</v>
      </c>
      <c r="BO28" s="461"/>
      <c r="BP28" s="461"/>
      <c r="BQ28" s="461"/>
      <c r="BR28" s="461"/>
      <c r="BS28" s="461"/>
      <c r="BT28" s="461"/>
      <c r="BU28" s="462"/>
      <c r="BV28" s="460">
        <v>3488739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19</v>
      </c>
      <c r="M29" s="442"/>
      <c r="N29" s="442"/>
      <c r="O29" s="442"/>
      <c r="P29" s="443"/>
      <c r="Q29" s="441">
        <v>3480</v>
      </c>
      <c r="R29" s="442"/>
      <c r="S29" s="442"/>
      <c r="T29" s="442"/>
      <c r="U29" s="442"/>
      <c r="V29" s="443"/>
      <c r="W29" s="508"/>
      <c r="X29" s="509"/>
      <c r="Y29" s="510"/>
      <c r="Z29" s="438" t="s">
        <v>185</v>
      </c>
      <c r="AA29" s="439"/>
      <c r="AB29" s="439"/>
      <c r="AC29" s="439"/>
      <c r="AD29" s="439"/>
      <c r="AE29" s="439"/>
      <c r="AF29" s="439"/>
      <c r="AG29" s="440"/>
      <c r="AH29" s="441">
        <v>418</v>
      </c>
      <c r="AI29" s="442"/>
      <c r="AJ29" s="442"/>
      <c r="AK29" s="442"/>
      <c r="AL29" s="443"/>
      <c r="AM29" s="441">
        <v>1376597</v>
      </c>
      <c r="AN29" s="442"/>
      <c r="AO29" s="442"/>
      <c r="AP29" s="442"/>
      <c r="AQ29" s="442"/>
      <c r="AR29" s="443"/>
      <c r="AS29" s="441">
        <v>3293</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7072533</v>
      </c>
      <c r="BO29" s="466"/>
      <c r="BP29" s="466"/>
      <c r="BQ29" s="466"/>
      <c r="BR29" s="466"/>
      <c r="BS29" s="466"/>
      <c r="BT29" s="466"/>
      <c r="BU29" s="467"/>
      <c r="BV29" s="465">
        <v>8559028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7512692</v>
      </c>
      <c r="BO30" s="469"/>
      <c r="BP30" s="469"/>
      <c r="BQ30" s="469"/>
      <c r="BR30" s="469"/>
      <c r="BS30" s="469"/>
      <c r="BT30" s="469"/>
      <c r="BU30" s="470"/>
      <c r="BV30" s="468">
        <v>7278823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県央県南広域環境組合（一般会計）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みずなし本陣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島原地域広域市町村圏組合（一般会計）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原城振興公社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島原地域広域市町村圏組合（介護保険事業特別会計）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ミナサポ</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雲仙・南島原保健組合（一般会計）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雲仙・南島原保健組合（介護老人保健施設事業特別会計）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雲仙・南島原保健組合（病院事業会計）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長崎県病院企業団：島原病院（長崎県病院企業団病院事業会計）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長崎県市町村総合事務組合（一般会計）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長崎県市町村総合事務組合（市町村会館管理事業特別会計）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長崎県市町村総合事務組合（市町村会館馬町別館管理事業特別会計）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IY/7CC3P9vA0vT7xZ+N7UsfeUbL08ptA6V0WFBp71sZN/pyrzGqwFKywUfB4DPL7dX2jRhginJm18u70CQa0w==" saltValue="YYF0a65qSDopN+SnfQt3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44" t="s">
        <v>545</v>
      </c>
      <c r="D34" s="1244"/>
      <c r="E34" s="1245"/>
      <c r="F34" s="32">
        <v>9.48</v>
      </c>
      <c r="G34" s="33">
        <v>10.24</v>
      </c>
      <c r="H34" s="33">
        <v>10</v>
      </c>
      <c r="I34" s="33">
        <v>8.86</v>
      </c>
      <c r="J34" s="34">
        <v>9.23</v>
      </c>
      <c r="K34" s="22"/>
      <c r="L34" s="22"/>
      <c r="M34" s="22"/>
      <c r="N34" s="22"/>
      <c r="O34" s="22"/>
      <c r="P34" s="22"/>
    </row>
    <row r="35" spans="1:16" ht="39" customHeight="1" x14ac:dyDescent="0.15">
      <c r="A35" s="22"/>
      <c r="B35" s="35"/>
      <c r="C35" s="1238" t="s">
        <v>546</v>
      </c>
      <c r="D35" s="1239"/>
      <c r="E35" s="1240"/>
      <c r="F35" s="36">
        <v>1.24</v>
      </c>
      <c r="G35" s="37">
        <v>0.84</v>
      </c>
      <c r="H35" s="37">
        <v>1.51</v>
      </c>
      <c r="I35" s="37">
        <v>3.15</v>
      </c>
      <c r="J35" s="38">
        <v>4.1900000000000004</v>
      </c>
      <c r="K35" s="22"/>
      <c r="L35" s="22"/>
      <c r="M35" s="22"/>
      <c r="N35" s="22"/>
      <c r="O35" s="22"/>
      <c r="P35" s="22"/>
    </row>
    <row r="36" spans="1:16" ht="39" customHeight="1" x14ac:dyDescent="0.15">
      <c r="A36" s="22"/>
      <c r="B36" s="35"/>
      <c r="C36" s="1238" t="s">
        <v>547</v>
      </c>
      <c r="D36" s="1239"/>
      <c r="E36" s="1240"/>
      <c r="F36" s="36">
        <v>1.98</v>
      </c>
      <c r="G36" s="37">
        <v>2.11</v>
      </c>
      <c r="H36" s="37">
        <v>2.14</v>
      </c>
      <c r="I36" s="37">
        <v>2.17</v>
      </c>
      <c r="J36" s="38">
        <v>3.15</v>
      </c>
      <c r="K36" s="22"/>
      <c r="L36" s="22"/>
      <c r="M36" s="22"/>
      <c r="N36" s="22"/>
      <c r="O36" s="22"/>
      <c r="P36" s="22"/>
    </row>
    <row r="37" spans="1:16" ht="39" customHeight="1" x14ac:dyDescent="0.15">
      <c r="A37" s="22"/>
      <c r="B37" s="35"/>
      <c r="C37" s="1238" t="s">
        <v>548</v>
      </c>
      <c r="D37" s="1239"/>
      <c r="E37" s="1240"/>
      <c r="F37" s="36">
        <v>0</v>
      </c>
      <c r="G37" s="37">
        <v>0</v>
      </c>
      <c r="H37" s="37">
        <v>0.01</v>
      </c>
      <c r="I37" s="37">
        <v>0</v>
      </c>
      <c r="J37" s="38">
        <v>0.01</v>
      </c>
      <c r="K37" s="22"/>
      <c r="L37" s="22"/>
      <c r="M37" s="22"/>
      <c r="N37" s="22"/>
      <c r="O37" s="22"/>
      <c r="P37" s="22"/>
    </row>
    <row r="38" spans="1:16" ht="39" customHeight="1" x14ac:dyDescent="0.15">
      <c r="A38" s="22"/>
      <c r="B38" s="35"/>
      <c r="C38" s="1238" t="s">
        <v>549</v>
      </c>
      <c r="D38" s="1239"/>
      <c r="E38" s="1240"/>
      <c r="F38" s="36">
        <v>0</v>
      </c>
      <c r="G38" s="37">
        <v>0</v>
      </c>
      <c r="H38" s="37">
        <v>0</v>
      </c>
      <c r="I38" s="37">
        <v>0</v>
      </c>
      <c r="J38" s="38">
        <v>0</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550</v>
      </c>
      <c r="D42" s="1239"/>
      <c r="E42" s="1240"/>
      <c r="F42" s="36" t="s">
        <v>498</v>
      </c>
      <c r="G42" s="37" t="s">
        <v>498</v>
      </c>
      <c r="H42" s="37" t="s">
        <v>498</v>
      </c>
      <c r="I42" s="37" t="s">
        <v>498</v>
      </c>
      <c r="J42" s="38" t="s">
        <v>498</v>
      </c>
      <c r="K42" s="22"/>
      <c r="L42" s="22"/>
      <c r="M42" s="22"/>
      <c r="N42" s="22"/>
      <c r="O42" s="22"/>
      <c r="P42" s="22"/>
    </row>
    <row r="43" spans="1:16" ht="39" customHeight="1" thickBot="1" x14ac:dyDescent="0.2">
      <c r="A43" s="22"/>
      <c r="B43" s="40"/>
      <c r="C43" s="1241" t="s">
        <v>551</v>
      </c>
      <c r="D43" s="1242"/>
      <c r="E43" s="1243"/>
      <c r="F43" s="41">
        <v>0</v>
      </c>
      <c r="G43" s="42">
        <v>0</v>
      </c>
      <c r="H43" s="42">
        <v>0</v>
      </c>
      <c r="I43" s="42">
        <v>0.08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GlDUKnWigPcMamKLNZ2c5f4i+wYgu7Phzstvx51JZf2VU7vXSrKlV4ZOAMj8UYPIYH8LzLmHKC/Wt9+uxhZ+Q==" saltValue="pSdkNu4V2Y9IJooHUOae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4507</v>
      </c>
      <c r="L45" s="60">
        <v>4285</v>
      </c>
      <c r="M45" s="60">
        <v>3780</v>
      </c>
      <c r="N45" s="60">
        <v>3179</v>
      </c>
      <c r="O45" s="61">
        <v>2844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498</v>
      </c>
      <c r="L46" s="64" t="s">
        <v>498</v>
      </c>
      <c r="M46" s="64" t="s">
        <v>498</v>
      </c>
      <c r="N46" s="64" t="s">
        <v>498</v>
      </c>
      <c r="O46" s="65" t="s">
        <v>498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498</v>
      </c>
      <c r="L47" s="64" t="s">
        <v>498</v>
      </c>
      <c r="M47" s="64" t="s">
        <v>498</v>
      </c>
      <c r="N47" s="64" t="s">
        <v>498</v>
      </c>
      <c r="O47" s="65" t="s">
        <v>498</v>
      </c>
      <c r="P47" s="48"/>
      <c r="Q47" s="48"/>
      <c r="R47" s="48"/>
      <c r="S47" s="48"/>
      <c r="T47" s="48"/>
      <c r="U47" s="48"/>
    </row>
    <row r="48" spans="1:21" ht="30.75" customHeight="1" x14ac:dyDescent="0.15">
      <c r="A48" s="48"/>
      <c r="B48" s="1266"/>
      <c r="C48" s="1267"/>
      <c r="D48" s="62"/>
      <c r="E48" s="1248" t="s">
        <v>15</v>
      </c>
      <c r="F48" s="1248"/>
      <c r="G48" s="1248"/>
      <c r="H48" s="1248"/>
      <c r="I48" s="1248"/>
      <c r="J48" s="1249"/>
      <c r="K48" s="63">
        <v>609</v>
      </c>
      <c r="L48" s="64">
        <v>600</v>
      </c>
      <c r="M48" s="64">
        <v>501</v>
      </c>
      <c r="N48" s="64">
        <v>483</v>
      </c>
      <c r="O48" s="65">
        <v>483</v>
      </c>
      <c r="P48" s="48"/>
      <c r="Q48" s="48"/>
      <c r="R48" s="48"/>
      <c r="S48" s="48"/>
      <c r="T48" s="48"/>
      <c r="U48" s="48"/>
    </row>
    <row r="49" spans="1:21" ht="30.75" customHeight="1" x14ac:dyDescent="0.15">
      <c r="A49" s="48"/>
      <c r="B49" s="1266"/>
      <c r="C49" s="1267"/>
      <c r="D49" s="62"/>
      <c r="E49" s="1248" t="s">
        <v>16</v>
      </c>
      <c r="F49" s="1248"/>
      <c r="G49" s="1248"/>
      <c r="H49" s="1248"/>
      <c r="I49" s="1248"/>
      <c r="J49" s="1249"/>
      <c r="K49" s="63">
        <v>166</v>
      </c>
      <c r="L49" s="64">
        <v>187</v>
      </c>
      <c r="M49" s="64">
        <v>137</v>
      </c>
      <c r="N49" s="64">
        <v>144</v>
      </c>
      <c r="O49" s="65">
        <v>165</v>
      </c>
      <c r="P49" s="48"/>
      <c r="Q49" s="48"/>
      <c r="R49" s="48"/>
      <c r="S49" s="48"/>
      <c r="T49" s="48"/>
      <c r="U49" s="48"/>
    </row>
    <row r="50" spans="1:21" ht="30.75" customHeight="1" x14ac:dyDescent="0.15">
      <c r="A50" s="48"/>
      <c r="B50" s="1266"/>
      <c r="C50" s="1267"/>
      <c r="D50" s="62"/>
      <c r="E50" s="1248" t="s">
        <v>17</v>
      </c>
      <c r="F50" s="1248"/>
      <c r="G50" s="1248"/>
      <c r="H50" s="1248"/>
      <c r="I50" s="1248"/>
      <c r="J50" s="1249"/>
      <c r="K50" s="63">
        <v>11</v>
      </c>
      <c r="L50" s="64">
        <v>14</v>
      </c>
      <c r="M50" s="64">
        <v>14</v>
      </c>
      <c r="N50" s="64">
        <v>12</v>
      </c>
      <c r="O50" s="65">
        <v>12</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3860</v>
      </c>
      <c r="L52" s="64">
        <v>3761</v>
      </c>
      <c r="M52" s="64">
        <v>3781</v>
      </c>
      <c r="N52" s="64">
        <v>3748</v>
      </c>
      <c r="O52" s="65">
        <v>3808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1433</v>
      </c>
      <c r="L53" s="69">
        <v>1325</v>
      </c>
      <c r="M53" s="69">
        <v>651</v>
      </c>
      <c r="N53" s="69">
        <v>70</v>
      </c>
      <c r="O53" s="70">
        <v>-304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552</v>
      </c>
      <c r="L56" s="80" t="s">
        <v>553</v>
      </c>
      <c r="M56" s="80" t="s">
        <v>554</v>
      </c>
      <c r="N56" s="80" t="s">
        <v>555</v>
      </c>
      <c r="O56" s="81" t="s">
        <v>556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498</v>
      </c>
      <c r="L57" s="83" t="s">
        <v>498</v>
      </c>
      <c r="M57" s="83" t="s">
        <v>498</v>
      </c>
      <c r="N57" s="83" t="s">
        <v>498</v>
      </c>
      <c r="O57" s="84" t="s">
        <v>498</v>
      </c>
    </row>
    <row r="58" spans="1:21" ht="31.5" customHeight="1" thickBot="1" x14ac:dyDescent="0.2">
      <c r="B58" s="1256"/>
      <c r="C58" s="1257"/>
      <c r="D58" s="1261" t="s">
        <v>27</v>
      </c>
      <c r="E58" s="1262"/>
      <c r="F58" s="1262"/>
      <c r="G58" s="1262"/>
      <c r="H58" s="1262"/>
      <c r="I58" s="1262"/>
      <c r="J58" s="1263"/>
      <c r="K58" s="85" t="s">
        <v>498</v>
      </c>
      <c r="L58" s="86" t="s">
        <v>498</v>
      </c>
      <c r="M58" s="86" t="s">
        <v>498</v>
      </c>
      <c r="N58" s="86" t="s">
        <v>498</v>
      </c>
      <c r="O58" s="87" t="s">
        <v>498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hWkQjnJoJ8C7O1L+sH0c+SkTowOBk+kZvgTpi4kIPcjymzxtcvl92qE42IOseAnFzowr8jDEAy4kViIITBnSg==" saltValue="iJjjM0baprOyGquNT1H9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539</v>
      </c>
      <c r="J40" s="99" t="s">
        <v>540</v>
      </c>
      <c r="K40" s="99" t="s">
        <v>541</v>
      </c>
      <c r="L40" s="99" t="s">
        <v>542</v>
      </c>
      <c r="M40" s="100" t="s">
        <v>543</v>
      </c>
    </row>
    <row r="41" spans="2:13" ht="27.75" customHeight="1" x14ac:dyDescent="0.15">
      <c r="B41" s="1284" t="s">
        <v>30</v>
      </c>
      <c r="C41" s="1285"/>
      <c r="D41" s="101"/>
      <c r="E41" s="1286" t="s">
        <v>31</v>
      </c>
      <c r="F41" s="1286"/>
      <c r="G41" s="1286"/>
      <c r="H41" s="1287"/>
      <c r="I41" s="102">
        <v>26896</v>
      </c>
      <c r="J41" s="103">
        <v>25288</v>
      </c>
      <c r="K41" s="103">
        <v>22510</v>
      </c>
      <c r="L41" s="103">
        <v>21324</v>
      </c>
      <c r="M41" s="104">
        <v>19958</v>
      </c>
    </row>
    <row r="42" spans="2:13" ht="27.75" customHeight="1" x14ac:dyDescent="0.15">
      <c r="B42" s="1274"/>
      <c r="C42" s="1275"/>
      <c r="D42" s="105"/>
      <c r="E42" s="1278" t="s">
        <v>32</v>
      </c>
      <c r="F42" s="1278"/>
      <c r="G42" s="1278"/>
      <c r="H42" s="1279"/>
      <c r="I42" s="106" t="s">
        <v>498</v>
      </c>
      <c r="J42" s="107" t="s">
        <v>498</v>
      </c>
      <c r="K42" s="107" t="s">
        <v>498</v>
      </c>
      <c r="L42" s="107" t="s">
        <v>498</v>
      </c>
      <c r="M42" s="108" t="s">
        <v>498</v>
      </c>
    </row>
    <row r="43" spans="2:13" ht="27.75" customHeight="1" x14ac:dyDescent="0.15">
      <c r="B43" s="1274"/>
      <c r="C43" s="1275"/>
      <c r="D43" s="105"/>
      <c r="E43" s="1278" t="s">
        <v>33</v>
      </c>
      <c r="F43" s="1278"/>
      <c r="G43" s="1278"/>
      <c r="H43" s="1279"/>
      <c r="I43" s="106">
        <v>7266</v>
      </c>
      <c r="J43" s="107">
        <v>6885</v>
      </c>
      <c r="K43" s="107">
        <v>6839</v>
      </c>
      <c r="L43" s="107">
        <v>6645</v>
      </c>
      <c r="M43" s="108">
        <v>4152</v>
      </c>
    </row>
    <row r="44" spans="2:13" ht="27.75" customHeight="1" x14ac:dyDescent="0.15">
      <c r="B44" s="1274"/>
      <c r="C44" s="1275"/>
      <c r="D44" s="105"/>
      <c r="E44" s="1278" t="s">
        <v>34</v>
      </c>
      <c r="F44" s="1278"/>
      <c r="G44" s="1278"/>
      <c r="H44" s="1279"/>
      <c r="I44" s="106">
        <v>586</v>
      </c>
      <c r="J44" s="107">
        <v>479</v>
      </c>
      <c r="K44" s="107">
        <v>255</v>
      </c>
      <c r="L44" s="107">
        <v>290</v>
      </c>
      <c r="M44" s="108">
        <v>233</v>
      </c>
    </row>
    <row r="45" spans="2:13" ht="27.75" customHeight="1" x14ac:dyDescent="0.15">
      <c r="B45" s="1274"/>
      <c r="C45" s="1275"/>
      <c r="D45" s="105"/>
      <c r="E45" s="1278" t="s">
        <v>35</v>
      </c>
      <c r="F45" s="1278"/>
      <c r="G45" s="1278"/>
      <c r="H45" s="1279"/>
      <c r="I45" s="106">
        <v>4524</v>
      </c>
      <c r="J45" s="107">
        <v>4233</v>
      </c>
      <c r="K45" s="107">
        <v>4138</v>
      </c>
      <c r="L45" s="107">
        <v>4197</v>
      </c>
      <c r="M45" s="108">
        <v>3874</v>
      </c>
    </row>
    <row r="46" spans="2:13" ht="27.75" customHeight="1" x14ac:dyDescent="0.15">
      <c r="B46" s="1274"/>
      <c r="C46" s="1275"/>
      <c r="D46" s="109"/>
      <c r="E46" s="1278" t="s">
        <v>36</v>
      </c>
      <c r="F46" s="1278"/>
      <c r="G46" s="1278"/>
      <c r="H46" s="1279"/>
      <c r="I46" s="106" t="s">
        <v>498</v>
      </c>
      <c r="J46" s="107" t="s">
        <v>498</v>
      </c>
      <c r="K46" s="107" t="s">
        <v>498</v>
      </c>
      <c r="L46" s="107" t="s">
        <v>498</v>
      </c>
      <c r="M46" s="108" t="s">
        <v>498</v>
      </c>
    </row>
    <row r="47" spans="2:13" ht="27.75" customHeight="1" x14ac:dyDescent="0.15">
      <c r="B47" s="1274"/>
      <c r="C47" s="1275"/>
      <c r="D47" s="110"/>
      <c r="E47" s="1288" t="s">
        <v>37</v>
      </c>
      <c r="F47" s="1289"/>
      <c r="G47" s="1289"/>
      <c r="H47" s="1290"/>
      <c r="I47" s="106" t="s">
        <v>498</v>
      </c>
      <c r="J47" s="107" t="s">
        <v>498</v>
      </c>
      <c r="K47" s="107" t="s">
        <v>498</v>
      </c>
      <c r="L47" s="107" t="s">
        <v>498</v>
      </c>
      <c r="M47" s="108" t="s">
        <v>498</v>
      </c>
    </row>
    <row r="48" spans="2:13" ht="27.75" customHeight="1" x14ac:dyDescent="0.15">
      <c r="B48" s="1274"/>
      <c r="C48" s="1275"/>
      <c r="D48" s="105"/>
      <c r="E48" s="1278" t="s">
        <v>38</v>
      </c>
      <c r="F48" s="1278"/>
      <c r="G48" s="1278"/>
      <c r="H48" s="1279"/>
      <c r="I48" s="106" t="s">
        <v>498</v>
      </c>
      <c r="J48" s="107" t="s">
        <v>498</v>
      </c>
      <c r="K48" s="107" t="s">
        <v>498</v>
      </c>
      <c r="L48" s="107" t="s">
        <v>498</v>
      </c>
      <c r="M48" s="108" t="s">
        <v>498</v>
      </c>
    </row>
    <row r="49" spans="2:13" ht="27.75" customHeight="1" x14ac:dyDescent="0.15">
      <c r="B49" s="1276"/>
      <c r="C49" s="1277"/>
      <c r="D49" s="105"/>
      <c r="E49" s="1278" t="s">
        <v>39</v>
      </c>
      <c r="F49" s="1278"/>
      <c r="G49" s="1278"/>
      <c r="H49" s="1279"/>
      <c r="I49" s="106" t="s">
        <v>498</v>
      </c>
      <c r="J49" s="107" t="s">
        <v>498</v>
      </c>
      <c r="K49" s="107" t="s">
        <v>498</v>
      </c>
      <c r="L49" s="107" t="s">
        <v>498</v>
      </c>
      <c r="M49" s="108" t="s">
        <v>498</v>
      </c>
    </row>
    <row r="50" spans="2:13" ht="27.75" customHeight="1" x14ac:dyDescent="0.15">
      <c r="B50" s="1272" t="s">
        <v>40</v>
      </c>
      <c r="C50" s="1273"/>
      <c r="D50" s="111"/>
      <c r="E50" s="1278" t="s">
        <v>41</v>
      </c>
      <c r="F50" s="1278"/>
      <c r="G50" s="1278"/>
      <c r="H50" s="1279"/>
      <c r="I50" s="106">
        <v>19486</v>
      </c>
      <c r="J50" s="107">
        <v>19084</v>
      </c>
      <c r="K50" s="107">
        <v>17362</v>
      </c>
      <c r="L50" s="107">
        <v>16111</v>
      </c>
      <c r="M50" s="108">
        <v>14911</v>
      </c>
    </row>
    <row r="51" spans="2:13" ht="27.75" customHeight="1" x14ac:dyDescent="0.15">
      <c r="B51" s="1274"/>
      <c r="C51" s="1275"/>
      <c r="D51" s="105"/>
      <c r="E51" s="1278" t="s">
        <v>42</v>
      </c>
      <c r="F51" s="1278"/>
      <c r="G51" s="1278"/>
      <c r="H51" s="1279"/>
      <c r="I51" s="106">
        <v>317</v>
      </c>
      <c r="J51" s="107">
        <v>335</v>
      </c>
      <c r="K51" s="107">
        <v>128</v>
      </c>
      <c r="L51" s="107">
        <v>75</v>
      </c>
      <c r="M51" s="108">
        <v>66</v>
      </c>
    </row>
    <row r="52" spans="2:13" ht="27.75" customHeight="1" x14ac:dyDescent="0.15">
      <c r="B52" s="1276"/>
      <c r="C52" s="1277"/>
      <c r="D52" s="105"/>
      <c r="E52" s="1278" t="s">
        <v>43</v>
      </c>
      <c r="F52" s="1278"/>
      <c r="G52" s="1278"/>
      <c r="H52" s="1279"/>
      <c r="I52" s="106">
        <v>30493</v>
      </c>
      <c r="J52" s="107">
        <v>29961</v>
      </c>
      <c r="K52" s="107">
        <v>29442</v>
      </c>
      <c r="L52" s="107">
        <v>29925</v>
      </c>
      <c r="M52" s="108">
        <v>29217</v>
      </c>
    </row>
    <row r="53" spans="2:13" ht="27.75" customHeight="1" thickBot="1" x14ac:dyDescent="0.2">
      <c r="B53" s="1280" t="s">
        <v>44</v>
      </c>
      <c r="C53" s="1281"/>
      <c r="D53" s="112"/>
      <c r="E53" s="1282" t="s">
        <v>45</v>
      </c>
      <c r="F53" s="1282"/>
      <c r="G53" s="1282"/>
      <c r="H53" s="1283"/>
      <c r="I53" s="113">
        <v>-11024</v>
      </c>
      <c r="J53" s="114">
        <v>-12496</v>
      </c>
      <c r="K53" s="114">
        <v>-13190</v>
      </c>
      <c r="L53" s="114">
        <v>-13655</v>
      </c>
      <c r="M53" s="115">
        <v>-15979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49hfIiSOQj5yUedocLRTSA4ZUEvDQm9QmwUKoz8ZNX4i74iajhOlvDarJKX7PJxw4OAsXoLORKjTl2ohTV1uA==" saltValue="DnQg1dtE89Cgy7oO6ONL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541</v>
      </c>
      <c r="G54" s="124" t="s">
        <v>542</v>
      </c>
      <c r="H54" s="125" t="s">
        <v>543</v>
      </c>
    </row>
    <row r="55" spans="2:8" ht="52.5" customHeight="1" x14ac:dyDescent="0.15">
      <c r="B55" s="126"/>
      <c r="C55" s="1299" t="s">
        <v>48</v>
      </c>
      <c r="D55" s="1299"/>
      <c r="E55" s="1300"/>
      <c r="F55" s="127">
        <v>4386</v>
      </c>
      <c r="G55" s="127">
        <v>3489</v>
      </c>
      <c r="H55" s="128">
        <v>3490</v>
      </c>
    </row>
    <row r="56" spans="2:8" ht="52.5" customHeight="1" x14ac:dyDescent="0.15">
      <c r="B56" s="129"/>
      <c r="C56" s="1301" t="s">
        <v>49</v>
      </c>
      <c r="D56" s="1301"/>
      <c r="E56" s="1302"/>
      <c r="F56" s="130">
        <v>9261</v>
      </c>
      <c r="G56" s="130">
        <v>8559</v>
      </c>
      <c r="H56" s="131">
        <v>7073</v>
      </c>
    </row>
    <row r="57" spans="2:8" ht="53.25" customHeight="1" x14ac:dyDescent="0.15">
      <c r="B57" s="129"/>
      <c r="C57" s="1303" t="s">
        <v>50</v>
      </c>
      <c r="D57" s="1303"/>
      <c r="E57" s="1304"/>
      <c r="F57" s="132">
        <v>6969</v>
      </c>
      <c r="G57" s="132">
        <v>7279</v>
      </c>
      <c r="H57" s="133">
        <v>7513</v>
      </c>
    </row>
    <row r="58" spans="2:8" ht="45.75" customHeight="1" x14ac:dyDescent="0.15">
      <c r="B58" s="134"/>
      <c r="C58" s="1291" t="s">
        <v>571</v>
      </c>
      <c r="D58" s="1292"/>
      <c r="E58" s="1293"/>
      <c r="F58" s="135">
        <v>4000</v>
      </c>
      <c r="G58" s="135">
        <v>4000</v>
      </c>
      <c r="H58" s="136">
        <v>4000</v>
      </c>
    </row>
    <row r="59" spans="2:8" ht="45.75" customHeight="1" x14ac:dyDescent="0.15">
      <c r="B59" s="134"/>
      <c r="C59" s="1291" t="s">
        <v>572</v>
      </c>
      <c r="D59" s="1292"/>
      <c r="E59" s="1293"/>
      <c r="F59" s="135">
        <v>1255</v>
      </c>
      <c r="G59" s="135">
        <v>1255</v>
      </c>
      <c r="H59" s="136">
        <v>1255</v>
      </c>
    </row>
    <row r="60" spans="2:8" ht="45.75" customHeight="1" x14ac:dyDescent="0.15">
      <c r="B60" s="134"/>
      <c r="C60" s="1291" t="s">
        <v>573</v>
      </c>
      <c r="D60" s="1292"/>
      <c r="E60" s="1293"/>
      <c r="F60" s="135">
        <v>692</v>
      </c>
      <c r="G60" s="135">
        <v>693</v>
      </c>
      <c r="H60" s="136">
        <v>693</v>
      </c>
    </row>
    <row r="61" spans="2:8" ht="45.75" customHeight="1" x14ac:dyDescent="0.15">
      <c r="B61" s="134"/>
      <c r="C61" s="1291" t="s">
        <v>575</v>
      </c>
      <c r="D61" s="1292"/>
      <c r="E61" s="1293"/>
      <c r="F61" s="135" t="s">
        <v>498</v>
      </c>
      <c r="G61" s="135">
        <v>400</v>
      </c>
      <c r="H61" s="136">
        <v>600</v>
      </c>
    </row>
    <row r="62" spans="2:8" ht="45.75" customHeight="1" thickBot="1" x14ac:dyDescent="0.2">
      <c r="B62" s="137"/>
      <c r="C62" s="1294" t="s">
        <v>574</v>
      </c>
      <c r="D62" s="1295"/>
      <c r="E62" s="1296"/>
      <c r="F62" s="138">
        <v>351</v>
      </c>
      <c r="G62" s="138">
        <v>352</v>
      </c>
      <c r="H62" s="139">
        <v>559</v>
      </c>
    </row>
    <row r="63" spans="2:8" ht="52.5" customHeight="1" thickBot="1" x14ac:dyDescent="0.2">
      <c r="B63" s="140"/>
      <c r="C63" s="1297" t="s">
        <v>51</v>
      </c>
      <c r="D63" s="1297"/>
      <c r="E63" s="1298"/>
      <c r="F63" s="141">
        <v>20616</v>
      </c>
      <c r="G63" s="141">
        <v>19327</v>
      </c>
      <c r="H63" s="142">
        <v>18076</v>
      </c>
    </row>
    <row r="64" spans="2:8" ht="15" customHeight="1" x14ac:dyDescent="0.15"/>
    <row r="65" ht="0" hidden="1" customHeight="1" x14ac:dyDescent="0.15"/>
    <row r="66" ht="0" hidden="1" customHeight="1" x14ac:dyDescent="0.15"/>
  </sheetData>
  <sheetProtection algorithmName="SHA-512" hashValue="TsSfP5Ia2AawGCiAQ1vyKdQvWdgWe2LHwsHqZcAOXsCEhkyU3UrY+SZfJm6n8o6S+JpY8obX9xas8gcXms4xxw==" saltValue="xgxi6kNOuTInvld91wg5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055FC-0070-4CD4-B8A2-6088EFE3C5FE}">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583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584</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539</v>
      </c>
      <c r="BQ50" s="1318"/>
      <c r="BR50" s="1318"/>
      <c r="BS50" s="1318"/>
      <c r="BT50" s="1318"/>
      <c r="BU50" s="1318"/>
      <c r="BV50" s="1318"/>
      <c r="BW50" s="1318"/>
      <c r="BX50" s="1318" t="s">
        <v>540</v>
      </c>
      <c r="BY50" s="1318"/>
      <c r="BZ50" s="1318"/>
      <c r="CA50" s="1318"/>
      <c r="CB50" s="1318"/>
      <c r="CC50" s="1318"/>
      <c r="CD50" s="1318"/>
      <c r="CE50" s="1318"/>
      <c r="CF50" s="1318" t="s">
        <v>541</v>
      </c>
      <c r="CG50" s="1318"/>
      <c r="CH50" s="1318"/>
      <c r="CI50" s="1318"/>
      <c r="CJ50" s="1318"/>
      <c r="CK50" s="1318"/>
      <c r="CL50" s="1318"/>
      <c r="CM50" s="1318"/>
      <c r="CN50" s="1318" t="s">
        <v>542</v>
      </c>
      <c r="CO50" s="1318"/>
      <c r="CP50" s="1318"/>
      <c r="CQ50" s="1318"/>
      <c r="CR50" s="1318"/>
      <c r="CS50" s="1318"/>
      <c r="CT50" s="1318"/>
      <c r="CU50" s="1318"/>
      <c r="CV50" s="1318" t="s">
        <v>543</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585</v>
      </c>
      <c r="AO51" s="1321"/>
      <c r="AP51" s="1321"/>
      <c r="AQ51" s="1321"/>
      <c r="AR51" s="1321"/>
      <c r="AS51" s="1321"/>
      <c r="AT51" s="1321"/>
      <c r="AU51" s="1321"/>
      <c r="AV51" s="1321"/>
      <c r="AW51" s="1321"/>
      <c r="AX51" s="1321"/>
      <c r="AY51" s="1321"/>
      <c r="AZ51" s="1321"/>
      <c r="BA51" s="1321"/>
      <c r="BB51" s="1321" t="s">
        <v>586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587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53</v>
      </c>
      <c r="BY53" s="1319"/>
      <c r="BZ53" s="1319"/>
      <c r="CA53" s="1319"/>
      <c r="CB53" s="1319"/>
      <c r="CC53" s="1319"/>
      <c r="CD53" s="1319"/>
      <c r="CE53" s="1319"/>
      <c r="CF53" s="1319">
        <v>54.7</v>
      </c>
      <c r="CG53" s="1319"/>
      <c r="CH53" s="1319"/>
      <c r="CI53" s="1319"/>
      <c r="CJ53" s="1319"/>
      <c r="CK53" s="1319"/>
      <c r="CL53" s="1319"/>
      <c r="CM53" s="1319"/>
      <c r="CN53" s="1319">
        <v>56.4</v>
      </c>
      <c r="CO53" s="1319"/>
      <c r="CP53" s="1319"/>
      <c r="CQ53" s="1319"/>
      <c r="CR53" s="1319"/>
      <c r="CS53" s="1319"/>
      <c r="CT53" s="1319"/>
      <c r="CU53" s="1319"/>
      <c r="CV53" s="1319">
        <v>58</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588</v>
      </c>
      <c r="AO55" s="1318"/>
      <c r="AP55" s="1318"/>
      <c r="AQ55" s="1318"/>
      <c r="AR55" s="1318"/>
      <c r="AS55" s="1318"/>
      <c r="AT55" s="1318"/>
      <c r="AU55" s="1318"/>
      <c r="AV55" s="1318"/>
      <c r="AW55" s="1318"/>
      <c r="AX55" s="1318"/>
      <c r="AY55" s="1318"/>
      <c r="AZ55" s="1318"/>
      <c r="BA55" s="1318"/>
      <c r="BB55" s="1321" t="s">
        <v>586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32.799999999999997</v>
      </c>
      <c r="BY55" s="1319"/>
      <c r="BZ55" s="1319"/>
      <c r="CA55" s="1319"/>
      <c r="CB55" s="1319"/>
      <c r="CC55" s="1319"/>
      <c r="CD55" s="1319"/>
      <c r="CE55" s="1319"/>
      <c r="CF55" s="1319">
        <v>54.6</v>
      </c>
      <c r="CG55" s="1319"/>
      <c r="CH55" s="1319"/>
      <c r="CI55" s="1319"/>
      <c r="CJ55" s="1319"/>
      <c r="CK55" s="1319"/>
      <c r="CL55" s="1319"/>
      <c r="CM55" s="1319"/>
      <c r="CN55" s="1319">
        <v>53.2</v>
      </c>
      <c r="CO55" s="1319"/>
      <c r="CP55" s="1319"/>
      <c r="CQ55" s="1319"/>
      <c r="CR55" s="1319"/>
      <c r="CS55" s="1319"/>
      <c r="CT55" s="1319"/>
      <c r="CU55" s="1319"/>
      <c r="CV55" s="1319">
        <v>47.9</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587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58.6</v>
      </c>
      <c r="BY57" s="1319"/>
      <c r="BZ57" s="1319"/>
      <c r="CA57" s="1319"/>
      <c r="CB57" s="1319"/>
      <c r="CC57" s="1319"/>
      <c r="CD57" s="1319"/>
      <c r="CE57" s="1319"/>
      <c r="CF57" s="1319">
        <v>58.3</v>
      </c>
      <c r="CG57" s="1319"/>
      <c r="CH57" s="1319"/>
      <c r="CI57" s="1319"/>
      <c r="CJ57" s="1319"/>
      <c r="CK57" s="1319"/>
      <c r="CL57" s="1319"/>
      <c r="CM57" s="1319"/>
      <c r="CN57" s="1319">
        <v>59.6</v>
      </c>
      <c r="CO57" s="1319"/>
      <c r="CP57" s="1319"/>
      <c r="CQ57" s="1319"/>
      <c r="CR57" s="1319"/>
      <c r="CS57" s="1319"/>
      <c r="CT57" s="1319"/>
      <c r="CU57" s="1319"/>
      <c r="CV57" s="1319">
        <v>60.5</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589</v>
      </c>
    </row>
    <row r="64" spans="1:109" x14ac:dyDescent="0.15">
      <c r="B64" s="394"/>
      <c r="G64" s="401"/>
      <c r="I64" s="414"/>
      <c r="J64" s="414"/>
      <c r="K64" s="414"/>
      <c r="L64" s="414"/>
      <c r="M64" s="414"/>
      <c r="N64" s="415"/>
      <c r="AM64" s="401"/>
      <c r="AN64" s="401" t="s">
        <v>582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584</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539</v>
      </c>
      <c r="BQ72" s="1318"/>
      <c r="BR72" s="1318"/>
      <c r="BS72" s="1318"/>
      <c r="BT72" s="1318"/>
      <c r="BU72" s="1318"/>
      <c r="BV72" s="1318"/>
      <c r="BW72" s="1318"/>
      <c r="BX72" s="1318" t="s">
        <v>540</v>
      </c>
      <c r="BY72" s="1318"/>
      <c r="BZ72" s="1318"/>
      <c r="CA72" s="1318"/>
      <c r="CB72" s="1318"/>
      <c r="CC72" s="1318"/>
      <c r="CD72" s="1318"/>
      <c r="CE72" s="1318"/>
      <c r="CF72" s="1318" t="s">
        <v>541</v>
      </c>
      <c r="CG72" s="1318"/>
      <c r="CH72" s="1318"/>
      <c r="CI72" s="1318"/>
      <c r="CJ72" s="1318"/>
      <c r="CK72" s="1318"/>
      <c r="CL72" s="1318"/>
      <c r="CM72" s="1318"/>
      <c r="CN72" s="1318" t="s">
        <v>542</v>
      </c>
      <c r="CO72" s="1318"/>
      <c r="CP72" s="1318"/>
      <c r="CQ72" s="1318"/>
      <c r="CR72" s="1318"/>
      <c r="CS72" s="1318"/>
      <c r="CT72" s="1318"/>
      <c r="CU72" s="1318"/>
      <c r="CV72" s="1318" t="s">
        <v>543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585</v>
      </c>
      <c r="AO73" s="1321"/>
      <c r="AP73" s="1321"/>
      <c r="AQ73" s="1321"/>
      <c r="AR73" s="1321"/>
      <c r="AS73" s="1321"/>
      <c r="AT73" s="1321"/>
      <c r="AU73" s="1321"/>
      <c r="AV73" s="1321"/>
      <c r="AW73" s="1321"/>
      <c r="AX73" s="1321"/>
      <c r="AY73" s="1321"/>
      <c r="AZ73" s="1321"/>
      <c r="BA73" s="1321"/>
      <c r="BB73" s="1321" t="s">
        <v>586</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591</v>
      </c>
      <c r="BC75" s="1321"/>
      <c r="BD75" s="1321"/>
      <c r="BE75" s="1321"/>
      <c r="BF75" s="1321"/>
      <c r="BG75" s="1321"/>
      <c r="BH75" s="1321"/>
      <c r="BI75" s="1321"/>
      <c r="BJ75" s="1321"/>
      <c r="BK75" s="1321"/>
      <c r="BL75" s="1321"/>
      <c r="BM75" s="1321"/>
      <c r="BN75" s="1321"/>
      <c r="BO75" s="1321"/>
      <c r="BP75" s="1319">
        <v>10.1</v>
      </c>
      <c r="BQ75" s="1319"/>
      <c r="BR75" s="1319"/>
      <c r="BS75" s="1319"/>
      <c r="BT75" s="1319"/>
      <c r="BU75" s="1319"/>
      <c r="BV75" s="1319"/>
      <c r="BW75" s="1319"/>
      <c r="BX75" s="1319">
        <v>9.1999999999999993</v>
      </c>
      <c r="BY75" s="1319"/>
      <c r="BZ75" s="1319"/>
      <c r="CA75" s="1319"/>
      <c r="CB75" s="1319"/>
      <c r="CC75" s="1319"/>
      <c r="CD75" s="1319"/>
      <c r="CE75" s="1319"/>
      <c r="CF75" s="1319">
        <v>7.3</v>
      </c>
      <c r="CG75" s="1319"/>
      <c r="CH75" s="1319"/>
      <c r="CI75" s="1319"/>
      <c r="CJ75" s="1319"/>
      <c r="CK75" s="1319"/>
      <c r="CL75" s="1319"/>
      <c r="CM75" s="1319"/>
      <c r="CN75" s="1319">
        <v>4.4000000000000004</v>
      </c>
      <c r="CO75" s="1319"/>
      <c r="CP75" s="1319"/>
      <c r="CQ75" s="1319"/>
      <c r="CR75" s="1319"/>
      <c r="CS75" s="1319"/>
      <c r="CT75" s="1319"/>
      <c r="CU75" s="1319"/>
      <c r="CV75" s="1319">
        <v>0.8</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588</v>
      </c>
      <c r="AO77" s="1318"/>
      <c r="AP77" s="1318"/>
      <c r="AQ77" s="1318"/>
      <c r="AR77" s="1318"/>
      <c r="AS77" s="1318"/>
      <c r="AT77" s="1318"/>
      <c r="AU77" s="1318"/>
      <c r="AV77" s="1318"/>
      <c r="AW77" s="1318"/>
      <c r="AX77" s="1318"/>
      <c r="AY77" s="1318"/>
      <c r="AZ77" s="1318"/>
      <c r="BA77" s="1318"/>
      <c r="BB77" s="1321" t="s">
        <v>586</v>
      </c>
      <c r="BC77" s="1321"/>
      <c r="BD77" s="1321"/>
      <c r="BE77" s="1321"/>
      <c r="BF77" s="1321"/>
      <c r="BG77" s="1321"/>
      <c r="BH77" s="1321"/>
      <c r="BI77" s="1321"/>
      <c r="BJ77" s="1321"/>
      <c r="BK77" s="1321"/>
      <c r="BL77" s="1321"/>
      <c r="BM77" s="1321"/>
      <c r="BN77" s="1321"/>
      <c r="BO77" s="1321"/>
      <c r="BP77" s="1319">
        <v>33</v>
      </c>
      <c r="BQ77" s="1319"/>
      <c r="BR77" s="1319"/>
      <c r="BS77" s="1319"/>
      <c r="BT77" s="1319"/>
      <c r="BU77" s="1319"/>
      <c r="BV77" s="1319"/>
      <c r="BW77" s="1319"/>
      <c r="BX77" s="1319">
        <v>32.799999999999997</v>
      </c>
      <c r="BY77" s="1319"/>
      <c r="BZ77" s="1319"/>
      <c r="CA77" s="1319"/>
      <c r="CB77" s="1319"/>
      <c r="CC77" s="1319"/>
      <c r="CD77" s="1319"/>
      <c r="CE77" s="1319"/>
      <c r="CF77" s="1319">
        <v>54.6</v>
      </c>
      <c r="CG77" s="1319"/>
      <c r="CH77" s="1319"/>
      <c r="CI77" s="1319"/>
      <c r="CJ77" s="1319"/>
      <c r="CK77" s="1319"/>
      <c r="CL77" s="1319"/>
      <c r="CM77" s="1319"/>
      <c r="CN77" s="1319">
        <v>53.2</v>
      </c>
      <c r="CO77" s="1319"/>
      <c r="CP77" s="1319"/>
      <c r="CQ77" s="1319"/>
      <c r="CR77" s="1319"/>
      <c r="CS77" s="1319"/>
      <c r="CT77" s="1319"/>
      <c r="CU77" s="1319"/>
      <c r="CV77" s="1319">
        <v>47.9</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591</v>
      </c>
      <c r="BC79" s="1321"/>
      <c r="BD79" s="1321"/>
      <c r="BE79" s="1321"/>
      <c r="BF79" s="1321"/>
      <c r="BG79" s="1321"/>
      <c r="BH79" s="1321"/>
      <c r="BI79" s="1321"/>
      <c r="BJ79" s="1321"/>
      <c r="BK79" s="1321"/>
      <c r="BL79" s="1321"/>
      <c r="BM79" s="1321"/>
      <c r="BN79" s="1321"/>
      <c r="BO79" s="1321"/>
      <c r="BP79" s="1319">
        <v>8.5</v>
      </c>
      <c r="BQ79" s="1319"/>
      <c r="BR79" s="1319"/>
      <c r="BS79" s="1319"/>
      <c r="BT79" s="1319"/>
      <c r="BU79" s="1319"/>
      <c r="BV79" s="1319"/>
      <c r="BW79" s="1319"/>
      <c r="BX79" s="1319">
        <v>9.5</v>
      </c>
      <c r="BY79" s="1319"/>
      <c r="BZ79" s="1319"/>
      <c r="CA79" s="1319"/>
      <c r="CB79" s="1319"/>
      <c r="CC79" s="1319"/>
      <c r="CD79" s="1319"/>
      <c r="CE79" s="1319"/>
      <c r="CF79" s="1319">
        <v>10</v>
      </c>
      <c r="CG79" s="1319"/>
      <c r="CH79" s="1319"/>
      <c r="CI79" s="1319"/>
      <c r="CJ79" s="1319"/>
      <c r="CK79" s="1319"/>
      <c r="CL79" s="1319"/>
      <c r="CM79" s="1319"/>
      <c r="CN79" s="1319">
        <v>9.8000000000000007</v>
      </c>
      <c r="CO79" s="1319"/>
      <c r="CP79" s="1319"/>
      <c r="CQ79" s="1319"/>
      <c r="CR79" s="1319"/>
      <c r="CS79" s="1319"/>
      <c r="CT79" s="1319"/>
      <c r="CU79" s="1319"/>
      <c r="CV79" s="1319">
        <v>9.6</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JAAnQmA1uWAgmevzqzSdeHU7O5BiwtEp4Kd7OPi3PDeaa1NlPgVaCQU1ZlZb3edXHsft0PZQsPF+FEzHsCbEA==" saltValue="7KkuASRxxDYg/IxXK05l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68FDA-EDFD-41A8-830E-FE18F073E627}">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nq892zLoyIn8FEAo59y/QAtSPQmnD8OVJMlbT8pjfzhZo0A03RkM0O3RYcI/lMli+thtG4VkOf13nN4Q2VkrA==" saltValue="7wM3HyzQeUpklXYJbDAq7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501A9-EF81-4A0D-88F2-FBC4B81CB5CD}">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0iRqs7hNs4ZgTLVfcswotj8rn9ASWJQS1CF1RVQfCtHaevdcoQtgLlyTd+SuQRdo2P7A3cblY0Zv1VFNmSA0w==" saltValue="ExPEjF6VqRv9/jAAQ69s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536</v>
      </c>
      <c r="G2" s="156"/>
      <c r="H2" s="157"/>
    </row>
    <row r="3" spans="1:8" x14ac:dyDescent="0.15">
      <c r="A3" s="153" t="s">
        <v>529</v>
      </c>
      <c r="B3" s="158"/>
      <c r="C3" s="159"/>
      <c r="D3" s="160">
        <v>93224</v>
      </c>
      <c r="E3" s="161"/>
      <c r="F3" s="162">
        <v>65988</v>
      </c>
      <c r="G3" s="163"/>
      <c r="H3" s="164"/>
    </row>
    <row r="4" spans="1:8" x14ac:dyDescent="0.15">
      <c r="A4" s="165"/>
      <c r="B4" s="166"/>
      <c r="C4" s="167"/>
      <c r="D4" s="168">
        <v>52732</v>
      </c>
      <c r="E4" s="169"/>
      <c r="F4" s="170">
        <v>36473</v>
      </c>
      <c r="G4" s="171"/>
      <c r="H4" s="172"/>
    </row>
    <row r="5" spans="1:8" x14ac:dyDescent="0.15">
      <c r="A5" s="153" t="s">
        <v>531</v>
      </c>
      <c r="B5" s="158"/>
      <c r="C5" s="159"/>
      <c r="D5" s="160">
        <v>85798</v>
      </c>
      <c r="E5" s="161"/>
      <c r="F5" s="162">
        <v>87974</v>
      </c>
      <c r="G5" s="163"/>
      <c r="H5" s="164"/>
    </row>
    <row r="6" spans="1:8" x14ac:dyDescent="0.15">
      <c r="A6" s="165"/>
      <c r="B6" s="166"/>
      <c r="C6" s="167"/>
      <c r="D6" s="168">
        <v>61486</v>
      </c>
      <c r="E6" s="169"/>
      <c r="F6" s="170">
        <v>48183</v>
      </c>
      <c r="G6" s="171"/>
      <c r="H6" s="172"/>
    </row>
    <row r="7" spans="1:8" x14ac:dyDescent="0.15">
      <c r="A7" s="153" t="s">
        <v>532</v>
      </c>
      <c r="B7" s="158"/>
      <c r="C7" s="159"/>
      <c r="D7" s="160">
        <v>80329</v>
      </c>
      <c r="E7" s="161"/>
      <c r="F7" s="162">
        <v>83280</v>
      </c>
      <c r="G7" s="163"/>
      <c r="H7" s="164"/>
    </row>
    <row r="8" spans="1:8" x14ac:dyDescent="0.15">
      <c r="A8" s="165"/>
      <c r="B8" s="166"/>
      <c r="C8" s="167"/>
      <c r="D8" s="168">
        <v>61751</v>
      </c>
      <c r="E8" s="169"/>
      <c r="F8" s="170">
        <v>43123</v>
      </c>
      <c r="G8" s="171"/>
      <c r="H8" s="172"/>
    </row>
    <row r="9" spans="1:8" x14ac:dyDescent="0.15">
      <c r="A9" s="153" t="s">
        <v>533</v>
      </c>
      <c r="B9" s="158"/>
      <c r="C9" s="159"/>
      <c r="D9" s="160">
        <v>111640</v>
      </c>
      <c r="E9" s="161"/>
      <c r="F9" s="162">
        <v>88968</v>
      </c>
      <c r="G9" s="163"/>
      <c r="H9" s="164"/>
    </row>
    <row r="10" spans="1:8" x14ac:dyDescent="0.15">
      <c r="A10" s="165"/>
      <c r="B10" s="166"/>
      <c r="C10" s="167"/>
      <c r="D10" s="168">
        <v>77518</v>
      </c>
      <c r="E10" s="169"/>
      <c r="F10" s="170">
        <v>45482</v>
      </c>
      <c r="G10" s="171"/>
      <c r="H10" s="172"/>
    </row>
    <row r="11" spans="1:8" x14ac:dyDescent="0.15">
      <c r="A11" s="153" t="s">
        <v>534</v>
      </c>
      <c r="B11" s="158"/>
      <c r="C11" s="159"/>
      <c r="D11" s="160">
        <v>96742</v>
      </c>
      <c r="E11" s="161"/>
      <c r="F11" s="162">
        <v>85173</v>
      </c>
      <c r="G11" s="163"/>
      <c r="H11" s="164"/>
    </row>
    <row r="12" spans="1:8" x14ac:dyDescent="0.15">
      <c r="A12" s="165"/>
      <c r="B12" s="166"/>
      <c r="C12" s="173"/>
      <c r="D12" s="168">
        <v>71239</v>
      </c>
      <c r="E12" s="169"/>
      <c r="F12" s="170">
        <v>43913</v>
      </c>
      <c r="G12" s="171"/>
      <c r="H12" s="172"/>
    </row>
    <row r="13" spans="1:8" x14ac:dyDescent="0.15">
      <c r="A13" s="153"/>
      <c r="B13" s="158"/>
      <c r="C13" s="174"/>
      <c r="D13" s="175">
        <v>93547</v>
      </c>
      <c r="E13" s="176"/>
      <c r="F13" s="177">
        <v>82277</v>
      </c>
      <c r="G13" s="178"/>
      <c r="H13" s="164"/>
    </row>
    <row r="14" spans="1:8" x14ac:dyDescent="0.15">
      <c r="A14" s="165"/>
      <c r="B14" s="166"/>
      <c r="C14" s="167"/>
      <c r="D14" s="168">
        <v>64945</v>
      </c>
      <c r="E14" s="169"/>
      <c r="F14" s="170">
        <v>43435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9.49</v>
      </c>
      <c r="C19" s="179">
        <f>ROUND(VALUE(SUBSTITUTE(実質収支比率等に係る経年分析!G$48,"▲","-")),2)</f>
        <v>10.24</v>
      </c>
      <c r="D19" s="179">
        <f>ROUND(VALUE(SUBSTITUTE(実質収支比率等に係る経年分析!H$48,"▲","-")),2)</f>
        <v>10</v>
      </c>
      <c r="E19" s="179">
        <f>ROUND(VALUE(SUBSTITUTE(実質収支比率等に係る経年分析!I$48,"▲","-")),2)</f>
        <v>8.86</v>
      </c>
      <c r="F19" s="179">
        <f>ROUND(VALUE(SUBSTITUTE(実質収支比率等に係る経年分析!J$48,"▲","-")),2)</f>
        <v>9.23</v>
      </c>
    </row>
    <row r="20" spans="1:11" x14ac:dyDescent="0.15">
      <c r="A20" s="179" t="s">
        <v>55</v>
      </c>
      <c r="B20" s="179">
        <f>ROUND(VALUE(SUBSTITUTE(実質収支比率等に係る経年分析!F$47,"▲","-")),2)</f>
        <v>22.69</v>
      </c>
      <c r="C20" s="179">
        <f>ROUND(VALUE(SUBSTITUTE(実質収支比率等に係る経年分析!G$47,"▲","-")),2)</f>
        <v>22.8</v>
      </c>
      <c r="D20" s="179">
        <f>ROUND(VALUE(SUBSTITUTE(実質収支比率等に係る経年分析!H$47,"▲","-")),2)</f>
        <v>23.4</v>
      </c>
      <c r="E20" s="179">
        <f>ROUND(VALUE(SUBSTITUTE(実質収支比率等に係る経年分析!I$47,"▲","-")),2)</f>
        <v>19.239999999999998</v>
      </c>
      <c r="F20" s="179">
        <f>ROUND(VALUE(SUBSTITUTE(実質収支比率等に係る経年分析!J$47,"▲","-")),2)</f>
        <v>19.739999999999998</v>
      </c>
    </row>
    <row r="21" spans="1:11" x14ac:dyDescent="0.15">
      <c r="A21" s="179" t="s">
        <v>56</v>
      </c>
      <c r="B21" s="179">
        <f>IF(ISNUMBER(VALUE(SUBSTITUTE(実質収支比率等に係る経年分析!F$49,"▲","-"))),ROUND(VALUE(SUBSTITUTE(実質収支比率等に係る経年分析!F$49,"▲","-")),2),NA())</f>
        <v>-3.59</v>
      </c>
      <c r="C21" s="179">
        <f>IF(ISNUMBER(VALUE(SUBSTITUTE(実質収支比率等に係る経年分析!G$49,"▲","-"))),ROUND(VALUE(SUBSTITUTE(実質収支比率等に係る経年分析!G$49,"▲","-")),2),NA())</f>
        <v>8.58</v>
      </c>
      <c r="D21" s="179">
        <f>IF(ISNUMBER(VALUE(SUBSTITUTE(実質収支比率等に係る経年分析!H$49,"▲","-"))),ROUND(VALUE(SUBSTITUTE(実質収支比率等に係る経年分析!H$49,"▲","-")),2),NA())</f>
        <v>13.82</v>
      </c>
      <c r="E21" s="179">
        <f>IF(ISNUMBER(VALUE(SUBSTITUTE(実質収支比率等に係る経年分析!I$49,"▲","-"))),ROUND(VALUE(SUBSTITUTE(実質収支比率等に係る経年分析!I$49,"▲","-")),2),NA())</f>
        <v>8.65</v>
      </c>
      <c r="F21" s="179">
        <f>IF(ISNUMBER(VALUE(SUBSTITUTE(実質収支比率等に係る経年分析!J$49,"▲","-"))),ROUND(VALUE(SUBSTITUTE(実質収支比率等に係る経年分析!J$49,"▲","-")),2),NA())</f>
        <v>13.93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3.15</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4.1900000000000004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9.23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3860</v>
      </c>
      <c r="E42" s="181"/>
      <c r="F42" s="181"/>
      <c r="G42" s="181">
        <f>'実質公債費比率（分子）の構造'!L$52</f>
        <v>3761</v>
      </c>
      <c r="H42" s="181"/>
      <c r="I42" s="181"/>
      <c r="J42" s="181">
        <f>'実質公債費比率（分子）の構造'!M$52</f>
        <v>3781</v>
      </c>
      <c r="K42" s="181"/>
      <c r="L42" s="181"/>
      <c r="M42" s="181">
        <f>'実質公債費比率（分子）の構造'!N$52</f>
        <v>3748</v>
      </c>
      <c r="N42" s="181"/>
      <c r="O42" s="181"/>
      <c r="P42" s="181">
        <f>'実質公債費比率（分子）の構造'!O$52</f>
        <v>3808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11</v>
      </c>
      <c r="C44" s="181"/>
      <c r="D44" s="181"/>
      <c r="E44" s="181">
        <f>'実質公債費比率（分子）の構造'!L$50</f>
        <v>14</v>
      </c>
      <c r="F44" s="181"/>
      <c r="G44" s="181"/>
      <c r="H44" s="181">
        <f>'実質公債費比率（分子）の構造'!M$50</f>
        <v>14</v>
      </c>
      <c r="I44" s="181"/>
      <c r="J44" s="181"/>
      <c r="K44" s="181">
        <f>'実質公債費比率（分子）の構造'!N$50</f>
        <v>12</v>
      </c>
      <c r="L44" s="181"/>
      <c r="M44" s="181"/>
      <c r="N44" s="181">
        <f>'実質公債費比率（分子）の構造'!O$50</f>
        <v>12</v>
      </c>
      <c r="O44" s="181"/>
      <c r="P44" s="181"/>
    </row>
    <row r="45" spans="1:16" x14ac:dyDescent="0.15">
      <c r="A45" s="181" t="s">
        <v>66</v>
      </c>
      <c r="B45" s="181">
        <f>'実質公債費比率（分子）の構造'!K$49</f>
        <v>166</v>
      </c>
      <c r="C45" s="181"/>
      <c r="D45" s="181"/>
      <c r="E45" s="181">
        <f>'実質公債費比率（分子）の構造'!L$49</f>
        <v>187</v>
      </c>
      <c r="F45" s="181"/>
      <c r="G45" s="181"/>
      <c r="H45" s="181">
        <f>'実質公債費比率（分子）の構造'!M$49</f>
        <v>137</v>
      </c>
      <c r="I45" s="181"/>
      <c r="J45" s="181"/>
      <c r="K45" s="181">
        <f>'実質公債費比率（分子）の構造'!N$49</f>
        <v>144</v>
      </c>
      <c r="L45" s="181"/>
      <c r="M45" s="181"/>
      <c r="N45" s="181">
        <f>'実質公債費比率（分子）の構造'!O$49</f>
        <v>165</v>
      </c>
      <c r="O45" s="181"/>
      <c r="P45" s="181"/>
    </row>
    <row r="46" spans="1:16" x14ac:dyDescent="0.15">
      <c r="A46" s="181" t="s">
        <v>67</v>
      </c>
      <c r="B46" s="181">
        <f>'実質公債費比率（分子）の構造'!K$48</f>
        <v>609</v>
      </c>
      <c r="C46" s="181"/>
      <c r="D46" s="181"/>
      <c r="E46" s="181">
        <f>'実質公債費比率（分子）の構造'!L$48</f>
        <v>600</v>
      </c>
      <c r="F46" s="181"/>
      <c r="G46" s="181"/>
      <c r="H46" s="181">
        <f>'実質公債費比率（分子）の構造'!M$48</f>
        <v>501</v>
      </c>
      <c r="I46" s="181"/>
      <c r="J46" s="181"/>
      <c r="K46" s="181">
        <f>'実質公債費比率（分子）の構造'!N$48</f>
        <v>483</v>
      </c>
      <c r="L46" s="181"/>
      <c r="M46" s="181"/>
      <c r="N46" s="181">
        <f>'実質公債費比率（分子）の構造'!O$48</f>
        <v>483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4507</v>
      </c>
      <c r="C49" s="181"/>
      <c r="D49" s="181"/>
      <c r="E49" s="181">
        <f>'実質公債費比率（分子）の構造'!L$45</f>
        <v>4285</v>
      </c>
      <c r="F49" s="181"/>
      <c r="G49" s="181"/>
      <c r="H49" s="181">
        <f>'実質公債費比率（分子）の構造'!M$45</f>
        <v>3780</v>
      </c>
      <c r="I49" s="181"/>
      <c r="J49" s="181"/>
      <c r="K49" s="181">
        <f>'実質公債費比率（分子）の構造'!N$45</f>
        <v>3179</v>
      </c>
      <c r="L49" s="181"/>
      <c r="M49" s="181"/>
      <c r="N49" s="181">
        <f>'実質公債費比率（分子）の構造'!O$45</f>
        <v>2844</v>
      </c>
      <c r="O49" s="181"/>
      <c r="P49" s="181"/>
    </row>
    <row r="50" spans="1:16" x14ac:dyDescent="0.15">
      <c r="A50" s="181" t="s">
        <v>71</v>
      </c>
      <c r="B50" s="181" t="e">
        <f>NA()</f>
        <v>#N/A</v>
      </c>
      <c r="C50" s="181">
        <f>IF(ISNUMBER('実質公債費比率（分子）の構造'!K$53),'実質公債費比率（分子）の構造'!K$53,NA())</f>
        <v>1433</v>
      </c>
      <c r="D50" s="181" t="e">
        <f>NA()</f>
        <v>#N/A</v>
      </c>
      <c r="E50" s="181" t="e">
        <f>NA()</f>
        <v>#N/A</v>
      </c>
      <c r="F50" s="181">
        <f>IF(ISNUMBER('実質公債費比率（分子）の構造'!L$53),'実質公債費比率（分子）の構造'!L$53,NA())</f>
        <v>1325</v>
      </c>
      <c r="G50" s="181" t="e">
        <f>NA()</f>
        <v>#N/A</v>
      </c>
      <c r="H50" s="181" t="e">
        <f>NA()</f>
        <v>#N/A</v>
      </c>
      <c r="I50" s="181">
        <f>IF(ISNUMBER('実質公債費比率（分子）の構造'!M$53),'実質公債費比率（分子）の構造'!M$53,NA())</f>
        <v>651</v>
      </c>
      <c r="J50" s="181" t="e">
        <f>NA()</f>
        <v>#N/A</v>
      </c>
      <c r="K50" s="181" t="e">
        <f>NA()</f>
        <v>#N/A</v>
      </c>
      <c r="L50" s="181">
        <f>IF(ISNUMBER('実質公債費比率（分子）の構造'!N$53),'実質公債費比率（分子）の構造'!N$53,NA())</f>
        <v>70</v>
      </c>
      <c r="M50" s="181" t="e">
        <f>NA()</f>
        <v>#N/A</v>
      </c>
      <c r="N50" s="181" t="e">
        <f>NA()</f>
        <v>#N/A</v>
      </c>
      <c r="O50" s="181">
        <f>IF(ISNUMBER('実質公債費比率（分子）の構造'!O$53),'実質公債費比率（分子）の構造'!O$53,NA())</f>
        <v>-304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30493</v>
      </c>
      <c r="E56" s="180"/>
      <c r="F56" s="180"/>
      <c r="G56" s="180">
        <f>'将来負担比率（分子）の構造'!J$52</f>
        <v>29961</v>
      </c>
      <c r="H56" s="180"/>
      <c r="I56" s="180"/>
      <c r="J56" s="180">
        <f>'将来負担比率（分子）の構造'!K$52</f>
        <v>29442</v>
      </c>
      <c r="K56" s="180"/>
      <c r="L56" s="180"/>
      <c r="M56" s="180">
        <f>'将来負担比率（分子）の構造'!L$52</f>
        <v>29925</v>
      </c>
      <c r="N56" s="180"/>
      <c r="O56" s="180"/>
      <c r="P56" s="180">
        <f>'将来負担比率（分子）の構造'!M$52</f>
        <v>29217</v>
      </c>
    </row>
    <row r="57" spans="1:16" x14ac:dyDescent="0.15">
      <c r="A57" s="180" t="s">
        <v>42</v>
      </c>
      <c r="B57" s="180"/>
      <c r="C57" s="180"/>
      <c r="D57" s="180">
        <f>'将来負担比率（分子）の構造'!I$51</f>
        <v>317</v>
      </c>
      <c r="E57" s="180"/>
      <c r="F57" s="180"/>
      <c r="G57" s="180">
        <f>'将来負担比率（分子）の構造'!J$51</f>
        <v>335</v>
      </c>
      <c r="H57" s="180"/>
      <c r="I57" s="180"/>
      <c r="J57" s="180">
        <f>'将来負担比率（分子）の構造'!K$51</f>
        <v>128</v>
      </c>
      <c r="K57" s="180"/>
      <c r="L57" s="180"/>
      <c r="M57" s="180">
        <f>'将来負担比率（分子）の構造'!L$51</f>
        <v>75</v>
      </c>
      <c r="N57" s="180"/>
      <c r="O57" s="180"/>
      <c r="P57" s="180">
        <f>'将来負担比率（分子）の構造'!M$51</f>
        <v>66</v>
      </c>
    </row>
    <row r="58" spans="1:16" x14ac:dyDescent="0.15">
      <c r="A58" s="180" t="s">
        <v>41</v>
      </c>
      <c r="B58" s="180"/>
      <c r="C58" s="180"/>
      <c r="D58" s="180">
        <f>'将来負担比率（分子）の構造'!I$50</f>
        <v>19486</v>
      </c>
      <c r="E58" s="180"/>
      <c r="F58" s="180"/>
      <c r="G58" s="180">
        <f>'将来負担比率（分子）の構造'!J$50</f>
        <v>19084</v>
      </c>
      <c r="H58" s="180"/>
      <c r="I58" s="180"/>
      <c r="J58" s="180">
        <f>'将来負担比率（分子）の構造'!K$50</f>
        <v>17362</v>
      </c>
      <c r="K58" s="180"/>
      <c r="L58" s="180"/>
      <c r="M58" s="180">
        <f>'将来負担比率（分子）の構造'!L$50</f>
        <v>16111</v>
      </c>
      <c r="N58" s="180"/>
      <c r="O58" s="180"/>
      <c r="P58" s="180">
        <f>'将来負担比率（分子）の構造'!M$50</f>
        <v>14911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4524</v>
      </c>
      <c r="C62" s="180"/>
      <c r="D62" s="180"/>
      <c r="E62" s="180">
        <f>'将来負担比率（分子）の構造'!J$45</f>
        <v>4233</v>
      </c>
      <c r="F62" s="180"/>
      <c r="G62" s="180"/>
      <c r="H62" s="180">
        <f>'将来負担比率（分子）の構造'!K$45</f>
        <v>4138</v>
      </c>
      <c r="I62" s="180"/>
      <c r="J62" s="180"/>
      <c r="K62" s="180">
        <f>'将来負担比率（分子）の構造'!L$45</f>
        <v>4197</v>
      </c>
      <c r="L62" s="180"/>
      <c r="M62" s="180"/>
      <c r="N62" s="180">
        <f>'将来負担比率（分子）の構造'!M$45</f>
        <v>3874</v>
      </c>
      <c r="O62" s="180"/>
      <c r="P62" s="180"/>
    </row>
    <row r="63" spans="1:16" x14ac:dyDescent="0.15">
      <c r="A63" s="180" t="s">
        <v>34</v>
      </c>
      <c r="B63" s="180">
        <f>'将来負担比率（分子）の構造'!I$44</f>
        <v>586</v>
      </c>
      <c r="C63" s="180"/>
      <c r="D63" s="180"/>
      <c r="E63" s="180">
        <f>'将来負担比率（分子）の構造'!J$44</f>
        <v>479</v>
      </c>
      <c r="F63" s="180"/>
      <c r="G63" s="180"/>
      <c r="H63" s="180">
        <f>'将来負担比率（分子）の構造'!K$44</f>
        <v>255</v>
      </c>
      <c r="I63" s="180"/>
      <c r="J63" s="180"/>
      <c r="K63" s="180">
        <f>'将来負担比率（分子）の構造'!L$44</f>
        <v>290</v>
      </c>
      <c r="L63" s="180"/>
      <c r="M63" s="180"/>
      <c r="N63" s="180">
        <f>'将来負担比率（分子）の構造'!M$44</f>
        <v>233</v>
      </c>
      <c r="O63" s="180"/>
      <c r="P63" s="180"/>
    </row>
    <row r="64" spans="1:16" x14ac:dyDescent="0.15">
      <c r="A64" s="180" t="s">
        <v>33</v>
      </c>
      <c r="B64" s="180">
        <f>'将来負担比率（分子）の構造'!I$43</f>
        <v>7266</v>
      </c>
      <c r="C64" s="180"/>
      <c r="D64" s="180"/>
      <c r="E64" s="180">
        <f>'将来負担比率（分子）の構造'!J$43</f>
        <v>6885</v>
      </c>
      <c r="F64" s="180"/>
      <c r="G64" s="180"/>
      <c r="H64" s="180">
        <f>'将来負担比率（分子）の構造'!K$43</f>
        <v>6839</v>
      </c>
      <c r="I64" s="180"/>
      <c r="J64" s="180"/>
      <c r="K64" s="180">
        <f>'将来負担比率（分子）の構造'!L$43</f>
        <v>6645</v>
      </c>
      <c r="L64" s="180"/>
      <c r="M64" s="180"/>
      <c r="N64" s="180">
        <f>'将来負担比率（分子）の構造'!M$43</f>
        <v>4152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26896</v>
      </c>
      <c r="C66" s="180"/>
      <c r="D66" s="180"/>
      <c r="E66" s="180">
        <f>'将来負担比率（分子）の構造'!J$41</f>
        <v>25288</v>
      </c>
      <c r="F66" s="180"/>
      <c r="G66" s="180"/>
      <c r="H66" s="180">
        <f>'将来負担比率（分子）の構造'!K$41</f>
        <v>22510</v>
      </c>
      <c r="I66" s="180"/>
      <c r="J66" s="180"/>
      <c r="K66" s="180">
        <f>'将来負担比率（分子）の構造'!L$41</f>
        <v>21324</v>
      </c>
      <c r="L66" s="180"/>
      <c r="M66" s="180"/>
      <c r="N66" s="180">
        <f>'将来負担比率（分子）の構造'!M$41</f>
        <v>19958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4386</v>
      </c>
      <c r="C72" s="184">
        <f>基金残高に係る経年分析!G55</f>
        <v>3489</v>
      </c>
      <c r="D72" s="184">
        <f>基金残高に係る経年分析!H55</f>
        <v>3490</v>
      </c>
    </row>
    <row r="73" spans="1:16" x14ac:dyDescent="0.15">
      <c r="A73" s="183" t="s">
        <v>78</v>
      </c>
      <c r="B73" s="184">
        <f>基金残高に係る経年分析!F56</f>
        <v>9261</v>
      </c>
      <c r="C73" s="184">
        <f>基金残高に係る経年分析!G56</f>
        <v>8559</v>
      </c>
      <c r="D73" s="184">
        <f>基金残高に係る経年分析!H56</f>
        <v>7073</v>
      </c>
    </row>
    <row r="74" spans="1:16" x14ac:dyDescent="0.15">
      <c r="A74" s="183" t="s">
        <v>79</v>
      </c>
      <c r="B74" s="184">
        <f>基金残高に係る経年分析!F57</f>
        <v>6969</v>
      </c>
      <c r="C74" s="184">
        <f>基金残高に係る経年分析!G57</f>
        <v>7279</v>
      </c>
      <c r="D74" s="184">
        <f>基金残高に係る経年分析!H57</f>
        <v>7513</v>
      </c>
    </row>
  </sheetData>
  <sheetProtection algorithmName="SHA-512" hashValue="SXSIMGtq8WmqBFuzuWzwEun0ySWWetcI95ZWVadtMSMWXQkzbjSXCwcVRVdUaaW9E4+jtT6N8ffo245dljA58w==" saltValue="giUbOYPEUBlhdW9pBuuQx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3622317</v>
      </c>
      <c r="S5" s="727"/>
      <c r="T5" s="727"/>
      <c r="U5" s="727"/>
      <c r="V5" s="727"/>
      <c r="W5" s="727"/>
      <c r="X5" s="727"/>
      <c r="Y5" s="773"/>
      <c r="Z5" s="791">
        <v>11.1</v>
      </c>
      <c r="AA5" s="791"/>
      <c r="AB5" s="791"/>
      <c r="AC5" s="791"/>
      <c r="AD5" s="792">
        <v>3622317</v>
      </c>
      <c r="AE5" s="792"/>
      <c r="AF5" s="792"/>
      <c r="AG5" s="792"/>
      <c r="AH5" s="792"/>
      <c r="AI5" s="792"/>
      <c r="AJ5" s="792"/>
      <c r="AK5" s="792"/>
      <c r="AL5" s="774">
        <v>21.2</v>
      </c>
      <c r="AM5" s="743"/>
      <c r="AN5" s="743"/>
      <c r="AO5" s="775"/>
      <c r="AP5" s="760" t="s">
        <v>225</v>
      </c>
      <c r="AQ5" s="761"/>
      <c r="AR5" s="761"/>
      <c r="AS5" s="761"/>
      <c r="AT5" s="761"/>
      <c r="AU5" s="761"/>
      <c r="AV5" s="761"/>
      <c r="AW5" s="761"/>
      <c r="AX5" s="761"/>
      <c r="AY5" s="761"/>
      <c r="AZ5" s="761"/>
      <c r="BA5" s="761"/>
      <c r="BB5" s="761"/>
      <c r="BC5" s="761"/>
      <c r="BD5" s="761"/>
      <c r="BE5" s="761"/>
      <c r="BF5" s="762"/>
      <c r="BG5" s="661">
        <v>3601655</v>
      </c>
      <c r="BH5" s="664"/>
      <c r="BI5" s="664"/>
      <c r="BJ5" s="664"/>
      <c r="BK5" s="664"/>
      <c r="BL5" s="664"/>
      <c r="BM5" s="664"/>
      <c r="BN5" s="665"/>
      <c r="BO5" s="723">
        <v>99.4</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247664</v>
      </c>
      <c r="S6" s="664"/>
      <c r="T6" s="664"/>
      <c r="U6" s="664"/>
      <c r="V6" s="664"/>
      <c r="W6" s="664"/>
      <c r="X6" s="664"/>
      <c r="Y6" s="665"/>
      <c r="Z6" s="723">
        <v>0.8</v>
      </c>
      <c r="AA6" s="723"/>
      <c r="AB6" s="723"/>
      <c r="AC6" s="723"/>
      <c r="AD6" s="724">
        <v>247664</v>
      </c>
      <c r="AE6" s="724"/>
      <c r="AF6" s="724"/>
      <c r="AG6" s="724"/>
      <c r="AH6" s="724"/>
      <c r="AI6" s="724"/>
      <c r="AJ6" s="724"/>
      <c r="AK6" s="724"/>
      <c r="AL6" s="666">
        <v>1.5</v>
      </c>
      <c r="AM6" s="667"/>
      <c r="AN6" s="667"/>
      <c r="AO6" s="725"/>
      <c r="AP6" s="658" t="s">
        <v>231</v>
      </c>
      <c r="AQ6" s="659"/>
      <c r="AR6" s="659"/>
      <c r="AS6" s="659"/>
      <c r="AT6" s="659"/>
      <c r="AU6" s="659"/>
      <c r="AV6" s="659"/>
      <c r="AW6" s="659"/>
      <c r="AX6" s="659"/>
      <c r="AY6" s="659"/>
      <c r="AZ6" s="659"/>
      <c r="BA6" s="659"/>
      <c r="BB6" s="659"/>
      <c r="BC6" s="659"/>
      <c r="BD6" s="659"/>
      <c r="BE6" s="659"/>
      <c r="BF6" s="660"/>
      <c r="BG6" s="661">
        <v>3601655</v>
      </c>
      <c r="BH6" s="664"/>
      <c r="BI6" s="664"/>
      <c r="BJ6" s="664"/>
      <c r="BK6" s="664"/>
      <c r="BL6" s="664"/>
      <c r="BM6" s="664"/>
      <c r="BN6" s="665"/>
      <c r="BO6" s="723">
        <v>99.4</v>
      </c>
      <c r="BP6" s="723"/>
      <c r="BQ6" s="723"/>
      <c r="BR6" s="723"/>
      <c r="BS6" s="724" t="s">
        <v>127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187815</v>
      </c>
      <c r="CS6" s="664"/>
      <c r="CT6" s="664"/>
      <c r="CU6" s="664"/>
      <c r="CV6" s="664"/>
      <c r="CW6" s="664"/>
      <c r="CX6" s="664"/>
      <c r="CY6" s="665"/>
      <c r="CZ6" s="774">
        <v>0.6</v>
      </c>
      <c r="DA6" s="743"/>
      <c r="DB6" s="743"/>
      <c r="DC6" s="777"/>
      <c r="DD6" s="669" t="s">
        <v>127</v>
      </c>
      <c r="DE6" s="664"/>
      <c r="DF6" s="664"/>
      <c r="DG6" s="664"/>
      <c r="DH6" s="664"/>
      <c r="DI6" s="664"/>
      <c r="DJ6" s="664"/>
      <c r="DK6" s="664"/>
      <c r="DL6" s="664"/>
      <c r="DM6" s="664"/>
      <c r="DN6" s="664"/>
      <c r="DO6" s="664"/>
      <c r="DP6" s="665"/>
      <c r="DQ6" s="669">
        <v>187815</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5284</v>
      </c>
      <c r="S7" s="664"/>
      <c r="T7" s="664"/>
      <c r="U7" s="664"/>
      <c r="V7" s="664"/>
      <c r="W7" s="664"/>
      <c r="X7" s="664"/>
      <c r="Y7" s="665"/>
      <c r="Z7" s="723">
        <v>0</v>
      </c>
      <c r="AA7" s="723"/>
      <c r="AB7" s="723"/>
      <c r="AC7" s="723"/>
      <c r="AD7" s="724">
        <v>5284</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1378283</v>
      </c>
      <c r="BH7" s="664"/>
      <c r="BI7" s="664"/>
      <c r="BJ7" s="664"/>
      <c r="BK7" s="664"/>
      <c r="BL7" s="664"/>
      <c r="BM7" s="664"/>
      <c r="BN7" s="665"/>
      <c r="BO7" s="723">
        <v>38</v>
      </c>
      <c r="BP7" s="723"/>
      <c r="BQ7" s="723"/>
      <c r="BR7" s="723"/>
      <c r="BS7" s="724" t="s">
        <v>127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3454994</v>
      </c>
      <c r="CS7" s="664"/>
      <c r="CT7" s="664"/>
      <c r="CU7" s="664"/>
      <c r="CV7" s="664"/>
      <c r="CW7" s="664"/>
      <c r="CX7" s="664"/>
      <c r="CY7" s="665"/>
      <c r="CZ7" s="723">
        <v>11.2</v>
      </c>
      <c r="DA7" s="723"/>
      <c r="DB7" s="723"/>
      <c r="DC7" s="723"/>
      <c r="DD7" s="669">
        <v>92219</v>
      </c>
      <c r="DE7" s="664"/>
      <c r="DF7" s="664"/>
      <c r="DG7" s="664"/>
      <c r="DH7" s="664"/>
      <c r="DI7" s="664"/>
      <c r="DJ7" s="664"/>
      <c r="DK7" s="664"/>
      <c r="DL7" s="664"/>
      <c r="DM7" s="664"/>
      <c r="DN7" s="664"/>
      <c r="DO7" s="664"/>
      <c r="DP7" s="665"/>
      <c r="DQ7" s="669">
        <v>2683292</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7231</v>
      </c>
      <c r="S8" s="664"/>
      <c r="T8" s="664"/>
      <c r="U8" s="664"/>
      <c r="V8" s="664"/>
      <c r="W8" s="664"/>
      <c r="X8" s="664"/>
      <c r="Y8" s="665"/>
      <c r="Z8" s="723">
        <v>0</v>
      </c>
      <c r="AA8" s="723"/>
      <c r="AB8" s="723"/>
      <c r="AC8" s="723"/>
      <c r="AD8" s="724">
        <v>7231</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69773</v>
      </c>
      <c r="BH8" s="664"/>
      <c r="BI8" s="664"/>
      <c r="BJ8" s="664"/>
      <c r="BK8" s="664"/>
      <c r="BL8" s="664"/>
      <c r="BM8" s="664"/>
      <c r="BN8" s="665"/>
      <c r="BO8" s="723">
        <v>1.9</v>
      </c>
      <c r="BP8" s="723"/>
      <c r="BQ8" s="723"/>
      <c r="BR8" s="723"/>
      <c r="BS8" s="669" t="s">
        <v>226</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9740331</v>
      </c>
      <c r="CS8" s="664"/>
      <c r="CT8" s="664"/>
      <c r="CU8" s="664"/>
      <c r="CV8" s="664"/>
      <c r="CW8" s="664"/>
      <c r="CX8" s="664"/>
      <c r="CY8" s="665"/>
      <c r="CZ8" s="723">
        <v>31.6</v>
      </c>
      <c r="DA8" s="723"/>
      <c r="DB8" s="723"/>
      <c r="DC8" s="723"/>
      <c r="DD8" s="669">
        <v>179334</v>
      </c>
      <c r="DE8" s="664"/>
      <c r="DF8" s="664"/>
      <c r="DG8" s="664"/>
      <c r="DH8" s="664"/>
      <c r="DI8" s="664"/>
      <c r="DJ8" s="664"/>
      <c r="DK8" s="664"/>
      <c r="DL8" s="664"/>
      <c r="DM8" s="664"/>
      <c r="DN8" s="664"/>
      <c r="DO8" s="664"/>
      <c r="DP8" s="665"/>
      <c r="DQ8" s="669">
        <v>4924617</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7387</v>
      </c>
      <c r="S9" s="664"/>
      <c r="T9" s="664"/>
      <c r="U9" s="664"/>
      <c r="V9" s="664"/>
      <c r="W9" s="664"/>
      <c r="X9" s="664"/>
      <c r="Y9" s="665"/>
      <c r="Z9" s="723">
        <v>0</v>
      </c>
      <c r="AA9" s="723"/>
      <c r="AB9" s="723"/>
      <c r="AC9" s="723"/>
      <c r="AD9" s="724">
        <v>7387</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1186033</v>
      </c>
      <c r="BH9" s="664"/>
      <c r="BI9" s="664"/>
      <c r="BJ9" s="664"/>
      <c r="BK9" s="664"/>
      <c r="BL9" s="664"/>
      <c r="BM9" s="664"/>
      <c r="BN9" s="665"/>
      <c r="BO9" s="723">
        <v>32.700000000000003</v>
      </c>
      <c r="BP9" s="723"/>
      <c r="BQ9" s="723"/>
      <c r="BR9" s="723"/>
      <c r="BS9" s="669" t="s">
        <v>226</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2714675</v>
      </c>
      <c r="CS9" s="664"/>
      <c r="CT9" s="664"/>
      <c r="CU9" s="664"/>
      <c r="CV9" s="664"/>
      <c r="CW9" s="664"/>
      <c r="CX9" s="664"/>
      <c r="CY9" s="665"/>
      <c r="CZ9" s="723">
        <v>8.8000000000000007</v>
      </c>
      <c r="DA9" s="723"/>
      <c r="DB9" s="723"/>
      <c r="DC9" s="723"/>
      <c r="DD9" s="669">
        <v>397738</v>
      </c>
      <c r="DE9" s="664"/>
      <c r="DF9" s="664"/>
      <c r="DG9" s="664"/>
      <c r="DH9" s="664"/>
      <c r="DI9" s="664"/>
      <c r="DJ9" s="664"/>
      <c r="DK9" s="664"/>
      <c r="DL9" s="664"/>
      <c r="DM9" s="664"/>
      <c r="DN9" s="664"/>
      <c r="DO9" s="664"/>
      <c r="DP9" s="665"/>
      <c r="DQ9" s="669">
        <v>2314144</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226</v>
      </c>
      <c r="S10" s="664"/>
      <c r="T10" s="664"/>
      <c r="U10" s="664"/>
      <c r="V10" s="664"/>
      <c r="W10" s="664"/>
      <c r="X10" s="664"/>
      <c r="Y10" s="665"/>
      <c r="Z10" s="723" t="s">
        <v>226</v>
      </c>
      <c r="AA10" s="723"/>
      <c r="AB10" s="723"/>
      <c r="AC10" s="723"/>
      <c r="AD10" s="724" t="s">
        <v>127</v>
      </c>
      <c r="AE10" s="724"/>
      <c r="AF10" s="724"/>
      <c r="AG10" s="724"/>
      <c r="AH10" s="724"/>
      <c r="AI10" s="724"/>
      <c r="AJ10" s="724"/>
      <c r="AK10" s="724"/>
      <c r="AL10" s="666" t="s">
        <v>127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64527</v>
      </c>
      <c r="BH10" s="664"/>
      <c r="BI10" s="664"/>
      <c r="BJ10" s="664"/>
      <c r="BK10" s="664"/>
      <c r="BL10" s="664"/>
      <c r="BM10" s="664"/>
      <c r="BN10" s="665"/>
      <c r="BO10" s="723">
        <v>1.8</v>
      </c>
      <c r="BP10" s="723"/>
      <c r="BQ10" s="723"/>
      <c r="BR10" s="723"/>
      <c r="BS10" s="669" t="s">
        <v>127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16055</v>
      </c>
      <c r="CS10" s="664"/>
      <c r="CT10" s="664"/>
      <c r="CU10" s="664"/>
      <c r="CV10" s="664"/>
      <c r="CW10" s="664"/>
      <c r="CX10" s="664"/>
      <c r="CY10" s="665"/>
      <c r="CZ10" s="723">
        <v>0.1</v>
      </c>
      <c r="DA10" s="723"/>
      <c r="DB10" s="723"/>
      <c r="DC10" s="723"/>
      <c r="DD10" s="669" t="s">
        <v>226</v>
      </c>
      <c r="DE10" s="664"/>
      <c r="DF10" s="664"/>
      <c r="DG10" s="664"/>
      <c r="DH10" s="664"/>
      <c r="DI10" s="664"/>
      <c r="DJ10" s="664"/>
      <c r="DK10" s="664"/>
      <c r="DL10" s="664"/>
      <c r="DM10" s="664"/>
      <c r="DN10" s="664"/>
      <c r="DO10" s="664"/>
      <c r="DP10" s="665"/>
      <c r="DQ10" s="669">
        <v>328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226</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57950</v>
      </c>
      <c r="BH11" s="664"/>
      <c r="BI11" s="664"/>
      <c r="BJ11" s="664"/>
      <c r="BK11" s="664"/>
      <c r="BL11" s="664"/>
      <c r="BM11" s="664"/>
      <c r="BN11" s="665"/>
      <c r="BO11" s="723">
        <v>1.6</v>
      </c>
      <c r="BP11" s="723"/>
      <c r="BQ11" s="723"/>
      <c r="BR11" s="723"/>
      <c r="BS11" s="669" t="s">
        <v>127</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1601135</v>
      </c>
      <c r="CS11" s="664"/>
      <c r="CT11" s="664"/>
      <c r="CU11" s="664"/>
      <c r="CV11" s="664"/>
      <c r="CW11" s="664"/>
      <c r="CX11" s="664"/>
      <c r="CY11" s="665"/>
      <c r="CZ11" s="723">
        <v>5.2</v>
      </c>
      <c r="DA11" s="723"/>
      <c r="DB11" s="723"/>
      <c r="DC11" s="723"/>
      <c r="DD11" s="669">
        <v>712096</v>
      </c>
      <c r="DE11" s="664"/>
      <c r="DF11" s="664"/>
      <c r="DG11" s="664"/>
      <c r="DH11" s="664"/>
      <c r="DI11" s="664"/>
      <c r="DJ11" s="664"/>
      <c r="DK11" s="664"/>
      <c r="DL11" s="664"/>
      <c r="DM11" s="664"/>
      <c r="DN11" s="664"/>
      <c r="DO11" s="664"/>
      <c r="DP11" s="665"/>
      <c r="DQ11" s="669">
        <v>739902</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805361</v>
      </c>
      <c r="S12" s="664"/>
      <c r="T12" s="664"/>
      <c r="U12" s="664"/>
      <c r="V12" s="664"/>
      <c r="W12" s="664"/>
      <c r="X12" s="664"/>
      <c r="Y12" s="665"/>
      <c r="Z12" s="723">
        <v>2.5</v>
      </c>
      <c r="AA12" s="723"/>
      <c r="AB12" s="723"/>
      <c r="AC12" s="723"/>
      <c r="AD12" s="724">
        <v>805361</v>
      </c>
      <c r="AE12" s="724"/>
      <c r="AF12" s="724"/>
      <c r="AG12" s="724"/>
      <c r="AH12" s="724"/>
      <c r="AI12" s="724"/>
      <c r="AJ12" s="724"/>
      <c r="AK12" s="724"/>
      <c r="AL12" s="666">
        <v>4.7</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1773076</v>
      </c>
      <c r="BH12" s="664"/>
      <c r="BI12" s="664"/>
      <c r="BJ12" s="664"/>
      <c r="BK12" s="664"/>
      <c r="BL12" s="664"/>
      <c r="BM12" s="664"/>
      <c r="BN12" s="665"/>
      <c r="BO12" s="723">
        <v>48.9</v>
      </c>
      <c r="BP12" s="723"/>
      <c r="BQ12" s="723"/>
      <c r="BR12" s="723"/>
      <c r="BS12" s="669" t="s">
        <v>226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478529</v>
      </c>
      <c r="CS12" s="664"/>
      <c r="CT12" s="664"/>
      <c r="CU12" s="664"/>
      <c r="CV12" s="664"/>
      <c r="CW12" s="664"/>
      <c r="CX12" s="664"/>
      <c r="CY12" s="665"/>
      <c r="CZ12" s="723">
        <v>1.6</v>
      </c>
      <c r="DA12" s="723"/>
      <c r="DB12" s="723"/>
      <c r="DC12" s="723"/>
      <c r="DD12" s="669">
        <v>94642</v>
      </c>
      <c r="DE12" s="664"/>
      <c r="DF12" s="664"/>
      <c r="DG12" s="664"/>
      <c r="DH12" s="664"/>
      <c r="DI12" s="664"/>
      <c r="DJ12" s="664"/>
      <c r="DK12" s="664"/>
      <c r="DL12" s="664"/>
      <c r="DM12" s="664"/>
      <c r="DN12" s="664"/>
      <c r="DO12" s="664"/>
      <c r="DP12" s="665"/>
      <c r="DQ12" s="669">
        <v>342240</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6361</v>
      </c>
      <c r="S13" s="664"/>
      <c r="T13" s="664"/>
      <c r="U13" s="664"/>
      <c r="V13" s="664"/>
      <c r="W13" s="664"/>
      <c r="X13" s="664"/>
      <c r="Y13" s="665"/>
      <c r="Z13" s="723">
        <v>0</v>
      </c>
      <c r="AA13" s="723"/>
      <c r="AB13" s="723"/>
      <c r="AC13" s="723"/>
      <c r="AD13" s="724">
        <v>6361</v>
      </c>
      <c r="AE13" s="724"/>
      <c r="AF13" s="724"/>
      <c r="AG13" s="724"/>
      <c r="AH13" s="724"/>
      <c r="AI13" s="724"/>
      <c r="AJ13" s="724"/>
      <c r="AK13" s="724"/>
      <c r="AL13" s="666">
        <v>0</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1770667</v>
      </c>
      <c r="BH13" s="664"/>
      <c r="BI13" s="664"/>
      <c r="BJ13" s="664"/>
      <c r="BK13" s="664"/>
      <c r="BL13" s="664"/>
      <c r="BM13" s="664"/>
      <c r="BN13" s="665"/>
      <c r="BO13" s="723">
        <v>48.9</v>
      </c>
      <c r="BP13" s="723"/>
      <c r="BQ13" s="723"/>
      <c r="BR13" s="723"/>
      <c r="BS13" s="669" t="s">
        <v>127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2631261</v>
      </c>
      <c r="CS13" s="664"/>
      <c r="CT13" s="664"/>
      <c r="CU13" s="664"/>
      <c r="CV13" s="664"/>
      <c r="CW13" s="664"/>
      <c r="CX13" s="664"/>
      <c r="CY13" s="665"/>
      <c r="CZ13" s="723">
        <v>8.5</v>
      </c>
      <c r="DA13" s="723"/>
      <c r="DB13" s="723"/>
      <c r="DC13" s="723"/>
      <c r="DD13" s="669">
        <v>1750204</v>
      </c>
      <c r="DE13" s="664"/>
      <c r="DF13" s="664"/>
      <c r="DG13" s="664"/>
      <c r="DH13" s="664"/>
      <c r="DI13" s="664"/>
      <c r="DJ13" s="664"/>
      <c r="DK13" s="664"/>
      <c r="DL13" s="664"/>
      <c r="DM13" s="664"/>
      <c r="DN13" s="664"/>
      <c r="DO13" s="664"/>
      <c r="DP13" s="665"/>
      <c r="DQ13" s="669">
        <v>1146291</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186403</v>
      </c>
      <c r="BH14" s="664"/>
      <c r="BI14" s="664"/>
      <c r="BJ14" s="664"/>
      <c r="BK14" s="664"/>
      <c r="BL14" s="664"/>
      <c r="BM14" s="664"/>
      <c r="BN14" s="665"/>
      <c r="BO14" s="723">
        <v>5.0999999999999996</v>
      </c>
      <c r="BP14" s="723"/>
      <c r="BQ14" s="723"/>
      <c r="BR14" s="723"/>
      <c r="BS14" s="669" t="s">
        <v>226</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1021518</v>
      </c>
      <c r="CS14" s="664"/>
      <c r="CT14" s="664"/>
      <c r="CU14" s="664"/>
      <c r="CV14" s="664"/>
      <c r="CW14" s="664"/>
      <c r="CX14" s="664"/>
      <c r="CY14" s="665"/>
      <c r="CZ14" s="723">
        <v>3.3</v>
      </c>
      <c r="DA14" s="723"/>
      <c r="DB14" s="723"/>
      <c r="DC14" s="723"/>
      <c r="DD14" s="669">
        <v>87709</v>
      </c>
      <c r="DE14" s="664"/>
      <c r="DF14" s="664"/>
      <c r="DG14" s="664"/>
      <c r="DH14" s="664"/>
      <c r="DI14" s="664"/>
      <c r="DJ14" s="664"/>
      <c r="DK14" s="664"/>
      <c r="DL14" s="664"/>
      <c r="DM14" s="664"/>
      <c r="DN14" s="664"/>
      <c r="DO14" s="664"/>
      <c r="DP14" s="665"/>
      <c r="DQ14" s="669">
        <v>951434</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50495</v>
      </c>
      <c r="S15" s="664"/>
      <c r="T15" s="664"/>
      <c r="U15" s="664"/>
      <c r="V15" s="664"/>
      <c r="W15" s="664"/>
      <c r="X15" s="664"/>
      <c r="Y15" s="665"/>
      <c r="Z15" s="723">
        <v>0.2</v>
      </c>
      <c r="AA15" s="723"/>
      <c r="AB15" s="723"/>
      <c r="AC15" s="723"/>
      <c r="AD15" s="724">
        <v>50495</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263893</v>
      </c>
      <c r="BH15" s="664"/>
      <c r="BI15" s="664"/>
      <c r="BJ15" s="664"/>
      <c r="BK15" s="664"/>
      <c r="BL15" s="664"/>
      <c r="BM15" s="664"/>
      <c r="BN15" s="665"/>
      <c r="BO15" s="723">
        <v>7.3</v>
      </c>
      <c r="BP15" s="723"/>
      <c r="BQ15" s="723"/>
      <c r="BR15" s="723"/>
      <c r="BS15" s="669" t="s">
        <v>127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3385352</v>
      </c>
      <c r="CS15" s="664"/>
      <c r="CT15" s="664"/>
      <c r="CU15" s="664"/>
      <c r="CV15" s="664"/>
      <c r="CW15" s="664"/>
      <c r="CX15" s="664"/>
      <c r="CY15" s="665"/>
      <c r="CZ15" s="723">
        <v>11</v>
      </c>
      <c r="DA15" s="723"/>
      <c r="DB15" s="723"/>
      <c r="DC15" s="723"/>
      <c r="DD15" s="669">
        <v>1149038</v>
      </c>
      <c r="DE15" s="664"/>
      <c r="DF15" s="664"/>
      <c r="DG15" s="664"/>
      <c r="DH15" s="664"/>
      <c r="DI15" s="664"/>
      <c r="DJ15" s="664"/>
      <c r="DK15" s="664"/>
      <c r="DL15" s="664"/>
      <c r="DM15" s="664"/>
      <c r="DN15" s="664"/>
      <c r="DO15" s="664"/>
      <c r="DP15" s="665"/>
      <c r="DQ15" s="669">
        <v>1972570</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226</v>
      </c>
      <c r="S16" s="664"/>
      <c r="T16" s="664"/>
      <c r="U16" s="664"/>
      <c r="V16" s="664"/>
      <c r="W16" s="664"/>
      <c r="X16" s="664"/>
      <c r="Y16" s="665"/>
      <c r="Z16" s="723" t="s">
        <v>226</v>
      </c>
      <c r="AA16" s="723"/>
      <c r="AB16" s="723"/>
      <c r="AC16" s="723"/>
      <c r="AD16" s="724" t="s">
        <v>127</v>
      </c>
      <c r="AE16" s="724"/>
      <c r="AF16" s="724"/>
      <c r="AG16" s="724"/>
      <c r="AH16" s="724"/>
      <c r="AI16" s="724"/>
      <c r="AJ16" s="724"/>
      <c r="AK16" s="724"/>
      <c r="AL16" s="666" t="s">
        <v>226</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226</v>
      </c>
      <c r="BP16" s="723"/>
      <c r="BQ16" s="723"/>
      <c r="BR16" s="723"/>
      <c r="BS16" s="669" t="s">
        <v>226</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273696</v>
      </c>
      <c r="CS16" s="664"/>
      <c r="CT16" s="664"/>
      <c r="CU16" s="664"/>
      <c r="CV16" s="664"/>
      <c r="CW16" s="664"/>
      <c r="CX16" s="664"/>
      <c r="CY16" s="665"/>
      <c r="CZ16" s="723">
        <v>0.9</v>
      </c>
      <c r="DA16" s="723"/>
      <c r="DB16" s="723"/>
      <c r="DC16" s="723"/>
      <c r="DD16" s="669" t="s">
        <v>127</v>
      </c>
      <c r="DE16" s="664"/>
      <c r="DF16" s="664"/>
      <c r="DG16" s="664"/>
      <c r="DH16" s="664"/>
      <c r="DI16" s="664"/>
      <c r="DJ16" s="664"/>
      <c r="DK16" s="664"/>
      <c r="DL16" s="664"/>
      <c r="DM16" s="664"/>
      <c r="DN16" s="664"/>
      <c r="DO16" s="664"/>
      <c r="DP16" s="665"/>
      <c r="DQ16" s="669">
        <v>59122</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7514</v>
      </c>
      <c r="S17" s="664"/>
      <c r="T17" s="664"/>
      <c r="U17" s="664"/>
      <c r="V17" s="664"/>
      <c r="W17" s="664"/>
      <c r="X17" s="664"/>
      <c r="Y17" s="665"/>
      <c r="Z17" s="723">
        <v>0</v>
      </c>
      <c r="AA17" s="723"/>
      <c r="AB17" s="723"/>
      <c r="AC17" s="723"/>
      <c r="AD17" s="724">
        <v>7514</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226</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5280505</v>
      </c>
      <c r="CS17" s="664"/>
      <c r="CT17" s="664"/>
      <c r="CU17" s="664"/>
      <c r="CV17" s="664"/>
      <c r="CW17" s="664"/>
      <c r="CX17" s="664"/>
      <c r="CY17" s="665"/>
      <c r="CZ17" s="723">
        <v>17.2</v>
      </c>
      <c r="DA17" s="723"/>
      <c r="DB17" s="723"/>
      <c r="DC17" s="723"/>
      <c r="DD17" s="669" t="s">
        <v>127</v>
      </c>
      <c r="DE17" s="664"/>
      <c r="DF17" s="664"/>
      <c r="DG17" s="664"/>
      <c r="DH17" s="664"/>
      <c r="DI17" s="664"/>
      <c r="DJ17" s="664"/>
      <c r="DK17" s="664"/>
      <c r="DL17" s="664"/>
      <c r="DM17" s="664"/>
      <c r="DN17" s="664"/>
      <c r="DO17" s="664"/>
      <c r="DP17" s="665"/>
      <c r="DQ17" s="669">
        <v>5270045</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13239472</v>
      </c>
      <c r="S18" s="664"/>
      <c r="T18" s="664"/>
      <c r="U18" s="664"/>
      <c r="V18" s="664"/>
      <c r="W18" s="664"/>
      <c r="X18" s="664"/>
      <c r="Y18" s="665"/>
      <c r="Z18" s="723">
        <v>40.5</v>
      </c>
      <c r="AA18" s="723"/>
      <c r="AB18" s="723"/>
      <c r="AC18" s="723"/>
      <c r="AD18" s="724">
        <v>12311019</v>
      </c>
      <c r="AE18" s="724"/>
      <c r="AF18" s="724"/>
      <c r="AG18" s="724"/>
      <c r="AH18" s="724"/>
      <c r="AI18" s="724"/>
      <c r="AJ18" s="724"/>
      <c r="AK18" s="724"/>
      <c r="AL18" s="666">
        <v>72.099999999999994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226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226</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12311019</v>
      </c>
      <c r="S19" s="664"/>
      <c r="T19" s="664"/>
      <c r="U19" s="664"/>
      <c r="V19" s="664"/>
      <c r="W19" s="664"/>
      <c r="X19" s="664"/>
      <c r="Y19" s="665"/>
      <c r="Z19" s="723">
        <v>37.700000000000003</v>
      </c>
      <c r="AA19" s="723"/>
      <c r="AB19" s="723"/>
      <c r="AC19" s="723"/>
      <c r="AD19" s="724">
        <v>12311019</v>
      </c>
      <c r="AE19" s="724"/>
      <c r="AF19" s="724"/>
      <c r="AG19" s="724"/>
      <c r="AH19" s="724"/>
      <c r="AI19" s="724"/>
      <c r="AJ19" s="724"/>
      <c r="AK19" s="724"/>
      <c r="AL19" s="666">
        <v>72.099999999999994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20662</v>
      </c>
      <c r="BH19" s="664"/>
      <c r="BI19" s="664"/>
      <c r="BJ19" s="664"/>
      <c r="BK19" s="664"/>
      <c r="BL19" s="664"/>
      <c r="BM19" s="664"/>
      <c r="BN19" s="665"/>
      <c r="BO19" s="723">
        <v>0.6</v>
      </c>
      <c r="BP19" s="723"/>
      <c r="BQ19" s="723"/>
      <c r="BR19" s="723"/>
      <c r="BS19" s="669" t="s">
        <v>127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226</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928453</v>
      </c>
      <c r="S20" s="664"/>
      <c r="T20" s="664"/>
      <c r="U20" s="664"/>
      <c r="V20" s="664"/>
      <c r="W20" s="664"/>
      <c r="X20" s="664"/>
      <c r="Y20" s="665"/>
      <c r="Z20" s="723">
        <v>2.8</v>
      </c>
      <c r="AA20" s="723"/>
      <c r="AB20" s="723"/>
      <c r="AC20" s="723"/>
      <c r="AD20" s="724" t="s">
        <v>226</v>
      </c>
      <c r="AE20" s="724"/>
      <c r="AF20" s="724"/>
      <c r="AG20" s="724"/>
      <c r="AH20" s="724"/>
      <c r="AI20" s="724"/>
      <c r="AJ20" s="724"/>
      <c r="AK20" s="724"/>
      <c r="AL20" s="666" t="s">
        <v>127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20662</v>
      </c>
      <c r="BH20" s="664"/>
      <c r="BI20" s="664"/>
      <c r="BJ20" s="664"/>
      <c r="BK20" s="664"/>
      <c r="BL20" s="664"/>
      <c r="BM20" s="664"/>
      <c r="BN20" s="665"/>
      <c r="BO20" s="723">
        <v>0.6</v>
      </c>
      <c r="BP20" s="723"/>
      <c r="BQ20" s="723"/>
      <c r="BR20" s="723"/>
      <c r="BS20" s="669" t="s">
        <v>127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30785866</v>
      </c>
      <c r="CS20" s="664"/>
      <c r="CT20" s="664"/>
      <c r="CU20" s="664"/>
      <c r="CV20" s="664"/>
      <c r="CW20" s="664"/>
      <c r="CX20" s="664"/>
      <c r="CY20" s="665"/>
      <c r="CZ20" s="723">
        <v>100</v>
      </c>
      <c r="DA20" s="723"/>
      <c r="DB20" s="723"/>
      <c r="DC20" s="723"/>
      <c r="DD20" s="669">
        <v>4462980</v>
      </c>
      <c r="DE20" s="664"/>
      <c r="DF20" s="664"/>
      <c r="DG20" s="664"/>
      <c r="DH20" s="664"/>
      <c r="DI20" s="664"/>
      <c r="DJ20" s="664"/>
      <c r="DK20" s="664"/>
      <c r="DL20" s="664"/>
      <c r="DM20" s="664"/>
      <c r="DN20" s="664"/>
      <c r="DO20" s="664"/>
      <c r="DP20" s="665"/>
      <c r="DQ20" s="669">
        <v>20591800</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226</v>
      </c>
      <c r="AE21" s="724"/>
      <c r="AF21" s="724"/>
      <c r="AG21" s="724"/>
      <c r="AH21" s="724"/>
      <c r="AI21" s="724"/>
      <c r="AJ21" s="724"/>
      <c r="AK21" s="724"/>
      <c r="AL21" s="666" t="s">
        <v>226</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20662</v>
      </c>
      <c r="BH21" s="664"/>
      <c r="BI21" s="664"/>
      <c r="BJ21" s="664"/>
      <c r="BK21" s="664"/>
      <c r="BL21" s="664"/>
      <c r="BM21" s="664"/>
      <c r="BN21" s="665"/>
      <c r="BO21" s="723">
        <v>0.6</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17999086</v>
      </c>
      <c r="S22" s="664"/>
      <c r="T22" s="664"/>
      <c r="U22" s="664"/>
      <c r="V22" s="664"/>
      <c r="W22" s="664"/>
      <c r="X22" s="664"/>
      <c r="Y22" s="665"/>
      <c r="Z22" s="723">
        <v>55.1</v>
      </c>
      <c r="AA22" s="723"/>
      <c r="AB22" s="723"/>
      <c r="AC22" s="723"/>
      <c r="AD22" s="724">
        <v>17070633</v>
      </c>
      <c r="AE22" s="724"/>
      <c r="AF22" s="724"/>
      <c r="AG22" s="724"/>
      <c r="AH22" s="724"/>
      <c r="AI22" s="724"/>
      <c r="AJ22" s="724"/>
      <c r="AK22" s="724"/>
      <c r="AL22" s="666">
        <v>100</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226</v>
      </c>
      <c r="BH22" s="664"/>
      <c r="BI22" s="664"/>
      <c r="BJ22" s="664"/>
      <c r="BK22" s="664"/>
      <c r="BL22" s="664"/>
      <c r="BM22" s="664"/>
      <c r="BN22" s="665"/>
      <c r="BO22" s="723" t="s">
        <v>226</v>
      </c>
      <c r="BP22" s="723"/>
      <c r="BQ22" s="723"/>
      <c r="BR22" s="723"/>
      <c r="BS22" s="669" t="s">
        <v>226</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4907</v>
      </c>
      <c r="S23" s="664"/>
      <c r="T23" s="664"/>
      <c r="U23" s="664"/>
      <c r="V23" s="664"/>
      <c r="W23" s="664"/>
      <c r="X23" s="664"/>
      <c r="Y23" s="665"/>
      <c r="Z23" s="723">
        <v>0</v>
      </c>
      <c r="AA23" s="723"/>
      <c r="AB23" s="723"/>
      <c r="AC23" s="723"/>
      <c r="AD23" s="724">
        <v>4907</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226</v>
      </c>
      <c r="BP23" s="723"/>
      <c r="BQ23" s="723"/>
      <c r="BR23" s="723"/>
      <c r="BS23" s="669" t="s">
        <v>127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144678</v>
      </c>
      <c r="S24" s="664"/>
      <c r="T24" s="664"/>
      <c r="U24" s="664"/>
      <c r="V24" s="664"/>
      <c r="W24" s="664"/>
      <c r="X24" s="664"/>
      <c r="Y24" s="665"/>
      <c r="Z24" s="723">
        <v>0.4</v>
      </c>
      <c r="AA24" s="723"/>
      <c r="AB24" s="723"/>
      <c r="AC24" s="723"/>
      <c r="AD24" s="724" t="s">
        <v>127</v>
      </c>
      <c r="AE24" s="724"/>
      <c r="AF24" s="724"/>
      <c r="AG24" s="724"/>
      <c r="AH24" s="724"/>
      <c r="AI24" s="724"/>
      <c r="AJ24" s="724"/>
      <c r="AK24" s="724"/>
      <c r="AL24" s="666" t="s">
        <v>226</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226</v>
      </c>
      <c r="BH24" s="664"/>
      <c r="BI24" s="664"/>
      <c r="BJ24" s="664"/>
      <c r="BK24" s="664"/>
      <c r="BL24" s="664"/>
      <c r="BM24" s="664"/>
      <c r="BN24" s="665"/>
      <c r="BO24" s="723" t="s">
        <v>127</v>
      </c>
      <c r="BP24" s="723"/>
      <c r="BQ24" s="723"/>
      <c r="BR24" s="723"/>
      <c r="BS24" s="669" t="s">
        <v>226</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15351758</v>
      </c>
      <c r="CS24" s="727"/>
      <c r="CT24" s="727"/>
      <c r="CU24" s="727"/>
      <c r="CV24" s="727"/>
      <c r="CW24" s="727"/>
      <c r="CX24" s="727"/>
      <c r="CY24" s="773"/>
      <c r="CZ24" s="774">
        <v>49.9</v>
      </c>
      <c r="DA24" s="743"/>
      <c r="DB24" s="743"/>
      <c r="DC24" s="777"/>
      <c r="DD24" s="772">
        <v>11151590</v>
      </c>
      <c r="DE24" s="727"/>
      <c r="DF24" s="727"/>
      <c r="DG24" s="727"/>
      <c r="DH24" s="727"/>
      <c r="DI24" s="727"/>
      <c r="DJ24" s="727"/>
      <c r="DK24" s="773"/>
      <c r="DL24" s="772">
        <v>8527077</v>
      </c>
      <c r="DM24" s="727"/>
      <c r="DN24" s="727"/>
      <c r="DO24" s="727"/>
      <c r="DP24" s="727"/>
      <c r="DQ24" s="727"/>
      <c r="DR24" s="727"/>
      <c r="DS24" s="727"/>
      <c r="DT24" s="727"/>
      <c r="DU24" s="727"/>
      <c r="DV24" s="773"/>
      <c r="DW24" s="774">
        <v>48</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235989</v>
      </c>
      <c r="S25" s="664"/>
      <c r="T25" s="664"/>
      <c r="U25" s="664"/>
      <c r="V25" s="664"/>
      <c r="W25" s="664"/>
      <c r="X25" s="664"/>
      <c r="Y25" s="665"/>
      <c r="Z25" s="723">
        <v>0.7</v>
      </c>
      <c r="AA25" s="723"/>
      <c r="AB25" s="723"/>
      <c r="AC25" s="723"/>
      <c r="AD25" s="724" t="s">
        <v>127</v>
      </c>
      <c r="AE25" s="724"/>
      <c r="AF25" s="724"/>
      <c r="AG25" s="724"/>
      <c r="AH25" s="724"/>
      <c r="AI25" s="724"/>
      <c r="AJ25" s="724"/>
      <c r="AK25" s="724"/>
      <c r="AL25" s="666" t="s">
        <v>226</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226</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4354737</v>
      </c>
      <c r="CS25" s="662"/>
      <c r="CT25" s="662"/>
      <c r="CU25" s="662"/>
      <c r="CV25" s="662"/>
      <c r="CW25" s="662"/>
      <c r="CX25" s="662"/>
      <c r="CY25" s="663"/>
      <c r="CZ25" s="666">
        <v>14.1</v>
      </c>
      <c r="DA25" s="695"/>
      <c r="DB25" s="695"/>
      <c r="DC25" s="696"/>
      <c r="DD25" s="669">
        <v>4214908</v>
      </c>
      <c r="DE25" s="662"/>
      <c r="DF25" s="662"/>
      <c r="DG25" s="662"/>
      <c r="DH25" s="662"/>
      <c r="DI25" s="662"/>
      <c r="DJ25" s="662"/>
      <c r="DK25" s="663"/>
      <c r="DL25" s="669">
        <v>4161784</v>
      </c>
      <c r="DM25" s="662"/>
      <c r="DN25" s="662"/>
      <c r="DO25" s="662"/>
      <c r="DP25" s="662"/>
      <c r="DQ25" s="662"/>
      <c r="DR25" s="662"/>
      <c r="DS25" s="662"/>
      <c r="DT25" s="662"/>
      <c r="DU25" s="662"/>
      <c r="DV25" s="663"/>
      <c r="DW25" s="666">
        <v>23.4</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268257</v>
      </c>
      <c r="S26" s="664"/>
      <c r="T26" s="664"/>
      <c r="U26" s="664"/>
      <c r="V26" s="664"/>
      <c r="W26" s="664"/>
      <c r="X26" s="664"/>
      <c r="Y26" s="665"/>
      <c r="Z26" s="723">
        <v>0.8</v>
      </c>
      <c r="AA26" s="723"/>
      <c r="AB26" s="723"/>
      <c r="AC26" s="723"/>
      <c r="AD26" s="724" t="s">
        <v>127</v>
      </c>
      <c r="AE26" s="724"/>
      <c r="AF26" s="724"/>
      <c r="AG26" s="724"/>
      <c r="AH26" s="724"/>
      <c r="AI26" s="724"/>
      <c r="AJ26" s="724"/>
      <c r="AK26" s="724"/>
      <c r="AL26" s="666" t="s">
        <v>226</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226</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2646407</v>
      </c>
      <c r="CS26" s="664"/>
      <c r="CT26" s="664"/>
      <c r="CU26" s="664"/>
      <c r="CV26" s="664"/>
      <c r="CW26" s="664"/>
      <c r="CX26" s="664"/>
      <c r="CY26" s="665"/>
      <c r="CZ26" s="666">
        <v>8.6</v>
      </c>
      <c r="DA26" s="695"/>
      <c r="DB26" s="695"/>
      <c r="DC26" s="696"/>
      <c r="DD26" s="669">
        <v>2574634</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3255198</v>
      </c>
      <c r="S27" s="664"/>
      <c r="T27" s="664"/>
      <c r="U27" s="664"/>
      <c r="V27" s="664"/>
      <c r="W27" s="664"/>
      <c r="X27" s="664"/>
      <c r="Y27" s="665"/>
      <c r="Z27" s="723">
        <v>10</v>
      </c>
      <c r="AA27" s="723"/>
      <c r="AB27" s="723"/>
      <c r="AC27" s="723"/>
      <c r="AD27" s="724" t="s">
        <v>127</v>
      </c>
      <c r="AE27" s="724"/>
      <c r="AF27" s="724"/>
      <c r="AG27" s="724"/>
      <c r="AH27" s="724"/>
      <c r="AI27" s="724"/>
      <c r="AJ27" s="724"/>
      <c r="AK27" s="724"/>
      <c r="AL27" s="666" t="s">
        <v>127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3622317</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5716516</v>
      </c>
      <c r="CS27" s="662"/>
      <c r="CT27" s="662"/>
      <c r="CU27" s="662"/>
      <c r="CV27" s="662"/>
      <c r="CW27" s="662"/>
      <c r="CX27" s="662"/>
      <c r="CY27" s="663"/>
      <c r="CZ27" s="666">
        <v>18.600000000000001</v>
      </c>
      <c r="DA27" s="695"/>
      <c r="DB27" s="695"/>
      <c r="DC27" s="696"/>
      <c r="DD27" s="669">
        <v>1666637</v>
      </c>
      <c r="DE27" s="662"/>
      <c r="DF27" s="662"/>
      <c r="DG27" s="662"/>
      <c r="DH27" s="662"/>
      <c r="DI27" s="662"/>
      <c r="DJ27" s="662"/>
      <c r="DK27" s="663"/>
      <c r="DL27" s="669">
        <v>1531348</v>
      </c>
      <c r="DM27" s="662"/>
      <c r="DN27" s="662"/>
      <c r="DO27" s="662"/>
      <c r="DP27" s="662"/>
      <c r="DQ27" s="662"/>
      <c r="DR27" s="662"/>
      <c r="DS27" s="662"/>
      <c r="DT27" s="662"/>
      <c r="DU27" s="662"/>
      <c r="DV27" s="663"/>
      <c r="DW27" s="666">
        <v>8.6</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226</v>
      </c>
      <c r="AA28" s="723"/>
      <c r="AB28" s="723"/>
      <c r="AC28" s="723"/>
      <c r="AD28" s="724" t="s">
        <v>127</v>
      </c>
      <c r="AE28" s="724"/>
      <c r="AF28" s="724"/>
      <c r="AG28" s="724"/>
      <c r="AH28" s="724"/>
      <c r="AI28" s="724"/>
      <c r="AJ28" s="724"/>
      <c r="AK28" s="724"/>
      <c r="AL28" s="666" t="s">
        <v>226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5280505</v>
      </c>
      <c r="CS28" s="664"/>
      <c r="CT28" s="664"/>
      <c r="CU28" s="664"/>
      <c r="CV28" s="664"/>
      <c r="CW28" s="664"/>
      <c r="CX28" s="664"/>
      <c r="CY28" s="665"/>
      <c r="CZ28" s="666">
        <v>17.2</v>
      </c>
      <c r="DA28" s="695"/>
      <c r="DB28" s="695"/>
      <c r="DC28" s="696"/>
      <c r="DD28" s="669">
        <v>5270045</v>
      </c>
      <c r="DE28" s="664"/>
      <c r="DF28" s="664"/>
      <c r="DG28" s="664"/>
      <c r="DH28" s="664"/>
      <c r="DI28" s="664"/>
      <c r="DJ28" s="664"/>
      <c r="DK28" s="665"/>
      <c r="DL28" s="669">
        <v>2833945</v>
      </c>
      <c r="DM28" s="664"/>
      <c r="DN28" s="664"/>
      <c r="DO28" s="664"/>
      <c r="DP28" s="664"/>
      <c r="DQ28" s="664"/>
      <c r="DR28" s="664"/>
      <c r="DS28" s="664"/>
      <c r="DT28" s="664"/>
      <c r="DU28" s="664"/>
      <c r="DV28" s="665"/>
      <c r="DW28" s="666">
        <v>15.9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2423680</v>
      </c>
      <c r="S29" s="664"/>
      <c r="T29" s="664"/>
      <c r="U29" s="664"/>
      <c r="V29" s="664"/>
      <c r="W29" s="664"/>
      <c r="X29" s="664"/>
      <c r="Y29" s="665"/>
      <c r="Z29" s="723">
        <v>7.4</v>
      </c>
      <c r="AA29" s="723"/>
      <c r="AB29" s="723"/>
      <c r="AC29" s="723"/>
      <c r="AD29" s="724" t="s">
        <v>226</v>
      </c>
      <c r="AE29" s="724"/>
      <c r="AF29" s="724"/>
      <c r="AG29" s="724"/>
      <c r="AH29" s="724"/>
      <c r="AI29" s="724"/>
      <c r="AJ29" s="724"/>
      <c r="AK29" s="724"/>
      <c r="AL29" s="666" t="s">
        <v>127</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5280485</v>
      </c>
      <c r="CS29" s="662"/>
      <c r="CT29" s="662"/>
      <c r="CU29" s="662"/>
      <c r="CV29" s="662"/>
      <c r="CW29" s="662"/>
      <c r="CX29" s="662"/>
      <c r="CY29" s="663"/>
      <c r="CZ29" s="666">
        <v>17.2</v>
      </c>
      <c r="DA29" s="695"/>
      <c r="DB29" s="695"/>
      <c r="DC29" s="696"/>
      <c r="DD29" s="669">
        <v>5270025</v>
      </c>
      <c r="DE29" s="662"/>
      <c r="DF29" s="662"/>
      <c r="DG29" s="662"/>
      <c r="DH29" s="662"/>
      <c r="DI29" s="662"/>
      <c r="DJ29" s="662"/>
      <c r="DK29" s="663"/>
      <c r="DL29" s="669">
        <v>2833925</v>
      </c>
      <c r="DM29" s="662"/>
      <c r="DN29" s="662"/>
      <c r="DO29" s="662"/>
      <c r="DP29" s="662"/>
      <c r="DQ29" s="662"/>
      <c r="DR29" s="662"/>
      <c r="DS29" s="662"/>
      <c r="DT29" s="662"/>
      <c r="DU29" s="662"/>
      <c r="DV29" s="663"/>
      <c r="DW29" s="666">
        <v>15.9</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55533</v>
      </c>
      <c r="S30" s="664"/>
      <c r="T30" s="664"/>
      <c r="U30" s="664"/>
      <c r="V30" s="664"/>
      <c r="W30" s="664"/>
      <c r="X30" s="664"/>
      <c r="Y30" s="665"/>
      <c r="Z30" s="723">
        <v>0.2</v>
      </c>
      <c r="AA30" s="723"/>
      <c r="AB30" s="723"/>
      <c r="AC30" s="723"/>
      <c r="AD30" s="724" t="s">
        <v>226</v>
      </c>
      <c r="AE30" s="724"/>
      <c r="AF30" s="724"/>
      <c r="AG30" s="724"/>
      <c r="AH30" s="724"/>
      <c r="AI30" s="724"/>
      <c r="AJ30" s="724"/>
      <c r="AK30" s="724"/>
      <c r="AL30" s="666" t="s">
        <v>226</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98.6</v>
      </c>
      <c r="BH30" s="742"/>
      <c r="BI30" s="742"/>
      <c r="BJ30" s="742"/>
      <c r="BK30" s="742"/>
      <c r="BL30" s="742"/>
      <c r="BM30" s="743">
        <v>93.2</v>
      </c>
      <c r="BN30" s="742"/>
      <c r="BO30" s="742"/>
      <c r="BP30" s="742"/>
      <c r="BQ30" s="744"/>
      <c r="BR30" s="741">
        <v>98.6</v>
      </c>
      <c r="BS30" s="742"/>
      <c r="BT30" s="742"/>
      <c r="BU30" s="742"/>
      <c r="BV30" s="742"/>
      <c r="BW30" s="742"/>
      <c r="BX30" s="743">
        <v>92.7</v>
      </c>
      <c r="BY30" s="742"/>
      <c r="BZ30" s="742"/>
      <c r="CA30" s="742"/>
      <c r="CB30" s="744"/>
      <c r="CD30" s="747"/>
      <c r="CE30" s="748"/>
      <c r="CF30" s="705" t="s">
        <v>309</v>
      </c>
      <c r="CG30" s="702"/>
      <c r="CH30" s="702"/>
      <c r="CI30" s="702"/>
      <c r="CJ30" s="702"/>
      <c r="CK30" s="702"/>
      <c r="CL30" s="702"/>
      <c r="CM30" s="702"/>
      <c r="CN30" s="702"/>
      <c r="CO30" s="702"/>
      <c r="CP30" s="702"/>
      <c r="CQ30" s="703"/>
      <c r="CR30" s="661">
        <v>5206359</v>
      </c>
      <c r="CS30" s="664"/>
      <c r="CT30" s="664"/>
      <c r="CU30" s="664"/>
      <c r="CV30" s="664"/>
      <c r="CW30" s="664"/>
      <c r="CX30" s="664"/>
      <c r="CY30" s="665"/>
      <c r="CZ30" s="666">
        <v>16.899999999999999</v>
      </c>
      <c r="DA30" s="695"/>
      <c r="DB30" s="695"/>
      <c r="DC30" s="696"/>
      <c r="DD30" s="669">
        <v>5195899</v>
      </c>
      <c r="DE30" s="664"/>
      <c r="DF30" s="664"/>
      <c r="DG30" s="664"/>
      <c r="DH30" s="664"/>
      <c r="DI30" s="664"/>
      <c r="DJ30" s="664"/>
      <c r="DK30" s="665"/>
      <c r="DL30" s="669">
        <v>2759799</v>
      </c>
      <c r="DM30" s="664"/>
      <c r="DN30" s="664"/>
      <c r="DO30" s="664"/>
      <c r="DP30" s="664"/>
      <c r="DQ30" s="664"/>
      <c r="DR30" s="664"/>
      <c r="DS30" s="664"/>
      <c r="DT30" s="664"/>
      <c r="DU30" s="664"/>
      <c r="DV30" s="665"/>
      <c r="DW30" s="666">
        <v>15.5</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382748</v>
      </c>
      <c r="S31" s="664"/>
      <c r="T31" s="664"/>
      <c r="U31" s="664"/>
      <c r="V31" s="664"/>
      <c r="W31" s="664"/>
      <c r="X31" s="664"/>
      <c r="Y31" s="665"/>
      <c r="Z31" s="723">
        <v>1.2</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98.8</v>
      </c>
      <c r="BH31" s="662"/>
      <c r="BI31" s="662"/>
      <c r="BJ31" s="662"/>
      <c r="BK31" s="662"/>
      <c r="BL31" s="662"/>
      <c r="BM31" s="667">
        <v>96</v>
      </c>
      <c r="BN31" s="740"/>
      <c r="BO31" s="740"/>
      <c r="BP31" s="740"/>
      <c r="BQ31" s="701"/>
      <c r="BR31" s="739">
        <v>99</v>
      </c>
      <c r="BS31" s="662"/>
      <c r="BT31" s="662"/>
      <c r="BU31" s="662"/>
      <c r="BV31" s="662"/>
      <c r="BW31" s="662"/>
      <c r="BX31" s="667">
        <v>95.4</v>
      </c>
      <c r="BY31" s="740"/>
      <c r="BZ31" s="740"/>
      <c r="CA31" s="740"/>
      <c r="CB31" s="701"/>
      <c r="CD31" s="747"/>
      <c r="CE31" s="748"/>
      <c r="CF31" s="705" t="s">
        <v>313</v>
      </c>
      <c r="CG31" s="702"/>
      <c r="CH31" s="702"/>
      <c r="CI31" s="702"/>
      <c r="CJ31" s="702"/>
      <c r="CK31" s="702"/>
      <c r="CL31" s="702"/>
      <c r="CM31" s="702"/>
      <c r="CN31" s="702"/>
      <c r="CO31" s="702"/>
      <c r="CP31" s="702"/>
      <c r="CQ31" s="703"/>
      <c r="CR31" s="661">
        <v>74126</v>
      </c>
      <c r="CS31" s="662"/>
      <c r="CT31" s="662"/>
      <c r="CU31" s="662"/>
      <c r="CV31" s="662"/>
      <c r="CW31" s="662"/>
      <c r="CX31" s="662"/>
      <c r="CY31" s="663"/>
      <c r="CZ31" s="666">
        <v>0.2</v>
      </c>
      <c r="DA31" s="695"/>
      <c r="DB31" s="695"/>
      <c r="DC31" s="696"/>
      <c r="DD31" s="669">
        <v>74126</v>
      </c>
      <c r="DE31" s="662"/>
      <c r="DF31" s="662"/>
      <c r="DG31" s="662"/>
      <c r="DH31" s="662"/>
      <c r="DI31" s="662"/>
      <c r="DJ31" s="662"/>
      <c r="DK31" s="663"/>
      <c r="DL31" s="669">
        <v>74126</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1988732</v>
      </c>
      <c r="S32" s="664"/>
      <c r="T32" s="664"/>
      <c r="U32" s="664"/>
      <c r="V32" s="664"/>
      <c r="W32" s="664"/>
      <c r="X32" s="664"/>
      <c r="Y32" s="665"/>
      <c r="Z32" s="723">
        <v>6.1</v>
      </c>
      <c r="AA32" s="723"/>
      <c r="AB32" s="723"/>
      <c r="AC32" s="723"/>
      <c r="AD32" s="724" t="s">
        <v>226</v>
      </c>
      <c r="AE32" s="724"/>
      <c r="AF32" s="724"/>
      <c r="AG32" s="724"/>
      <c r="AH32" s="724"/>
      <c r="AI32" s="724"/>
      <c r="AJ32" s="724"/>
      <c r="AK32" s="724"/>
      <c r="AL32" s="666" t="s">
        <v>226</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98.2</v>
      </c>
      <c r="BH32" s="677"/>
      <c r="BI32" s="677"/>
      <c r="BJ32" s="677"/>
      <c r="BK32" s="677"/>
      <c r="BL32" s="677"/>
      <c r="BM32" s="721">
        <v>90.1</v>
      </c>
      <c r="BN32" s="677"/>
      <c r="BO32" s="677"/>
      <c r="BP32" s="677"/>
      <c r="BQ32" s="714"/>
      <c r="BR32" s="738">
        <v>98.3</v>
      </c>
      <c r="BS32" s="677"/>
      <c r="BT32" s="677"/>
      <c r="BU32" s="677"/>
      <c r="BV32" s="677"/>
      <c r="BW32" s="677"/>
      <c r="BX32" s="721">
        <v>89.7</v>
      </c>
      <c r="BY32" s="677"/>
      <c r="BZ32" s="677"/>
      <c r="CA32" s="677"/>
      <c r="CB32" s="714"/>
      <c r="CD32" s="749"/>
      <c r="CE32" s="750"/>
      <c r="CF32" s="705" t="s">
        <v>316</v>
      </c>
      <c r="CG32" s="702"/>
      <c r="CH32" s="702"/>
      <c r="CI32" s="702"/>
      <c r="CJ32" s="702"/>
      <c r="CK32" s="702"/>
      <c r="CL32" s="702"/>
      <c r="CM32" s="702"/>
      <c r="CN32" s="702"/>
      <c r="CO32" s="702"/>
      <c r="CP32" s="702"/>
      <c r="CQ32" s="703"/>
      <c r="CR32" s="661">
        <v>20</v>
      </c>
      <c r="CS32" s="664"/>
      <c r="CT32" s="664"/>
      <c r="CU32" s="664"/>
      <c r="CV32" s="664"/>
      <c r="CW32" s="664"/>
      <c r="CX32" s="664"/>
      <c r="CY32" s="665"/>
      <c r="CZ32" s="666">
        <v>0</v>
      </c>
      <c r="DA32" s="695"/>
      <c r="DB32" s="695"/>
      <c r="DC32" s="696"/>
      <c r="DD32" s="669">
        <v>20</v>
      </c>
      <c r="DE32" s="664"/>
      <c r="DF32" s="664"/>
      <c r="DG32" s="664"/>
      <c r="DH32" s="664"/>
      <c r="DI32" s="664"/>
      <c r="DJ32" s="664"/>
      <c r="DK32" s="665"/>
      <c r="DL32" s="669">
        <v>20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1849058</v>
      </c>
      <c r="S33" s="664"/>
      <c r="T33" s="664"/>
      <c r="U33" s="664"/>
      <c r="V33" s="664"/>
      <c r="W33" s="664"/>
      <c r="X33" s="664"/>
      <c r="Y33" s="665"/>
      <c r="Z33" s="723">
        <v>5.7</v>
      </c>
      <c r="AA33" s="723"/>
      <c r="AB33" s="723"/>
      <c r="AC33" s="723"/>
      <c r="AD33" s="724" t="s">
        <v>226</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10697432</v>
      </c>
      <c r="CS33" s="662"/>
      <c r="CT33" s="662"/>
      <c r="CU33" s="662"/>
      <c r="CV33" s="662"/>
      <c r="CW33" s="662"/>
      <c r="CX33" s="662"/>
      <c r="CY33" s="663"/>
      <c r="CZ33" s="666">
        <v>34.700000000000003</v>
      </c>
      <c r="DA33" s="695"/>
      <c r="DB33" s="695"/>
      <c r="DC33" s="696"/>
      <c r="DD33" s="669">
        <v>8282983</v>
      </c>
      <c r="DE33" s="662"/>
      <c r="DF33" s="662"/>
      <c r="DG33" s="662"/>
      <c r="DH33" s="662"/>
      <c r="DI33" s="662"/>
      <c r="DJ33" s="662"/>
      <c r="DK33" s="663"/>
      <c r="DL33" s="669">
        <v>6855205</v>
      </c>
      <c r="DM33" s="662"/>
      <c r="DN33" s="662"/>
      <c r="DO33" s="662"/>
      <c r="DP33" s="662"/>
      <c r="DQ33" s="662"/>
      <c r="DR33" s="662"/>
      <c r="DS33" s="662"/>
      <c r="DT33" s="662"/>
      <c r="DU33" s="662"/>
      <c r="DV33" s="663"/>
      <c r="DW33" s="666">
        <v>38.6</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236958</v>
      </c>
      <c r="S34" s="664"/>
      <c r="T34" s="664"/>
      <c r="U34" s="664"/>
      <c r="V34" s="664"/>
      <c r="W34" s="664"/>
      <c r="X34" s="664"/>
      <c r="Y34" s="665"/>
      <c r="Z34" s="723">
        <v>0.7</v>
      </c>
      <c r="AA34" s="723"/>
      <c r="AB34" s="723"/>
      <c r="AC34" s="723"/>
      <c r="AD34" s="724">
        <v>543</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2996411</v>
      </c>
      <c r="CS34" s="664"/>
      <c r="CT34" s="664"/>
      <c r="CU34" s="664"/>
      <c r="CV34" s="664"/>
      <c r="CW34" s="664"/>
      <c r="CX34" s="664"/>
      <c r="CY34" s="665"/>
      <c r="CZ34" s="666">
        <v>9.6999999999999993</v>
      </c>
      <c r="DA34" s="695"/>
      <c r="DB34" s="695"/>
      <c r="DC34" s="696"/>
      <c r="DD34" s="669">
        <v>2322444</v>
      </c>
      <c r="DE34" s="664"/>
      <c r="DF34" s="664"/>
      <c r="DG34" s="664"/>
      <c r="DH34" s="664"/>
      <c r="DI34" s="664"/>
      <c r="DJ34" s="664"/>
      <c r="DK34" s="665"/>
      <c r="DL34" s="669">
        <v>2063460</v>
      </c>
      <c r="DM34" s="664"/>
      <c r="DN34" s="664"/>
      <c r="DO34" s="664"/>
      <c r="DP34" s="664"/>
      <c r="DQ34" s="664"/>
      <c r="DR34" s="664"/>
      <c r="DS34" s="664"/>
      <c r="DT34" s="664"/>
      <c r="DU34" s="664"/>
      <c r="DV34" s="665"/>
      <c r="DW34" s="666">
        <v>11.6</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3840000</v>
      </c>
      <c r="S35" s="664"/>
      <c r="T35" s="664"/>
      <c r="U35" s="664"/>
      <c r="V35" s="664"/>
      <c r="W35" s="664"/>
      <c r="X35" s="664"/>
      <c r="Y35" s="665"/>
      <c r="Z35" s="723">
        <v>11.7</v>
      </c>
      <c r="AA35" s="723"/>
      <c r="AB35" s="723"/>
      <c r="AC35" s="723"/>
      <c r="AD35" s="724" t="s">
        <v>226</v>
      </c>
      <c r="AE35" s="724"/>
      <c r="AF35" s="724"/>
      <c r="AG35" s="724"/>
      <c r="AH35" s="724"/>
      <c r="AI35" s="724"/>
      <c r="AJ35" s="724"/>
      <c r="AK35" s="724"/>
      <c r="AL35" s="666" t="s">
        <v>127</v>
      </c>
      <c r="AM35" s="667"/>
      <c r="AN35" s="667"/>
      <c r="AO35" s="725"/>
      <c r="AP35" s="234"/>
      <c r="AQ35" s="729" t="s">
        <v>324</v>
      </c>
      <c r="AR35" s="730"/>
      <c r="AS35" s="730"/>
      <c r="AT35" s="730"/>
      <c r="AU35" s="730"/>
      <c r="AV35" s="730"/>
      <c r="AW35" s="730"/>
      <c r="AX35" s="730"/>
      <c r="AY35" s="731"/>
      <c r="AZ35" s="726">
        <v>3662660</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742459</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252832</v>
      </c>
      <c r="CS35" s="662"/>
      <c r="CT35" s="662"/>
      <c r="CU35" s="662"/>
      <c r="CV35" s="662"/>
      <c r="CW35" s="662"/>
      <c r="CX35" s="662"/>
      <c r="CY35" s="663"/>
      <c r="CZ35" s="666">
        <v>0.8</v>
      </c>
      <c r="DA35" s="695"/>
      <c r="DB35" s="695"/>
      <c r="DC35" s="696"/>
      <c r="DD35" s="669">
        <v>221663</v>
      </c>
      <c r="DE35" s="662"/>
      <c r="DF35" s="662"/>
      <c r="DG35" s="662"/>
      <c r="DH35" s="662"/>
      <c r="DI35" s="662"/>
      <c r="DJ35" s="662"/>
      <c r="DK35" s="663"/>
      <c r="DL35" s="669">
        <v>221164</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226</v>
      </c>
      <c r="AA36" s="723"/>
      <c r="AB36" s="723"/>
      <c r="AC36" s="723"/>
      <c r="AD36" s="724" t="s">
        <v>226</v>
      </c>
      <c r="AE36" s="724"/>
      <c r="AF36" s="724"/>
      <c r="AG36" s="724"/>
      <c r="AH36" s="724"/>
      <c r="AI36" s="724"/>
      <c r="AJ36" s="724"/>
      <c r="AK36" s="724"/>
      <c r="AL36" s="666" t="s">
        <v>127</v>
      </c>
      <c r="AM36" s="667"/>
      <c r="AN36" s="667"/>
      <c r="AO36" s="725"/>
      <c r="AQ36" s="698" t="s">
        <v>328</v>
      </c>
      <c r="AR36" s="699"/>
      <c r="AS36" s="699"/>
      <c r="AT36" s="699"/>
      <c r="AU36" s="699"/>
      <c r="AV36" s="699"/>
      <c r="AW36" s="699"/>
      <c r="AX36" s="699"/>
      <c r="AY36" s="700"/>
      <c r="AZ36" s="661">
        <v>541841</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665329</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3622657</v>
      </c>
      <c r="CS36" s="664"/>
      <c r="CT36" s="664"/>
      <c r="CU36" s="664"/>
      <c r="CV36" s="664"/>
      <c r="CW36" s="664"/>
      <c r="CX36" s="664"/>
      <c r="CY36" s="665"/>
      <c r="CZ36" s="666">
        <v>11.8</v>
      </c>
      <c r="DA36" s="695"/>
      <c r="DB36" s="695"/>
      <c r="DC36" s="696"/>
      <c r="DD36" s="669">
        <v>2787522</v>
      </c>
      <c r="DE36" s="664"/>
      <c r="DF36" s="664"/>
      <c r="DG36" s="664"/>
      <c r="DH36" s="664"/>
      <c r="DI36" s="664"/>
      <c r="DJ36" s="664"/>
      <c r="DK36" s="665"/>
      <c r="DL36" s="669">
        <v>2305424</v>
      </c>
      <c r="DM36" s="664"/>
      <c r="DN36" s="664"/>
      <c r="DO36" s="664"/>
      <c r="DP36" s="664"/>
      <c r="DQ36" s="664"/>
      <c r="DR36" s="664"/>
      <c r="DS36" s="664"/>
      <c r="DT36" s="664"/>
      <c r="DU36" s="664"/>
      <c r="DV36" s="665"/>
      <c r="DW36" s="666">
        <v>13</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705300</v>
      </c>
      <c r="S37" s="664"/>
      <c r="T37" s="664"/>
      <c r="U37" s="664"/>
      <c r="V37" s="664"/>
      <c r="W37" s="664"/>
      <c r="X37" s="664"/>
      <c r="Y37" s="665"/>
      <c r="Z37" s="723">
        <v>2.2000000000000002</v>
      </c>
      <c r="AA37" s="723"/>
      <c r="AB37" s="723"/>
      <c r="AC37" s="723"/>
      <c r="AD37" s="724" t="s">
        <v>127</v>
      </c>
      <c r="AE37" s="724"/>
      <c r="AF37" s="724"/>
      <c r="AG37" s="724"/>
      <c r="AH37" s="724"/>
      <c r="AI37" s="724"/>
      <c r="AJ37" s="724"/>
      <c r="AK37" s="724"/>
      <c r="AL37" s="666" t="s">
        <v>226</v>
      </c>
      <c r="AM37" s="667"/>
      <c r="AN37" s="667"/>
      <c r="AO37" s="725"/>
      <c r="AQ37" s="698" t="s">
        <v>332</v>
      </c>
      <c r="AR37" s="699"/>
      <c r="AS37" s="699"/>
      <c r="AT37" s="699"/>
      <c r="AU37" s="699"/>
      <c r="AV37" s="699"/>
      <c r="AW37" s="699"/>
      <c r="AX37" s="699"/>
      <c r="AY37" s="700"/>
      <c r="AZ37" s="661">
        <v>385184</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8670</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1283245</v>
      </c>
      <c r="CS37" s="662"/>
      <c r="CT37" s="662"/>
      <c r="CU37" s="662"/>
      <c r="CV37" s="662"/>
      <c r="CW37" s="662"/>
      <c r="CX37" s="662"/>
      <c r="CY37" s="663"/>
      <c r="CZ37" s="666">
        <v>4.2</v>
      </c>
      <c r="DA37" s="695"/>
      <c r="DB37" s="695"/>
      <c r="DC37" s="696"/>
      <c r="DD37" s="669">
        <v>1120454</v>
      </c>
      <c r="DE37" s="662"/>
      <c r="DF37" s="662"/>
      <c r="DG37" s="662"/>
      <c r="DH37" s="662"/>
      <c r="DI37" s="662"/>
      <c r="DJ37" s="662"/>
      <c r="DK37" s="663"/>
      <c r="DL37" s="669">
        <v>1005396</v>
      </c>
      <c r="DM37" s="662"/>
      <c r="DN37" s="662"/>
      <c r="DO37" s="662"/>
      <c r="DP37" s="662"/>
      <c r="DQ37" s="662"/>
      <c r="DR37" s="662"/>
      <c r="DS37" s="662"/>
      <c r="DT37" s="662"/>
      <c r="DU37" s="662"/>
      <c r="DV37" s="663"/>
      <c r="DW37" s="666">
        <v>5.7</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32684824</v>
      </c>
      <c r="S38" s="713"/>
      <c r="T38" s="713"/>
      <c r="U38" s="713"/>
      <c r="V38" s="713"/>
      <c r="W38" s="713"/>
      <c r="X38" s="713"/>
      <c r="Y38" s="718"/>
      <c r="Z38" s="719">
        <v>100</v>
      </c>
      <c r="AA38" s="719"/>
      <c r="AB38" s="719"/>
      <c r="AC38" s="719"/>
      <c r="AD38" s="720">
        <v>17076083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60440</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16705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3060379</v>
      </c>
      <c r="CS38" s="664"/>
      <c r="CT38" s="664"/>
      <c r="CU38" s="664"/>
      <c r="CV38" s="664"/>
      <c r="CW38" s="664"/>
      <c r="CX38" s="664"/>
      <c r="CY38" s="665"/>
      <c r="CZ38" s="666">
        <v>9.9</v>
      </c>
      <c r="DA38" s="695"/>
      <c r="DB38" s="695"/>
      <c r="DC38" s="696"/>
      <c r="DD38" s="669">
        <v>2608567</v>
      </c>
      <c r="DE38" s="664"/>
      <c r="DF38" s="664"/>
      <c r="DG38" s="664"/>
      <c r="DH38" s="664"/>
      <c r="DI38" s="664"/>
      <c r="DJ38" s="664"/>
      <c r="DK38" s="665"/>
      <c r="DL38" s="669">
        <v>2262657</v>
      </c>
      <c r="DM38" s="664"/>
      <c r="DN38" s="664"/>
      <c r="DO38" s="664"/>
      <c r="DP38" s="664"/>
      <c r="DQ38" s="664"/>
      <c r="DR38" s="664"/>
      <c r="DS38" s="664"/>
      <c r="DT38" s="664"/>
      <c r="DU38" s="664"/>
      <c r="DV38" s="665"/>
      <c r="DW38" s="666">
        <v>12.7</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127</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97</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737653</v>
      </c>
      <c r="CS39" s="662"/>
      <c r="CT39" s="662"/>
      <c r="CU39" s="662"/>
      <c r="CV39" s="662"/>
      <c r="CW39" s="662"/>
      <c r="CX39" s="662"/>
      <c r="CY39" s="663"/>
      <c r="CZ39" s="666">
        <v>2.4</v>
      </c>
      <c r="DA39" s="695"/>
      <c r="DB39" s="695"/>
      <c r="DC39" s="696"/>
      <c r="DD39" s="669">
        <v>340287</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715877</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27500</v>
      </c>
      <c r="CS40" s="664"/>
      <c r="CT40" s="664"/>
      <c r="CU40" s="664"/>
      <c r="CV40" s="664"/>
      <c r="CW40" s="664"/>
      <c r="CX40" s="664"/>
      <c r="CY40" s="665"/>
      <c r="CZ40" s="666">
        <v>0.1</v>
      </c>
      <c r="DA40" s="695"/>
      <c r="DB40" s="695"/>
      <c r="DC40" s="696"/>
      <c r="DD40" s="669">
        <v>2500</v>
      </c>
      <c r="DE40" s="664"/>
      <c r="DF40" s="664"/>
      <c r="DG40" s="664"/>
      <c r="DH40" s="664"/>
      <c r="DI40" s="664"/>
      <c r="DJ40" s="664"/>
      <c r="DK40" s="665"/>
      <c r="DL40" s="669">
        <v>2500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1959318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350</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226</v>
      </c>
      <c r="CS41" s="662"/>
      <c r="CT41" s="662"/>
      <c r="CU41" s="662"/>
      <c r="CV41" s="662"/>
      <c r="CW41" s="662"/>
      <c r="CX41" s="662"/>
      <c r="CY41" s="663"/>
      <c r="CZ41" s="666" t="s">
        <v>127</v>
      </c>
      <c r="DA41" s="695"/>
      <c r="DB41" s="695"/>
      <c r="DC41" s="696"/>
      <c r="DD41" s="669" t="s">
        <v>226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4736676</v>
      </c>
      <c r="CS42" s="664"/>
      <c r="CT42" s="664"/>
      <c r="CU42" s="664"/>
      <c r="CV42" s="664"/>
      <c r="CW42" s="664"/>
      <c r="CX42" s="664"/>
      <c r="CY42" s="665"/>
      <c r="CZ42" s="666">
        <v>15.4</v>
      </c>
      <c r="DA42" s="667"/>
      <c r="DB42" s="667"/>
      <c r="DC42" s="668"/>
      <c r="DD42" s="669">
        <v>1157227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54333</v>
      </c>
      <c r="CS43" s="662"/>
      <c r="CT43" s="662"/>
      <c r="CU43" s="662"/>
      <c r="CV43" s="662"/>
      <c r="CW43" s="662"/>
      <c r="CX43" s="662"/>
      <c r="CY43" s="663"/>
      <c r="CZ43" s="666">
        <v>0.2</v>
      </c>
      <c r="DA43" s="695"/>
      <c r="DB43" s="695"/>
      <c r="DC43" s="696"/>
      <c r="DD43" s="669">
        <v>54290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4462980</v>
      </c>
      <c r="CS44" s="664"/>
      <c r="CT44" s="664"/>
      <c r="CU44" s="664"/>
      <c r="CV44" s="664"/>
      <c r="CW44" s="664"/>
      <c r="CX44" s="664"/>
      <c r="CY44" s="665"/>
      <c r="CZ44" s="666">
        <v>14.5</v>
      </c>
      <c r="DA44" s="667"/>
      <c r="DB44" s="667"/>
      <c r="DC44" s="668"/>
      <c r="DD44" s="669">
        <v>1098105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866047</v>
      </c>
      <c r="CS45" s="662"/>
      <c r="CT45" s="662"/>
      <c r="CU45" s="662"/>
      <c r="CV45" s="662"/>
      <c r="CW45" s="662"/>
      <c r="CX45" s="662"/>
      <c r="CY45" s="663"/>
      <c r="CZ45" s="666">
        <v>2.8</v>
      </c>
      <c r="DA45" s="695"/>
      <c r="DB45" s="695"/>
      <c r="DC45" s="696"/>
      <c r="DD45" s="669">
        <v>87452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3286488</v>
      </c>
      <c r="CS46" s="664"/>
      <c r="CT46" s="664"/>
      <c r="CU46" s="664"/>
      <c r="CV46" s="664"/>
      <c r="CW46" s="664"/>
      <c r="CX46" s="664"/>
      <c r="CY46" s="665"/>
      <c r="CZ46" s="666">
        <v>10.7</v>
      </c>
      <c r="DA46" s="667"/>
      <c r="DB46" s="667"/>
      <c r="DC46" s="668"/>
      <c r="DD46" s="669">
        <v>985709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273696</v>
      </c>
      <c r="CS47" s="662"/>
      <c r="CT47" s="662"/>
      <c r="CU47" s="662"/>
      <c r="CV47" s="662"/>
      <c r="CW47" s="662"/>
      <c r="CX47" s="662"/>
      <c r="CY47" s="663"/>
      <c r="CZ47" s="666">
        <v>0.9</v>
      </c>
      <c r="DA47" s="695"/>
      <c r="DB47" s="695"/>
      <c r="DC47" s="696"/>
      <c r="DD47" s="669">
        <v>59122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30785866</v>
      </c>
      <c r="CS49" s="677"/>
      <c r="CT49" s="677"/>
      <c r="CU49" s="677"/>
      <c r="CV49" s="677"/>
      <c r="CW49" s="677"/>
      <c r="CX49" s="677"/>
      <c r="CY49" s="678"/>
      <c r="CZ49" s="679">
        <v>100</v>
      </c>
      <c r="DA49" s="680"/>
      <c r="DB49" s="680"/>
      <c r="DC49" s="681"/>
      <c r="DD49" s="682">
        <v>20591800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qb7RaPqsajqeWEwgZ4g3bPmGh8CpemrqfoduGmtMcofQO33IAducjJbP48doU7+kEZoS440K/301uffGqOpjg==" saltValue="cMRZQhZ8Qd/bSxu/mh+v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32716</v>
      </c>
      <c r="R7" s="1194"/>
      <c r="S7" s="1194"/>
      <c r="T7" s="1194"/>
      <c r="U7" s="1194"/>
      <c r="V7" s="1194">
        <v>30817</v>
      </c>
      <c r="W7" s="1194"/>
      <c r="X7" s="1194"/>
      <c r="Y7" s="1194"/>
      <c r="Z7" s="1194"/>
      <c r="AA7" s="1194">
        <v>1899</v>
      </c>
      <c r="AB7" s="1194"/>
      <c r="AC7" s="1194"/>
      <c r="AD7" s="1194"/>
      <c r="AE7" s="1195"/>
      <c r="AF7" s="1196">
        <v>1633</v>
      </c>
      <c r="AG7" s="1197"/>
      <c r="AH7" s="1197"/>
      <c r="AI7" s="1197"/>
      <c r="AJ7" s="1198"/>
      <c r="AK7" s="1180" t="s">
        <v>498</v>
      </c>
      <c r="AL7" s="1181"/>
      <c r="AM7" s="1181"/>
      <c r="AN7" s="1181"/>
      <c r="AO7" s="1181"/>
      <c r="AP7" s="1181">
        <v>19958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568</v>
      </c>
      <c r="BT7" s="1185"/>
      <c r="BU7" s="1185"/>
      <c r="BV7" s="1185"/>
      <c r="BW7" s="1185"/>
      <c r="BX7" s="1185"/>
      <c r="BY7" s="1185"/>
      <c r="BZ7" s="1185"/>
      <c r="CA7" s="1185"/>
      <c r="CB7" s="1185"/>
      <c r="CC7" s="1185"/>
      <c r="CD7" s="1185"/>
      <c r="CE7" s="1185"/>
      <c r="CF7" s="1185"/>
      <c r="CG7" s="1186"/>
      <c r="CH7" s="1177">
        <v>-12</v>
      </c>
      <c r="CI7" s="1178"/>
      <c r="CJ7" s="1178"/>
      <c r="CK7" s="1178"/>
      <c r="CL7" s="1179"/>
      <c r="CM7" s="1177">
        <v>-40</v>
      </c>
      <c r="CN7" s="1178"/>
      <c r="CO7" s="1178"/>
      <c r="CP7" s="1178"/>
      <c r="CQ7" s="1179"/>
      <c r="CR7" s="1177">
        <v>25</v>
      </c>
      <c r="CS7" s="1178"/>
      <c r="CT7" s="1178"/>
      <c r="CU7" s="1178"/>
      <c r="CV7" s="1179"/>
      <c r="CW7" s="1177">
        <v>0</v>
      </c>
      <c r="CX7" s="1178"/>
      <c r="CY7" s="1178"/>
      <c r="CZ7" s="1178"/>
      <c r="DA7" s="1179"/>
      <c r="DB7" s="1177">
        <v>0</v>
      </c>
      <c r="DC7" s="1178"/>
      <c r="DD7" s="1178"/>
      <c r="DE7" s="1178"/>
      <c r="DF7" s="1179"/>
      <c r="DG7" s="1177" t="s">
        <v>498</v>
      </c>
      <c r="DH7" s="1178"/>
      <c r="DI7" s="1178"/>
      <c r="DJ7" s="1178"/>
      <c r="DK7" s="1179"/>
      <c r="DL7" s="1177" t="s">
        <v>498</v>
      </c>
      <c r="DM7" s="1178"/>
      <c r="DN7" s="1178"/>
      <c r="DO7" s="1178"/>
      <c r="DP7" s="1179"/>
      <c r="DQ7" s="1177" t="s">
        <v>498</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569</v>
      </c>
      <c r="BT8" s="1104"/>
      <c r="BU8" s="1104"/>
      <c r="BV8" s="1104"/>
      <c r="BW8" s="1104"/>
      <c r="BX8" s="1104"/>
      <c r="BY8" s="1104"/>
      <c r="BZ8" s="1104"/>
      <c r="CA8" s="1104"/>
      <c r="CB8" s="1104"/>
      <c r="CC8" s="1104"/>
      <c r="CD8" s="1104"/>
      <c r="CE8" s="1104"/>
      <c r="CF8" s="1104"/>
      <c r="CG8" s="1105"/>
      <c r="CH8" s="1078">
        <v>5</v>
      </c>
      <c r="CI8" s="1079"/>
      <c r="CJ8" s="1079"/>
      <c r="CK8" s="1079"/>
      <c r="CL8" s="1080"/>
      <c r="CM8" s="1078">
        <v>29</v>
      </c>
      <c r="CN8" s="1079"/>
      <c r="CO8" s="1079"/>
      <c r="CP8" s="1079"/>
      <c r="CQ8" s="1080"/>
      <c r="CR8" s="1078">
        <v>20</v>
      </c>
      <c r="CS8" s="1079"/>
      <c r="CT8" s="1079"/>
      <c r="CU8" s="1079"/>
      <c r="CV8" s="1080"/>
      <c r="CW8" s="1078">
        <v>0</v>
      </c>
      <c r="CX8" s="1079"/>
      <c r="CY8" s="1079"/>
      <c r="CZ8" s="1079"/>
      <c r="DA8" s="1080"/>
      <c r="DB8" s="1078">
        <v>0</v>
      </c>
      <c r="DC8" s="1079"/>
      <c r="DD8" s="1079"/>
      <c r="DE8" s="1079"/>
      <c r="DF8" s="1080"/>
      <c r="DG8" s="1078" t="s">
        <v>498</v>
      </c>
      <c r="DH8" s="1079"/>
      <c r="DI8" s="1079"/>
      <c r="DJ8" s="1079"/>
      <c r="DK8" s="1080"/>
      <c r="DL8" s="1078" t="s">
        <v>498</v>
      </c>
      <c r="DM8" s="1079"/>
      <c r="DN8" s="1079"/>
      <c r="DO8" s="1079"/>
      <c r="DP8" s="1080"/>
      <c r="DQ8" s="1078" t="s">
        <v>498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570</v>
      </c>
      <c r="BT9" s="1104"/>
      <c r="BU9" s="1104"/>
      <c r="BV9" s="1104"/>
      <c r="BW9" s="1104"/>
      <c r="BX9" s="1104"/>
      <c r="BY9" s="1104"/>
      <c r="BZ9" s="1104"/>
      <c r="CA9" s="1104"/>
      <c r="CB9" s="1104"/>
      <c r="CC9" s="1104"/>
      <c r="CD9" s="1104"/>
      <c r="CE9" s="1104"/>
      <c r="CF9" s="1104"/>
      <c r="CG9" s="1105"/>
      <c r="CH9" s="1078">
        <v>-1</v>
      </c>
      <c r="CI9" s="1079"/>
      <c r="CJ9" s="1079"/>
      <c r="CK9" s="1079"/>
      <c r="CL9" s="1080"/>
      <c r="CM9" s="1078">
        <v>4</v>
      </c>
      <c r="CN9" s="1079"/>
      <c r="CO9" s="1079"/>
      <c r="CP9" s="1079"/>
      <c r="CQ9" s="1080"/>
      <c r="CR9" s="1078">
        <v>3</v>
      </c>
      <c r="CS9" s="1079"/>
      <c r="CT9" s="1079"/>
      <c r="CU9" s="1079"/>
      <c r="CV9" s="1080"/>
      <c r="CW9" s="1078">
        <v>0</v>
      </c>
      <c r="CX9" s="1079"/>
      <c r="CY9" s="1079"/>
      <c r="CZ9" s="1079"/>
      <c r="DA9" s="1080"/>
      <c r="DB9" s="1078">
        <v>0</v>
      </c>
      <c r="DC9" s="1079"/>
      <c r="DD9" s="1079"/>
      <c r="DE9" s="1079"/>
      <c r="DF9" s="1080"/>
      <c r="DG9" s="1078" t="s">
        <v>498</v>
      </c>
      <c r="DH9" s="1079"/>
      <c r="DI9" s="1079"/>
      <c r="DJ9" s="1079"/>
      <c r="DK9" s="1080"/>
      <c r="DL9" s="1078" t="s">
        <v>498</v>
      </c>
      <c r="DM9" s="1079"/>
      <c r="DN9" s="1079"/>
      <c r="DO9" s="1079"/>
      <c r="DP9" s="1080"/>
      <c r="DQ9" s="1078" t="s">
        <v>498</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32716</v>
      </c>
      <c r="R23" s="1158"/>
      <c r="S23" s="1158"/>
      <c r="T23" s="1158"/>
      <c r="U23" s="1158"/>
      <c r="V23" s="1158">
        <v>30817</v>
      </c>
      <c r="W23" s="1158"/>
      <c r="X23" s="1158"/>
      <c r="Y23" s="1158"/>
      <c r="Z23" s="1158"/>
      <c r="AA23" s="1158">
        <v>1899</v>
      </c>
      <c r="AB23" s="1158"/>
      <c r="AC23" s="1158"/>
      <c r="AD23" s="1158"/>
      <c r="AE23" s="1159"/>
      <c r="AF23" s="1160">
        <v>1633</v>
      </c>
      <c r="AG23" s="1158"/>
      <c r="AH23" s="1158"/>
      <c r="AI23" s="1158"/>
      <c r="AJ23" s="1161"/>
      <c r="AK23" s="1162"/>
      <c r="AL23" s="1163"/>
      <c r="AM23" s="1163"/>
      <c r="AN23" s="1163"/>
      <c r="AO23" s="1163"/>
      <c r="AP23" s="1158">
        <v>19958</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8919</v>
      </c>
      <c r="R28" s="1143"/>
      <c r="S28" s="1143"/>
      <c r="T28" s="1143"/>
      <c r="U28" s="1143"/>
      <c r="V28" s="1143">
        <v>8177</v>
      </c>
      <c r="W28" s="1143"/>
      <c r="X28" s="1143"/>
      <c r="Y28" s="1143"/>
      <c r="Z28" s="1143"/>
      <c r="AA28" s="1143">
        <v>742</v>
      </c>
      <c r="AB28" s="1143"/>
      <c r="AC28" s="1143"/>
      <c r="AD28" s="1143"/>
      <c r="AE28" s="1144"/>
      <c r="AF28" s="1145">
        <v>742</v>
      </c>
      <c r="AG28" s="1143"/>
      <c r="AH28" s="1143"/>
      <c r="AI28" s="1143"/>
      <c r="AJ28" s="1146"/>
      <c r="AK28" s="1147">
        <v>678</v>
      </c>
      <c r="AL28" s="1135"/>
      <c r="AM28" s="1135"/>
      <c r="AN28" s="1135"/>
      <c r="AO28" s="1135"/>
      <c r="AP28" s="1135" t="s">
        <v>498</v>
      </c>
      <c r="AQ28" s="1135"/>
      <c r="AR28" s="1135"/>
      <c r="AS28" s="1135"/>
      <c r="AT28" s="1135"/>
      <c r="AU28" s="1135" t="s">
        <v>498</v>
      </c>
      <c r="AV28" s="1135"/>
      <c r="AW28" s="1135"/>
      <c r="AX28" s="1135"/>
      <c r="AY28" s="1135"/>
      <c r="AZ28" s="1136" t="s">
        <v>498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643</v>
      </c>
      <c r="R29" s="1133"/>
      <c r="S29" s="1133"/>
      <c r="T29" s="1133"/>
      <c r="U29" s="1133"/>
      <c r="V29" s="1133">
        <v>641</v>
      </c>
      <c r="W29" s="1133"/>
      <c r="X29" s="1133"/>
      <c r="Y29" s="1133"/>
      <c r="Z29" s="1133"/>
      <c r="AA29" s="1133">
        <v>2</v>
      </c>
      <c r="AB29" s="1133"/>
      <c r="AC29" s="1133"/>
      <c r="AD29" s="1133"/>
      <c r="AE29" s="1134"/>
      <c r="AF29" s="1108">
        <v>2</v>
      </c>
      <c r="AG29" s="1109"/>
      <c r="AH29" s="1109"/>
      <c r="AI29" s="1109"/>
      <c r="AJ29" s="1110"/>
      <c r="AK29" s="1069">
        <v>235</v>
      </c>
      <c r="AL29" s="1060"/>
      <c r="AM29" s="1060"/>
      <c r="AN29" s="1060"/>
      <c r="AO29" s="1060"/>
      <c r="AP29" s="1060" t="s">
        <v>498</v>
      </c>
      <c r="AQ29" s="1060"/>
      <c r="AR29" s="1060"/>
      <c r="AS29" s="1060"/>
      <c r="AT29" s="1060"/>
      <c r="AU29" s="1060" t="s">
        <v>498</v>
      </c>
      <c r="AV29" s="1060"/>
      <c r="AW29" s="1060"/>
      <c r="AX29" s="1060"/>
      <c r="AY29" s="1060"/>
      <c r="AZ29" s="1131" t="s">
        <v>498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1394</v>
      </c>
      <c r="R30" s="1133"/>
      <c r="S30" s="1133"/>
      <c r="T30" s="1133"/>
      <c r="U30" s="1133"/>
      <c r="V30" s="1133">
        <v>1189</v>
      </c>
      <c r="W30" s="1133"/>
      <c r="X30" s="1133"/>
      <c r="Y30" s="1133"/>
      <c r="Z30" s="1133"/>
      <c r="AA30" s="1133">
        <v>205</v>
      </c>
      <c r="AB30" s="1133"/>
      <c r="AC30" s="1133"/>
      <c r="AD30" s="1133"/>
      <c r="AE30" s="1134"/>
      <c r="AF30" s="1108">
        <v>559</v>
      </c>
      <c r="AG30" s="1109"/>
      <c r="AH30" s="1109"/>
      <c r="AI30" s="1109"/>
      <c r="AJ30" s="1110"/>
      <c r="AK30" s="1069">
        <v>542</v>
      </c>
      <c r="AL30" s="1060"/>
      <c r="AM30" s="1060"/>
      <c r="AN30" s="1060"/>
      <c r="AO30" s="1060"/>
      <c r="AP30" s="1060">
        <v>5088</v>
      </c>
      <c r="AQ30" s="1060"/>
      <c r="AR30" s="1060"/>
      <c r="AS30" s="1060"/>
      <c r="AT30" s="1060"/>
      <c r="AU30" s="1060">
        <v>1140</v>
      </c>
      <c r="AV30" s="1060"/>
      <c r="AW30" s="1060"/>
      <c r="AX30" s="1060"/>
      <c r="AY30" s="1060"/>
      <c r="AZ30" s="1131" t="s">
        <v>498</v>
      </c>
      <c r="BA30" s="1131"/>
      <c r="BB30" s="1131"/>
      <c r="BC30" s="1131"/>
      <c r="BD30" s="1131"/>
      <c r="BE30" s="1121" t="s">
        <v>399</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699</v>
      </c>
      <c r="R31" s="1133"/>
      <c r="S31" s="1133"/>
      <c r="T31" s="1133"/>
      <c r="U31" s="1133"/>
      <c r="V31" s="1133">
        <v>668</v>
      </c>
      <c r="W31" s="1133"/>
      <c r="X31" s="1133"/>
      <c r="Y31" s="1133"/>
      <c r="Z31" s="1133"/>
      <c r="AA31" s="1133">
        <v>30</v>
      </c>
      <c r="AB31" s="1133"/>
      <c r="AC31" s="1133"/>
      <c r="AD31" s="1133"/>
      <c r="AE31" s="1134"/>
      <c r="AF31" s="1108">
        <v>0</v>
      </c>
      <c r="AG31" s="1109"/>
      <c r="AH31" s="1109"/>
      <c r="AI31" s="1109"/>
      <c r="AJ31" s="1110"/>
      <c r="AK31" s="1069">
        <v>385</v>
      </c>
      <c r="AL31" s="1060"/>
      <c r="AM31" s="1060"/>
      <c r="AN31" s="1060"/>
      <c r="AO31" s="1060"/>
      <c r="AP31" s="1060">
        <v>3042</v>
      </c>
      <c r="AQ31" s="1060"/>
      <c r="AR31" s="1060"/>
      <c r="AS31" s="1060"/>
      <c r="AT31" s="1060"/>
      <c r="AU31" s="1060">
        <v>3012</v>
      </c>
      <c r="AV31" s="1060"/>
      <c r="AW31" s="1060"/>
      <c r="AX31" s="1060"/>
      <c r="AY31" s="1060"/>
      <c r="AZ31" s="1131" t="s">
        <v>498</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1303</v>
      </c>
      <c r="AG63" s="1048"/>
      <c r="AH63" s="1048"/>
      <c r="AI63" s="1048"/>
      <c r="AJ63" s="1119"/>
      <c r="AK63" s="1120"/>
      <c r="AL63" s="1052"/>
      <c r="AM63" s="1052"/>
      <c r="AN63" s="1052"/>
      <c r="AO63" s="1052"/>
      <c r="AP63" s="1048">
        <v>8130</v>
      </c>
      <c r="AQ63" s="1048"/>
      <c r="AR63" s="1048"/>
      <c r="AS63" s="1048"/>
      <c r="AT63" s="1048"/>
      <c r="AU63" s="1048">
        <v>4152</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405</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389</v>
      </c>
      <c r="W66" s="1091"/>
      <c r="X66" s="1091"/>
      <c r="Y66" s="1091"/>
      <c r="Z66" s="1092"/>
      <c r="AA66" s="1090" t="s">
        <v>406</v>
      </c>
      <c r="AB66" s="1091"/>
      <c r="AC66" s="1091"/>
      <c r="AD66" s="1091"/>
      <c r="AE66" s="1092"/>
      <c r="AF66" s="1096" t="s">
        <v>391</v>
      </c>
      <c r="AG66" s="1097"/>
      <c r="AH66" s="1097"/>
      <c r="AI66" s="1097"/>
      <c r="AJ66" s="1098"/>
      <c r="AK66" s="1090" t="s">
        <v>392</v>
      </c>
      <c r="AL66" s="1085"/>
      <c r="AM66" s="1085"/>
      <c r="AN66" s="1085"/>
      <c r="AO66" s="1086"/>
      <c r="AP66" s="1090" t="s">
        <v>393</v>
      </c>
      <c r="AQ66" s="1091"/>
      <c r="AR66" s="1091"/>
      <c r="AS66" s="1091"/>
      <c r="AT66" s="1092"/>
      <c r="AU66" s="1090" t="s">
        <v>407</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557</v>
      </c>
      <c r="C68" s="1075"/>
      <c r="D68" s="1075"/>
      <c r="E68" s="1075"/>
      <c r="F68" s="1075"/>
      <c r="G68" s="1075"/>
      <c r="H68" s="1075"/>
      <c r="I68" s="1075"/>
      <c r="J68" s="1075"/>
      <c r="K68" s="1075"/>
      <c r="L68" s="1075"/>
      <c r="M68" s="1075"/>
      <c r="N68" s="1075"/>
      <c r="O68" s="1075"/>
      <c r="P68" s="1076"/>
      <c r="Q68" s="1077">
        <v>3586</v>
      </c>
      <c r="R68" s="1071"/>
      <c r="S68" s="1071"/>
      <c r="T68" s="1071"/>
      <c r="U68" s="1071"/>
      <c r="V68" s="1071">
        <v>3330</v>
      </c>
      <c r="W68" s="1071"/>
      <c r="X68" s="1071"/>
      <c r="Y68" s="1071"/>
      <c r="Z68" s="1071"/>
      <c r="AA68" s="1071">
        <v>255</v>
      </c>
      <c r="AB68" s="1071"/>
      <c r="AC68" s="1071"/>
      <c r="AD68" s="1071"/>
      <c r="AE68" s="1071"/>
      <c r="AF68" s="1071">
        <v>255</v>
      </c>
      <c r="AG68" s="1071"/>
      <c r="AH68" s="1071"/>
      <c r="AI68" s="1071"/>
      <c r="AJ68" s="1071"/>
      <c r="AK68" s="1071" t="s">
        <v>498</v>
      </c>
      <c r="AL68" s="1071"/>
      <c r="AM68" s="1071"/>
      <c r="AN68" s="1071"/>
      <c r="AO68" s="1071"/>
      <c r="AP68" s="1071">
        <v>342</v>
      </c>
      <c r="AQ68" s="1071"/>
      <c r="AR68" s="1071"/>
      <c r="AS68" s="1071"/>
      <c r="AT68" s="1071"/>
      <c r="AU68" s="1071" t="s">
        <v>498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558</v>
      </c>
      <c r="C69" s="1064"/>
      <c r="D69" s="1064"/>
      <c r="E69" s="1064"/>
      <c r="F69" s="1064"/>
      <c r="G69" s="1064"/>
      <c r="H69" s="1064"/>
      <c r="I69" s="1064"/>
      <c r="J69" s="1064"/>
      <c r="K69" s="1064"/>
      <c r="L69" s="1064"/>
      <c r="M69" s="1064"/>
      <c r="N69" s="1064"/>
      <c r="O69" s="1064"/>
      <c r="P69" s="1065"/>
      <c r="Q69" s="1066">
        <v>2216</v>
      </c>
      <c r="R69" s="1060"/>
      <c r="S69" s="1060"/>
      <c r="T69" s="1060"/>
      <c r="U69" s="1060"/>
      <c r="V69" s="1060">
        <v>2182</v>
      </c>
      <c r="W69" s="1060"/>
      <c r="X69" s="1060"/>
      <c r="Y69" s="1060"/>
      <c r="Z69" s="1060"/>
      <c r="AA69" s="1060">
        <v>34</v>
      </c>
      <c r="AB69" s="1060"/>
      <c r="AC69" s="1060"/>
      <c r="AD69" s="1060"/>
      <c r="AE69" s="1060"/>
      <c r="AF69" s="1060">
        <v>19</v>
      </c>
      <c r="AG69" s="1060"/>
      <c r="AH69" s="1060"/>
      <c r="AI69" s="1060"/>
      <c r="AJ69" s="1060"/>
      <c r="AK69" s="1060">
        <v>87</v>
      </c>
      <c r="AL69" s="1060"/>
      <c r="AM69" s="1060"/>
      <c r="AN69" s="1060"/>
      <c r="AO69" s="1060"/>
      <c r="AP69" s="1060">
        <v>441</v>
      </c>
      <c r="AQ69" s="1060"/>
      <c r="AR69" s="1060"/>
      <c r="AS69" s="1060"/>
      <c r="AT69" s="1060"/>
      <c r="AU69" s="1060">
        <v>47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559</v>
      </c>
      <c r="C70" s="1064"/>
      <c r="D70" s="1064"/>
      <c r="E70" s="1064"/>
      <c r="F70" s="1064"/>
      <c r="G70" s="1064"/>
      <c r="H70" s="1064"/>
      <c r="I70" s="1064"/>
      <c r="J70" s="1064"/>
      <c r="K70" s="1064"/>
      <c r="L70" s="1064"/>
      <c r="M70" s="1064"/>
      <c r="N70" s="1064"/>
      <c r="O70" s="1064"/>
      <c r="P70" s="1065"/>
      <c r="Q70" s="1066">
        <v>18248</v>
      </c>
      <c r="R70" s="1060"/>
      <c r="S70" s="1060"/>
      <c r="T70" s="1060"/>
      <c r="U70" s="1060"/>
      <c r="V70" s="1060">
        <v>17654</v>
      </c>
      <c r="W70" s="1060"/>
      <c r="X70" s="1060"/>
      <c r="Y70" s="1060"/>
      <c r="Z70" s="1060"/>
      <c r="AA70" s="1060">
        <v>594</v>
      </c>
      <c r="AB70" s="1060"/>
      <c r="AC70" s="1060"/>
      <c r="AD70" s="1060"/>
      <c r="AE70" s="1060"/>
      <c r="AF70" s="1060">
        <v>594</v>
      </c>
      <c r="AG70" s="1060"/>
      <c r="AH70" s="1060"/>
      <c r="AI70" s="1060"/>
      <c r="AJ70" s="1060"/>
      <c r="AK70" s="1060" t="s">
        <v>498</v>
      </c>
      <c r="AL70" s="1060"/>
      <c r="AM70" s="1060"/>
      <c r="AN70" s="1060"/>
      <c r="AO70" s="1060"/>
      <c r="AP70" s="1060" t="s">
        <v>498</v>
      </c>
      <c r="AQ70" s="1060"/>
      <c r="AR70" s="1060"/>
      <c r="AS70" s="1060"/>
      <c r="AT70" s="1060"/>
      <c r="AU70" s="1060" t="s">
        <v>498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560</v>
      </c>
      <c r="C71" s="1064"/>
      <c r="D71" s="1064"/>
      <c r="E71" s="1064"/>
      <c r="F71" s="1064"/>
      <c r="G71" s="1064"/>
      <c r="H71" s="1064"/>
      <c r="I71" s="1064"/>
      <c r="J71" s="1064"/>
      <c r="K71" s="1064"/>
      <c r="L71" s="1064"/>
      <c r="M71" s="1064"/>
      <c r="N71" s="1064"/>
      <c r="O71" s="1064"/>
      <c r="P71" s="1065"/>
      <c r="Q71" s="1066">
        <v>811</v>
      </c>
      <c r="R71" s="1060"/>
      <c r="S71" s="1060"/>
      <c r="T71" s="1060"/>
      <c r="U71" s="1060"/>
      <c r="V71" s="1060">
        <v>809</v>
      </c>
      <c r="W71" s="1060"/>
      <c r="X71" s="1060"/>
      <c r="Y71" s="1060"/>
      <c r="Z71" s="1060"/>
      <c r="AA71" s="1060">
        <v>2</v>
      </c>
      <c r="AB71" s="1060"/>
      <c r="AC71" s="1060"/>
      <c r="AD71" s="1060"/>
      <c r="AE71" s="1060"/>
      <c r="AF71" s="1060">
        <v>2</v>
      </c>
      <c r="AG71" s="1060"/>
      <c r="AH71" s="1060"/>
      <c r="AI71" s="1060"/>
      <c r="AJ71" s="1060"/>
      <c r="AK71" s="1060" t="s">
        <v>498</v>
      </c>
      <c r="AL71" s="1060"/>
      <c r="AM71" s="1060"/>
      <c r="AN71" s="1060"/>
      <c r="AO71" s="1060"/>
      <c r="AP71" s="1060" t="s">
        <v>498</v>
      </c>
      <c r="AQ71" s="1060"/>
      <c r="AR71" s="1060"/>
      <c r="AS71" s="1060"/>
      <c r="AT71" s="1060"/>
      <c r="AU71" s="1060" t="s">
        <v>498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561</v>
      </c>
      <c r="C72" s="1064"/>
      <c r="D72" s="1064"/>
      <c r="E72" s="1064"/>
      <c r="F72" s="1064"/>
      <c r="G72" s="1064"/>
      <c r="H72" s="1064"/>
      <c r="I72" s="1064"/>
      <c r="J72" s="1064"/>
      <c r="K72" s="1064"/>
      <c r="L72" s="1064"/>
      <c r="M72" s="1064"/>
      <c r="N72" s="1064"/>
      <c r="O72" s="1064"/>
      <c r="P72" s="1065"/>
      <c r="Q72" s="1066">
        <v>42</v>
      </c>
      <c r="R72" s="1060"/>
      <c r="S72" s="1060"/>
      <c r="T72" s="1060"/>
      <c r="U72" s="1060"/>
      <c r="V72" s="1060">
        <v>40</v>
      </c>
      <c r="W72" s="1060"/>
      <c r="X72" s="1060"/>
      <c r="Y72" s="1060"/>
      <c r="Z72" s="1060"/>
      <c r="AA72" s="1060">
        <v>2</v>
      </c>
      <c r="AB72" s="1060"/>
      <c r="AC72" s="1060"/>
      <c r="AD72" s="1060"/>
      <c r="AE72" s="1060"/>
      <c r="AF72" s="1060">
        <v>2</v>
      </c>
      <c r="AG72" s="1060"/>
      <c r="AH72" s="1060"/>
      <c r="AI72" s="1060"/>
      <c r="AJ72" s="1060"/>
      <c r="AK72" s="1060">
        <v>38</v>
      </c>
      <c r="AL72" s="1060"/>
      <c r="AM72" s="1060"/>
      <c r="AN72" s="1060"/>
      <c r="AO72" s="1060"/>
      <c r="AP72" s="1060">
        <v>371</v>
      </c>
      <c r="AQ72" s="1060"/>
      <c r="AR72" s="1060"/>
      <c r="AS72" s="1060"/>
      <c r="AT72" s="1060"/>
      <c r="AU72" s="1060" t="s">
        <v>498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577</v>
      </c>
      <c r="C73" s="1064"/>
      <c r="D73" s="1064"/>
      <c r="E73" s="1064"/>
      <c r="F73" s="1064"/>
      <c r="G73" s="1064"/>
      <c r="H73" s="1064"/>
      <c r="I73" s="1064"/>
      <c r="J73" s="1064"/>
      <c r="K73" s="1064"/>
      <c r="L73" s="1064"/>
      <c r="M73" s="1064"/>
      <c r="N73" s="1064"/>
      <c r="O73" s="1064"/>
      <c r="P73" s="1065"/>
      <c r="Q73" s="1066">
        <v>367</v>
      </c>
      <c r="R73" s="1060"/>
      <c r="S73" s="1060"/>
      <c r="T73" s="1060"/>
      <c r="U73" s="1060"/>
      <c r="V73" s="1060">
        <v>309</v>
      </c>
      <c r="W73" s="1060"/>
      <c r="X73" s="1060"/>
      <c r="Y73" s="1060"/>
      <c r="Z73" s="1060"/>
      <c r="AA73" s="1060">
        <v>58</v>
      </c>
      <c r="AB73" s="1060"/>
      <c r="AC73" s="1060"/>
      <c r="AD73" s="1060"/>
      <c r="AE73" s="1060"/>
      <c r="AF73" s="1060">
        <v>34</v>
      </c>
      <c r="AG73" s="1060"/>
      <c r="AH73" s="1060"/>
      <c r="AI73" s="1060"/>
      <c r="AJ73" s="1060"/>
      <c r="AK73" s="1060">
        <v>308</v>
      </c>
      <c r="AL73" s="1060"/>
      <c r="AM73" s="1060"/>
      <c r="AN73" s="1060"/>
      <c r="AO73" s="1060"/>
      <c r="AP73" s="1060">
        <v>1267</v>
      </c>
      <c r="AQ73" s="1060"/>
      <c r="AR73" s="1060"/>
      <c r="AS73" s="1060"/>
      <c r="AT73" s="1060"/>
      <c r="AU73" s="1060">
        <v>89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562</v>
      </c>
      <c r="C74" s="1064"/>
      <c r="D74" s="1064"/>
      <c r="E74" s="1064"/>
      <c r="F74" s="1064"/>
      <c r="G74" s="1064"/>
      <c r="H74" s="1064"/>
      <c r="I74" s="1064"/>
      <c r="J74" s="1064"/>
      <c r="K74" s="1064"/>
      <c r="L74" s="1064"/>
      <c r="M74" s="1064"/>
      <c r="N74" s="1064"/>
      <c r="O74" s="1064"/>
      <c r="P74" s="1065"/>
      <c r="Q74" s="1066">
        <v>5639</v>
      </c>
      <c r="R74" s="1060"/>
      <c r="S74" s="1060"/>
      <c r="T74" s="1060"/>
      <c r="U74" s="1060"/>
      <c r="V74" s="1060">
        <v>5916</v>
      </c>
      <c r="W74" s="1060"/>
      <c r="X74" s="1060"/>
      <c r="Y74" s="1060"/>
      <c r="Z74" s="1060"/>
      <c r="AA74" s="1060">
        <v>-277</v>
      </c>
      <c r="AB74" s="1060"/>
      <c r="AC74" s="1060"/>
      <c r="AD74" s="1060"/>
      <c r="AE74" s="1060"/>
      <c r="AF74" s="1060">
        <v>1197</v>
      </c>
      <c r="AG74" s="1060"/>
      <c r="AH74" s="1060"/>
      <c r="AI74" s="1060"/>
      <c r="AJ74" s="1060"/>
      <c r="AK74" s="1060" t="s">
        <v>498</v>
      </c>
      <c r="AL74" s="1060"/>
      <c r="AM74" s="1060"/>
      <c r="AN74" s="1060"/>
      <c r="AO74" s="1060"/>
      <c r="AP74" s="1060">
        <v>5650</v>
      </c>
      <c r="AQ74" s="1060"/>
      <c r="AR74" s="1060"/>
      <c r="AS74" s="1060"/>
      <c r="AT74" s="1060"/>
      <c r="AU74" s="1060">
        <v>96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563</v>
      </c>
      <c r="C75" s="1064"/>
      <c r="D75" s="1064"/>
      <c r="E75" s="1064"/>
      <c r="F75" s="1064"/>
      <c r="G75" s="1064"/>
      <c r="H75" s="1064"/>
      <c r="I75" s="1064"/>
      <c r="J75" s="1064"/>
      <c r="K75" s="1064"/>
      <c r="L75" s="1064"/>
      <c r="M75" s="1064"/>
      <c r="N75" s="1064"/>
      <c r="O75" s="1064"/>
      <c r="P75" s="1065"/>
      <c r="Q75" s="1067">
        <v>12652</v>
      </c>
      <c r="R75" s="1068"/>
      <c r="S75" s="1068"/>
      <c r="T75" s="1068"/>
      <c r="U75" s="1069"/>
      <c r="V75" s="1070">
        <v>10769</v>
      </c>
      <c r="W75" s="1068"/>
      <c r="X75" s="1068"/>
      <c r="Y75" s="1068"/>
      <c r="Z75" s="1069"/>
      <c r="AA75" s="1070">
        <v>1883</v>
      </c>
      <c r="AB75" s="1068"/>
      <c r="AC75" s="1068"/>
      <c r="AD75" s="1068"/>
      <c r="AE75" s="1069"/>
      <c r="AF75" s="1070">
        <v>1883</v>
      </c>
      <c r="AG75" s="1068"/>
      <c r="AH75" s="1068"/>
      <c r="AI75" s="1068"/>
      <c r="AJ75" s="1069"/>
      <c r="AK75" s="1070">
        <v>621</v>
      </c>
      <c r="AL75" s="1068"/>
      <c r="AM75" s="1068"/>
      <c r="AN75" s="1068"/>
      <c r="AO75" s="1069"/>
      <c r="AP75" s="1070" t="s">
        <v>498</v>
      </c>
      <c r="AQ75" s="1068"/>
      <c r="AR75" s="1068"/>
      <c r="AS75" s="1068"/>
      <c r="AT75" s="1069"/>
      <c r="AU75" s="1070" t="s">
        <v>498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564</v>
      </c>
      <c r="C76" s="1064"/>
      <c r="D76" s="1064"/>
      <c r="E76" s="1064"/>
      <c r="F76" s="1064"/>
      <c r="G76" s="1064"/>
      <c r="H76" s="1064"/>
      <c r="I76" s="1064"/>
      <c r="J76" s="1064"/>
      <c r="K76" s="1064"/>
      <c r="L76" s="1064"/>
      <c r="M76" s="1064"/>
      <c r="N76" s="1064"/>
      <c r="O76" s="1064"/>
      <c r="P76" s="1065"/>
      <c r="Q76" s="1067">
        <v>47</v>
      </c>
      <c r="R76" s="1068"/>
      <c r="S76" s="1068"/>
      <c r="T76" s="1068"/>
      <c r="U76" s="1069"/>
      <c r="V76" s="1070">
        <v>34</v>
      </c>
      <c r="W76" s="1068"/>
      <c r="X76" s="1068"/>
      <c r="Y76" s="1068"/>
      <c r="Z76" s="1069"/>
      <c r="AA76" s="1070">
        <v>12</v>
      </c>
      <c r="AB76" s="1068"/>
      <c r="AC76" s="1068"/>
      <c r="AD76" s="1068"/>
      <c r="AE76" s="1069"/>
      <c r="AF76" s="1070">
        <v>12</v>
      </c>
      <c r="AG76" s="1068"/>
      <c r="AH76" s="1068"/>
      <c r="AI76" s="1068"/>
      <c r="AJ76" s="1069"/>
      <c r="AK76" s="1070" t="s">
        <v>498</v>
      </c>
      <c r="AL76" s="1068"/>
      <c r="AM76" s="1068"/>
      <c r="AN76" s="1068"/>
      <c r="AO76" s="1069"/>
      <c r="AP76" s="1070" t="s">
        <v>498</v>
      </c>
      <c r="AQ76" s="1068"/>
      <c r="AR76" s="1068"/>
      <c r="AS76" s="1068"/>
      <c r="AT76" s="1069"/>
      <c r="AU76" s="1070" t="s">
        <v>498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565</v>
      </c>
      <c r="C77" s="1064"/>
      <c r="D77" s="1064"/>
      <c r="E77" s="1064"/>
      <c r="F77" s="1064"/>
      <c r="G77" s="1064"/>
      <c r="H77" s="1064"/>
      <c r="I77" s="1064"/>
      <c r="J77" s="1064"/>
      <c r="K77" s="1064"/>
      <c r="L77" s="1064"/>
      <c r="M77" s="1064"/>
      <c r="N77" s="1064"/>
      <c r="O77" s="1064"/>
      <c r="P77" s="1065"/>
      <c r="Q77" s="1067">
        <v>16</v>
      </c>
      <c r="R77" s="1068"/>
      <c r="S77" s="1068"/>
      <c r="T77" s="1068"/>
      <c r="U77" s="1069"/>
      <c r="V77" s="1070">
        <v>9</v>
      </c>
      <c r="W77" s="1068"/>
      <c r="X77" s="1068"/>
      <c r="Y77" s="1068"/>
      <c r="Z77" s="1069"/>
      <c r="AA77" s="1070">
        <v>7</v>
      </c>
      <c r="AB77" s="1068"/>
      <c r="AC77" s="1068"/>
      <c r="AD77" s="1068"/>
      <c r="AE77" s="1069"/>
      <c r="AF77" s="1070">
        <v>7</v>
      </c>
      <c r="AG77" s="1068"/>
      <c r="AH77" s="1068"/>
      <c r="AI77" s="1068"/>
      <c r="AJ77" s="1069"/>
      <c r="AK77" s="1070" t="s">
        <v>498</v>
      </c>
      <c r="AL77" s="1068"/>
      <c r="AM77" s="1068"/>
      <c r="AN77" s="1068"/>
      <c r="AO77" s="1069"/>
      <c r="AP77" s="1070" t="s">
        <v>498</v>
      </c>
      <c r="AQ77" s="1068"/>
      <c r="AR77" s="1068"/>
      <c r="AS77" s="1068"/>
      <c r="AT77" s="1069"/>
      <c r="AU77" s="1070" t="s">
        <v>498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578</v>
      </c>
      <c r="C78" s="1064"/>
      <c r="D78" s="1064"/>
      <c r="E78" s="1064"/>
      <c r="F78" s="1064"/>
      <c r="G78" s="1064"/>
      <c r="H78" s="1064"/>
      <c r="I78" s="1064"/>
      <c r="J78" s="1064"/>
      <c r="K78" s="1064"/>
      <c r="L78" s="1064"/>
      <c r="M78" s="1064"/>
      <c r="N78" s="1064"/>
      <c r="O78" s="1064"/>
      <c r="P78" s="1065"/>
      <c r="Q78" s="1066">
        <v>3</v>
      </c>
      <c r="R78" s="1060"/>
      <c r="S78" s="1060"/>
      <c r="T78" s="1060"/>
      <c r="U78" s="1060"/>
      <c r="V78" s="1060">
        <v>2</v>
      </c>
      <c r="W78" s="1060"/>
      <c r="X78" s="1060"/>
      <c r="Y78" s="1060"/>
      <c r="Z78" s="1060"/>
      <c r="AA78" s="1060">
        <v>1</v>
      </c>
      <c r="AB78" s="1060"/>
      <c r="AC78" s="1060"/>
      <c r="AD78" s="1060"/>
      <c r="AE78" s="1060"/>
      <c r="AF78" s="1060">
        <v>1</v>
      </c>
      <c r="AG78" s="1060"/>
      <c r="AH78" s="1060"/>
      <c r="AI78" s="1060"/>
      <c r="AJ78" s="1060"/>
      <c r="AK78" s="1060" t="s">
        <v>498</v>
      </c>
      <c r="AL78" s="1060"/>
      <c r="AM78" s="1060"/>
      <c r="AN78" s="1060"/>
      <c r="AO78" s="1060"/>
      <c r="AP78" s="1060" t="s">
        <v>498</v>
      </c>
      <c r="AQ78" s="1060"/>
      <c r="AR78" s="1060"/>
      <c r="AS78" s="1060"/>
      <c r="AT78" s="1060"/>
      <c r="AU78" s="1060" t="s">
        <v>498</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566</v>
      </c>
      <c r="C79" s="1064"/>
      <c r="D79" s="1064"/>
      <c r="E79" s="1064"/>
      <c r="F79" s="1064"/>
      <c r="G79" s="1064"/>
      <c r="H79" s="1064"/>
      <c r="I79" s="1064"/>
      <c r="J79" s="1064"/>
      <c r="K79" s="1064"/>
      <c r="L79" s="1064"/>
      <c r="M79" s="1064"/>
      <c r="N79" s="1064"/>
      <c r="O79" s="1064"/>
      <c r="P79" s="1065"/>
      <c r="Q79" s="1066">
        <v>4</v>
      </c>
      <c r="R79" s="1060"/>
      <c r="S79" s="1060"/>
      <c r="T79" s="1060"/>
      <c r="U79" s="1060"/>
      <c r="V79" s="1060">
        <v>3</v>
      </c>
      <c r="W79" s="1060"/>
      <c r="X79" s="1060"/>
      <c r="Y79" s="1060"/>
      <c r="Z79" s="1060"/>
      <c r="AA79" s="1060">
        <v>2</v>
      </c>
      <c r="AB79" s="1060"/>
      <c r="AC79" s="1060"/>
      <c r="AD79" s="1060"/>
      <c r="AE79" s="1060"/>
      <c r="AF79" s="1060">
        <v>2</v>
      </c>
      <c r="AG79" s="1060"/>
      <c r="AH79" s="1060"/>
      <c r="AI79" s="1060"/>
      <c r="AJ79" s="1060"/>
      <c r="AK79" s="1060" t="s">
        <v>498</v>
      </c>
      <c r="AL79" s="1060"/>
      <c r="AM79" s="1060"/>
      <c r="AN79" s="1060"/>
      <c r="AO79" s="1060"/>
      <c r="AP79" s="1060" t="s">
        <v>498</v>
      </c>
      <c r="AQ79" s="1060"/>
      <c r="AR79" s="1060"/>
      <c r="AS79" s="1060"/>
      <c r="AT79" s="1060"/>
      <c r="AU79" s="1060" t="s">
        <v>498</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579</v>
      </c>
      <c r="C80" s="1064"/>
      <c r="D80" s="1064"/>
      <c r="E80" s="1064"/>
      <c r="F80" s="1064"/>
      <c r="G80" s="1064"/>
      <c r="H80" s="1064"/>
      <c r="I80" s="1064"/>
      <c r="J80" s="1064"/>
      <c r="K80" s="1064"/>
      <c r="L80" s="1064"/>
      <c r="M80" s="1064"/>
      <c r="N80" s="1064"/>
      <c r="O80" s="1064"/>
      <c r="P80" s="1065"/>
      <c r="Q80" s="1066">
        <v>38</v>
      </c>
      <c r="R80" s="1060"/>
      <c r="S80" s="1060"/>
      <c r="T80" s="1060"/>
      <c r="U80" s="1060"/>
      <c r="V80" s="1060">
        <v>36</v>
      </c>
      <c r="W80" s="1060"/>
      <c r="X80" s="1060"/>
      <c r="Y80" s="1060"/>
      <c r="Z80" s="1060"/>
      <c r="AA80" s="1060">
        <v>2</v>
      </c>
      <c r="AB80" s="1060"/>
      <c r="AC80" s="1060"/>
      <c r="AD80" s="1060"/>
      <c r="AE80" s="1060"/>
      <c r="AF80" s="1060">
        <v>2</v>
      </c>
      <c r="AG80" s="1060"/>
      <c r="AH80" s="1060"/>
      <c r="AI80" s="1060"/>
      <c r="AJ80" s="1060"/>
      <c r="AK80" s="1060">
        <v>4</v>
      </c>
      <c r="AL80" s="1060"/>
      <c r="AM80" s="1060"/>
      <c r="AN80" s="1060"/>
      <c r="AO80" s="1060"/>
      <c r="AP80" s="1060" t="s">
        <v>498</v>
      </c>
      <c r="AQ80" s="1060"/>
      <c r="AR80" s="1060"/>
      <c r="AS80" s="1060"/>
      <c r="AT80" s="1060"/>
      <c r="AU80" s="1060" t="s">
        <v>498</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576</v>
      </c>
      <c r="C81" s="1064"/>
      <c r="D81" s="1064"/>
      <c r="E81" s="1064"/>
      <c r="F81" s="1064"/>
      <c r="G81" s="1064"/>
      <c r="H81" s="1064"/>
      <c r="I81" s="1064"/>
      <c r="J81" s="1064"/>
      <c r="K81" s="1064"/>
      <c r="L81" s="1064"/>
      <c r="M81" s="1064"/>
      <c r="N81" s="1064"/>
      <c r="O81" s="1064"/>
      <c r="P81" s="1065"/>
      <c r="Q81" s="1066">
        <v>232</v>
      </c>
      <c r="R81" s="1060"/>
      <c r="S81" s="1060"/>
      <c r="T81" s="1060"/>
      <c r="U81" s="1060"/>
      <c r="V81" s="1060">
        <v>225</v>
      </c>
      <c r="W81" s="1060"/>
      <c r="X81" s="1060"/>
      <c r="Y81" s="1060"/>
      <c r="Z81" s="1060"/>
      <c r="AA81" s="1060">
        <v>8</v>
      </c>
      <c r="AB81" s="1060"/>
      <c r="AC81" s="1060"/>
      <c r="AD81" s="1060"/>
      <c r="AE81" s="1060"/>
      <c r="AF81" s="1060">
        <v>8</v>
      </c>
      <c r="AG81" s="1060"/>
      <c r="AH81" s="1060"/>
      <c r="AI81" s="1060"/>
      <c r="AJ81" s="1060"/>
      <c r="AK81" s="1060">
        <v>11</v>
      </c>
      <c r="AL81" s="1060"/>
      <c r="AM81" s="1060"/>
      <c r="AN81" s="1060"/>
      <c r="AO81" s="1060"/>
      <c r="AP81" s="1060" t="s">
        <v>498</v>
      </c>
      <c r="AQ81" s="1060"/>
      <c r="AR81" s="1060"/>
      <c r="AS81" s="1060"/>
      <c r="AT81" s="1060"/>
      <c r="AU81" s="1060" t="s">
        <v>498</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567</v>
      </c>
      <c r="C82" s="1064"/>
      <c r="D82" s="1064"/>
      <c r="E82" s="1064"/>
      <c r="F82" s="1064"/>
      <c r="G82" s="1064"/>
      <c r="H82" s="1064"/>
      <c r="I82" s="1064"/>
      <c r="J82" s="1064"/>
      <c r="K82" s="1064"/>
      <c r="L82" s="1064"/>
      <c r="M82" s="1064"/>
      <c r="N82" s="1064"/>
      <c r="O82" s="1064"/>
      <c r="P82" s="1065"/>
      <c r="Q82" s="1066">
        <v>236853</v>
      </c>
      <c r="R82" s="1060"/>
      <c r="S82" s="1060"/>
      <c r="T82" s="1060"/>
      <c r="U82" s="1060"/>
      <c r="V82" s="1060">
        <v>228094</v>
      </c>
      <c r="W82" s="1060"/>
      <c r="X82" s="1060"/>
      <c r="Y82" s="1060"/>
      <c r="Z82" s="1060"/>
      <c r="AA82" s="1060">
        <v>8759</v>
      </c>
      <c r="AB82" s="1060"/>
      <c r="AC82" s="1060"/>
      <c r="AD82" s="1060"/>
      <c r="AE82" s="1060"/>
      <c r="AF82" s="1060">
        <v>8759</v>
      </c>
      <c r="AG82" s="1060"/>
      <c r="AH82" s="1060"/>
      <c r="AI82" s="1060"/>
      <c r="AJ82" s="1060"/>
      <c r="AK82" s="1060">
        <v>969</v>
      </c>
      <c r="AL82" s="1060"/>
      <c r="AM82" s="1060"/>
      <c r="AN82" s="1060"/>
      <c r="AO82" s="1060"/>
      <c r="AP82" s="1060" t="s">
        <v>498</v>
      </c>
      <c r="AQ82" s="1060"/>
      <c r="AR82" s="1060"/>
      <c r="AS82" s="1060"/>
      <c r="AT82" s="1060"/>
      <c r="AU82" s="1060" t="s">
        <v>498</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408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12777</v>
      </c>
      <c r="AG88" s="1048"/>
      <c r="AH88" s="1048"/>
      <c r="AI88" s="1048"/>
      <c r="AJ88" s="1048"/>
      <c r="AK88" s="1052"/>
      <c r="AL88" s="1052"/>
      <c r="AM88" s="1052"/>
      <c r="AN88" s="1052"/>
      <c r="AO88" s="1052"/>
      <c r="AP88" s="1048">
        <v>8071</v>
      </c>
      <c r="AQ88" s="1048"/>
      <c r="AR88" s="1048"/>
      <c r="AS88" s="1048"/>
      <c r="AT88" s="1048"/>
      <c r="AU88" s="1048">
        <v>232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409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48</v>
      </c>
      <c r="CS102" s="1040"/>
      <c r="CT102" s="1040"/>
      <c r="CU102" s="1040"/>
      <c r="CV102" s="1041"/>
      <c r="CW102" s="1039">
        <v>0</v>
      </c>
      <c r="CX102" s="1040"/>
      <c r="CY102" s="1040"/>
      <c r="CZ102" s="1040"/>
      <c r="DA102" s="1041"/>
      <c r="DB102" s="1039">
        <v>0</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417</v>
      </c>
      <c r="AB109" s="983"/>
      <c r="AC109" s="983"/>
      <c r="AD109" s="983"/>
      <c r="AE109" s="984"/>
      <c r="AF109" s="985" t="s">
        <v>303</v>
      </c>
      <c r="AG109" s="983"/>
      <c r="AH109" s="983"/>
      <c r="AI109" s="983"/>
      <c r="AJ109" s="984"/>
      <c r="AK109" s="985" t="s">
        <v>302</v>
      </c>
      <c r="AL109" s="983"/>
      <c r="AM109" s="983"/>
      <c r="AN109" s="983"/>
      <c r="AO109" s="984"/>
      <c r="AP109" s="985" t="s">
        <v>418</v>
      </c>
      <c r="AQ109" s="983"/>
      <c r="AR109" s="983"/>
      <c r="AS109" s="983"/>
      <c r="AT109" s="1014"/>
      <c r="AU109" s="982" t="s">
        <v>416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417</v>
      </c>
      <c r="BR109" s="983"/>
      <c r="BS109" s="983"/>
      <c r="BT109" s="983"/>
      <c r="BU109" s="984"/>
      <c r="BV109" s="985" t="s">
        <v>303</v>
      </c>
      <c r="BW109" s="983"/>
      <c r="BX109" s="983"/>
      <c r="BY109" s="983"/>
      <c r="BZ109" s="984"/>
      <c r="CA109" s="985" t="s">
        <v>302</v>
      </c>
      <c r="CB109" s="983"/>
      <c r="CC109" s="983"/>
      <c r="CD109" s="983"/>
      <c r="CE109" s="984"/>
      <c r="CF109" s="1021" t="s">
        <v>418</v>
      </c>
      <c r="CG109" s="1021"/>
      <c r="CH109" s="1021"/>
      <c r="CI109" s="1021"/>
      <c r="CJ109" s="1021"/>
      <c r="CK109" s="985" t="s">
        <v>419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417</v>
      </c>
      <c r="DH109" s="983"/>
      <c r="DI109" s="983"/>
      <c r="DJ109" s="983"/>
      <c r="DK109" s="984"/>
      <c r="DL109" s="985" t="s">
        <v>303</v>
      </c>
      <c r="DM109" s="983"/>
      <c r="DN109" s="983"/>
      <c r="DO109" s="983"/>
      <c r="DP109" s="984"/>
      <c r="DQ109" s="985" t="s">
        <v>302</v>
      </c>
      <c r="DR109" s="983"/>
      <c r="DS109" s="983"/>
      <c r="DT109" s="983"/>
      <c r="DU109" s="984"/>
      <c r="DV109" s="985" t="s">
        <v>418</v>
      </c>
      <c r="DW109" s="983"/>
      <c r="DX109" s="983"/>
      <c r="DY109" s="983"/>
      <c r="DZ109" s="1014"/>
    </row>
    <row r="110" spans="1:131" s="246" customFormat="1" ht="26.25" customHeight="1" x14ac:dyDescent="0.15">
      <c r="A110" s="885" t="s">
        <v>420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3779674</v>
      </c>
      <c r="AB110" s="976"/>
      <c r="AC110" s="976"/>
      <c r="AD110" s="976"/>
      <c r="AE110" s="977"/>
      <c r="AF110" s="978">
        <v>3178546</v>
      </c>
      <c r="AG110" s="976"/>
      <c r="AH110" s="976"/>
      <c r="AI110" s="976"/>
      <c r="AJ110" s="977"/>
      <c r="AK110" s="978">
        <v>2844366</v>
      </c>
      <c r="AL110" s="976"/>
      <c r="AM110" s="976"/>
      <c r="AN110" s="976"/>
      <c r="AO110" s="977"/>
      <c r="AP110" s="979">
        <v>20.5</v>
      </c>
      <c r="AQ110" s="980"/>
      <c r="AR110" s="980"/>
      <c r="AS110" s="980"/>
      <c r="AT110" s="981"/>
      <c r="AU110" s="1015" t="s">
        <v>73</v>
      </c>
      <c r="AV110" s="1016"/>
      <c r="AW110" s="1016"/>
      <c r="AX110" s="1016"/>
      <c r="AY110" s="1016"/>
      <c r="AZ110" s="941" t="s">
        <v>421</v>
      </c>
      <c r="BA110" s="886"/>
      <c r="BB110" s="886"/>
      <c r="BC110" s="886"/>
      <c r="BD110" s="886"/>
      <c r="BE110" s="886"/>
      <c r="BF110" s="886"/>
      <c r="BG110" s="886"/>
      <c r="BH110" s="886"/>
      <c r="BI110" s="886"/>
      <c r="BJ110" s="886"/>
      <c r="BK110" s="886"/>
      <c r="BL110" s="886"/>
      <c r="BM110" s="886"/>
      <c r="BN110" s="886"/>
      <c r="BO110" s="886"/>
      <c r="BP110" s="887"/>
      <c r="BQ110" s="942">
        <v>22509992</v>
      </c>
      <c r="BR110" s="923"/>
      <c r="BS110" s="923"/>
      <c r="BT110" s="923"/>
      <c r="BU110" s="923"/>
      <c r="BV110" s="923">
        <v>21324252</v>
      </c>
      <c r="BW110" s="923"/>
      <c r="BX110" s="923"/>
      <c r="BY110" s="923"/>
      <c r="BZ110" s="923"/>
      <c r="CA110" s="923">
        <v>19957893</v>
      </c>
      <c r="CB110" s="923"/>
      <c r="CC110" s="923"/>
      <c r="CD110" s="923"/>
      <c r="CE110" s="923"/>
      <c r="CF110" s="947">
        <v>143.69999999999999</v>
      </c>
      <c r="CG110" s="948"/>
      <c r="CH110" s="948"/>
      <c r="CI110" s="948"/>
      <c r="CJ110" s="948"/>
      <c r="CK110" s="1011" t="s">
        <v>422</v>
      </c>
      <c r="CL110" s="897"/>
      <c r="CM110" s="972" t="s">
        <v>423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127</v>
      </c>
      <c r="DR110" s="923"/>
      <c r="DS110" s="923"/>
      <c r="DT110" s="923"/>
      <c r="DU110" s="923"/>
      <c r="DV110" s="924" t="s">
        <v>424</v>
      </c>
      <c r="DW110" s="924"/>
      <c r="DX110" s="924"/>
      <c r="DY110" s="924"/>
      <c r="DZ110" s="925"/>
    </row>
    <row r="111" spans="1:131" s="246" customFormat="1" ht="26.25" customHeight="1" x14ac:dyDescent="0.15">
      <c r="A111" s="852" t="s">
        <v>425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426</v>
      </c>
      <c r="BA111" s="828"/>
      <c r="BB111" s="828"/>
      <c r="BC111" s="828"/>
      <c r="BD111" s="828"/>
      <c r="BE111" s="828"/>
      <c r="BF111" s="828"/>
      <c r="BG111" s="828"/>
      <c r="BH111" s="828"/>
      <c r="BI111" s="828"/>
      <c r="BJ111" s="828"/>
      <c r="BK111" s="828"/>
      <c r="BL111" s="828"/>
      <c r="BM111" s="828"/>
      <c r="BN111" s="828"/>
      <c r="BO111" s="828"/>
      <c r="BP111" s="829"/>
      <c r="BQ111" s="894" t="s">
        <v>127</v>
      </c>
      <c r="BR111" s="895"/>
      <c r="BS111" s="895"/>
      <c r="BT111" s="895"/>
      <c r="BU111" s="895"/>
      <c r="BV111" s="895" t="s">
        <v>127</v>
      </c>
      <c r="BW111" s="895"/>
      <c r="BX111" s="895"/>
      <c r="BY111" s="895"/>
      <c r="BZ111" s="895"/>
      <c r="CA111" s="895" t="s">
        <v>127</v>
      </c>
      <c r="CB111" s="895"/>
      <c r="CC111" s="895"/>
      <c r="CD111" s="895"/>
      <c r="CE111" s="895"/>
      <c r="CF111" s="956" t="s">
        <v>127</v>
      </c>
      <c r="CG111" s="957"/>
      <c r="CH111" s="957"/>
      <c r="CI111" s="957"/>
      <c r="CJ111" s="957"/>
      <c r="CK111" s="1012"/>
      <c r="CL111" s="899"/>
      <c r="CM111" s="902" t="s">
        <v>427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424</v>
      </c>
      <c r="DR111" s="895"/>
      <c r="DS111" s="895"/>
      <c r="DT111" s="895"/>
      <c r="DU111" s="895"/>
      <c r="DV111" s="872" t="s">
        <v>127</v>
      </c>
      <c r="DW111" s="872"/>
      <c r="DX111" s="872"/>
      <c r="DY111" s="872"/>
      <c r="DZ111" s="873"/>
    </row>
    <row r="112" spans="1:131" s="246" customFormat="1" ht="26.25" customHeight="1" x14ac:dyDescent="0.15">
      <c r="A112" s="997" t="s">
        <v>428</v>
      </c>
      <c r="B112" s="998"/>
      <c r="C112" s="828" t="s">
        <v>429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424</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430</v>
      </c>
      <c r="BA112" s="828"/>
      <c r="BB112" s="828"/>
      <c r="BC112" s="828"/>
      <c r="BD112" s="828"/>
      <c r="BE112" s="828"/>
      <c r="BF112" s="828"/>
      <c r="BG112" s="828"/>
      <c r="BH112" s="828"/>
      <c r="BI112" s="828"/>
      <c r="BJ112" s="828"/>
      <c r="BK112" s="828"/>
      <c r="BL112" s="828"/>
      <c r="BM112" s="828"/>
      <c r="BN112" s="828"/>
      <c r="BO112" s="828"/>
      <c r="BP112" s="829"/>
      <c r="BQ112" s="894">
        <v>6839482</v>
      </c>
      <c r="BR112" s="895"/>
      <c r="BS112" s="895"/>
      <c r="BT112" s="895"/>
      <c r="BU112" s="895"/>
      <c r="BV112" s="895">
        <v>6645193</v>
      </c>
      <c r="BW112" s="895"/>
      <c r="BX112" s="895"/>
      <c r="BY112" s="895"/>
      <c r="BZ112" s="895"/>
      <c r="CA112" s="895">
        <v>4151791</v>
      </c>
      <c r="CB112" s="895"/>
      <c r="CC112" s="895"/>
      <c r="CD112" s="895"/>
      <c r="CE112" s="895"/>
      <c r="CF112" s="956">
        <v>29.9</v>
      </c>
      <c r="CG112" s="957"/>
      <c r="CH112" s="957"/>
      <c r="CI112" s="957"/>
      <c r="CJ112" s="957"/>
      <c r="CK112" s="1012"/>
      <c r="CL112" s="899"/>
      <c r="CM112" s="902" t="s">
        <v>431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424</v>
      </c>
      <c r="DM112" s="895"/>
      <c r="DN112" s="895"/>
      <c r="DO112" s="895"/>
      <c r="DP112" s="895"/>
      <c r="DQ112" s="895" t="s">
        <v>127</v>
      </c>
      <c r="DR112" s="895"/>
      <c r="DS112" s="895"/>
      <c r="DT112" s="895"/>
      <c r="DU112" s="895"/>
      <c r="DV112" s="872" t="s">
        <v>424</v>
      </c>
      <c r="DW112" s="872"/>
      <c r="DX112" s="872"/>
      <c r="DY112" s="872"/>
      <c r="DZ112" s="873"/>
    </row>
    <row r="113" spans="1:130" s="246" customFormat="1" ht="26.25" customHeight="1" x14ac:dyDescent="0.15">
      <c r="A113" s="999"/>
      <c r="B113" s="1000"/>
      <c r="C113" s="828" t="s">
        <v>432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500492</v>
      </c>
      <c r="AB113" s="1004"/>
      <c r="AC113" s="1004"/>
      <c r="AD113" s="1004"/>
      <c r="AE113" s="1005"/>
      <c r="AF113" s="1006">
        <v>482719</v>
      </c>
      <c r="AG113" s="1004"/>
      <c r="AH113" s="1004"/>
      <c r="AI113" s="1004"/>
      <c r="AJ113" s="1005"/>
      <c r="AK113" s="1006">
        <v>482993</v>
      </c>
      <c r="AL113" s="1004"/>
      <c r="AM113" s="1004"/>
      <c r="AN113" s="1004"/>
      <c r="AO113" s="1005"/>
      <c r="AP113" s="1007">
        <v>3.5</v>
      </c>
      <c r="AQ113" s="1008"/>
      <c r="AR113" s="1008"/>
      <c r="AS113" s="1008"/>
      <c r="AT113" s="1009"/>
      <c r="AU113" s="1017"/>
      <c r="AV113" s="1018"/>
      <c r="AW113" s="1018"/>
      <c r="AX113" s="1018"/>
      <c r="AY113" s="1018"/>
      <c r="AZ113" s="893" t="s">
        <v>433</v>
      </c>
      <c r="BA113" s="828"/>
      <c r="BB113" s="828"/>
      <c r="BC113" s="828"/>
      <c r="BD113" s="828"/>
      <c r="BE113" s="828"/>
      <c r="BF113" s="828"/>
      <c r="BG113" s="828"/>
      <c r="BH113" s="828"/>
      <c r="BI113" s="828"/>
      <c r="BJ113" s="828"/>
      <c r="BK113" s="828"/>
      <c r="BL113" s="828"/>
      <c r="BM113" s="828"/>
      <c r="BN113" s="828"/>
      <c r="BO113" s="828"/>
      <c r="BP113" s="829"/>
      <c r="BQ113" s="894">
        <v>254970</v>
      </c>
      <c r="BR113" s="895"/>
      <c r="BS113" s="895"/>
      <c r="BT113" s="895"/>
      <c r="BU113" s="895"/>
      <c r="BV113" s="895">
        <v>289688</v>
      </c>
      <c r="BW113" s="895"/>
      <c r="BX113" s="895"/>
      <c r="BY113" s="895"/>
      <c r="BZ113" s="895"/>
      <c r="CA113" s="895">
        <v>232749</v>
      </c>
      <c r="CB113" s="895"/>
      <c r="CC113" s="895"/>
      <c r="CD113" s="895"/>
      <c r="CE113" s="895"/>
      <c r="CF113" s="956">
        <v>1.7</v>
      </c>
      <c r="CG113" s="957"/>
      <c r="CH113" s="957"/>
      <c r="CI113" s="957"/>
      <c r="CJ113" s="957"/>
      <c r="CK113" s="1012"/>
      <c r="CL113" s="899"/>
      <c r="CM113" s="902" t="s">
        <v>434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424</v>
      </c>
      <c r="DH113" s="858"/>
      <c r="DI113" s="858"/>
      <c r="DJ113" s="858"/>
      <c r="DK113" s="859"/>
      <c r="DL113" s="860" t="s">
        <v>127</v>
      </c>
      <c r="DM113" s="858"/>
      <c r="DN113" s="858"/>
      <c r="DO113" s="858"/>
      <c r="DP113" s="859"/>
      <c r="DQ113" s="860" t="s">
        <v>424</v>
      </c>
      <c r="DR113" s="858"/>
      <c r="DS113" s="858"/>
      <c r="DT113" s="858"/>
      <c r="DU113" s="859"/>
      <c r="DV113" s="905" t="s">
        <v>424</v>
      </c>
      <c r="DW113" s="906"/>
      <c r="DX113" s="906"/>
      <c r="DY113" s="906"/>
      <c r="DZ113" s="907"/>
    </row>
    <row r="114" spans="1:130" s="246" customFormat="1" ht="26.25" customHeight="1" x14ac:dyDescent="0.15">
      <c r="A114" s="999"/>
      <c r="B114" s="1000"/>
      <c r="C114" s="828" t="s">
        <v>435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137255</v>
      </c>
      <c r="AB114" s="858"/>
      <c r="AC114" s="858"/>
      <c r="AD114" s="858"/>
      <c r="AE114" s="859"/>
      <c r="AF114" s="860">
        <v>144047</v>
      </c>
      <c r="AG114" s="858"/>
      <c r="AH114" s="858"/>
      <c r="AI114" s="858"/>
      <c r="AJ114" s="859"/>
      <c r="AK114" s="860">
        <v>165416</v>
      </c>
      <c r="AL114" s="858"/>
      <c r="AM114" s="858"/>
      <c r="AN114" s="858"/>
      <c r="AO114" s="859"/>
      <c r="AP114" s="905">
        <v>1.2</v>
      </c>
      <c r="AQ114" s="906"/>
      <c r="AR114" s="906"/>
      <c r="AS114" s="906"/>
      <c r="AT114" s="907"/>
      <c r="AU114" s="1017"/>
      <c r="AV114" s="1018"/>
      <c r="AW114" s="1018"/>
      <c r="AX114" s="1018"/>
      <c r="AY114" s="1018"/>
      <c r="AZ114" s="893" t="s">
        <v>436</v>
      </c>
      <c r="BA114" s="828"/>
      <c r="BB114" s="828"/>
      <c r="BC114" s="828"/>
      <c r="BD114" s="828"/>
      <c r="BE114" s="828"/>
      <c r="BF114" s="828"/>
      <c r="BG114" s="828"/>
      <c r="BH114" s="828"/>
      <c r="BI114" s="828"/>
      <c r="BJ114" s="828"/>
      <c r="BK114" s="828"/>
      <c r="BL114" s="828"/>
      <c r="BM114" s="828"/>
      <c r="BN114" s="828"/>
      <c r="BO114" s="828"/>
      <c r="BP114" s="829"/>
      <c r="BQ114" s="894">
        <v>4137815</v>
      </c>
      <c r="BR114" s="895"/>
      <c r="BS114" s="895"/>
      <c r="BT114" s="895"/>
      <c r="BU114" s="895"/>
      <c r="BV114" s="895">
        <v>4197109</v>
      </c>
      <c r="BW114" s="895"/>
      <c r="BX114" s="895"/>
      <c r="BY114" s="895"/>
      <c r="BZ114" s="895"/>
      <c r="CA114" s="895">
        <v>3873622</v>
      </c>
      <c r="CB114" s="895"/>
      <c r="CC114" s="895"/>
      <c r="CD114" s="895"/>
      <c r="CE114" s="895"/>
      <c r="CF114" s="956">
        <v>27.9</v>
      </c>
      <c r="CG114" s="957"/>
      <c r="CH114" s="957"/>
      <c r="CI114" s="957"/>
      <c r="CJ114" s="957"/>
      <c r="CK114" s="1012"/>
      <c r="CL114" s="899"/>
      <c r="CM114" s="902" t="s">
        <v>437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127</v>
      </c>
      <c r="DM114" s="858"/>
      <c r="DN114" s="858"/>
      <c r="DO114" s="858"/>
      <c r="DP114" s="859"/>
      <c r="DQ114" s="860" t="s">
        <v>127</v>
      </c>
      <c r="DR114" s="858"/>
      <c r="DS114" s="858"/>
      <c r="DT114" s="858"/>
      <c r="DU114" s="859"/>
      <c r="DV114" s="905" t="s">
        <v>424</v>
      </c>
      <c r="DW114" s="906"/>
      <c r="DX114" s="906"/>
      <c r="DY114" s="906"/>
      <c r="DZ114" s="907"/>
    </row>
    <row r="115" spans="1:130" s="246" customFormat="1" ht="26.25" customHeight="1" x14ac:dyDescent="0.15">
      <c r="A115" s="999"/>
      <c r="B115" s="1000"/>
      <c r="C115" s="828" t="s">
        <v>439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14096</v>
      </c>
      <c r="AB115" s="1004"/>
      <c r="AC115" s="1004"/>
      <c r="AD115" s="1004"/>
      <c r="AE115" s="1005"/>
      <c r="AF115" s="1006">
        <v>12350</v>
      </c>
      <c r="AG115" s="1004"/>
      <c r="AH115" s="1004"/>
      <c r="AI115" s="1004"/>
      <c r="AJ115" s="1005"/>
      <c r="AK115" s="1006">
        <v>11657</v>
      </c>
      <c r="AL115" s="1004"/>
      <c r="AM115" s="1004"/>
      <c r="AN115" s="1004"/>
      <c r="AO115" s="1005"/>
      <c r="AP115" s="1007">
        <v>0.1</v>
      </c>
      <c r="AQ115" s="1008"/>
      <c r="AR115" s="1008"/>
      <c r="AS115" s="1008"/>
      <c r="AT115" s="1009"/>
      <c r="AU115" s="1017"/>
      <c r="AV115" s="1018"/>
      <c r="AW115" s="1018"/>
      <c r="AX115" s="1018"/>
      <c r="AY115" s="1018"/>
      <c r="AZ115" s="893" t="s">
        <v>440</v>
      </c>
      <c r="BA115" s="828"/>
      <c r="BB115" s="828"/>
      <c r="BC115" s="828"/>
      <c r="BD115" s="828"/>
      <c r="BE115" s="828"/>
      <c r="BF115" s="828"/>
      <c r="BG115" s="828"/>
      <c r="BH115" s="828"/>
      <c r="BI115" s="828"/>
      <c r="BJ115" s="828"/>
      <c r="BK115" s="828"/>
      <c r="BL115" s="828"/>
      <c r="BM115" s="828"/>
      <c r="BN115" s="828"/>
      <c r="BO115" s="828"/>
      <c r="BP115" s="829"/>
      <c r="BQ115" s="894" t="s">
        <v>424</v>
      </c>
      <c r="BR115" s="895"/>
      <c r="BS115" s="895"/>
      <c r="BT115" s="895"/>
      <c r="BU115" s="895"/>
      <c r="BV115" s="895" t="s">
        <v>127</v>
      </c>
      <c r="BW115" s="895"/>
      <c r="BX115" s="895"/>
      <c r="BY115" s="895"/>
      <c r="BZ115" s="895"/>
      <c r="CA115" s="895" t="s">
        <v>127</v>
      </c>
      <c r="CB115" s="895"/>
      <c r="CC115" s="895"/>
      <c r="CD115" s="895"/>
      <c r="CE115" s="895"/>
      <c r="CF115" s="956" t="s">
        <v>424</v>
      </c>
      <c r="CG115" s="957"/>
      <c r="CH115" s="957"/>
      <c r="CI115" s="957"/>
      <c r="CJ115" s="957"/>
      <c r="CK115" s="1012"/>
      <c r="CL115" s="899"/>
      <c r="CM115" s="893" t="s">
        <v>441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424</v>
      </c>
      <c r="DR115" s="858"/>
      <c r="DS115" s="858"/>
      <c r="DT115" s="858"/>
      <c r="DU115" s="859"/>
      <c r="DV115" s="905" t="s">
        <v>424</v>
      </c>
      <c r="DW115" s="906"/>
      <c r="DX115" s="906"/>
      <c r="DY115" s="906"/>
      <c r="DZ115" s="907"/>
    </row>
    <row r="116" spans="1:130" s="246" customFormat="1" ht="26.25" customHeight="1" x14ac:dyDescent="0.15">
      <c r="A116" s="1001"/>
      <c r="B116" s="1002"/>
      <c r="C116" s="961" t="s">
        <v>442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280</v>
      </c>
      <c r="AB116" s="858"/>
      <c r="AC116" s="858"/>
      <c r="AD116" s="858"/>
      <c r="AE116" s="859"/>
      <c r="AF116" s="860">
        <v>231</v>
      </c>
      <c r="AG116" s="858"/>
      <c r="AH116" s="858"/>
      <c r="AI116" s="858"/>
      <c r="AJ116" s="859"/>
      <c r="AK116" s="860">
        <v>39</v>
      </c>
      <c r="AL116" s="858"/>
      <c r="AM116" s="858"/>
      <c r="AN116" s="858"/>
      <c r="AO116" s="859"/>
      <c r="AP116" s="905">
        <v>0</v>
      </c>
      <c r="AQ116" s="906"/>
      <c r="AR116" s="906"/>
      <c r="AS116" s="906"/>
      <c r="AT116" s="907"/>
      <c r="AU116" s="1017"/>
      <c r="AV116" s="1018"/>
      <c r="AW116" s="1018"/>
      <c r="AX116" s="1018"/>
      <c r="AY116" s="1018"/>
      <c r="AZ116" s="944" t="s">
        <v>443</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424</v>
      </c>
      <c r="CG116" s="957"/>
      <c r="CH116" s="957"/>
      <c r="CI116" s="957"/>
      <c r="CJ116" s="957"/>
      <c r="CK116" s="1012"/>
      <c r="CL116" s="899"/>
      <c r="CM116" s="902" t="s">
        <v>444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424</v>
      </c>
      <c r="DM116" s="858"/>
      <c r="DN116" s="858"/>
      <c r="DO116" s="858"/>
      <c r="DP116" s="859"/>
      <c r="DQ116" s="860" t="s">
        <v>424</v>
      </c>
      <c r="DR116" s="858"/>
      <c r="DS116" s="858"/>
      <c r="DT116" s="858"/>
      <c r="DU116" s="859"/>
      <c r="DV116" s="905" t="s">
        <v>127</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445</v>
      </c>
      <c r="Z117" s="984"/>
      <c r="AA117" s="989">
        <v>4431797</v>
      </c>
      <c r="AB117" s="990"/>
      <c r="AC117" s="990"/>
      <c r="AD117" s="990"/>
      <c r="AE117" s="991"/>
      <c r="AF117" s="992">
        <v>3817893</v>
      </c>
      <c r="AG117" s="990"/>
      <c r="AH117" s="990"/>
      <c r="AI117" s="990"/>
      <c r="AJ117" s="991"/>
      <c r="AK117" s="992">
        <v>3504471</v>
      </c>
      <c r="AL117" s="990"/>
      <c r="AM117" s="990"/>
      <c r="AN117" s="990"/>
      <c r="AO117" s="991"/>
      <c r="AP117" s="993"/>
      <c r="AQ117" s="994"/>
      <c r="AR117" s="994"/>
      <c r="AS117" s="994"/>
      <c r="AT117" s="995"/>
      <c r="AU117" s="1017"/>
      <c r="AV117" s="1018"/>
      <c r="AW117" s="1018"/>
      <c r="AX117" s="1018"/>
      <c r="AY117" s="1018"/>
      <c r="AZ117" s="944" t="s">
        <v>446</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447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419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417</v>
      </c>
      <c r="AB118" s="983"/>
      <c r="AC118" s="983"/>
      <c r="AD118" s="983"/>
      <c r="AE118" s="984"/>
      <c r="AF118" s="985" t="s">
        <v>303</v>
      </c>
      <c r="AG118" s="983"/>
      <c r="AH118" s="983"/>
      <c r="AI118" s="983"/>
      <c r="AJ118" s="984"/>
      <c r="AK118" s="985" t="s">
        <v>302</v>
      </c>
      <c r="AL118" s="983"/>
      <c r="AM118" s="983"/>
      <c r="AN118" s="983"/>
      <c r="AO118" s="984"/>
      <c r="AP118" s="986" t="s">
        <v>418</v>
      </c>
      <c r="AQ118" s="987"/>
      <c r="AR118" s="987"/>
      <c r="AS118" s="987"/>
      <c r="AT118" s="988"/>
      <c r="AU118" s="1017"/>
      <c r="AV118" s="1018"/>
      <c r="AW118" s="1018"/>
      <c r="AX118" s="1018"/>
      <c r="AY118" s="1018"/>
      <c r="AZ118" s="960" t="s">
        <v>448</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424</v>
      </c>
      <c r="CG118" s="957"/>
      <c r="CH118" s="957"/>
      <c r="CI118" s="957"/>
      <c r="CJ118" s="957"/>
      <c r="CK118" s="1012"/>
      <c r="CL118" s="899"/>
      <c r="CM118" s="902" t="s">
        <v>449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422</v>
      </c>
      <c r="B119" s="897"/>
      <c r="C119" s="972" t="s">
        <v>423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438</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450</v>
      </c>
      <c r="BP119" s="959"/>
      <c r="BQ119" s="963">
        <v>33742259</v>
      </c>
      <c r="BR119" s="926"/>
      <c r="BS119" s="926"/>
      <c r="BT119" s="926"/>
      <c r="BU119" s="926"/>
      <c r="BV119" s="926">
        <v>32456242</v>
      </c>
      <c r="BW119" s="926"/>
      <c r="BX119" s="926"/>
      <c r="BY119" s="926"/>
      <c r="BZ119" s="926"/>
      <c r="CA119" s="926">
        <v>28216055</v>
      </c>
      <c r="CB119" s="926"/>
      <c r="CC119" s="926"/>
      <c r="CD119" s="926"/>
      <c r="CE119" s="926"/>
      <c r="CF119" s="824"/>
      <c r="CG119" s="825"/>
      <c r="CH119" s="825"/>
      <c r="CI119" s="825"/>
      <c r="CJ119" s="915"/>
      <c r="CK119" s="1013"/>
      <c r="CL119" s="901"/>
      <c r="CM119" s="919" t="s">
        <v>451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15">
      <c r="A120" s="898"/>
      <c r="B120" s="899"/>
      <c r="C120" s="902" t="s">
        <v>427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452</v>
      </c>
      <c r="AV120" s="965"/>
      <c r="AW120" s="965"/>
      <c r="AX120" s="965"/>
      <c r="AY120" s="966"/>
      <c r="AZ120" s="941" t="s">
        <v>453</v>
      </c>
      <c r="BA120" s="886"/>
      <c r="BB120" s="886"/>
      <c r="BC120" s="886"/>
      <c r="BD120" s="886"/>
      <c r="BE120" s="886"/>
      <c r="BF120" s="886"/>
      <c r="BG120" s="886"/>
      <c r="BH120" s="886"/>
      <c r="BI120" s="886"/>
      <c r="BJ120" s="886"/>
      <c r="BK120" s="886"/>
      <c r="BL120" s="886"/>
      <c r="BM120" s="886"/>
      <c r="BN120" s="886"/>
      <c r="BO120" s="886"/>
      <c r="BP120" s="887"/>
      <c r="BQ120" s="942">
        <v>17361942</v>
      </c>
      <c r="BR120" s="923"/>
      <c r="BS120" s="923"/>
      <c r="BT120" s="923"/>
      <c r="BU120" s="923"/>
      <c r="BV120" s="923">
        <v>16110878</v>
      </c>
      <c r="BW120" s="923"/>
      <c r="BX120" s="923"/>
      <c r="BY120" s="923"/>
      <c r="BZ120" s="923"/>
      <c r="CA120" s="923">
        <v>14911137</v>
      </c>
      <c r="CB120" s="923"/>
      <c r="CC120" s="923"/>
      <c r="CD120" s="923"/>
      <c r="CE120" s="923"/>
      <c r="CF120" s="947">
        <v>107.4</v>
      </c>
      <c r="CG120" s="948"/>
      <c r="CH120" s="948"/>
      <c r="CI120" s="948"/>
      <c r="CJ120" s="948"/>
      <c r="CK120" s="949" t="s">
        <v>454</v>
      </c>
      <c r="CL120" s="933"/>
      <c r="CM120" s="933"/>
      <c r="CN120" s="933"/>
      <c r="CO120" s="934"/>
      <c r="CP120" s="953" t="s">
        <v>400</v>
      </c>
      <c r="CQ120" s="954"/>
      <c r="CR120" s="954"/>
      <c r="CS120" s="954"/>
      <c r="CT120" s="954"/>
      <c r="CU120" s="954"/>
      <c r="CV120" s="954"/>
      <c r="CW120" s="954"/>
      <c r="CX120" s="954"/>
      <c r="CY120" s="954"/>
      <c r="CZ120" s="954"/>
      <c r="DA120" s="954"/>
      <c r="DB120" s="954"/>
      <c r="DC120" s="954"/>
      <c r="DD120" s="954"/>
      <c r="DE120" s="954"/>
      <c r="DF120" s="955"/>
      <c r="DG120" s="942">
        <v>3152024</v>
      </c>
      <c r="DH120" s="923"/>
      <c r="DI120" s="923"/>
      <c r="DJ120" s="923"/>
      <c r="DK120" s="923"/>
      <c r="DL120" s="923">
        <v>3165958</v>
      </c>
      <c r="DM120" s="923"/>
      <c r="DN120" s="923"/>
      <c r="DO120" s="923"/>
      <c r="DP120" s="923"/>
      <c r="DQ120" s="923">
        <v>3011978</v>
      </c>
      <c r="DR120" s="923"/>
      <c r="DS120" s="923"/>
      <c r="DT120" s="923"/>
      <c r="DU120" s="923"/>
      <c r="DV120" s="924">
        <v>21.7</v>
      </c>
      <c r="DW120" s="924"/>
      <c r="DX120" s="924"/>
      <c r="DY120" s="924"/>
      <c r="DZ120" s="925"/>
    </row>
    <row r="121" spans="1:130" s="246" customFormat="1" ht="26.25" customHeight="1" x14ac:dyDescent="0.15">
      <c r="A121" s="898"/>
      <c r="B121" s="899"/>
      <c r="C121" s="944" t="s">
        <v>455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438</v>
      </c>
      <c r="AB121" s="858"/>
      <c r="AC121" s="858"/>
      <c r="AD121" s="858"/>
      <c r="AE121" s="859"/>
      <c r="AF121" s="860" t="s">
        <v>127</v>
      </c>
      <c r="AG121" s="858"/>
      <c r="AH121" s="858"/>
      <c r="AI121" s="858"/>
      <c r="AJ121" s="859"/>
      <c r="AK121" s="860" t="s">
        <v>127</v>
      </c>
      <c r="AL121" s="858"/>
      <c r="AM121" s="858"/>
      <c r="AN121" s="858"/>
      <c r="AO121" s="859"/>
      <c r="AP121" s="905" t="s">
        <v>438</v>
      </c>
      <c r="AQ121" s="906"/>
      <c r="AR121" s="906"/>
      <c r="AS121" s="906"/>
      <c r="AT121" s="907"/>
      <c r="AU121" s="967"/>
      <c r="AV121" s="968"/>
      <c r="AW121" s="968"/>
      <c r="AX121" s="968"/>
      <c r="AY121" s="969"/>
      <c r="AZ121" s="893" t="s">
        <v>456</v>
      </c>
      <c r="BA121" s="828"/>
      <c r="BB121" s="828"/>
      <c r="BC121" s="828"/>
      <c r="BD121" s="828"/>
      <c r="BE121" s="828"/>
      <c r="BF121" s="828"/>
      <c r="BG121" s="828"/>
      <c r="BH121" s="828"/>
      <c r="BI121" s="828"/>
      <c r="BJ121" s="828"/>
      <c r="BK121" s="828"/>
      <c r="BL121" s="828"/>
      <c r="BM121" s="828"/>
      <c r="BN121" s="828"/>
      <c r="BO121" s="828"/>
      <c r="BP121" s="829"/>
      <c r="BQ121" s="894">
        <v>127627</v>
      </c>
      <c r="BR121" s="895"/>
      <c r="BS121" s="895"/>
      <c r="BT121" s="895"/>
      <c r="BU121" s="895"/>
      <c r="BV121" s="895">
        <v>74700</v>
      </c>
      <c r="BW121" s="895"/>
      <c r="BX121" s="895"/>
      <c r="BY121" s="895"/>
      <c r="BZ121" s="895"/>
      <c r="CA121" s="895">
        <v>66400</v>
      </c>
      <c r="CB121" s="895"/>
      <c r="CC121" s="895"/>
      <c r="CD121" s="895"/>
      <c r="CE121" s="895"/>
      <c r="CF121" s="956">
        <v>0.5</v>
      </c>
      <c r="CG121" s="957"/>
      <c r="CH121" s="957"/>
      <c r="CI121" s="957"/>
      <c r="CJ121" s="957"/>
      <c r="CK121" s="950"/>
      <c r="CL121" s="936"/>
      <c r="CM121" s="936"/>
      <c r="CN121" s="936"/>
      <c r="CO121" s="937"/>
      <c r="CP121" s="916" t="s">
        <v>398</v>
      </c>
      <c r="CQ121" s="917"/>
      <c r="CR121" s="917"/>
      <c r="CS121" s="917"/>
      <c r="CT121" s="917"/>
      <c r="CU121" s="917"/>
      <c r="CV121" s="917"/>
      <c r="CW121" s="917"/>
      <c r="CX121" s="917"/>
      <c r="CY121" s="917"/>
      <c r="CZ121" s="917"/>
      <c r="DA121" s="917"/>
      <c r="DB121" s="917"/>
      <c r="DC121" s="917"/>
      <c r="DD121" s="917"/>
      <c r="DE121" s="917"/>
      <c r="DF121" s="918"/>
      <c r="DG121" s="894">
        <v>14230</v>
      </c>
      <c r="DH121" s="895"/>
      <c r="DI121" s="895"/>
      <c r="DJ121" s="895"/>
      <c r="DK121" s="895"/>
      <c r="DL121" s="895">
        <v>16137</v>
      </c>
      <c r="DM121" s="895"/>
      <c r="DN121" s="895"/>
      <c r="DO121" s="895"/>
      <c r="DP121" s="895"/>
      <c r="DQ121" s="895">
        <v>1139813</v>
      </c>
      <c r="DR121" s="895"/>
      <c r="DS121" s="895"/>
      <c r="DT121" s="895"/>
      <c r="DU121" s="895"/>
      <c r="DV121" s="872">
        <v>8.1999999999999993</v>
      </c>
      <c r="DW121" s="872"/>
      <c r="DX121" s="872"/>
      <c r="DY121" s="872"/>
      <c r="DZ121" s="873"/>
    </row>
    <row r="122" spans="1:130" s="246" customFormat="1" ht="26.25" customHeight="1" x14ac:dyDescent="0.15">
      <c r="A122" s="898"/>
      <c r="B122" s="899"/>
      <c r="C122" s="902" t="s">
        <v>437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438</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457</v>
      </c>
      <c r="BA122" s="961"/>
      <c r="BB122" s="961"/>
      <c r="BC122" s="961"/>
      <c r="BD122" s="961"/>
      <c r="BE122" s="961"/>
      <c r="BF122" s="961"/>
      <c r="BG122" s="961"/>
      <c r="BH122" s="961"/>
      <c r="BI122" s="961"/>
      <c r="BJ122" s="961"/>
      <c r="BK122" s="961"/>
      <c r="BL122" s="961"/>
      <c r="BM122" s="961"/>
      <c r="BN122" s="961"/>
      <c r="BO122" s="961"/>
      <c r="BP122" s="962"/>
      <c r="BQ122" s="963">
        <v>29442240</v>
      </c>
      <c r="BR122" s="926"/>
      <c r="BS122" s="926"/>
      <c r="BT122" s="926"/>
      <c r="BU122" s="926"/>
      <c r="BV122" s="926">
        <v>29925317</v>
      </c>
      <c r="BW122" s="926"/>
      <c r="BX122" s="926"/>
      <c r="BY122" s="926"/>
      <c r="BZ122" s="926"/>
      <c r="CA122" s="926">
        <v>29217098</v>
      </c>
      <c r="CB122" s="926"/>
      <c r="CC122" s="926"/>
      <c r="CD122" s="926"/>
      <c r="CE122" s="926"/>
      <c r="CF122" s="927">
        <v>210.4</v>
      </c>
      <c r="CG122" s="928"/>
      <c r="CH122" s="928"/>
      <c r="CI122" s="928"/>
      <c r="CJ122" s="928"/>
      <c r="CK122" s="950"/>
      <c r="CL122" s="936"/>
      <c r="CM122" s="936"/>
      <c r="CN122" s="936"/>
      <c r="CO122" s="937"/>
      <c r="CP122" s="916" t="s">
        <v>458</v>
      </c>
      <c r="CQ122" s="917"/>
      <c r="CR122" s="917"/>
      <c r="CS122" s="917"/>
      <c r="CT122" s="917"/>
      <c r="CU122" s="917"/>
      <c r="CV122" s="917"/>
      <c r="CW122" s="917"/>
      <c r="CX122" s="917"/>
      <c r="CY122" s="917"/>
      <c r="CZ122" s="917"/>
      <c r="DA122" s="917"/>
      <c r="DB122" s="917"/>
      <c r="DC122" s="917"/>
      <c r="DD122" s="917"/>
      <c r="DE122" s="917"/>
      <c r="DF122" s="918"/>
      <c r="DG122" s="894" t="s">
        <v>438</v>
      </c>
      <c r="DH122" s="895"/>
      <c r="DI122" s="895"/>
      <c r="DJ122" s="895"/>
      <c r="DK122" s="895"/>
      <c r="DL122" s="895" t="s">
        <v>438</v>
      </c>
      <c r="DM122" s="895"/>
      <c r="DN122" s="895"/>
      <c r="DO122" s="895"/>
      <c r="DP122" s="895"/>
      <c r="DQ122" s="895" t="s">
        <v>438</v>
      </c>
      <c r="DR122" s="895"/>
      <c r="DS122" s="895"/>
      <c r="DT122" s="895"/>
      <c r="DU122" s="895"/>
      <c r="DV122" s="872" t="s">
        <v>438</v>
      </c>
      <c r="DW122" s="872"/>
      <c r="DX122" s="872"/>
      <c r="DY122" s="872"/>
      <c r="DZ122" s="873"/>
    </row>
    <row r="123" spans="1:130" s="246" customFormat="1" ht="26.25" customHeight="1" x14ac:dyDescent="0.15">
      <c r="A123" s="898"/>
      <c r="B123" s="899"/>
      <c r="C123" s="902" t="s">
        <v>444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438</v>
      </c>
      <c r="AG123" s="858"/>
      <c r="AH123" s="858"/>
      <c r="AI123" s="858"/>
      <c r="AJ123" s="859"/>
      <c r="AK123" s="860" t="s">
        <v>438</v>
      </c>
      <c r="AL123" s="858"/>
      <c r="AM123" s="858"/>
      <c r="AN123" s="858"/>
      <c r="AO123" s="859"/>
      <c r="AP123" s="905" t="s">
        <v>127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459</v>
      </c>
      <c r="BP123" s="959"/>
      <c r="BQ123" s="913">
        <v>46931809</v>
      </c>
      <c r="BR123" s="914"/>
      <c r="BS123" s="914"/>
      <c r="BT123" s="914"/>
      <c r="BU123" s="914"/>
      <c r="BV123" s="914">
        <v>46110895</v>
      </c>
      <c r="BW123" s="914"/>
      <c r="BX123" s="914"/>
      <c r="BY123" s="914"/>
      <c r="BZ123" s="914"/>
      <c r="CA123" s="914">
        <v>44194635</v>
      </c>
      <c r="CB123" s="914"/>
      <c r="CC123" s="914"/>
      <c r="CD123" s="914"/>
      <c r="CE123" s="914"/>
      <c r="CF123" s="824"/>
      <c r="CG123" s="825"/>
      <c r="CH123" s="825"/>
      <c r="CI123" s="825"/>
      <c r="CJ123" s="915"/>
      <c r="CK123" s="950"/>
      <c r="CL123" s="936"/>
      <c r="CM123" s="936"/>
      <c r="CN123" s="936"/>
      <c r="CO123" s="937"/>
      <c r="CP123" s="916" t="s">
        <v>396</v>
      </c>
      <c r="CQ123" s="917"/>
      <c r="CR123" s="917"/>
      <c r="CS123" s="917"/>
      <c r="CT123" s="917"/>
      <c r="CU123" s="917"/>
      <c r="CV123" s="917"/>
      <c r="CW123" s="917"/>
      <c r="CX123" s="917"/>
      <c r="CY123" s="917"/>
      <c r="CZ123" s="917"/>
      <c r="DA123" s="917"/>
      <c r="DB123" s="917"/>
      <c r="DC123" s="917"/>
      <c r="DD123" s="917"/>
      <c r="DE123" s="917"/>
      <c r="DF123" s="918"/>
      <c r="DG123" s="857" t="s">
        <v>127</v>
      </c>
      <c r="DH123" s="858"/>
      <c r="DI123" s="858"/>
      <c r="DJ123" s="858"/>
      <c r="DK123" s="859"/>
      <c r="DL123" s="860" t="s">
        <v>127</v>
      </c>
      <c r="DM123" s="858"/>
      <c r="DN123" s="858"/>
      <c r="DO123" s="858"/>
      <c r="DP123" s="859"/>
      <c r="DQ123" s="860" t="s">
        <v>127</v>
      </c>
      <c r="DR123" s="858"/>
      <c r="DS123" s="858"/>
      <c r="DT123" s="858"/>
      <c r="DU123" s="859"/>
      <c r="DV123" s="905" t="s">
        <v>127</v>
      </c>
      <c r="DW123" s="906"/>
      <c r="DX123" s="906"/>
      <c r="DY123" s="906"/>
      <c r="DZ123" s="907"/>
    </row>
    <row r="124" spans="1:130" s="246" customFormat="1" ht="26.25" customHeight="1" thickBot="1" x14ac:dyDescent="0.2">
      <c r="A124" s="898"/>
      <c r="B124" s="899"/>
      <c r="C124" s="902" t="s">
        <v>447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460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127</v>
      </c>
      <c r="BR124" s="912"/>
      <c r="BS124" s="912"/>
      <c r="BT124" s="912"/>
      <c r="BU124" s="912"/>
      <c r="BV124" s="912" t="s">
        <v>127</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461</v>
      </c>
      <c r="CQ124" s="917"/>
      <c r="CR124" s="917"/>
      <c r="CS124" s="917"/>
      <c r="CT124" s="917"/>
      <c r="CU124" s="917"/>
      <c r="CV124" s="917"/>
      <c r="CW124" s="917"/>
      <c r="CX124" s="917"/>
      <c r="CY124" s="917"/>
      <c r="CZ124" s="917"/>
      <c r="DA124" s="917"/>
      <c r="DB124" s="917"/>
      <c r="DC124" s="917"/>
      <c r="DD124" s="917"/>
      <c r="DE124" s="917"/>
      <c r="DF124" s="918"/>
      <c r="DG124" s="840">
        <v>3673228</v>
      </c>
      <c r="DH124" s="841"/>
      <c r="DI124" s="841"/>
      <c r="DJ124" s="841"/>
      <c r="DK124" s="842"/>
      <c r="DL124" s="843">
        <v>3463098</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449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462</v>
      </c>
      <c r="CL125" s="933"/>
      <c r="CM125" s="933"/>
      <c r="CN125" s="933"/>
      <c r="CO125" s="934"/>
      <c r="CP125" s="941" t="s">
        <v>463</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451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464</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465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14096</v>
      </c>
      <c r="AB127" s="858"/>
      <c r="AC127" s="858"/>
      <c r="AD127" s="858"/>
      <c r="AE127" s="859"/>
      <c r="AF127" s="860">
        <v>12350</v>
      </c>
      <c r="AG127" s="858"/>
      <c r="AH127" s="858"/>
      <c r="AI127" s="858"/>
      <c r="AJ127" s="859"/>
      <c r="AK127" s="860">
        <v>11657</v>
      </c>
      <c r="AL127" s="858"/>
      <c r="AM127" s="858"/>
      <c r="AN127" s="858"/>
      <c r="AO127" s="859"/>
      <c r="AP127" s="905">
        <v>0.1</v>
      </c>
      <c r="AQ127" s="906"/>
      <c r="AR127" s="906"/>
      <c r="AS127" s="906"/>
      <c r="AT127" s="907"/>
      <c r="AU127" s="282"/>
      <c r="AV127" s="282"/>
      <c r="AW127" s="282"/>
      <c r="AX127" s="922" t="s">
        <v>466</v>
      </c>
      <c r="AY127" s="890"/>
      <c r="AZ127" s="890"/>
      <c r="BA127" s="890"/>
      <c r="BB127" s="890"/>
      <c r="BC127" s="890"/>
      <c r="BD127" s="890"/>
      <c r="BE127" s="891"/>
      <c r="BF127" s="889" t="s">
        <v>467</v>
      </c>
      <c r="BG127" s="890"/>
      <c r="BH127" s="890"/>
      <c r="BI127" s="890"/>
      <c r="BJ127" s="890"/>
      <c r="BK127" s="890"/>
      <c r="BL127" s="891"/>
      <c r="BM127" s="889" t="s">
        <v>468</v>
      </c>
      <c r="BN127" s="890"/>
      <c r="BO127" s="890"/>
      <c r="BP127" s="890"/>
      <c r="BQ127" s="890"/>
      <c r="BR127" s="890"/>
      <c r="BS127" s="891"/>
      <c r="BT127" s="889" t="s">
        <v>469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470</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471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472</v>
      </c>
      <c r="X128" s="876"/>
      <c r="Y128" s="876"/>
      <c r="Z128" s="877"/>
      <c r="AA128" s="878">
        <v>55508</v>
      </c>
      <c r="AB128" s="879"/>
      <c r="AC128" s="879"/>
      <c r="AD128" s="879"/>
      <c r="AE128" s="880"/>
      <c r="AF128" s="881">
        <v>10460</v>
      </c>
      <c r="AG128" s="879"/>
      <c r="AH128" s="879"/>
      <c r="AI128" s="879"/>
      <c r="AJ128" s="880"/>
      <c r="AK128" s="881">
        <v>10460</v>
      </c>
      <c r="AL128" s="879"/>
      <c r="AM128" s="879"/>
      <c r="AN128" s="879"/>
      <c r="AO128" s="880"/>
      <c r="AP128" s="882"/>
      <c r="AQ128" s="883"/>
      <c r="AR128" s="883"/>
      <c r="AS128" s="883"/>
      <c r="AT128" s="884"/>
      <c r="AU128" s="282"/>
      <c r="AV128" s="282"/>
      <c r="AW128" s="282"/>
      <c r="AX128" s="885" t="s">
        <v>473</v>
      </c>
      <c r="AY128" s="886"/>
      <c r="AZ128" s="886"/>
      <c r="BA128" s="886"/>
      <c r="BB128" s="886"/>
      <c r="BC128" s="886"/>
      <c r="BD128" s="886"/>
      <c r="BE128" s="887"/>
      <c r="BF128" s="864" t="s">
        <v>127</v>
      </c>
      <c r="BG128" s="865"/>
      <c r="BH128" s="865"/>
      <c r="BI128" s="865"/>
      <c r="BJ128" s="865"/>
      <c r="BK128" s="865"/>
      <c r="BL128" s="888"/>
      <c r="BM128" s="864">
        <v>12.61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474</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475</v>
      </c>
      <c r="X129" s="855"/>
      <c r="Y129" s="855"/>
      <c r="Z129" s="856"/>
      <c r="AA129" s="857">
        <v>18741957</v>
      </c>
      <c r="AB129" s="858"/>
      <c r="AC129" s="858"/>
      <c r="AD129" s="858"/>
      <c r="AE129" s="859"/>
      <c r="AF129" s="860">
        <v>18133801</v>
      </c>
      <c r="AG129" s="858"/>
      <c r="AH129" s="858"/>
      <c r="AI129" s="858"/>
      <c r="AJ129" s="859"/>
      <c r="AK129" s="860">
        <v>17684433</v>
      </c>
      <c r="AL129" s="858"/>
      <c r="AM129" s="858"/>
      <c r="AN129" s="858"/>
      <c r="AO129" s="859"/>
      <c r="AP129" s="861"/>
      <c r="AQ129" s="862"/>
      <c r="AR129" s="862"/>
      <c r="AS129" s="862"/>
      <c r="AT129" s="863"/>
      <c r="AU129" s="284"/>
      <c r="AV129" s="284"/>
      <c r="AW129" s="284"/>
      <c r="AX129" s="827" t="s">
        <v>476</v>
      </c>
      <c r="AY129" s="828"/>
      <c r="AZ129" s="828"/>
      <c r="BA129" s="828"/>
      <c r="BB129" s="828"/>
      <c r="BC129" s="828"/>
      <c r="BD129" s="828"/>
      <c r="BE129" s="829"/>
      <c r="BF129" s="847" t="s">
        <v>127</v>
      </c>
      <c r="BG129" s="848"/>
      <c r="BH129" s="848"/>
      <c r="BI129" s="848"/>
      <c r="BJ129" s="848"/>
      <c r="BK129" s="848"/>
      <c r="BL129" s="849"/>
      <c r="BM129" s="847">
        <v>17.61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478</v>
      </c>
      <c r="X130" s="855"/>
      <c r="Y130" s="855"/>
      <c r="Z130" s="856"/>
      <c r="AA130" s="857">
        <v>3724681</v>
      </c>
      <c r="AB130" s="858"/>
      <c r="AC130" s="858"/>
      <c r="AD130" s="858"/>
      <c r="AE130" s="859"/>
      <c r="AF130" s="860">
        <v>3738376</v>
      </c>
      <c r="AG130" s="858"/>
      <c r="AH130" s="858"/>
      <c r="AI130" s="858"/>
      <c r="AJ130" s="859"/>
      <c r="AK130" s="860">
        <v>3798533</v>
      </c>
      <c r="AL130" s="858"/>
      <c r="AM130" s="858"/>
      <c r="AN130" s="858"/>
      <c r="AO130" s="859"/>
      <c r="AP130" s="861"/>
      <c r="AQ130" s="862"/>
      <c r="AR130" s="862"/>
      <c r="AS130" s="862"/>
      <c r="AT130" s="863"/>
      <c r="AU130" s="284"/>
      <c r="AV130" s="284"/>
      <c r="AW130" s="284"/>
      <c r="AX130" s="827" t="s">
        <v>479</v>
      </c>
      <c r="AY130" s="828"/>
      <c r="AZ130" s="828"/>
      <c r="BA130" s="828"/>
      <c r="BB130" s="828"/>
      <c r="BC130" s="828"/>
      <c r="BD130" s="828"/>
      <c r="BE130" s="829"/>
      <c r="BF130" s="830">
        <v>0.8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480</v>
      </c>
      <c r="X131" s="838"/>
      <c r="Y131" s="838"/>
      <c r="Z131" s="839"/>
      <c r="AA131" s="840">
        <v>15017276</v>
      </c>
      <c r="AB131" s="841"/>
      <c r="AC131" s="841"/>
      <c r="AD131" s="841"/>
      <c r="AE131" s="842"/>
      <c r="AF131" s="843">
        <v>14395425</v>
      </c>
      <c r="AG131" s="841"/>
      <c r="AH131" s="841"/>
      <c r="AI131" s="841"/>
      <c r="AJ131" s="842"/>
      <c r="AK131" s="843">
        <v>13885900</v>
      </c>
      <c r="AL131" s="841"/>
      <c r="AM131" s="841"/>
      <c r="AN131" s="841"/>
      <c r="AO131" s="842"/>
      <c r="AP131" s="844"/>
      <c r="AQ131" s="845"/>
      <c r="AR131" s="845"/>
      <c r="AS131" s="845"/>
      <c r="AT131" s="846"/>
      <c r="AU131" s="284"/>
      <c r="AV131" s="284"/>
      <c r="AW131" s="284"/>
      <c r="AX131" s="805" t="s">
        <v>481</v>
      </c>
      <c r="AY131" s="806"/>
      <c r="AZ131" s="806"/>
      <c r="BA131" s="806"/>
      <c r="BB131" s="806"/>
      <c r="BC131" s="806"/>
      <c r="BD131" s="806"/>
      <c r="BE131" s="807"/>
      <c r="BF131" s="808" t="s">
        <v>127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483</v>
      </c>
      <c r="W132" s="818"/>
      <c r="X132" s="818"/>
      <c r="Y132" s="818"/>
      <c r="Z132" s="819"/>
      <c r="AA132" s="820">
        <v>4.3390558979999998</v>
      </c>
      <c r="AB132" s="821"/>
      <c r="AC132" s="821"/>
      <c r="AD132" s="821"/>
      <c r="AE132" s="822"/>
      <c r="AF132" s="823">
        <v>0.47971490900000002</v>
      </c>
      <c r="AG132" s="821"/>
      <c r="AH132" s="821"/>
      <c r="AI132" s="821"/>
      <c r="AJ132" s="822"/>
      <c r="AK132" s="823">
        <v>-2.19303034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484</v>
      </c>
      <c r="W133" s="797"/>
      <c r="X133" s="797"/>
      <c r="Y133" s="797"/>
      <c r="Z133" s="798"/>
      <c r="AA133" s="799">
        <v>7.3</v>
      </c>
      <c r="AB133" s="800"/>
      <c r="AC133" s="800"/>
      <c r="AD133" s="800"/>
      <c r="AE133" s="801"/>
      <c r="AF133" s="799">
        <v>4.4000000000000004</v>
      </c>
      <c r="AG133" s="800"/>
      <c r="AH133" s="800"/>
      <c r="AI133" s="800"/>
      <c r="AJ133" s="801"/>
      <c r="AK133" s="799">
        <v>0.8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BVLhSuetD9aBJzzy26t8mvt5nODKgnHnC4a4VShuz4sGoMxJ8iWUQ6oo+8HssE5rx3AIHWSRkecuBPmruegA==" saltValue="DU37VzIAT+31Sz4fOwSa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4" zoomScaleNormal="85" zoomScaleSheetLayoutView="100" workbookViewId="0">
      <selection activeCell="A4" sqref="A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ZqB5vOqltzlTpuf4U8CkT+QfvGbW+ImYs6LJ9JCYc+xqu51U+Oe7S2N/q56jjYJa3zqfmTLjidRSOGhyT5yRQ==" saltValue="YmSnVoEIs4LrliGTIqD3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tiLHEnMQD6phvtRqUAeSX7kHfTbm3ADA0lM3HcegTRNHYJxOiefVn0G2wYNgwrnYuAn9lefR3DpmRPEUyMEIQ==" saltValue="eLojia2DgzvhpIx+Z7qbC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zoomScale="96" zoomScaleNormal="96"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488</v>
      </c>
      <c r="AP7" s="303"/>
      <c r="AQ7" s="304" t="s">
        <v>489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490</v>
      </c>
      <c r="AQ8" s="310" t="s">
        <v>491</v>
      </c>
      <c r="AR8" s="311" t="s">
        <v>492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493</v>
      </c>
      <c r="AL9" s="1227"/>
      <c r="AM9" s="1227"/>
      <c r="AN9" s="1228"/>
      <c r="AO9" s="312">
        <v>4354737</v>
      </c>
      <c r="AP9" s="312">
        <v>94395</v>
      </c>
      <c r="AQ9" s="313">
        <v>90414</v>
      </c>
      <c r="AR9" s="314">
        <v>4.4000000000000004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494</v>
      </c>
      <c r="AL10" s="1227"/>
      <c r="AM10" s="1227"/>
      <c r="AN10" s="1228"/>
      <c r="AO10" s="315">
        <v>118928</v>
      </c>
      <c r="AP10" s="315">
        <v>2578</v>
      </c>
      <c r="AQ10" s="316">
        <v>7325</v>
      </c>
      <c r="AR10" s="317">
        <v>-64.8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495</v>
      </c>
      <c r="AL11" s="1227"/>
      <c r="AM11" s="1227"/>
      <c r="AN11" s="1228"/>
      <c r="AO11" s="315">
        <v>641317</v>
      </c>
      <c r="AP11" s="315">
        <v>13901</v>
      </c>
      <c r="AQ11" s="316">
        <v>9426</v>
      </c>
      <c r="AR11" s="317">
        <v>47.5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496</v>
      </c>
      <c r="AL12" s="1227"/>
      <c r="AM12" s="1227"/>
      <c r="AN12" s="1228"/>
      <c r="AO12" s="315">
        <v>196259</v>
      </c>
      <c r="AP12" s="315">
        <v>4254</v>
      </c>
      <c r="AQ12" s="316">
        <v>1167</v>
      </c>
      <c r="AR12" s="317">
        <v>264.5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497</v>
      </c>
      <c r="AL13" s="1227"/>
      <c r="AM13" s="1227"/>
      <c r="AN13" s="1228"/>
      <c r="AO13" s="315" t="s">
        <v>498</v>
      </c>
      <c r="AP13" s="315" t="s">
        <v>498</v>
      </c>
      <c r="AQ13" s="316">
        <v>3</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499</v>
      </c>
      <c r="AL14" s="1227"/>
      <c r="AM14" s="1227"/>
      <c r="AN14" s="1228"/>
      <c r="AO14" s="315">
        <v>38262</v>
      </c>
      <c r="AP14" s="315">
        <v>829</v>
      </c>
      <c r="AQ14" s="316">
        <v>4078</v>
      </c>
      <c r="AR14" s="317">
        <v>-79.7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500</v>
      </c>
      <c r="AL15" s="1227"/>
      <c r="AM15" s="1227"/>
      <c r="AN15" s="1228"/>
      <c r="AO15" s="315">
        <v>54333</v>
      </c>
      <c r="AP15" s="315">
        <v>1178</v>
      </c>
      <c r="AQ15" s="316">
        <v>2195</v>
      </c>
      <c r="AR15" s="317">
        <v>-46.3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501</v>
      </c>
      <c r="AL16" s="1230"/>
      <c r="AM16" s="1230"/>
      <c r="AN16" s="1231"/>
      <c r="AO16" s="315">
        <v>-482061</v>
      </c>
      <c r="AP16" s="315">
        <v>-10449</v>
      </c>
      <c r="AQ16" s="316">
        <v>-8893</v>
      </c>
      <c r="AR16" s="317">
        <v>17.5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4921775</v>
      </c>
      <c r="AP17" s="315">
        <v>106687</v>
      </c>
      <c r="AQ17" s="316">
        <v>105714</v>
      </c>
      <c r="AR17" s="317">
        <v>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503</v>
      </c>
      <c r="AP20" s="323" t="s">
        <v>504</v>
      </c>
      <c r="AQ20" s="324" t="s">
        <v>505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506</v>
      </c>
      <c r="AL21" s="1224"/>
      <c r="AM21" s="1224"/>
      <c r="AN21" s="1225"/>
      <c r="AO21" s="327">
        <v>9.06</v>
      </c>
      <c r="AP21" s="328">
        <v>10.07</v>
      </c>
      <c r="AQ21" s="329">
        <v>-1.01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507</v>
      </c>
      <c r="AL22" s="1224"/>
      <c r="AM22" s="1224"/>
      <c r="AN22" s="1225"/>
      <c r="AO22" s="332">
        <v>97.5</v>
      </c>
      <c r="AP22" s="333">
        <v>97.6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488</v>
      </c>
      <c r="AP30" s="303"/>
      <c r="AQ30" s="304" t="s">
        <v>489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490</v>
      </c>
      <c r="AQ31" s="310" t="s">
        <v>491</v>
      </c>
      <c r="AR31" s="311" t="s">
        <v>492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511</v>
      </c>
      <c r="AL32" s="1215"/>
      <c r="AM32" s="1215"/>
      <c r="AN32" s="1216"/>
      <c r="AO32" s="342">
        <v>2844366</v>
      </c>
      <c r="AP32" s="342">
        <v>61656</v>
      </c>
      <c r="AQ32" s="343">
        <v>67110</v>
      </c>
      <c r="AR32" s="344">
        <v>-8.1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512</v>
      </c>
      <c r="AL33" s="1215"/>
      <c r="AM33" s="1215"/>
      <c r="AN33" s="1216"/>
      <c r="AO33" s="342" t="s">
        <v>498</v>
      </c>
      <c r="AP33" s="342" t="s">
        <v>498</v>
      </c>
      <c r="AQ33" s="343" t="s">
        <v>498</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513</v>
      </c>
      <c r="AL34" s="1215"/>
      <c r="AM34" s="1215"/>
      <c r="AN34" s="1216"/>
      <c r="AO34" s="342" t="s">
        <v>498</v>
      </c>
      <c r="AP34" s="342" t="s">
        <v>498</v>
      </c>
      <c r="AQ34" s="343">
        <v>6</v>
      </c>
      <c r="AR34" s="344"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514</v>
      </c>
      <c r="AL35" s="1215"/>
      <c r="AM35" s="1215"/>
      <c r="AN35" s="1216"/>
      <c r="AO35" s="342">
        <v>482993</v>
      </c>
      <c r="AP35" s="342">
        <v>10470</v>
      </c>
      <c r="AQ35" s="343">
        <v>17795</v>
      </c>
      <c r="AR35" s="344">
        <v>-41.2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515</v>
      </c>
      <c r="AL36" s="1215"/>
      <c r="AM36" s="1215"/>
      <c r="AN36" s="1216"/>
      <c r="AO36" s="342">
        <v>165416</v>
      </c>
      <c r="AP36" s="342">
        <v>3586</v>
      </c>
      <c r="AQ36" s="343">
        <v>2500</v>
      </c>
      <c r="AR36" s="344">
        <v>43.4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516</v>
      </c>
      <c r="AL37" s="1215"/>
      <c r="AM37" s="1215"/>
      <c r="AN37" s="1216"/>
      <c r="AO37" s="342">
        <v>11657</v>
      </c>
      <c r="AP37" s="342">
        <v>253</v>
      </c>
      <c r="AQ37" s="343">
        <v>1001</v>
      </c>
      <c r="AR37" s="344">
        <v>-74.7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517</v>
      </c>
      <c r="AL38" s="1218"/>
      <c r="AM38" s="1218"/>
      <c r="AN38" s="1219"/>
      <c r="AO38" s="345">
        <v>39</v>
      </c>
      <c r="AP38" s="345">
        <v>1</v>
      </c>
      <c r="AQ38" s="346">
        <v>4</v>
      </c>
      <c r="AR38" s="334">
        <v>-75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518</v>
      </c>
      <c r="AL39" s="1218"/>
      <c r="AM39" s="1218"/>
      <c r="AN39" s="1219"/>
      <c r="AO39" s="342">
        <v>-10460</v>
      </c>
      <c r="AP39" s="342">
        <v>-227</v>
      </c>
      <c r="AQ39" s="343">
        <v>-3748</v>
      </c>
      <c r="AR39" s="344">
        <v>-93.9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519</v>
      </c>
      <c r="AL40" s="1215"/>
      <c r="AM40" s="1215"/>
      <c r="AN40" s="1216"/>
      <c r="AO40" s="342">
        <v>-3798533</v>
      </c>
      <c r="AP40" s="342">
        <v>-82339</v>
      </c>
      <c r="AQ40" s="343">
        <v>-58908</v>
      </c>
      <c r="AR40" s="344">
        <v>39.799999999999997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-304522</v>
      </c>
      <c r="AP41" s="342">
        <v>-6601</v>
      </c>
      <c r="AQ41" s="343">
        <v>25761</v>
      </c>
      <c r="AR41" s="344">
        <v>-125.6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488</v>
      </c>
      <c r="AN49" s="1209" t="s">
        <v>523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524</v>
      </c>
      <c r="AO50" s="359" t="s">
        <v>525</v>
      </c>
      <c r="AP50" s="360" t="s">
        <v>526</v>
      </c>
      <c r="AQ50" s="361" t="s">
        <v>527</v>
      </c>
      <c r="AR50" s="362" t="s">
        <v>528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529</v>
      </c>
      <c r="AL51" s="355"/>
      <c r="AM51" s="363">
        <v>4626246</v>
      </c>
      <c r="AN51" s="364">
        <v>93224</v>
      </c>
      <c r="AO51" s="365">
        <v>0.1</v>
      </c>
      <c r="AP51" s="366">
        <v>65988</v>
      </c>
      <c r="AQ51" s="367">
        <v>-5.0999999999999996</v>
      </c>
      <c r="AR51" s="368">
        <v>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530</v>
      </c>
      <c r="AM52" s="371">
        <v>2616822</v>
      </c>
      <c r="AN52" s="372">
        <v>52732</v>
      </c>
      <c r="AO52" s="373">
        <v>-6.4</v>
      </c>
      <c r="AP52" s="374">
        <v>36473</v>
      </c>
      <c r="AQ52" s="375">
        <v>3.3</v>
      </c>
      <c r="AR52" s="376">
        <v>-9.6999999999999993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531</v>
      </c>
      <c r="AL53" s="355"/>
      <c r="AM53" s="363">
        <v>4184627</v>
      </c>
      <c r="AN53" s="364">
        <v>85798</v>
      </c>
      <c r="AO53" s="365">
        <v>-8</v>
      </c>
      <c r="AP53" s="366">
        <v>87974</v>
      </c>
      <c r="AQ53" s="367">
        <v>33.299999999999997</v>
      </c>
      <c r="AR53" s="368">
        <v>-41.3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530</v>
      </c>
      <c r="AM54" s="371">
        <v>2998877</v>
      </c>
      <c r="AN54" s="372">
        <v>61486</v>
      </c>
      <c r="AO54" s="373">
        <v>16.600000000000001</v>
      </c>
      <c r="AP54" s="374">
        <v>48183</v>
      </c>
      <c r="AQ54" s="375">
        <v>32.1</v>
      </c>
      <c r="AR54" s="376">
        <v>-15.5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532</v>
      </c>
      <c r="AL55" s="355"/>
      <c r="AM55" s="363">
        <v>3857633</v>
      </c>
      <c r="AN55" s="364">
        <v>80329</v>
      </c>
      <c r="AO55" s="365">
        <v>-6.4</v>
      </c>
      <c r="AP55" s="366">
        <v>83280</v>
      </c>
      <c r="AQ55" s="367">
        <v>-5.3</v>
      </c>
      <c r="AR55" s="368">
        <v>-1.1000000000000001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530</v>
      </c>
      <c r="AM56" s="371">
        <v>2965479</v>
      </c>
      <c r="AN56" s="372">
        <v>61751</v>
      </c>
      <c r="AO56" s="373">
        <v>0.4</v>
      </c>
      <c r="AP56" s="374">
        <v>43123</v>
      </c>
      <c r="AQ56" s="375">
        <v>-10.5</v>
      </c>
      <c r="AR56" s="376">
        <v>10.9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533</v>
      </c>
      <c r="AL57" s="355"/>
      <c r="AM57" s="363">
        <v>5254895</v>
      </c>
      <c r="AN57" s="364">
        <v>111640</v>
      </c>
      <c r="AO57" s="365">
        <v>39</v>
      </c>
      <c r="AP57" s="366">
        <v>88968</v>
      </c>
      <c r="AQ57" s="367">
        <v>6.8</v>
      </c>
      <c r="AR57" s="368">
        <v>32.200000000000003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530</v>
      </c>
      <c r="AM58" s="371">
        <v>3648783</v>
      </c>
      <c r="AN58" s="372">
        <v>77518</v>
      </c>
      <c r="AO58" s="373">
        <v>25.5</v>
      </c>
      <c r="AP58" s="374">
        <v>45482</v>
      </c>
      <c r="AQ58" s="375">
        <v>5.5</v>
      </c>
      <c r="AR58" s="376">
        <v>20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534</v>
      </c>
      <c r="AL59" s="355"/>
      <c r="AM59" s="363">
        <v>4462980</v>
      </c>
      <c r="AN59" s="364">
        <v>96742</v>
      </c>
      <c r="AO59" s="365">
        <v>-13.3</v>
      </c>
      <c r="AP59" s="366">
        <v>85173</v>
      </c>
      <c r="AQ59" s="367">
        <v>-4.3</v>
      </c>
      <c r="AR59" s="368">
        <v>-9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530</v>
      </c>
      <c r="AM60" s="371">
        <v>3286488</v>
      </c>
      <c r="AN60" s="372">
        <v>71239</v>
      </c>
      <c r="AO60" s="373">
        <v>-8.1</v>
      </c>
      <c r="AP60" s="374">
        <v>43913</v>
      </c>
      <c r="AQ60" s="375">
        <v>-3.4</v>
      </c>
      <c r="AR60" s="376">
        <v>-4.7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535</v>
      </c>
      <c r="AL61" s="377"/>
      <c r="AM61" s="378">
        <v>4477276</v>
      </c>
      <c r="AN61" s="379">
        <v>93547</v>
      </c>
      <c r="AO61" s="380">
        <v>2.2999999999999998</v>
      </c>
      <c r="AP61" s="381">
        <v>82277</v>
      </c>
      <c r="AQ61" s="382">
        <v>5.0999999999999996</v>
      </c>
      <c r="AR61" s="368">
        <v>-2.8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530</v>
      </c>
      <c r="AM62" s="371">
        <v>3103290</v>
      </c>
      <c r="AN62" s="372">
        <v>64945</v>
      </c>
      <c r="AO62" s="373">
        <v>5.6</v>
      </c>
      <c r="AP62" s="374">
        <v>43435</v>
      </c>
      <c r="AQ62" s="375">
        <v>5.4</v>
      </c>
      <c r="AR62" s="376">
        <v>0.2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TKJPvsFM9BaTJ0unsB/LY0mUr4M+O0Vh0PYpXcIDCjMzOkY/tY6d5wh8SG+WHU39JFdVWyEoBLCQMdnrb6EkQ==" saltValue="hJVp2GcZdtGxxkujEQQC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9M1qjNMAjTN1nMEl7x8gtPKl13rbxitktcCGQ9GBHV4j5el5g25BT8/z5L3GQSRQkuil0RwzApHjRMLaumvVA==" saltValue="p26VyZYt9Se0rKhTkCMa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0s5jOuvEaR0CCSeuBRwS7/qpqLfxhcbsqHKiSJoU3JutPqchr3SnnqDTdcKOB18jEGTc7Aazzjzdfyf98ALuw==" saltValue="f+w4IbXmbMSdUSiCj7tz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32" t="s">
        <v>3</v>
      </c>
      <c r="D47" s="1232"/>
      <c r="E47" s="1233"/>
      <c r="F47" s="11">
        <v>22.69</v>
      </c>
      <c r="G47" s="12">
        <v>22.8</v>
      </c>
      <c r="H47" s="12">
        <v>23.4</v>
      </c>
      <c r="I47" s="12">
        <v>19.239999999999998</v>
      </c>
      <c r="J47" s="13">
        <v>19.739999999999998</v>
      </c>
    </row>
    <row r="48" spans="2:10" ht="57.75" customHeight="1" x14ac:dyDescent="0.15">
      <c r="B48" s="14"/>
      <c r="C48" s="1234" t="s">
        <v>4</v>
      </c>
      <c r="D48" s="1234"/>
      <c r="E48" s="1235"/>
      <c r="F48" s="15">
        <v>9.49</v>
      </c>
      <c r="G48" s="16">
        <v>10.24</v>
      </c>
      <c r="H48" s="16">
        <v>10</v>
      </c>
      <c r="I48" s="16">
        <v>8.86</v>
      </c>
      <c r="J48" s="17">
        <v>9.23</v>
      </c>
    </row>
    <row r="49" spans="2:10" ht="57.75" customHeight="1" thickBot="1" x14ac:dyDescent="0.2">
      <c r="B49" s="18"/>
      <c r="C49" s="1236" t="s">
        <v>5</v>
      </c>
      <c r="D49" s="1236"/>
      <c r="E49" s="1237"/>
      <c r="F49" s="19" t="s">
        <v>544</v>
      </c>
      <c r="G49" s="20">
        <v>8.58</v>
      </c>
      <c r="H49" s="20">
        <v>13.82</v>
      </c>
      <c r="I49" s="20">
        <v>8.65</v>
      </c>
      <c r="J49" s="21">
        <v>13.93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uvMEQuSokFdzhMxLEv/NykBk4R60mZA0Gvi/XgJevvxW9Oqps3A/TKp4bcLz9Z9v4MXN+v227TQN3IV6u1GBQ==" saltValue="AeXh7Ob50t9y/MoKo2Tt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2020-03-04T07:59:17Z</cp:lastPrinted>
  <dcterms:created xsi:type="dcterms:W3CDTF">2020-02-10T06:06:48Z</dcterms:created>
  <dcterms:modified xsi:type="dcterms:W3CDTF">2020-09-26T07:47:36Z</dcterms:modified>
  <cp:category/>
</cp:coreProperties>
</file>