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6B86F68-7A3D-43FB-9A0A-096FF1E7031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<sst xmlns="http://schemas.openxmlformats.org/spreadsheetml/2006/main" count="2972" uniqueCount="1048">
  <si>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</si>
  <si>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</si>
  <si>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</si>
  <si>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</si>
  <si>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</si>
  <si>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</si>
  <si>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</si>
  <si>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</si>
  <si>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</si>
  <si>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</si>
  <si>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</si>
  <si>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</si>
  <si>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</si>
  <si>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</si>
  <si>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</si>
  <si>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</si>
  <si>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</si>
  <si>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</si>
  <si>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</si>
  <si>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</si>
  <si>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</si>
  <si>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</si>
  <si>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</si>
  <si>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</si>
  <si>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</si>
  <si>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</si>
  <si>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</si>
  <si>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</si>
  <si>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</si>
  <si>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</si>
  <si>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</si>
  <si>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</si>
  <si>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</si>
  <si>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</si>
  <si>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</si>
  <si>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</si>
  <si>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</si>
  <si>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</si>
  <si>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</si>
  <si>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</si>
  <si>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</si>
  <si>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</si>
  <si>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</si>
  <si>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</si>
  <si>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</si>
  <si>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</si>
  <si>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</si>
  <si>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</si>
  <si>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</si>
  <si>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</si>
  <si>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</si>
  <si>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</si>
  <si>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</si>
  <si>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</si>
  <si>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</si>
  <si>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</si>
  <si>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</si>
  <si>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</si>
  <si>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</si>
  <si>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</si>
  <si>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</si>
  <si>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</si>
  <si>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</si>
  <si>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</si>
  <si>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</si>
  <si>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</si>
  <si>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</si>
  <si>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</si>
  <si>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</si>
  <si>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</si>
  <si>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</si>
  <si>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</si>
  <si>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</si>
  <si>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</si>
  <si>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</si>
  <si>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</si>
  <si>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</si>
  <si>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</si>
  <si>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</si>
  <si>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</si>
  <si>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</si>
  <si>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</si>
  <si>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</si>
  <si>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</si>
  <si>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</si>
  <si>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</si>
  <si>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</si>
  <si>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</si>
  <si>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</si>
  <si>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</si>
  <si>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</si>
  <si>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</si>
  <si>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</si>
  <si>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</si>
  <si>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</si>
  <si>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</si>
  <si>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</si>
  <si>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</si>
  <si>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</si>
  <si>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</si>
  <si>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</si>
  <si>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</si>
  <si>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</si>
  <si>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</si>
  <si>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</si>
  <si>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</si>
  <si>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</si>
  <si>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</si>
  <si>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</si>
  <si>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</si>
  <si>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</si>
  <si>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</si>
  <si>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</si>
  <si>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</si>
  <si>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</si>
  <si>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</si>
  <si>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</si>
  <si>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</si>
  <si>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</si>
  <si>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</si>
  <si>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</si>
  <si>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</si>
  <si>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</si>
  <si>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</si>
  <si>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</si>
  <si>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</si>
  <si>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</si>
  <si>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</si>
  <si>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</si>
  <si>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</si>
  <si>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</si>
  <si>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</si>
  <si>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</si>
  <si>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</si>
  <si>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</si>
  <si>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</si>
  <si>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</si>
  <si>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</si>
  <si>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</si>
  <si>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</si>
  <si>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</si>
  <si>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</si>
  <si>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</si>
  <si>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</si>
  <si>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</si>
  <si>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</si>
  <si>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</si>
  <si>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</si>
  <si>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</si>
  <si>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</si>
  <si>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</si>
  <si>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</si>
  <si>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</si>
  <si>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</si>
  <si>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</si>
  <si>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</si>
  <si>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</si>
  <si>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</si>
  <si>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</si>
  <si>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</si>
  <si>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</si>
  <si>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</si>
  <si>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</si>
  <si>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</si>
  <si>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</si>
  <si>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</si>
  <si>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</si>
  <si>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</si>
  <si>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</si>
  <si>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</si>
  <si>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</si>
  <si>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</si>
  <si>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</si>
  <si>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</si>
  <si>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</si>
  <si>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</si>
  <si>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</si>
  <si>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</si>
  <si>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</si>
  <si>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</si>
  <si>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</si>
  <si>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</si>
  <si>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</si>
  <si>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</si>
  <si>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</si>
  <si>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</si>
  <si>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</si>
  <si>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</si>
  <si>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</si>
  <si>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</si>
  <si>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</si>
  <si>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</si>
  <si>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</si>
  <si>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</si>
  <si>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</si>
  <si>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</si>
  <si>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</si>
  <si>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</si>
  <si>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</si>
  <si>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</si>
  <si>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</si>
  <si>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</si>
  <si>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</si>
  <si>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</si>
  <si>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</si>
  <si>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</si>
  <si>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</si>
  <si>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</si>
  <si>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</si>
  <si>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</si>
  <si>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</si>
  <si>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</si>
  <si>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</si>
  <si>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</si>
  <si>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</si>
  <si>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</si>
  <si>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</si>
  <si>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</si>
  <si>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</si>
  <si>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</si>
  <si>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</si>
  <si>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</si>
  <si>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</si>
  <si>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</si>
  <si>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</si>
  <si>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</si>
  <si>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</si>
  <si>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</si>
  <si>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</si>
  <si>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</si>
  <si>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</si>
  <si>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</si>
  <si>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</si>
  <si>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</si>
  <si>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</si>
  <si>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</si>
  <si>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</si>
  <si>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</si>
  <si>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</si>
  <si>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</si>
  <si>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</si>
  <si>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</si>
  <si>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</si>
  <si>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</si>
  <si>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</si>
  <si>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</si>
  <si>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</si>
  <si>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</si>
  <si>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</si>
  <si>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</si>
  <si>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</si>
  <si>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</si>
  <si>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</si>
  <si>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</si>
  <si>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</si>
  <si>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</si>
  <si>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</si>
  <si>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</si>
  <si>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</si>
  <si>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</si>
  <si>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</si>
  <si>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</si>
  <si>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</si>
  <si>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</si>
  <si>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</si>
  <si>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</si>
  <si>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</si>
  <si>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</si>
  <si>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</si>
  <si>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</si>
  <si>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</si>
  <si>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</si>
  <si>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</si>
  <si>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</si>
  <si>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</si>
  <si>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</si>
  <si>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</si>
  <si>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</si>
  <si>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</si>
  <si>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</si>
  <si>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</si>
  <si>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</si>
  <si>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</si>
  <si>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</si>
  <si>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</si>
  <si>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</si>
  <si>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</si>
  <si>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</si>
  <si>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</si>
  <si>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</si>
  <si>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</si>
  <si>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</si>
  <si>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</si>
  <si>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</si>
  <si>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</si>
  <si>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</si>
  <si>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</si>
  <si>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</si>
  <si>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</si>
  <si>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</si>
  <si>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</si>
  <si>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</si>
  <si>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</si>
  <si>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</si>
  <si>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</si>
  <si>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</si>
  <si>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</si>
  <si>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</si>
  <si>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</si>
  <si>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</si>
  <si>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</si>
  <si>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</si>
  <si>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</si>
  <si>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</si>
  <si>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</si>
  <si>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</si>
  <si>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</si>
  <si>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</si>
  <si>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</si>
  <si>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</si>
  <si>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</si>
  <si>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</si>
  <si>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</si>
  <si>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</si>
  <si>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</si>
  <si>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</si>
  <si>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</si>
  <si>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</si>
  <si>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</si>
  <si>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</si>
  <si>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</si>
  <si>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</si>
  <si>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</si>
  <si>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</si>
  <si>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</si>
  <si>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</si>
  <si>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</si>
  <si>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</si>
  <si>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</si>
  <si>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</si>
  <si>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</si>
  <si>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</si>
  <si>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</si>
  <si>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</si>
  <si>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</si>
  <si>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</si>
  <si>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</si>
  <si>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</si>
  <si>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</si>
  <si>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</si>
  <si>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</si>
  <si>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</si>
  <si>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</si>
  <si>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</si>
  <si>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</si>
  <si>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</si>
  <si>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</si>
  <si>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</si>
  <si>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</si>
  <si>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</si>
  <si>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</si>
  <si>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</si>
  <si>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</si>
  <si>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</si>
  <si>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</si>
  <si>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</si>
  <si>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</si>
  <si>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</si>
  <si>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</si>
  <si>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</si>
  <si>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</si>
  <si>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</si>
  <si>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</si>
  <si>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</si>
  <si>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</si>
  <si>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</si>
  <si>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</si>
  <si>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</si>
  <si>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</si>
  <si>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</si>
  <si>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</si>
  <si>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</si>
  <si>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</si>
  <si>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</si>
  <si>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</si>
  <si>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</si>
  <si>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</si>
  <si>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</si>
  <si>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</si>
  <si>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</si>
  <si>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</si>
  <si>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</si>
  <si>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</si>
  <si>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</si>
  <si>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</si>
  <si>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</si>
  <si>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</si>
  <si>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</si>
  <si>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</si>
  <si>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</si>
  <si>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</si>
  <si>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</si>
  <si>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</si>
  <si>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</si>
  <si>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</si>
  <si>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</si>
  <si>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</si>
  <si>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</si>
  <si>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</si>
  <si>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</si>
  <si>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</si>
  <si>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</si>
  <si>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</si>
  <si>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</si>
  <si>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</si>
  <si>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</si>
  <si>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</si>
  <si>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</si>
  <si>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</si>
  <si>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</si>
  <si>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</si>
  <si>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</si>
  <si>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</si>
  <si>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</si>
  <si>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</si>
  <si>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</si>
  <si>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</si>
  <si>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</si>
  <si>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</si>
  <si>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</si>
  <si>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</si>
  <si>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</si>
  <si>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</si>
  <si>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</si>
  <si>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</si>
  <si>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</si>
  <si>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</si>
  <si>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</si>
  <si>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</si>
  <si>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</si>
  <si>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</si>
  <si>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</si>
  <si>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</si>
  <si>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</si>
  <si>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</si>
  <si>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</si>
  <si>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</si>
  <si>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</si>
  <si>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</si>
  <si>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</si>
  <si>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</si>
  <si>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</si>
  <si>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</si>
  <si>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</si>
  <si>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</si>
  <si>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</si>
  <si>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</si>
  <si>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</si>
  <si>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</si>
  <si>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</si>
  <si>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</si>
  <si>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</si>
  <si>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</si>
  <si>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</si>
  <si>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</si>
  <si>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</si>
  <si>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</si>
  <si>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</si>
  <si>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</si>
  <si>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</si>
  <si>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</si>
  <si>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</si>
  <si>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</si>
  <si>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</si>
  <si>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</si>
  <si>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</si>
  <si>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</si>
  <si>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</si>
  <si>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</si>
  <si>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</si>
  <si>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</si>
  <si>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</si>
  <si>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</si>
  <si>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</si>
  <si>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</si>
  <si>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</si>
  <si>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</si>
  <si>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</si>
  <si>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</si>
  <si>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</si>
  <si>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</si>
  <si>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</si>
  <si>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</si>
  <si>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</si>
  <si>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</si>
  <si>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</si>
  <si>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</si>
  <si>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</si>
  <si>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</si>
  <si>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</si>
  <si>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</si>
  <si>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</si>
  <si>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</si>
  <si>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</si>
  <si>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</si>
  <si>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</si>
  <si>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</si>
  <si>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</si>
  <si>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</si>
  <si>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</si>
  <si>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</si>
  <si>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</si>
  <si>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</si>
  <si>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</si>
  <si>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</si>
  <si>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</si>
  <si>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</si>
  <si>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</si>
  <si>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</si>
  <si>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</si>
  <si>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</si>
  <si>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</si>
  <si>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</si>
  <si>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</si>
  <si>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</si>
  <si>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</si>
  <si>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</si>
  <si>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</si>
  <si>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</si>
  <si>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</si>
  <si>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</si>
  <si>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</si>
  <si>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</si>
  <si>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</si>
  <si>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</si>
  <si>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</si>
  <si>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</si>
  <si>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</si>
  <si>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</si>
  <si>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</si>
  <si>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</si>
  <si>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</si>
  <si>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</si>
  <si>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</si>
  <si>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</si>
  <si>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</si>
  <si>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</si>
  <si>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</si>
  <si>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</si>
  <si>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</si>
  <si>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</si>
  <si>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</si>
  <si>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</si>
  <si>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</si>
  <si>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</si>
  <si>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</si>
  <si>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</si>
  <si>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</si>
  <si>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</si>
  <si>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</si>
  <si>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</si>
  <si>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</si>
  <si>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</si>
  <si>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</si>
  <si>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</si>
  <si>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</si>
  <si>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</si>
  <si>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</si>
  <si>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</si>
  <si>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</si>
  <si>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</si>
  <si>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</si>
  <si>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</si>
  <si>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</si>
  <si>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</si>
  <si>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</si>
  <si>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</si>
  <si>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</si>
  <si>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</si>
  <si>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</si>
  <si>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</si>
  <si>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</si>
  <si>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</si>
  <si>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</si>
  <si>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</si>
  <si>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</si>
  <si>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</si>
  <si>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</si>
  <si>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</si>
  <si>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</si>
  <si>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</si>
  <si>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</si>
  <si>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</si>
  <si>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</si>
  <si>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</si>
  <si>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</si>
  <si>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</si>
  <si>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</si>
  <si>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</si>
  <si>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</si>
  <si>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</si>
  <si>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</si>
  <si>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</si>
  <si>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</si>
  <si>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</si>
  <si>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</si>
  <si>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</si>
  <si>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</si>
  <si>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</si>
  <si>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</si>
  <si>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</si>
  <si>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</si>
  <si>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</si>
  <si>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</si>
  <si>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</si>
  <si>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</si>
  <si>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</si>
  <si>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</si>
  <si>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</si>
  <si>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</si>
  <si>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</si>
  <si>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</si>
  <si>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</si>
  <si>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</si>
  <si>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</si>
  <si>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</si>
  <si>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</si>
  <si>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</si>
  <si>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</si>
  <si>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</si>
  <si>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</si>
  <si>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</si>
  <si>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</si>
  <si>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</si>
  <si>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</si>
  <si>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</si>
  <si>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</si>
  <si>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</si>
  <si>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</si>
  <si>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</si>
  <si>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</si>
  <si>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</si>
  <si>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</si>
  <si>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</si>
  <si>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</si>
  <si>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</si>
  <si>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</si>
  <si>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</si>
  <si>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</si>
  <si>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</si>
  <si>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</si>
  <si>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</si>
  <si>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</si>
  <si>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</si>
  <si>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</si>
  <si>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</si>
  <si>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</si>
  <si>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</si>
  <si>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</si>
  <si>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</si>
  <si>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</si>
  <si>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</si>
  <si>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</si>
  <si>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</si>
  <si>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</si>
  <si>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</si>
  <si>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</si>
  <si>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</si>
  <si>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</si>
  <si>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</si>
  <si>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</si>
  <si>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</si>
  <si>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</si>
  <si>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</si>
  <si>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</si>
  <si>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</si>
  <si>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</si>
  <si>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</si>
  <si>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</si>
  <si>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</si>
  <si>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</si>
  <si>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</si>
  <si>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</si>
  <si>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</si>
  <si>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</si>
  <si>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</si>
  <si>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</si>
  <si>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</si>
  <si>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</si>
  <si>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</si>
  <si>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</si>
  <si>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</si>
  <si>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</si>
  <si>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</si>
  <si>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</si>
  <si>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</si>
  <si>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</si>
  <si>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</si>
  <si>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</si>
  <si>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</si>
  <si>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</si>
  <si>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</si>
  <si>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</si>
  <si>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</si>
  <si>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</si>
  <si>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</si>
  <si>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</si>
  <si>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</si>
  <si>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</si>
  <si>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</si>
  <si>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</si>
  <si>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</si>
  <si>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</si>
  <si>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</si>
  <si>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</si>
  <si>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</si>
  <si>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</si>
  <si>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</si>
  <si>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</si>
  <si>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</si>
  <si>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</si>
  <si>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</si>
  <si>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</si>
  <si>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</si>
  <si>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</si>
  <si>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</si>
  <si>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</si>
  <si>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</si>
  <si>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</si>
  <si>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</si>
  <si>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</si>
  <si>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</si>
  <si>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</si>
  <si>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</si>
  <si>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</si>
  <si>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</si>
  <si>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</si>
  <si>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</si>
  <si>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</si>
  <si>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</si>
  <si>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</si>
  <si>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</si>
  <si>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</si>
  <si>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</si>
  <si>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</si>
  <si>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</si>
  <si>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</si>
  <si>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</si>
  <si>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</si>
  <si>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</si>
  <si>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</si>
  <si>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</si>
  <si>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</si>
  <si>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</si>
  <si>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</si>
  <si>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</si>
  <si>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</si>
  <si>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</si>
  <si>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</si>
  <si>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</si>
  <si>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</si>
  <si>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</si>
  <si>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</si>
  <si>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</si>
  <si>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</si>
  <si>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</si>
  <si>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</si>
  <si>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</si>
  <si>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</si>
  <si>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</si>
  <si>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</si>
  <si>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</si>
  <si>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</si>
  <si>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</si>
  <si>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</si>
  <si>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</si>
  <si>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</si>
  <si>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</si>
  <si>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</si>
  <si>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</si>
  <si>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</si>
  <si>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</si>
  <si>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</si>
  <si>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</si>
  <si>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</si>
  <si>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</si>
  <si>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</si>
  <si>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</si>
  <si>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</si>
  <si>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</si>
  <si>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</si>
  <si>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</si>
  <si>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</si>
  <si>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</si>
  <si>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</si>
  <si>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</si>
  <si>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</si>
  <si>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</si>
  <si>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</si>
  <si>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</si>
  <si>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</si>
  <si>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</si>
  <si>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</si>
  <si>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</si>
  <si>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</si>
  <si>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</si>
  <si>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</si>
  <si>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</si>
  <si>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</si>
  <si>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</si>
  <si>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</si>
  <si>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</si>
  <si>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</si>
  <si>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</si>
  <si>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</si>
  <si>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</si>
  <si>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</si>
  <si>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</si>
  <si>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</si>
  <si>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</si>
  <si>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</si>
  <si>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</si>
  <si>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</si>
  <si>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</si>
  <si>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</si>
  <si>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</si>
  <si>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</si>
  <si>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</si>
  <si>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</si>
  <si>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</si>
  <si>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</si>
  <si>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</si>
  <si>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</si>
  <si>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</si>
  <si>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</si>
  <si>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</si>
  <si>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</si>
  <si>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</si>
  <si>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</si>
  <si>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</si>
  <si>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</si>
  <si>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</si>
  <si>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</si>
  <si>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</si>
  <si>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</si>
  <si>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</si>
  <si>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</si>
  <si>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</si>
  <si>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</si>
  <si>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</si>
  <si>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</si>
  <si>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</si>
  <si>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</si>
  <si>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</si>
  <si>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</si>
  <si>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</si>
  <si>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</si>
  <si>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</si>
  <si>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</si>
  <si>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</si>
  <si>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</si>
  <si>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</si>
  <si>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</si>
  <si>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</si>
  <si>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</si>
  <si>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</si>
  <si>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</si>
  <si>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</si>
  <si>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</si>
  <si>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</si>
  <si>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</si>
  <si>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</si>
  <si>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</si>
  <si>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</si>
  <si>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</si>
  <si>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</si>
  <si>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</si>
  <si>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</si>
  <si>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</si>
  <si>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</si>
  <si>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</si>
  <si>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</si>
  <si>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</si>
  <si>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</si>
  <si>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</si>
  <si>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</si>
  <si>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</si>
  <si>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</si>
  <si>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</si>
  <si>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</si>
  <si>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</si>
  <si>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</si>
  <si>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</si>
  <si>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</si>
  <si>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</si>
  <si>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</si>
  <si>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</si>
  <si>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</si>
  <si>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</si>
  <si>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</si>
  <si>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</si>
  <si>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</si>
  <si>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</si>
  <si>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</si>
  <si>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</si>
  <si>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</si>
  <si>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</si>
  <si>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</si>
  <si>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</si>
  <si>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</si>
  <si>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</si>
  <si>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</si>
  <si>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</si>
  <si>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</si>
  <si>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</si>
  <si>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</si>
  <si>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</si>
  <si>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</si>
  <si>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</si>
  <si>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</si>
  <si>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</si>
  <si>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</si>
  <si>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</si>
  <si>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</si>
  <si>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</si>
  <si>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</si>
  <si>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</si>
  <si>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</si>
  <si>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</si>
  <si>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</si>
  <si>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</si>
  <si>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</si>
  <si>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</si>
  <si>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</si>
  <si>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</si>
  <si>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</si>
  <si>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</si>
  <si>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</si>
  <si>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</si>
  <si>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</si>
  <si>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</si>
  <si>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</si>
  <si>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</si>
  <si>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</si>
  <si>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</si>
  <si>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</si>
  <si>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</si>
  <si>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</si>
  <si>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</si>
  <si>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</si>
  <si>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</si>
  <si>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</si>
  <si>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</si>
  <si>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</si>
  <si>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</si>
  <si>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</si>
  <si>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</si>
  <si>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</si>
  <si>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</si>
  <si>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</si>
  <si>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</si>
  <si>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</si>
  <si>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</si>
  <si>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</si>
  <si>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</si>
  <si>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</si>
  <si>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</si>
  <si>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</si>
  <si>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</si>
  <si>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</si>
  <si>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</si>
  <si>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</si>
  <si>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</si>
  <si>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</si>
  <si>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</si>
  <si>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</si>
  <si>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</si>
  <si>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</si>
  <si>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</si>
  <si>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</si>
  <si>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</si>
  <si>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</si>
  <si>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</si>
  <si>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</si>
  <si>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</si>
  <si>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</si>
  <si>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</si>
  <si>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</si>
  <si>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</si>
  <si>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</si>
  <si>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</si>
  <si>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</si>
  <si>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</si>
  <si>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</si>
  <si>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</si>
  <si>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</si>
  <si>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</si>
  <si>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</si>
  <si>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</si>
  <si>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</si>
  <si>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</si>
  <si>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</si>
  <si>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</si>
  <si>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</si>
  <si>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</si>
  <si>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</si>
  <si>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</si>
  <si>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</si>
  <si>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</si>
  <si>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</si>
  <si>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</si>
  <si>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</si>
  <si>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</si>
  <si>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</si>
  <si>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</si>
  <si>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</si>
  <si>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</si>
  <si>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</si>
  <si>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</si>
  <si>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</si>
  <si>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</si>
  <si>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</si>
  <si>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</si>
  <si>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</si>
  <si>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</si>
  <si>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</si>
  <si>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</si>
  <si>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</si>
  <si>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</si>
  <si>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</si>
  <si>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</si>
  <si>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</si>
  <si>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</si>
  <si>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</si>
  <si>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</si>
  <si>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</si>
  <si>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</si>
  <si>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中澤病院</t>
    <phoneticPr fontId="3"/>
  </si>
  <si>
    <t>〒856-0032 大村市東大村１丁目２５２４－３</t>
    <phoneticPr fontId="3"/>
  </si>
  <si>
    <t>〇</t>
  </si>
  <si>
    <t>医療法人</t>
  </si>
  <si>
    <t>複数の診療科で活用</t>
  </si>
  <si>
    <t>内科</t>
  </si>
  <si>
    <t>精神科</t>
  </si>
  <si>
    <t>ＤＰＣ病院ではない</t>
  </si>
  <si>
    <t>-</t>
    <phoneticPr fontId="3"/>
  </si>
  <si>
    <t>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</si>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</sst>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1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49</v>
      </c>
      <c r="K158" s="264" t="str">
        <f t="shared" si="3"/>
        <v/>
      </c>
      <c r="L158" s="117">
        <v>49</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26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123</v>
      </c>
      <c r="K392" s="81" t="str">
        <f t="shared" ref="K392:K397" si="11">IF(OR(COUNTIF(L392:L392,"未確認")&gt;0,COUNTIF(L392:L392,"~*")&gt;0),"※","")</f>
        <v/>
      </c>
      <c r="L392" s="147">
        <v>123</v>
      </c>
    </row>
    <row r="393" spans="1:22" s="83" customFormat="1" ht="34.5" customHeight="1">
      <c r="A393" s="249" t="s">
        <v>773</v>
      </c>
      <c r="B393" s="84"/>
      <c r="C393" s="369"/>
      <c r="D393" s="379"/>
      <c r="E393" s="319" t="s">
        <v>224</v>
      </c>
      <c r="F393" s="320"/>
      <c r="G393" s="320"/>
      <c r="H393" s="321"/>
      <c r="I393" s="342"/>
      <c r="J393" s="140">
        <f t="shared" si="10"/>
        <v>120</v>
      </c>
      <c r="K393" s="81" t="str">
        <f t="shared" si="11"/>
        <v/>
      </c>
      <c r="L393" s="147">
        <v>120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v>
      </c>
      <c r="K395" s="81" t="str">
        <f t="shared" si="11"/>
        <v/>
      </c>
      <c r="L395" s="147">
        <v>3</v>
      </c>
    </row>
    <row r="396" spans="1:22" s="83" customFormat="1" ht="34.5" customHeight="1">
      <c r="A396" s="250" t="s">
        <v>776</v>
      </c>
      <c r="B396" s="1"/>
      <c r="C396" s="369"/>
      <c r="D396" s="319" t="s">
        <v>227</v>
      </c>
      <c r="E396" s="320"/>
      <c r="F396" s="320"/>
      <c r="G396" s="320"/>
      <c r="H396" s="321"/>
      <c r="I396" s="342"/>
      <c r="J396" s="140">
        <f t="shared" si="10"/>
        <v>17222</v>
      </c>
      <c r="K396" s="81" t="str">
        <f t="shared" si="11"/>
        <v/>
      </c>
      <c r="L396" s="147">
        <v>17222</v>
      </c>
    </row>
    <row r="397" spans="1:22" s="83" customFormat="1" ht="34.5" customHeight="1">
      <c r="A397" s="250" t="s">
        <v>777</v>
      </c>
      <c r="B397" s="119"/>
      <c r="C397" s="369"/>
      <c r="D397" s="319" t="s">
        <v>228</v>
      </c>
      <c r="E397" s="320"/>
      <c r="F397" s="320"/>
      <c r="G397" s="320"/>
      <c r="H397" s="321"/>
      <c r="I397" s="343"/>
      <c r="J397" s="140">
        <f t="shared" si="10"/>
        <v>116</v>
      </c>
      <c r="K397" s="81" t="str">
        <f t="shared" si="11"/>
        <v/>
      </c>
      <c r="L397" s="147">
        <v>116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123</v>
      </c>
      <c r="K405" s="81" t="str">
        <f t="shared" ref="K405:K422" si="13">IF(OR(COUNTIF(L405:L405,"未確認")&gt;0,COUNTIF(L405:L405,"~*")&gt;0),"※","")</f>
        <v/>
      </c>
      <c r="L405" s="147">
        <v>123</v>
      </c>
    </row>
    <row r="406" spans="1:22" s="83" customFormat="1" ht="34.5" customHeight="1">
      <c r="A406" s="251" t="s">
        <v>779</v>
      </c>
      <c r="B406" s="119"/>
      <c r="C406" s="368"/>
      <c r="D406" s="374" t="s">
        <v>233</v>
      </c>
      <c r="E406" s="376" t="s">
        <v>234</v>
      </c>
      <c r="F406" s="377"/>
      <c r="G406" s="377"/>
      <c r="H406" s="378"/>
      <c r="I406" s="360"/>
      <c r="J406" s="140">
        <f t="shared" si="12"/>
        <v>53</v>
      </c>
      <c r="K406" s="81" t="str">
        <f t="shared" si="13"/>
        <v/>
      </c>
      <c r="L406" s="147">
        <v>53</v>
      </c>
    </row>
    <row r="407" spans="1:22" s="83" customFormat="1" ht="34.5" customHeight="1">
      <c r="A407" s="251" t="s">
        <v>780</v>
      </c>
      <c r="B407" s="119"/>
      <c r="C407" s="368"/>
      <c r="D407" s="368"/>
      <c r="E407" s="319" t="s">
        <v>235</v>
      </c>
      <c r="F407" s="320"/>
      <c r="G407" s="320"/>
      <c r="H407" s="321"/>
      <c r="I407" s="360"/>
      <c r="J407" s="140">
        <f t="shared" si="12"/>
        <v>6</v>
      </c>
      <c r="K407" s="81" t="str">
        <f t="shared" si="13"/>
        <v/>
      </c>
      <c r="L407" s="147">
        <v>6</v>
      </c>
    </row>
    <row r="408" spans="1:22" s="83" customFormat="1" ht="34.5" customHeight="1">
      <c r="A408" s="251" t="s">
        <v>781</v>
      </c>
      <c r="B408" s="119"/>
      <c r="C408" s="368"/>
      <c r="D408" s="368"/>
      <c r="E408" s="319" t="s">
        <v>236</v>
      </c>
      <c r="F408" s="320"/>
      <c r="G408" s="320"/>
      <c r="H408" s="321"/>
      <c r="I408" s="360"/>
      <c r="J408" s="140">
        <f t="shared" si="12"/>
        <v>53</v>
      </c>
      <c r="K408" s="81" t="str">
        <f t="shared" si="13"/>
        <v/>
      </c>
      <c r="L408" s="147">
        <v>53</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116</v>
      </c>
      <c r="K413" s="81" t="str">
        <f t="shared" si="13"/>
        <v/>
      </c>
      <c r="L413" s="147">
        <v>116</v>
      </c>
    </row>
    <row r="414" spans="1:22" s="83" customFormat="1" ht="34.5" customHeight="1">
      <c r="A414" s="251" t="s">
        <v>787</v>
      </c>
      <c r="B414" s="119"/>
      <c r="C414" s="368"/>
      <c r="D414" s="374" t="s">
        <v>240</v>
      </c>
      <c r="E414" s="376" t="s">
        <v>241</v>
      </c>
      <c r="F414" s="377"/>
      <c r="G414" s="377"/>
      <c r="H414" s="378"/>
      <c r="I414" s="360"/>
      <c r="J414" s="140">
        <f t="shared" si="12"/>
        <v>11</v>
      </c>
      <c r="K414" s="81" t="str">
        <f t="shared" si="13"/>
        <v/>
      </c>
      <c r="L414" s="147">
        <v>11</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90</v>
      </c>
      <c r="K421" s="81" t="str">
        <f t="shared" si="13"/>
        <v/>
      </c>
      <c r="L421" s="147">
        <v>90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105</v>
      </c>
      <c r="K430" s="193" t="str">
        <f>IF(OR(COUNTIF(L430:L430,"未確認")&gt;0,COUNTIF(L430:L430,"~*")&gt;0),"※","")</f>
        <v/>
      </c>
      <c r="L430" s="147">
        <v>105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104</v>
      </c>
      <c r="K433" s="193" t="str">
        <f>IF(OR(COUNTIF(L433:L433,"未確認")&gt;0,COUNTIF(L433:L433,"~*")&gt;0),"※","")</f>
        <v/>
      </c>
      <c r="L433" s="147">
        <v>104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44</v>
      </c>
      <c r="K683" s="201" t="str">
        <f>IF(OR(COUNTIF(L683:L683,"未確認")&gt;0,COUNTIF(L683:L683,"*")&gt;0),"※","")</f>
        <v/>
      </c>
      <c r="L683" s="117">
        <v>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EE06A45-94B7-425D-9E04-F5BAE85DB6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2019-12-23T01:59:46Z</dcterms:modified>
</cp:coreProperties>
</file>