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1AABF0B-2677-4BD1-8F10-C4228E37646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<sst xmlns="http://schemas.openxmlformats.org/spreadsheetml/2006/main" count="3672" uniqueCount="1054">
  <si>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</si>
  <si>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</si>
  <si>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</si>
  <si>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</si>
  <si>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</si>
  <si>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</si>
  <si>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</si>
  <si>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</si>
  <si>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</si>
  <si>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</si>
  <si>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</si>
  <si>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</si>
  <si>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</si>
  <si>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</si>
  <si>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</si>
  <si>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</si>
  <si>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</si>
  <si>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</si>
  <si>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</si>
  <si>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</si>
  <si>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</si>
  <si>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</si>
  <si>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</si>
  <si>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</si>
  <si>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</si>
  <si>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</si>
  <si>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</si>
  <si>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</si>
  <si>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</si>
  <si>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</si>
  <si>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</si>
  <si>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</si>
  <si>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</si>
  <si>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</si>
  <si>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</si>
  <si>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</si>
  <si>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</si>
  <si>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</si>
  <si>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</si>
  <si>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</si>
  <si>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</si>
  <si>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</si>
  <si>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</si>
  <si>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</si>
  <si>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</si>
  <si>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</si>
  <si>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</si>
  <si>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</si>
  <si>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</si>
  <si>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</si>
  <si>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</si>
  <si>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</si>
  <si>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</si>
  <si>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</si>
  <si>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</si>
  <si>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</si>
  <si>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</si>
  <si>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</si>
  <si>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</si>
  <si>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</si>
  <si>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</si>
  <si>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</si>
  <si>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</si>
  <si>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</si>
  <si>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</si>
  <si>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</si>
  <si>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</si>
  <si>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</si>
  <si>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</si>
  <si>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</si>
  <si>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</si>
  <si>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</si>
  <si>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</si>
  <si>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</si>
  <si>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</si>
  <si>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</si>
  <si>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</si>
  <si>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</si>
  <si>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</si>
  <si>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</si>
  <si>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</si>
  <si>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</si>
  <si>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</si>
  <si>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</si>
  <si>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</si>
  <si>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</si>
  <si>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</si>
  <si>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</si>
  <si>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</si>
  <si>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</si>
  <si>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</si>
  <si>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</si>
  <si>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</si>
  <si>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</si>
  <si>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</si>
  <si>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</si>
  <si>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</si>
  <si>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</si>
  <si>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</si>
  <si>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</si>
  <si>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</si>
  <si>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</si>
  <si>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</si>
  <si>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</si>
  <si>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</si>
  <si>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</si>
  <si>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</si>
  <si>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</si>
  <si>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</si>
  <si>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</si>
  <si>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</si>
  <si>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</si>
  <si>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</si>
  <si>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</si>
  <si>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</si>
  <si>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</si>
  <si>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</si>
  <si>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</si>
  <si>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</si>
  <si>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</si>
  <si>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</si>
  <si>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</si>
  <si>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</si>
  <si>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</si>
  <si>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</si>
  <si>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</si>
  <si>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</si>
  <si>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</si>
  <si>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</si>
  <si>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</si>
  <si>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</si>
  <si>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</si>
  <si>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</si>
  <si>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</si>
  <si>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</si>
  <si>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</si>
  <si>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</si>
  <si>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</si>
  <si>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</si>
  <si>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</si>
  <si>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</si>
  <si>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</si>
  <si>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</si>
  <si>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</si>
  <si>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</si>
  <si>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</si>
  <si>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</si>
  <si>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</si>
  <si>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</si>
  <si>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</si>
  <si>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</si>
  <si>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</si>
  <si>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</si>
  <si>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</si>
  <si>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</si>
  <si>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</si>
  <si>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</si>
  <si>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</si>
  <si>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</si>
  <si>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</si>
  <si>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</si>
  <si>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</si>
  <si>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</si>
  <si>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</si>
  <si>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</si>
  <si>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</si>
  <si>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</si>
  <si>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</si>
  <si>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</si>
  <si>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</si>
  <si>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</si>
  <si>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</si>
  <si>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</si>
  <si>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</si>
  <si>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</si>
  <si>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</si>
  <si>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</si>
  <si>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</si>
  <si>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</si>
  <si>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</si>
  <si>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</si>
  <si>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</si>
  <si>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</si>
  <si>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</si>
  <si>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</si>
  <si>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</si>
  <si>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</si>
  <si>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</si>
  <si>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</si>
  <si>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</si>
  <si>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</si>
  <si>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</si>
  <si>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</si>
  <si>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</si>
  <si>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</si>
  <si>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</si>
  <si>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</si>
  <si>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</si>
  <si>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</si>
  <si>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</si>
  <si>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</si>
  <si>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</si>
  <si>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</si>
  <si>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</si>
  <si>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</si>
  <si>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</si>
  <si>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</si>
  <si>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</si>
  <si>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</si>
  <si>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</si>
  <si>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</si>
  <si>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</si>
  <si>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</si>
  <si>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</si>
  <si>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</si>
  <si>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</si>
  <si>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</si>
  <si>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</si>
  <si>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</si>
  <si>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</si>
  <si>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</si>
  <si>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</si>
  <si>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</si>
  <si>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</si>
  <si>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</si>
  <si>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</si>
  <si>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</si>
  <si>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</si>
  <si>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</si>
  <si>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</si>
  <si>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</si>
  <si>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</si>
  <si>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</si>
  <si>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</si>
  <si>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</si>
  <si>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</si>
  <si>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</si>
  <si>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</si>
  <si>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</si>
  <si>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</si>
  <si>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</si>
  <si>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</si>
  <si>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</si>
  <si>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</si>
  <si>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</si>
  <si>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</si>
  <si>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</si>
  <si>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</si>
  <si>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</si>
  <si>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</si>
  <si>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</si>
  <si>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</si>
  <si>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</si>
  <si>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</si>
  <si>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</si>
  <si>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</si>
  <si>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</si>
  <si>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</si>
  <si>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</si>
  <si>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</si>
  <si>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</si>
  <si>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</si>
  <si>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</si>
  <si>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</si>
  <si>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</si>
  <si>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</si>
  <si>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</si>
  <si>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</si>
  <si>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</si>
  <si>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</si>
  <si>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</si>
  <si>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</si>
  <si>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</si>
  <si>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</si>
  <si>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</si>
  <si>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</si>
  <si>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</si>
  <si>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</si>
  <si>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</si>
  <si>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</si>
  <si>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</si>
  <si>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</si>
  <si>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</si>
  <si>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</si>
  <si>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</si>
  <si>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</si>
  <si>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</si>
  <si>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</si>
  <si>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</si>
  <si>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</si>
  <si>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</si>
  <si>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</si>
  <si>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</si>
  <si>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</si>
  <si>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</si>
  <si>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</si>
  <si>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</si>
  <si>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</si>
  <si>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</si>
  <si>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</si>
  <si>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</si>
  <si>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</si>
  <si>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</si>
  <si>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</si>
  <si>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</si>
  <si>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</si>
  <si>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</si>
  <si>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</si>
  <si>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</si>
  <si>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</si>
  <si>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</si>
  <si>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</si>
  <si>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</si>
  <si>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</si>
  <si>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</si>
  <si>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</si>
  <si>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</si>
  <si>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</si>
  <si>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</si>
  <si>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</si>
  <si>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</si>
  <si>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</si>
  <si>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</si>
  <si>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</si>
  <si>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</si>
  <si>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</si>
  <si>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</si>
  <si>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</si>
  <si>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</si>
  <si>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</si>
  <si>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</si>
  <si>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</si>
  <si>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</si>
  <si>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</si>
  <si>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</si>
  <si>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</si>
  <si>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</si>
  <si>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</si>
  <si>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</si>
  <si>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</si>
  <si>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</si>
  <si>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</si>
  <si>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</si>
  <si>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</si>
  <si>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</si>
  <si>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</si>
  <si>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</si>
  <si>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</si>
  <si>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</si>
  <si>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</si>
  <si>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</si>
  <si>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</si>
  <si>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</si>
  <si>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</si>
  <si>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</si>
  <si>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</si>
  <si>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</si>
  <si>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</si>
  <si>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</si>
  <si>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</si>
  <si>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</si>
  <si>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</si>
  <si>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</si>
  <si>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</si>
  <si>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</si>
  <si>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</si>
  <si>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</si>
  <si>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</si>
  <si>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</si>
  <si>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</si>
  <si>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</si>
  <si>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</si>
  <si>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</si>
  <si>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</si>
  <si>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</si>
  <si>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</si>
  <si>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</si>
  <si>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</si>
  <si>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</si>
  <si>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</si>
  <si>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</si>
  <si>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</si>
  <si>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</si>
  <si>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</si>
  <si>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</si>
  <si>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</si>
  <si>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</si>
  <si>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</si>
  <si>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</si>
  <si>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</si>
  <si>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</si>
  <si>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</si>
  <si>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</si>
  <si>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</si>
  <si>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</si>
  <si>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</si>
  <si>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</si>
  <si>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</si>
  <si>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</si>
  <si>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</si>
  <si>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</si>
  <si>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</si>
  <si>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</si>
  <si>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</si>
  <si>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</si>
  <si>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</si>
  <si>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</si>
  <si>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</si>
  <si>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</si>
  <si>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</si>
  <si>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</si>
  <si>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</si>
  <si>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</si>
  <si>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</si>
  <si>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</si>
  <si>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</si>
  <si>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</si>
  <si>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</si>
  <si>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</si>
  <si>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</si>
  <si>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</si>
  <si>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</si>
  <si>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</si>
  <si>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</si>
  <si>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</si>
  <si>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</si>
  <si>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</si>
  <si>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</si>
  <si>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</si>
  <si>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</si>
  <si>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</si>
  <si>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</si>
  <si>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</si>
  <si>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</si>
  <si>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</si>
  <si>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</si>
  <si>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</si>
  <si>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</si>
  <si>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</si>
  <si>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</si>
  <si>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</si>
  <si>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</si>
  <si>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</si>
  <si>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</si>
  <si>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</si>
  <si>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</si>
  <si>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</si>
  <si>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</si>
  <si>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</si>
  <si>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</si>
  <si>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</si>
  <si>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</si>
  <si>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</si>
  <si>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</si>
  <si>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</si>
  <si>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</si>
  <si>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</si>
  <si>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</si>
  <si>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</si>
  <si>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</si>
  <si>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</si>
  <si>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</si>
  <si>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</si>
  <si>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</si>
  <si>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</si>
  <si>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</si>
  <si>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</si>
  <si>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</si>
  <si>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</si>
  <si>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</si>
  <si>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</si>
  <si>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</si>
  <si>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</si>
  <si>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</si>
  <si>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</si>
  <si>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</si>
  <si>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</si>
  <si>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</si>
  <si>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</si>
  <si>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</si>
  <si>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</si>
  <si>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</si>
  <si>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</si>
  <si>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</si>
  <si>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</si>
  <si>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</si>
  <si>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</si>
  <si>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</si>
  <si>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</si>
  <si>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</si>
  <si>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</si>
  <si>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</si>
  <si>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</si>
  <si>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</si>
  <si>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</si>
  <si>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</si>
  <si>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</si>
  <si>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</si>
  <si>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</si>
  <si>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</si>
  <si>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</si>
  <si>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</si>
  <si>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</si>
  <si>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</si>
  <si>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</si>
  <si>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</si>
  <si>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</si>
  <si>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</si>
  <si>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</si>
  <si>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</si>
  <si>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</si>
  <si>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</si>
  <si>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</si>
  <si>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</si>
  <si>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</si>
  <si>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</si>
  <si>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</si>
  <si>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</si>
  <si>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</si>
  <si>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</si>
  <si>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</si>
  <si>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</si>
  <si>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</si>
  <si>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</si>
  <si>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</si>
  <si>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</si>
  <si>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</si>
  <si>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</si>
  <si>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</si>
  <si>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</si>
  <si>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</si>
  <si>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</si>
  <si>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</si>
  <si>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</si>
  <si>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</si>
  <si>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</si>
  <si>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</si>
  <si>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</si>
  <si>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</si>
  <si>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</si>
  <si>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</si>
  <si>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</si>
  <si>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</si>
  <si>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</si>
  <si>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</si>
  <si>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</si>
  <si>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</si>
  <si>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</si>
  <si>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</si>
  <si>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</si>
  <si>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</si>
  <si>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</si>
  <si>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</si>
  <si>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</si>
  <si>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</si>
  <si>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</si>
  <si>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</si>
  <si>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</si>
  <si>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</si>
  <si>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</si>
  <si>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</si>
  <si>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</si>
  <si>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</si>
  <si>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</si>
  <si>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</si>
  <si>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</si>
  <si>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</si>
  <si>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</si>
  <si>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</si>
  <si>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</si>
  <si>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</si>
  <si>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</si>
  <si>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</si>
  <si>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</si>
  <si>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</si>
  <si>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</si>
  <si>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</si>
  <si>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</si>
  <si>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</si>
  <si>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</si>
  <si>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</si>
  <si>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</si>
  <si>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</si>
  <si>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</si>
  <si>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</si>
  <si>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</si>
  <si>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</si>
  <si>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</si>
  <si>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</si>
  <si>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</si>
  <si>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</si>
  <si>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</si>
  <si>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</si>
  <si>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</si>
  <si>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</si>
  <si>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</si>
  <si>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</si>
  <si>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</si>
  <si>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</si>
  <si>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</si>
  <si>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</si>
  <si>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</si>
  <si>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</si>
  <si>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</si>
  <si>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</si>
  <si>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</si>
  <si>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</si>
  <si>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</si>
  <si>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</si>
  <si>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</si>
  <si>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</si>
  <si>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</si>
  <si>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</si>
  <si>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</si>
  <si>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</si>
  <si>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</si>
  <si>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</si>
  <si>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</si>
  <si>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</si>
  <si>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</si>
  <si>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</si>
  <si>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</si>
  <si>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</si>
  <si>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</si>
  <si>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</si>
  <si>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</si>
  <si>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</si>
  <si>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</si>
  <si>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</si>
  <si>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</si>
  <si>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</si>
  <si>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</si>
  <si>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</si>
  <si>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</si>
  <si>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</si>
  <si>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</si>
  <si>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</si>
  <si>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</si>
  <si>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</si>
  <si>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</si>
  <si>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</si>
  <si>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</si>
  <si>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</si>
  <si>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</si>
  <si>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</si>
  <si>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</si>
  <si>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</si>
  <si>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</si>
  <si>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</si>
  <si>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</si>
  <si>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</si>
  <si>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</si>
  <si>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</si>
  <si>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</si>
  <si>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</si>
  <si>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</si>
  <si>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</si>
  <si>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</si>
  <si>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</si>
  <si>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</si>
  <si>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</si>
  <si>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</si>
  <si>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</si>
  <si>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</si>
  <si>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</si>
  <si>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</si>
  <si>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</si>
  <si>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</si>
  <si>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</si>
  <si>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</si>
  <si>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</si>
  <si>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</si>
  <si>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</si>
  <si>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</si>
  <si>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</si>
  <si>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</si>
  <si>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</si>
  <si>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</si>
  <si>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</si>
  <si>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</si>
  <si>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</si>
  <si>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</si>
  <si>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</si>
  <si>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</si>
  <si>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</si>
  <si>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</si>
  <si>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</si>
  <si>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</si>
  <si>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</si>
  <si>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</si>
  <si>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</si>
  <si>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</si>
  <si>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</si>
  <si>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</si>
  <si>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</si>
  <si>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</si>
  <si>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</si>
  <si>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</si>
  <si>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</si>
  <si>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</si>
  <si>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</si>
  <si>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</si>
  <si>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</si>
  <si>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</si>
  <si>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</si>
  <si>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</si>
  <si>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</si>
  <si>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</si>
  <si>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</si>
  <si>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</si>
  <si>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</si>
  <si>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</si>
  <si>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</si>
  <si>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</si>
  <si>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</si>
  <si>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</si>
  <si>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</si>
  <si>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</si>
  <si>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</si>
  <si>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</si>
  <si>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</si>
  <si>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</si>
  <si>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</si>
  <si>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</si>
  <si>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</si>
  <si>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</si>
  <si>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</si>
  <si>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</si>
  <si>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</si>
  <si>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</si>
  <si>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</si>
  <si>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</si>
  <si>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</si>
  <si>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</si>
  <si>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</si>
  <si>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</si>
  <si>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</si>
  <si>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</si>
  <si>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</si>
  <si>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</si>
  <si>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</si>
  <si>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</si>
  <si>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</si>
  <si>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</si>
  <si>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</si>
  <si>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</si>
  <si>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</si>
  <si>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</si>
  <si>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</si>
  <si>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</si>
  <si>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</si>
  <si>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</si>
  <si>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</si>
  <si>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</si>
  <si>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</si>
  <si>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</si>
  <si>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</si>
  <si>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</si>
  <si>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</si>
  <si>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</si>
  <si>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</si>
  <si>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</si>
  <si>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</si>
  <si>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</si>
  <si>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</si>
  <si>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</si>
  <si>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</si>
  <si>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</si>
  <si>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</si>
  <si>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</si>
  <si>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</si>
  <si>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</si>
  <si>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</si>
  <si>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</si>
  <si>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</si>
  <si>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</si>
  <si>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</si>
  <si>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</si>
  <si>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</si>
  <si>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</si>
  <si>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</si>
  <si>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</si>
  <si>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</si>
  <si>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</si>
  <si>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</si>
  <si>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</si>
  <si>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</si>
  <si>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</si>
  <si>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</si>
  <si>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</si>
  <si>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</si>
  <si>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</si>
  <si>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</si>
  <si>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</si>
  <si>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</si>
  <si>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</si>
  <si>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</si>
  <si>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</si>
  <si>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</si>
  <si>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</si>
  <si>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</si>
  <si>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</si>
  <si>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</si>
  <si>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</si>
  <si>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</si>
  <si>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</si>
  <si>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</si>
  <si>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</si>
  <si>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</si>
  <si>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</si>
  <si>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</si>
  <si>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</si>
  <si>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</si>
  <si>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</si>
  <si>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</si>
  <si>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</si>
  <si>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</si>
  <si>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</si>
  <si>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</si>
  <si>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</si>
  <si>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</si>
  <si>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</si>
  <si>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</si>
  <si>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</si>
  <si>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</si>
  <si>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</si>
  <si>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</si>
  <si>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</si>
  <si>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</si>
  <si>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</si>
  <si>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</si>
  <si>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</si>
  <si>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</si>
  <si>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</si>
  <si>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</si>
  <si>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</si>
  <si>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</si>
  <si>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</si>
  <si>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</si>
  <si>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</si>
  <si>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</si>
  <si>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</si>
  <si>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</si>
  <si>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</si>
  <si>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</si>
  <si>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</si>
  <si>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</si>
  <si>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</si>
  <si>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</si>
  <si>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</si>
  <si>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</si>
  <si>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</si>
  <si>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</si>
  <si>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</si>
  <si>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</si>
  <si>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</si>
  <si>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</si>
  <si>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</si>
  <si>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</si>
  <si>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</si>
  <si>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</si>
  <si>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</si>
  <si>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</si>
  <si>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</si>
  <si>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</si>
  <si>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</si>
  <si>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</si>
  <si>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</si>
  <si>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</si>
  <si>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</si>
  <si>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</si>
  <si>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</si>
  <si>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</si>
  <si>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</si>
  <si>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</si>
  <si>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</si>
  <si>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</si>
  <si>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</si>
  <si>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</si>
  <si>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</si>
  <si>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</si>
  <si>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</si>
  <si>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</si>
  <si>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</si>
  <si>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</si>
  <si>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</si>
  <si>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</si>
  <si>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</si>
  <si>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</si>
  <si>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</si>
  <si>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</si>
  <si>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</si>
  <si>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</si>
  <si>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</si>
  <si>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</si>
  <si>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</si>
  <si>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</si>
  <si>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</si>
  <si>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</si>
  <si>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</si>
  <si>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</si>
  <si>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</si>
  <si>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</si>
  <si>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</si>
  <si>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</si>
  <si>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</si>
  <si>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</si>
  <si>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</si>
  <si>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</si>
  <si>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</si>
  <si>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</si>
  <si>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</si>
  <si>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</si>
  <si>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</si>
  <si>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</si>
  <si>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</si>
  <si>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</si>
  <si>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</si>
  <si>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</si>
  <si>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</si>
  <si>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</si>
  <si>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</si>
  <si>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</si>
  <si>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</si>
  <si>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</si>
  <si>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</si>
  <si>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</si>
  <si>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</si>
  <si>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</si>
  <si>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</si>
  <si>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</si>
  <si>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</si>
  <si>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</si>
  <si>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</si>
  <si>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</si>
  <si>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</si>
  <si>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</si>
  <si>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</si>
  <si>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</si>
  <si>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</si>
  <si>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</si>
  <si>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</si>
  <si>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</si>
  <si>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</si>
  <si>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</si>
  <si>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</si>
  <si>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</si>
  <si>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</si>
  <si>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</si>
  <si>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</si>
  <si>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</si>
  <si>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</si>
  <si>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</si>
  <si>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</si>
  <si>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</si>
  <si>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</si>
  <si>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</si>
  <si>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</si>
  <si>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</si>
  <si>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</si>
  <si>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</si>
  <si>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</si>
  <si>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</si>
  <si>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</si>
  <si>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</si>
  <si>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</si>
  <si>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</si>
  <si>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</si>
  <si>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</si>
  <si>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</si>
  <si>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</si>
  <si>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</si>
  <si>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</si>
  <si>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</si>
  <si>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</si>
  <si>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</si>
  <si>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</si>
  <si>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</si>
  <si>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</si>
  <si>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</si>
  <si>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</si>
  <si>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</si>
  <si>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</si>
  <si>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</si>
  <si>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</si>
  <si>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</si>
  <si>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</si>
  <si>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</si>
  <si>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</si>
  <si>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</si>
  <si>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</si>
  <si>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</si>
  <si>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</si>
  <si>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</si>
  <si>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</si>
  <si>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</si>
  <si>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</si>
  <si>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</si>
  <si>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</si>
  <si>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</si>
  <si>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</si>
  <si>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</si>
  <si>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</si>
  <si>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</si>
  <si>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</si>
  <si>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</si>
  <si>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</si>
  <si>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</si>
  <si>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</si>
  <si>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</si>
  <si>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</si>
  <si>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</si>
  <si>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</si>
  <si>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</si>
  <si>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</si>
  <si>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</si>
  <si>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</si>
  <si>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</si>
  <si>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</si>
  <si>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</si>
  <si>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</si>
  <si>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</si>
  <si>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</si>
  <si>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</si>
  <si>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</si>
  <si>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</si>
  <si>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</si>
  <si>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</si>
  <si>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</si>
  <si>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</si>
  <si>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</si>
  <si>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</si>
  <si>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</si>
  <si>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</si>
  <si>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</si>
  <si>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</si>
  <si>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</si>
  <si>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サン・レモ　リハビリ病院</t>
    <phoneticPr fontId="3"/>
  </si>
  <si>
    <t>〒859-3244 佐世保市江上町４８４８番地１</t>
    <phoneticPr fontId="3"/>
  </si>
  <si>
    <t>〇</t>
  </si>
  <si>
    <t>医療法人</t>
  </si>
  <si>
    <t>内科</t>
  </si>
  <si>
    <t>療養病棟入院料１</t>
  </si>
  <si>
    <t>ＤＰＣ病院ではない</t>
  </si>
  <si>
    <t>有</t>
  </si>
  <si>
    <t>-</t>
    <phoneticPr fontId="3"/>
  </si>
  <si>
    <t>３階病棟</t>
  </si>
  <si>
    <t>慢性期機能</t>
  </si>
  <si>
    <t>４階病棟</t>
  </si>
  <si>
    <t>５階病棟</t>
  </si>
  <si>
    <t>A病棟</t>
  </si>
  <si>
    <t>C病棟</t>
  </si>
  <si>
    <t>B病棟</t>
  </si>
  <si>
    <t>D病棟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</si>
</sst>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16.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1046</v>
      </c>
      <c r="M9" s="282" t="s">
        <v>1048</v>
      </c>
      <c r="N9" s="282" t="s">
        <v>1049</v>
      </c>
      <c r="O9" s="282" t="s">
        <v>1050</v>
      </c>
      <c r="P9" s="282" t="s">
        <v>1051</v>
      </c>
      <c r="Q9" s="282" t="s">
        <v>1052</v>
      </c>
      <c r="R9" s="282" t="s">
        <v>1053</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1048</v>
      </c>
      <c r="N22" s="282" t="s">
        <v>1049</v>
      </c>
      <c r="O22" s="282" t="s">
        <v>1050</v>
      </c>
      <c r="P22" s="282" t="s">
        <v>1051</v>
      </c>
      <c r="Q22" s="282" t="s">
        <v>1052</v>
      </c>
      <c r="R22" s="282" t="s">
        <v>1053</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t="s">
        <v>1039</v>
      </c>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1048</v>
      </c>
      <c r="N35" s="282" t="s">
        <v>1049</v>
      </c>
      <c r="O35" s="282" t="s">
        <v>1050</v>
      </c>
      <c r="P35" s="282" t="s">
        <v>1051</v>
      </c>
      <c r="Q35" s="282" t="s">
        <v>1052</v>
      </c>
      <c r="R35" s="282" t="s">
        <v>1053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1048</v>
      </c>
      <c r="N44" s="282" t="s">
        <v>1049</v>
      </c>
      <c r="O44" s="282" t="s">
        <v>1050</v>
      </c>
      <c r="P44" s="282" t="s">
        <v>1051</v>
      </c>
      <c r="Q44" s="282" t="s">
        <v>1052</v>
      </c>
      <c r="R44" s="282" t="s">
        <v>1053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1046</v>
      </c>
      <c r="M89" s="262" t="s">
        <v>1048</v>
      </c>
      <c r="N89" s="262" t="s">
        <v>1049</v>
      </c>
      <c r="O89" s="262" t="s">
        <v>1050</v>
      </c>
      <c r="P89" s="262" t="s">
        <v>1051</v>
      </c>
      <c r="Q89" s="262" t="s">
        <v>1052</v>
      </c>
      <c r="R89" s="262" t="s">
        <v>1053</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1050</v>
      </c>
      <c r="P97" s="66" t="s">
        <v>1051</v>
      </c>
      <c r="Q97" s="66" t="s">
        <v>1052</v>
      </c>
      <c r="R97" s="66" t="s">
        <v>1053</v>
      </c>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0</v>
      </c>
      <c r="K99" s="237" t="str">
        <f>IF(OR(COUNTIF(L99:R99,"未確認")&gt;0,COUNTIF(L99:R99,"~*")&gt;0),"※","")</f>
        <v/>
      </c>
      <c r="L99" s="258">
        <v>0</v>
      </c>
      <c r="M99" s="258">
        <v>0</v>
      </c>
      <c r="N99" s="258">
        <v>0</v>
      </c>
      <c r="O99" s="258">
        <v>0</v>
      </c>
      <c r="P99" s="258">
        <v>0</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0</v>
      </c>
      <c r="K101" s="237" t="str">
        <f>IF(OR(COUNTIF(L101:R101,"未確認")&gt;0,COUNTIF(L101:R101,"~*")&gt;0),"※","")</f>
        <v/>
      </c>
      <c r="L101" s="258">
        <v>0</v>
      </c>
      <c r="M101" s="258">
        <v>0</v>
      </c>
      <c r="N101" s="258">
        <v>0</v>
      </c>
      <c r="O101" s="258">
        <v>0</v>
      </c>
      <c r="P101" s="258">
        <v>0</v>
      </c>
      <c r="Q101" s="258">
        <v>0</v>
      </c>
      <c r="R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IF(OR(COUNTIF(L101:R101,"未確認")&gt;0,COUNTIF(L101:R101,"~*")&gt;0),"※","")</f>
        <v/>
      </c>
      <c r="L102" s="258">
        <v>0</v>
      </c>
      <c r="M102" s="258">
        <v>0</v>
      </c>
      <c r="N102" s="258">
        <v>0</v>
      </c>
      <c r="O102" s="258">
        <v>0</v>
      </c>
      <c r="P102" s="258">
        <v>0</v>
      </c>
      <c r="Q102" s="258">
        <v>0</v>
      </c>
      <c r="R102" s="258">
        <v>0</v>
      </c>
    </row>
    <row r="103" spans="1:22" s="83" customFormat="1" ht="34.5" customHeight="1">
      <c r="A103" s="244" t="s">
        <v>613</v>
      </c>
      <c r="B103" s="84"/>
      <c r="C103" s="334" t="s">
        <v>46</v>
      </c>
      <c r="D103" s="336"/>
      <c r="E103" s="334" t="s">
        <v>42</v>
      </c>
      <c r="F103" s="335"/>
      <c r="G103" s="335"/>
      <c r="H103" s="336"/>
      <c r="I103" s="420"/>
      <c r="J103" s="256">
        <f t="shared" si="0"/>
        <v>310</v>
      </c>
      <c r="K103" s="237" t="str">
        <f t="shared" si="1"/>
        <v/>
      </c>
      <c r="L103" s="258">
        <v>43</v>
      </c>
      <c r="M103" s="258">
        <v>43</v>
      </c>
      <c r="N103" s="258">
        <v>44</v>
      </c>
      <c r="O103" s="258">
        <v>52</v>
      </c>
      <c r="P103" s="258">
        <v>42</v>
      </c>
      <c r="Q103" s="258">
        <v>36</v>
      </c>
      <c r="R103" s="258">
        <v>50</v>
      </c>
    </row>
    <row r="104" spans="1:22" s="83" customFormat="1" ht="34.5" customHeight="1">
      <c r="A104" s="244" t="s">
        <v>614</v>
      </c>
      <c r="B104" s="84"/>
      <c r="C104" s="396"/>
      <c r="D104" s="397"/>
      <c r="E104" s="428"/>
      <c r="F104" s="429"/>
      <c r="G104" s="320" t="s">
        <v>47</v>
      </c>
      <c r="H104" s="322"/>
      <c r="I104" s="420"/>
      <c r="J104" s="256">
        <f t="shared" si="0"/>
        <v>310</v>
      </c>
      <c r="K104" s="237" t="str">
        <f t="shared" si="1"/>
        <v/>
      </c>
      <c r="L104" s="258">
        <v>43</v>
      </c>
      <c r="M104" s="258">
        <v>43</v>
      </c>
      <c r="N104" s="258">
        <v>44</v>
      </c>
      <c r="O104" s="258">
        <v>52</v>
      </c>
      <c r="P104" s="258">
        <v>42</v>
      </c>
      <c r="Q104" s="258">
        <v>36</v>
      </c>
      <c r="R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310</v>
      </c>
      <c r="K106" s="237" t="str">
        <f t="shared" si="1"/>
        <v/>
      </c>
      <c r="L106" s="258">
        <v>43</v>
      </c>
      <c r="M106" s="258">
        <v>43</v>
      </c>
      <c r="N106" s="258">
        <v>44</v>
      </c>
      <c r="O106" s="258">
        <v>52</v>
      </c>
      <c r="P106" s="258">
        <v>42</v>
      </c>
      <c r="Q106" s="258">
        <v>36</v>
      </c>
      <c r="R106" s="258">
        <v>50</v>
      </c>
    </row>
    <row r="107" spans="1:22" s="83" customFormat="1" ht="34.5" customHeight="1">
      <c r="A107" s="244" t="s">
        <v>614</v>
      </c>
      <c r="B107" s="84"/>
      <c r="C107" s="396"/>
      <c r="D107" s="397"/>
      <c r="E107" s="428"/>
      <c r="F107" s="429"/>
      <c r="G107" s="320" t="s">
        <v>47</v>
      </c>
      <c r="H107" s="322"/>
      <c r="I107" s="420"/>
      <c r="J107" s="256">
        <f t="shared" si="0"/>
        <v>310</v>
      </c>
      <c r="K107" s="237" t="str">
        <f t="shared" si="1"/>
        <v/>
      </c>
      <c r="L107" s="258">
        <v>43</v>
      </c>
      <c r="M107" s="258">
        <v>43</v>
      </c>
      <c r="N107" s="258">
        <v>44</v>
      </c>
      <c r="O107" s="258">
        <v>52</v>
      </c>
      <c r="P107" s="258">
        <v>42</v>
      </c>
      <c r="Q107" s="258">
        <v>36</v>
      </c>
      <c r="R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260</v>
      </c>
      <c r="K109" s="237" t="str">
        <f t="shared" si="1"/>
        <v/>
      </c>
      <c r="L109" s="258">
        <v>43</v>
      </c>
      <c r="M109" s="258">
        <v>43</v>
      </c>
      <c r="N109" s="258">
        <v>44</v>
      </c>
      <c r="O109" s="258">
        <v>52</v>
      </c>
      <c r="P109" s="258">
        <v>42</v>
      </c>
      <c r="Q109" s="258">
        <v>36</v>
      </c>
      <c r="R109" s="258">
        <v>0</v>
      </c>
    </row>
    <row r="110" spans="1:22" s="83" customFormat="1" ht="34.5" customHeight="1">
      <c r="A110" s="244" t="s">
        <v>614</v>
      </c>
      <c r="B110" s="84"/>
      <c r="C110" s="396"/>
      <c r="D110" s="397"/>
      <c r="E110" s="432"/>
      <c r="F110" s="433"/>
      <c r="G110" s="317" t="s">
        <v>47</v>
      </c>
      <c r="H110" s="319"/>
      <c r="I110" s="420"/>
      <c r="J110" s="256">
        <f t="shared" si="0"/>
        <v>260</v>
      </c>
      <c r="K110" s="237" t="str">
        <f t="shared" si="1"/>
        <v/>
      </c>
      <c r="L110" s="258">
        <v>43</v>
      </c>
      <c r="M110" s="258">
        <v>43</v>
      </c>
      <c r="N110" s="258">
        <v>44</v>
      </c>
      <c r="O110" s="258">
        <v>52</v>
      </c>
      <c r="P110" s="258">
        <v>42</v>
      </c>
      <c r="Q110" s="258">
        <v>36</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1050</v>
      </c>
      <c r="P118" s="66" t="s">
        <v>1051</v>
      </c>
      <c r="Q118" s="66" t="s">
        <v>1052</v>
      </c>
      <c r="R118" s="66" t="s">
        <v>1053</v>
      </c>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1050</v>
      </c>
      <c r="P129" s="66" t="s">
        <v>1051</v>
      </c>
      <c r="Q129" s="66" t="s">
        <v>1052</v>
      </c>
      <c r="R129" s="66" t="s">
        <v>1053</v>
      </c>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1042</v>
      </c>
    </row>
    <row r="132" spans="1:22" s="83" customFormat="1" ht="34.5" customHeight="1">
      <c r="A132" s="244" t="s">
        <v>621</v>
      </c>
      <c r="B132" s="84"/>
      <c r="C132" s="295"/>
      <c r="D132" s="297"/>
      <c r="E132" s="320" t="s">
        <v>58</v>
      </c>
      <c r="F132" s="321"/>
      <c r="G132" s="321"/>
      <c r="H132" s="322"/>
      <c r="I132" s="389"/>
      <c r="J132" s="101"/>
      <c r="K132" s="102"/>
      <c r="L132" s="82">
        <v>43</v>
      </c>
      <c r="M132" s="82">
        <v>43</v>
      </c>
      <c r="N132" s="82">
        <v>44</v>
      </c>
      <c r="O132" s="82">
        <v>52</v>
      </c>
      <c r="P132" s="82">
        <v>42</v>
      </c>
      <c r="Q132" s="82">
        <v>36</v>
      </c>
      <c r="R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1050</v>
      </c>
      <c r="P143" s="66" t="s">
        <v>1051</v>
      </c>
      <c r="Q143" s="66" t="s">
        <v>1052</v>
      </c>
      <c r="R143" s="66" t="s">
        <v>1053</v>
      </c>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286</v>
      </c>
      <c r="K157" s="264" t="str">
        <f t="shared" si="3"/>
        <v/>
      </c>
      <c r="L157" s="117">
        <v>35</v>
      </c>
      <c r="M157" s="117">
        <v>41</v>
      </c>
      <c r="N157" s="117">
        <v>43</v>
      </c>
      <c r="O157" s="117">
        <v>48</v>
      </c>
      <c r="P157" s="117">
        <v>37</v>
      </c>
      <c r="Q157" s="117">
        <v>35</v>
      </c>
      <c r="R157" s="117">
        <v>47</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1050</v>
      </c>
      <c r="P226" s="66" t="s">
        <v>1051</v>
      </c>
      <c r="Q226" s="66" t="s">
        <v>1052</v>
      </c>
      <c r="R226" s="66" t="s">
        <v>1053</v>
      </c>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1050</v>
      </c>
      <c r="P234" s="66" t="s">
        <v>1051</v>
      </c>
      <c r="Q234" s="66" t="s">
        <v>1052</v>
      </c>
      <c r="R234" s="66" t="s">
        <v>1053</v>
      </c>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1050</v>
      </c>
      <c r="P244" s="66" t="s">
        <v>1051</v>
      </c>
      <c r="Q244" s="66" t="s">
        <v>1052</v>
      </c>
      <c r="R244" s="66" t="s">
        <v>1053</v>
      </c>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1050</v>
      </c>
      <c r="P253" s="66" t="s">
        <v>1051</v>
      </c>
      <c r="Q253" s="66" t="s">
        <v>1052</v>
      </c>
      <c r="R253" s="66" t="s">
        <v>1053</v>
      </c>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1050</v>
      </c>
      <c r="P263" s="66" t="s">
        <v>1051</v>
      </c>
      <c r="Q263" s="66" t="s">
        <v>1052</v>
      </c>
      <c r="R263" s="66" t="s">
        <v>1053</v>
      </c>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56</v>
      </c>
      <c r="K269" s="81" t="str">
        <f t="shared" si="8"/>
        <v/>
      </c>
      <c r="L269" s="147">
        <v>9</v>
      </c>
      <c r="M269" s="147">
        <v>7</v>
      </c>
      <c r="N269" s="147">
        <v>6</v>
      </c>
      <c r="O269" s="147">
        <v>10</v>
      </c>
      <c r="P269" s="147">
        <v>10</v>
      </c>
      <c r="Q269" s="147">
        <v>5</v>
      </c>
      <c r="R269" s="147">
        <v>9</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0.4</v>
      </c>
      <c r="N270" s="148">
        <v>1.2</v>
      </c>
      <c r="O270" s="148">
        <v>0</v>
      </c>
      <c r="P270" s="148">
        <v>0</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28</v>
      </c>
      <c r="K271" s="81" t="str">
        <f t="shared" si="8"/>
        <v/>
      </c>
      <c r="L271" s="147">
        <v>4</v>
      </c>
      <c r="M271" s="147">
        <v>4</v>
      </c>
      <c r="N271" s="147">
        <v>3</v>
      </c>
      <c r="O271" s="147">
        <v>4</v>
      </c>
      <c r="P271" s="147">
        <v>3</v>
      </c>
      <c r="Q271" s="147">
        <v>5</v>
      </c>
      <c r="R271" s="147">
        <v>5</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75</v>
      </c>
      <c r="K273" s="81" t="str">
        <f t="shared" si="8"/>
        <v/>
      </c>
      <c r="L273" s="147">
        <v>10</v>
      </c>
      <c r="M273" s="147">
        <v>11</v>
      </c>
      <c r="N273" s="147">
        <v>10</v>
      </c>
      <c r="O273" s="147">
        <v>11</v>
      </c>
      <c r="P273" s="147">
        <v>11</v>
      </c>
      <c r="Q273" s="147">
        <v>10</v>
      </c>
      <c r="R273" s="147">
        <v>12</v>
      </c>
    </row>
    <row r="274" spans="1:18" s="83" customFormat="1" ht="34.5" customHeight="1">
      <c r="A274" s="249" t="s">
        <v>727</v>
      </c>
      <c r="B274" s="120"/>
      <c r="C274" s="372"/>
      <c r="D274" s="372"/>
      <c r="E274" s="372"/>
      <c r="F274" s="372"/>
      <c r="G274" s="371" t="s">
        <v>148</v>
      </c>
      <c r="H274" s="371"/>
      <c r="I274" s="404"/>
      <c r="J274" s="266">
        <f t="shared" si="9"/>
        <v>2.2999999999999998</v>
      </c>
      <c r="K274" s="81" t="str">
        <f t="shared" si="8"/>
        <v/>
      </c>
      <c r="L274" s="148">
        <v>1.5</v>
      </c>
      <c r="M274" s="148">
        <v>0</v>
      </c>
      <c r="N274" s="148">
        <v>0</v>
      </c>
      <c r="O274" s="148">
        <v>0.8</v>
      </c>
      <c r="P274" s="148">
        <v>0</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1050</v>
      </c>
      <c r="P322" s="66" t="s">
        <v>1051</v>
      </c>
      <c r="Q322" s="66" t="s">
        <v>1052</v>
      </c>
      <c r="R322" s="66" t="s">
        <v>1053</v>
      </c>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0.1</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1050</v>
      </c>
      <c r="P342" s="66" t="s">
        <v>1051</v>
      </c>
      <c r="Q342" s="66" t="s">
        <v>1052</v>
      </c>
      <c r="R342" s="66" t="s">
        <v>1053</v>
      </c>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1050</v>
      </c>
      <c r="P367" s="66" t="s">
        <v>1051</v>
      </c>
      <c r="Q367" s="66" t="s">
        <v>1052</v>
      </c>
      <c r="R367" s="66" t="s">
        <v>1053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v>30</v>
      </c>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v>4</v>
      </c>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v>30</v>
      </c>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v>6</v>
      </c>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1050</v>
      </c>
      <c r="P390" s="66" t="s">
        <v>1051</v>
      </c>
      <c r="Q390" s="66" t="s">
        <v>1052</v>
      </c>
      <c r="R390" s="66" t="s">
        <v>1053</v>
      </c>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200</v>
      </c>
      <c r="K392" s="81" t="str">
        <f t="shared" ref="K392:K397" si="12">IF(OR(COUNTIF(L392:R392,"未確認")&gt;0,COUNTIF(L392:R392,"~*")&gt;0),"※","")</f>
        <v/>
      </c>
      <c r="L392" s="147">
        <v>36</v>
      </c>
      <c r="M392" s="147">
        <v>19</v>
      </c>
      <c r="N392" s="147">
        <v>0</v>
      </c>
      <c r="O392" s="147">
        <v>20</v>
      </c>
      <c r="P392" s="147">
        <v>33</v>
      </c>
      <c r="Q392" s="147">
        <v>25</v>
      </c>
      <c r="R392" s="147">
        <v>67</v>
      </c>
    </row>
    <row r="393" spans="1:22" s="83" customFormat="1" ht="34.5" customHeight="1">
      <c r="A393" s="249" t="s">
        <v>773</v>
      </c>
      <c r="B393" s="84"/>
      <c r="C393" s="370"/>
      <c r="D393" s="380"/>
      <c r="E393" s="320" t="s">
        <v>224</v>
      </c>
      <c r="F393" s="321"/>
      <c r="G393" s="321"/>
      <c r="H393" s="322"/>
      <c r="I393" s="343"/>
      <c r="J393" s="140">
        <f t="shared" si="11"/>
        <v>197</v>
      </c>
      <c r="K393" s="81" t="str">
        <f t="shared" si="12"/>
        <v/>
      </c>
      <c r="L393" s="147">
        <v>35</v>
      </c>
      <c r="M393" s="147">
        <v>19</v>
      </c>
      <c r="N393" s="147">
        <v>0</v>
      </c>
      <c r="O393" s="147">
        <v>20</v>
      </c>
      <c r="P393" s="147">
        <v>32</v>
      </c>
      <c r="Q393" s="147">
        <v>25</v>
      </c>
      <c r="R393" s="147">
        <v>66</v>
      </c>
    </row>
    <row r="394" spans="1:22" s="83" customFormat="1" ht="34.5" customHeight="1">
      <c r="A394" s="250" t="s">
        <v>774</v>
      </c>
      <c r="B394" s="84"/>
      <c r="C394" s="370"/>
      <c r="D394" s="381"/>
      <c r="E394" s="320" t="s">
        <v>225</v>
      </c>
      <c r="F394" s="321"/>
      <c r="G394" s="321"/>
      <c r="H394" s="322"/>
      <c r="I394" s="343"/>
      <c r="J394" s="140">
        <f t="shared" si="11"/>
        <v>2</v>
      </c>
      <c r="K394" s="81" t="str">
        <f t="shared" si="12"/>
        <v/>
      </c>
      <c r="L394" s="147">
        <v>0</v>
      </c>
      <c r="M394" s="147">
        <v>0</v>
      </c>
      <c r="N394" s="147">
        <v>0</v>
      </c>
      <c r="O394" s="147">
        <v>0</v>
      </c>
      <c r="P394" s="147">
        <v>1</v>
      </c>
      <c r="Q394" s="147">
        <v>0</v>
      </c>
      <c r="R394" s="147">
        <v>1</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1</v>
      </c>
      <c r="M395" s="147">
        <v>0</v>
      </c>
      <c r="N395" s="147">
        <v>0</v>
      </c>
      <c r="O395" s="147">
        <v>0</v>
      </c>
      <c r="P395" s="147">
        <v>0</v>
      </c>
      <c r="Q395" s="147">
        <v>0</v>
      </c>
      <c r="R395" s="147">
        <v>0</v>
      </c>
    </row>
    <row r="396" spans="1:22" s="83" customFormat="1" ht="34.5" customHeight="1">
      <c r="A396" s="250" t="s">
        <v>776</v>
      </c>
      <c r="B396" s="1"/>
      <c r="C396" s="370"/>
      <c r="D396" s="320" t="s">
        <v>227</v>
      </c>
      <c r="E396" s="321"/>
      <c r="F396" s="321"/>
      <c r="G396" s="321"/>
      <c r="H396" s="322"/>
      <c r="I396" s="343"/>
      <c r="J396" s="140">
        <f t="shared" si="11"/>
        <v>81687</v>
      </c>
      <c r="K396" s="81" t="str">
        <f t="shared" si="12"/>
        <v/>
      </c>
      <c r="L396" s="147">
        <v>15365</v>
      </c>
      <c r="M396" s="147">
        <v>15560</v>
      </c>
      <c r="N396" s="147">
        <v>0</v>
      </c>
      <c r="O396" s="147">
        <v>18791</v>
      </c>
      <c r="P396" s="147">
        <v>15020</v>
      </c>
      <c r="Q396" s="147">
        <v>12918</v>
      </c>
      <c r="R396" s="147">
        <v>4033</v>
      </c>
    </row>
    <row r="397" spans="1:22" s="83" customFormat="1" ht="34.5" customHeight="1">
      <c r="A397" s="250" t="s">
        <v>777</v>
      </c>
      <c r="B397" s="119"/>
      <c r="C397" s="370"/>
      <c r="D397" s="320" t="s">
        <v>228</v>
      </c>
      <c r="E397" s="321"/>
      <c r="F397" s="321"/>
      <c r="G397" s="321"/>
      <c r="H397" s="322"/>
      <c r="I397" s="344"/>
      <c r="J397" s="140">
        <f t="shared" si="11"/>
        <v>131</v>
      </c>
      <c r="K397" s="81" t="str">
        <f t="shared" si="12"/>
        <v/>
      </c>
      <c r="L397" s="147">
        <v>36</v>
      </c>
      <c r="M397" s="147">
        <v>19</v>
      </c>
      <c r="N397" s="147">
        <v>0</v>
      </c>
      <c r="O397" s="147">
        <v>2</v>
      </c>
      <c r="P397" s="147">
        <v>31</v>
      </c>
      <c r="Q397" s="147">
        <v>25</v>
      </c>
      <c r="R397" s="147">
        <v>18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1050</v>
      </c>
      <c r="P403" s="66" t="s">
        <v>1051</v>
      </c>
      <c r="Q403" s="66" t="s">
        <v>1052</v>
      </c>
      <c r="R403" s="66" t="s">
        <v>1053</v>
      </c>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200</v>
      </c>
      <c r="K405" s="81" t="str">
        <f t="shared" ref="K405:K422" si="14">IF(OR(COUNTIF(L405:R405,"未確認")&gt;0,COUNTIF(L405:R405,"~*")&gt;0),"※","")</f>
        <v/>
      </c>
      <c r="L405" s="147">
        <v>36</v>
      </c>
      <c r="M405" s="147">
        <v>19</v>
      </c>
      <c r="N405" s="147">
        <v>0</v>
      </c>
      <c r="O405" s="147">
        <v>20</v>
      </c>
      <c r="P405" s="147">
        <v>33</v>
      </c>
      <c r="Q405" s="147">
        <v>25</v>
      </c>
      <c r="R405" s="147">
        <v>67</v>
      </c>
    </row>
    <row r="406" spans="1:22" s="83" customFormat="1" ht="34.5" customHeight="1">
      <c r="A406" s="251" t="s">
        <v>779</v>
      </c>
      <c r="B406" s="119"/>
      <c r="C406" s="369"/>
      <c r="D406" s="375" t="s">
        <v>233</v>
      </c>
      <c r="E406" s="377" t="s">
        <v>234</v>
      </c>
      <c r="F406" s="378"/>
      <c r="G406" s="378"/>
      <c r="H406" s="379"/>
      <c r="I406" s="361"/>
      <c r="J406" s="140">
        <f t="shared" si="13"/>
        <v>12</v>
      </c>
      <c r="K406" s="81" t="str">
        <f t="shared" si="14"/>
        <v/>
      </c>
      <c r="L406" s="147">
        <v>4</v>
      </c>
      <c r="M406" s="147">
        <v>5</v>
      </c>
      <c r="N406" s="147">
        <v>0</v>
      </c>
      <c r="O406" s="147">
        <v>1</v>
      </c>
      <c r="P406" s="147">
        <v>0</v>
      </c>
      <c r="Q406" s="147">
        <v>2</v>
      </c>
      <c r="R406" s="147">
        <v>0</v>
      </c>
    </row>
    <row r="407" spans="1:22" s="83" customFormat="1" ht="34.5" customHeight="1">
      <c r="A407" s="251" t="s">
        <v>780</v>
      </c>
      <c r="B407" s="119"/>
      <c r="C407" s="369"/>
      <c r="D407" s="369"/>
      <c r="E407" s="320" t="s">
        <v>235</v>
      </c>
      <c r="F407" s="321"/>
      <c r="G407" s="321"/>
      <c r="H407" s="322"/>
      <c r="I407" s="361"/>
      <c r="J407" s="140">
        <f t="shared" si="13"/>
        <v>16</v>
      </c>
      <c r="K407" s="81" t="str">
        <f t="shared" si="14"/>
        <v/>
      </c>
      <c r="L407" s="147">
        <v>5</v>
      </c>
      <c r="M407" s="147">
        <v>0</v>
      </c>
      <c r="N407" s="147">
        <v>0</v>
      </c>
      <c r="O407" s="147">
        <v>1</v>
      </c>
      <c r="P407" s="147">
        <v>4</v>
      </c>
      <c r="Q407" s="147">
        <v>2</v>
      </c>
      <c r="R407" s="147">
        <v>4</v>
      </c>
    </row>
    <row r="408" spans="1:22" s="83" customFormat="1" ht="34.5" customHeight="1">
      <c r="A408" s="251" t="s">
        <v>781</v>
      </c>
      <c r="B408" s="119"/>
      <c r="C408" s="369"/>
      <c r="D408" s="369"/>
      <c r="E408" s="320" t="s">
        <v>236</v>
      </c>
      <c r="F408" s="321"/>
      <c r="G408" s="321"/>
      <c r="H408" s="322"/>
      <c r="I408" s="361"/>
      <c r="J408" s="140">
        <f t="shared" si="13"/>
        <v>168</v>
      </c>
      <c r="K408" s="81" t="str">
        <f t="shared" si="14"/>
        <v/>
      </c>
      <c r="L408" s="147">
        <v>26</v>
      </c>
      <c r="M408" s="147">
        <v>14</v>
      </c>
      <c r="N408" s="147">
        <v>0</v>
      </c>
      <c r="O408" s="147">
        <v>18</v>
      </c>
      <c r="P408" s="147">
        <v>27</v>
      </c>
      <c r="Q408" s="147">
        <v>21</v>
      </c>
      <c r="R408" s="147">
        <v>62</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1</v>
      </c>
      <c r="M409" s="147">
        <v>0</v>
      </c>
      <c r="N409" s="147">
        <v>0</v>
      </c>
      <c r="O409" s="147">
        <v>0</v>
      </c>
      <c r="P409" s="147">
        <v>2</v>
      </c>
      <c r="Q409" s="147">
        <v>0</v>
      </c>
      <c r="R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148</v>
      </c>
      <c r="K413" s="81" t="str">
        <f t="shared" si="14"/>
        <v/>
      </c>
      <c r="L413" s="147">
        <v>35</v>
      </c>
      <c r="M413" s="147">
        <v>19</v>
      </c>
      <c r="N413" s="147">
        <v>0</v>
      </c>
      <c r="O413" s="147">
        <v>20</v>
      </c>
      <c r="P413" s="147">
        <v>31</v>
      </c>
      <c r="Q413" s="147">
        <v>25</v>
      </c>
      <c r="R413" s="147">
        <v>18</v>
      </c>
    </row>
    <row r="414" spans="1:22" s="83" customFormat="1" ht="34.5" customHeight="1">
      <c r="A414" s="251" t="s">
        <v>787</v>
      </c>
      <c r="B414" s="119"/>
      <c r="C414" s="369"/>
      <c r="D414" s="375" t="s">
        <v>240</v>
      </c>
      <c r="E414" s="377" t="s">
        <v>241</v>
      </c>
      <c r="F414" s="378"/>
      <c r="G414" s="378"/>
      <c r="H414" s="379"/>
      <c r="I414" s="361"/>
      <c r="J414" s="140">
        <f t="shared" si="13"/>
        <v>14</v>
      </c>
      <c r="K414" s="81" t="str">
        <f t="shared" si="14"/>
        <v/>
      </c>
      <c r="L414" s="147">
        <v>3</v>
      </c>
      <c r="M414" s="147">
        <v>3</v>
      </c>
      <c r="N414" s="147">
        <v>0</v>
      </c>
      <c r="O414" s="147">
        <v>0</v>
      </c>
      <c r="P414" s="147">
        <v>0</v>
      </c>
      <c r="Q414" s="147">
        <v>7</v>
      </c>
      <c r="R414" s="147">
        <v>1</v>
      </c>
    </row>
    <row r="415" spans="1:22" s="83" customFormat="1" ht="34.5" customHeight="1">
      <c r="A415" s="251" t="s">
        <v>788</v>
      </c>
      <c r="B415" s="119"/>
      <c r="C415" s="369"/>
      <c r="D415" s="369"/>
      <c r="E415" s="320" t="s">
        <v>242</v>
      </c>
      <c r="F415" s="321"/>
      <c r="G415" s="321"/>
      <c r="H415" s="322"/>
      <c r="I415" s="361"/>
      <c r="J415" s="140">
        <f t="shared" si="13"/>
        <v>19</v>
      </c>
      <c r="K415" s="81" t="str">
        <f t="shared" si="14"/>
        <v/>
      </c>
      <c r="L415" s="147">
        <v>5</v>
      </c>
      <c r="M415" s="147">
        <v>2</v>
      </c>
      <c r="N415" s="147">
        <v>0</v>
      </c>
      <c r="O415" s="147">
        <v>3</v>
      </c>
      <c r="P415" s="147">
        <v>7</v>
      </c>
      <c r="Q415" s="147">
        <v>1</v>
      </c>
      <c r="R415" s="147">
        <v>1</v>
      </c>
    </row>
    <row r="416" spans="1:22" s="83" customFormat="1" ht="34.5" customHeight="1">
      <c r="A416" s="251" t="s">
        <v>789</v>
      </c>
      <c r="B416" s="119"/>
      <c r="C416" s="369"/>
      <c r="D416" s="369"/>
      <c r="E416" s="320" t="s">
        <v>243</v>
      </c>
      <c r="F416" s="321"/>
      <c r="G416" s="321"/>
      <c r="H416" s="322"/>
      <c r="I416" s="361"/>
      <c r="J416" s="140">
        <f t="shared" si="13"/>
        <v>28</v>
      </c>
      <c r="K416" s="81" t="str">
        <f t="shared" si="14"/>
        <v/>
      </c>
      <c r="L416" s="147">
        <v>11</v>
      </c>
      <c r="M416" s="147">
        <v>3</v>
      </c>
      <c r="N416" s="147">
        <v>0</v>
      </c>
      <c r="O416" s="147">
        <v>2</v>
      </c>
      <c r="P416" s="147">
        <v>5</v>
      </c>
      <c r="Q416" s="147">
        <v>6</v>
      </c>
      <c r="R416" s="147">
        <v>1</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c r="N417" s="147">
        <v>0</v>
      </c>
      <c r="O417" s="147">
        <v>0</v>
      </c>
      <c r="P417" s="147">
        <v>0</v>
      </c>
      <c r="Q417" s="147">
        <v>0</v>
      </c>
      <c r="R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2</v>
      </c>
      <c r="M418" s="147">
        <v>0</v>
      </c>
      <c r="N418" s="147">
        <v>0</v>
      </c>
      <c r="O418" s="147">
        <v>0</v>
      </c>
      <c r="P418" s="147">
        <v>0</v>
      </c>
      <c r="Q418" s="147">
        <v>0</v>
      </c>
      <c r="R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1</v>
      </c>
      <c r="M420" s="147">
        <v>0</v>
      </c>
      <c r="N420" s="147">
        <v>0</v>
      </c>
      <c r="O420" s="147">
        <v>0</v>
      </c>
      <c r="P420" s="147">
        <v>1</v>
      </c>
      <c r="Q420" s="147">
        <v>0</v>
      </c>
      <c r="R420" s="147">
        <v>0</v>
      </c>
    </row>
    <row r="421" spans="1:22" s="83" customFormat="1" ht="34.5" customHeight="1">
      <c r="A421" s="251" t="s">
        <v>794</v>
      </c>
      <c r="B421" s="119"/>
      <c r="C421" s="369"/>
      <c r="D421" s="369"/>
      <c r="E421" s="320" t="s">
        <v>247</v>
      </c>
      <c r="F421" s="321"/>
      <c r="G421" s="321"/>
      <c r="H421" s="322"/>
      <c r="I421" s="361"/>
      <c r="J421" s="140">
        <f t="shared" si="13"/>
        <v>81</v>
      </c>
      <c r="K421" s="81" t="str">
        <f t="shared" si="14"/>
        <v/>
      </c>
      <c r="L421" s="147">
        <v>12</v>
      </c>
      <c r="M421" s="147">
        <v>11</v>
      </c>
      <c r="N421" s="147">
        <v>0</v>
      </c>
      <c r="O421" s="147">
        <v>15</v>
      </c>
      <c r="P421" s="147">
        <v>18</v>
      </c>
      <c r="Q421" s="147">
        <v>11</v>
      </c>
      <c r="R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1050</v>
      </c>
      <c r="P428" s="66" t="s">
        <v>1051</v>
      </c>
      <c r="Q428" s="66" t="s">
        <v>1052</v>
      </c>
      <c r="R428" s="66" t="s">
        <v>1053</v>
      </c>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134</v>
      </c>
      <c r="K430" s="193" t="str">
        <f>IF(OR(COUNTIF(L430:R430,"未確認")&gt;0,COUNTIF(L430:R430,"~*")&gt;0),"※","")</f>
        <v/>
      </c>
      <c r="L430" s="147">
        <v>32</v>
      </c>
      <c r="M430" s="147">
        <v>16</v>
      </c>
      <c r="N430" s="147">
        <v>0</v>
      </c>
      <c r="O430" s="147">
        <v>20</v>
      </c>
      <c r="P430" s="147">
        <v>31</v>
      </c>
      <c r="Q430" s="147">
        <v>18</v>
      </c>
      <c r="R430" s="147">
        <v>17</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3</v>
      </c>
      <c r="K431" s="193" t="str">
        <f>IF(OR(COUNTIF(L431:R431,"未確認")&gt;0,COUNTIF(L431:R431,"~*")&gt;0),"※","")</f>
        <v/>
      </c>
      <c r="L431" s="147">
        <v>0</v>
      </c>
      <c r="M431" s="147">
        <v>1</v>
      </c>
      <c r="N431" s="147">
        <v>0</v>
      </c>
      <c r="O431" s="147">
        <v>0</v>
      </c>
      <c r="P431" s="147">
        <v>2</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20</v>
      </c>
      <c r="K432" s="193" t="str">
        <f>IF(OR(COUNTIF(L432:R432,"未確認")&gt;0,COUNTIF(L432:R432,"~*")&gt;0),"※","")</f>
        <v/>
      </c>
      <c r="L432" s="147">
        <v>8</v>
      </c>
      <c r="M432" s="147">
        <v>1</v>
      </c>
      <c r="N432" s="147">
        <v>0</v>
      </c>
      <c r="O432" s="147">
        <v>3</v>
      </c>
      <c r="P432" s="147">
        <v>5</v>
      </c>
      <c r="Q432" s="147">
        <v>1</v>
      </c>
      <c r="R432" s="147">
        <v>2</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85</v>
      </c>
      <c r="K433" s="193" t="str">
        <f>IF(OR(COUNTIF(L433:R433,"未確認")&gt;0,COUNTIF(L433:R433,"~*")&gt;0),"※","")</f>
        <v/>
      </c>
      <c r="L433" s="147">
        <v>14</v>
      </c>
      <c r="M433" s="147">
        <v>13</v>
      </c>
      <c r="N433" s="147">
        <v>0</v>
      </c>
      <c r="O433" s="147">
        <v>15</v>
      </c>
      <c r="P433" s="147">
        <v>18</v>
      </c>
      <c r="Q433" s="147">
        <v>11</v>
      </c>
      <c r="R433" s="147">
        <v>14</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26</v>
      </c>
      <c r="K434" s="193" t="str">
        <f>IF(OR(COUNTIF(L434:R434,"未確認")&gt;0,COUNTIF(L434:R434,"~*")&gt;0),"※","")</f>
        <v/>
      </c>
      <c r="L434" s="147">
        <v>10</v>
      </c>
      <c r="M434" s="147">
        <v>1</v>
      </c>
      <c r="N434" s="147">
        <v>0</v>
      </c>
      <c r="O434" s="147">
        <v>2</v>
      </c>
      <c r="P434" s="147">
        <v>6</v>
      </c>
      <c r="Q434" s="147">
        <v>6</v>
      </c>
      <c r="R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1050</v>
      </c>
      <c r="P441" s="66" t="s">
        <v>1051</v>
      </c>
      <c r="Q441" s="66" t="s">
        <v>1052</v>
      </c>
      <c r="R441" s="66" t="s">
        <v>1053</v>
      </c>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1050</v>
      </c>
      <c r="P466" s="66" t="s">
        <v>1051</v>
      </c>
      <c r="Q466" s="66" t="s">
        <v>1052</v>
      </c>
      <c r="R466" s="66" t="s">
        <v>1053</v>
      </c>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0</v>
      </c>
      <c r="K468" s="201" t="str">
        <f t="shared" ref="K468:K475" si="16">IF(OR(COUNTIF(L468:R468,"未確認")&gt;0,COUNTIF(L468:R468,"*")&gt;0),"※","")</f>
        <v/>
      </c>
      <c r="L468" s="117">
        <v>0</v>
      </c>
      <c r="M468" s="117">
        <v>0</v>
      </c>
      <c r="N468" s="117">
        <v>0</v>
      </c>
      <c r="O468" s="117">
        <v>0</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IF(SUM(L469:R469)=0,IF(COUNTIF(L469:R469,"未確認")&gt;0,"未確認",IF(COUNTIF(L469:R469,"~*")&gt;0,"*",SUM(L469:R469))),SUM(L469:R469))</f>
        <v>0</v>
      </c>
      <c r="K469" s="201" t="str">
        <f t="shared" si="16"/>
        <v/>
      </c>
      <c r="L469" s="117">
        <v>0</v>
      </c>
      <c r="M469" s="117">
        <v>0</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IF(OR(COUNTIF(L476:R476,"未確認")&gt;0,COUNTIF(L476:R476,"~")&gt;0),"※","")</f>
        <v/>
      </c>
      <c r="L476" s="117">
        <v>0</v>
      </c>
      <c r="M476" s="117">
        <v>0</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IF(OR(COUNTIF(L477:R477,"未確認")&gt;0,COUNTIF(L477:R477,"*")&gt;0),"※","")</f>
        <v/>
      </c>
      <c r="L477" s="117">
        <v>0</v>
      </c>
      <c r="M477" s="117">
        <v>0</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1050</v>
      </c>
      <c r="P502" s="66" t="s">
        <v>1051</v>
      </c>
      <c r="Q502" s="66" t="s">
        <v>1052</v>
      </c>
      <c r="R502" s="66" t="s">
        <v>1053</v>
      </c>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1047</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1050</v>
      </c>
      <c r="P514" s="66" t="s">
        <v>1051</v>
      </c>
      <c r="Q514" s="66" t="s">
        <v>1052</v>
      </c>
      <c r="R514" s="66" t="s">
        <v>1053</v>
      </c>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1047</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1050</v>
      </c>
      <c r="P520" s="66" t="s">
        <v>1051</v>
      </c>
      <c r="Q520" s="66" t="s">
        <v>1052</v>
      </c>
      <c r="R520" s="66" t="s">
        <v>1053</v>
      </c>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1047</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1050</v>
      </c>
      <c r="P525" s="66" t="s">
        <v>1051</v>
      </c>
      <c r="Q525" s="66" t="s">
        <v>1052</v>
      </c>
      <c r="R525" s="66" t="s">
        <v>1053</v>
      </c>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1047</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1050</v>
      </c>
      <c r="P530" s="66" t="s">
        <v>1051</v>
      </c>
      <c r="Q530" s="66" t="s">
        <v>1052</v>
      </c>
      <c r="R530" s="66" t="s">
        <v>1053</v>
      </c>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1047</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1050</v>
      </c>
      <c r="P543" s="66" t="s">
        <v>1051</v>
      </c>
      <c r="Q543" s="66" t="s">
        <v>1052</v>
      </c>
      <c r="R543" s="66" t="s">
        <v>1053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1050</v>
      </c>
      <c r="P588" s="66" t="s">
        <v>1051</v>
      </c>
      <c r="Q588" s="66" t="s">
        <v>1052</v>
      </c>
      <c r="R588" s="66" t="s">
        <v>1053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t="s">
        <v>540</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0</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0</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0</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0</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1050</v>
      </c>
      <c r="P611" s="66" t="s">
        <v>1051</v>
      </c>
      <c r="Q611" s="66" t="s">
        <v>1052</v>
      </c>
      <c r="R611" s="66" t="s">
        <v>1053</v>
      </c>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t="s">
        <v>541</v>
      </c>
      <c r="P618" s="117" t="s">
        <v>541</v>
      </c>
      <c r="Q618" s="117" t="s">
        <v>541</v>
      </c>
      <c r="R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c r="Q622" s="117">
        <v>0</v>
      </c>
      <c r="R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t="s">
        <v>541</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1050</v>
      </c>
      <c r="P629" s="66" t="s">
        <v>1051</v>
      </c>
      <c r="Q629" s="66" t="s">
        <v>1052</v>
      </c>
      <c r="R629" s="66" t="s">
        <v>1053</v>
      </c>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0</v>
      </c>
      <c r="K631" s="201" t="str">
        <f t="shared" ref="K631:K638" si="31">IF(OR(COUNTIF(L631:R631,"未確認")&gt;0,COUNTIF(L631:R631,"*")&gt;0),"※","")</f>
        <v/>
      </c>
      <c r="L631" s="117">
        <v>0</v>
      </c>
      <c r="M631" s="117">
        <v>0</v>
      </c>
      <c r="N631" s="117">
        <v>0</v>
      </c>
      <c r="O631" s="117">
        <v>0</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t="s">
        <v>541</v>
      </c>
      <c r="Q636" s="117">
        <v>0</v>
      </c>
      <c r="R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t="s">
        <v>541</v>
      </c>
      <c r="Q638" s="117" t="s">
        <v>541</v>
      </c>
      <c r="R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1050</v>
      </c>
      <c r="P644" s="66" t="s">
        <v>1051</v>
      </c>
      <c r="Q644" s="66" t="s">
        <v>1052</v>
      </c>
      <c r="R644" s="66" t="s">
        <v>1053</v>
      </c>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262</v>
      </c>
      <c r="K646" s="201" t="str">
        <f t="shared" ref="K646:K660" si="33">IF(OR(COUNTIF(L646:R646,"未確認")&gt;0,COUNTIF(L646:R646,"*")&gt;0),"※","")</f>
        <v/>
      </c>
      <c r="L646" s="117">
        <v>35</v>
      </c>
      <c r="M646" s="117">
        <v>39</v>
      </c>
      <c r="N646" s="117">
        <v>42</v>
      </c>
      <c r="O646" s="117">
        <v>45</v>
      </c>
      <c r="P646" s="117">
        <v>32</v>
      </c>
      <c r="Q646" s="117">
        <v>31</v>
      </c>
      <c r="R646" s="117">
        <v>38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130</v>
      </c>
      <c r="K648" s="201" t="str">
        <f t="shared" si="33"/>
        <v/>
      </c>
      <c r="L648" s="117">
        <v>20</v>
      </c>
      <c r="M648" s="117">
        <v>19</v>
      </c>
      <c r="N648" s="117">
        <v>22</v>
      </c>
      <c r="O648" s="117">
        <v>32</v>
      </c>
      <c r="P648" s="117">
        <v>14</v>
      </c>
      <c r="Q648" s="117">
        <v>13</v>
      </c>
      <c r="R648" s="117">
        <v>10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c r="P649" s="117">
        <v>0</v>
      </c>
      <c r="Q649" s="117">
        <v>0</v>
      </c>
      <c r="R649" s="117" t="s">
        <v>541</v>
      </c>
    </row>
    <row r="650" spans="1:22" s="118" customFormat="1" ht="84" customHeight="1">
      <c r="A650" s="252" t="s">
        <v>929</v>
      </c>
      <c r="B650" s="84"/>
      <c r="C650" s="295"/>
      <c r="D650" s="297"/>
      <c r="E650" s="320" t="s">
        <v>941</v>
      </c>
      <c r="F650" s="321"/>
      <c r="G650" s="321"/>
      <c r="H650" s="322"/>
      <c r="I650" s="122" t="s">
        <v>458</v>
      </c>
      <c r="J650" s="116">
        <f t="shared" si="32"/>
        <v>128</v>
      </c>
      <c r="K650" s="201" t="str">
        <f t="shared" si="33"/>
        <v/>
      </c>
      <c r="L650" s="117">
        <v>14</v>
      </c>
      <c r="M650" s="117">
        <v>20</v>
      </c>
      <c r="N650" s="117">
        <v>20</v>
      </c>
      <c r="O650" s="117">
        <v>13</v>
      </c>
      <c r="P650" s="117">
        <v>18</v>
      </c>
      <c r="Q650" s="117">
        <v>18</v>
      </c>
      <c r="R650" s="117">
        <v>25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t="s">
        <v>541</v>
      </c>
      <c r="O655" s="117">
        <v>0</v>
      </c>
      <c r="P655" s="117" t="s">
        <v>541</v>
      </c>
      <c r="Q655" s="117" t="s">
        <v>541</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v>0</v>
      </c>
      <c r="O657" s="117">
        <v>0</v>
      </c>
      <c r="P657" s="117">
        <v>0</v>
      </c>
      <c r="Q657" s="117">
        <v>0</v>
      </c>
      <c r="R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c r="P658" s="117">
        <v>0</v>
      </c>
      <c r="Q658" s="117">
        <v>0</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1050</v>
      </c>
      <c r="P665" s="66" t="s">
        <v>1051</v>
      </c>
      <c r="Q665" s="66" t="s">
        <v>1052</v>
      </c>
      <c r="R665" s="66" t="s">
        <v>1053</v>
      </c>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1050</v>
      </c>
      <c r="P681" s="66" t="s">
        <v>1051</v>
      </c>
      <c r="Q681" s="66" t="s">
        <v>1052</v>
      </c>
      <c r="R681" s="66" t="s">
        <v>1053</v>
      </c>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133</v>
      </c>
      <c r="K683" s="201" t="str">
        <f>IF(OR(COUNTIF(L683:R683,"未確認")&gt;0,COUNTIF(L683:R683,"*")&gt;0),"※","")</f>
        <v/>
      </c>
      <c r="L683" s="117">
        <v>17</v>
      </c>
      <c r="M683" s="117">
        <v>12</v>
      </c>
      <c r="N683" s="117">
        <v>16</v>
      </c>
      <c r="O683" s="117">
        <v>28</v>
      </c>
      <c r="P683" s="117">
        <v>15</v>
      </c>
      <c r="Q683" s="117">
        <v>17</v>
      </c>
      <c r="R683" s="117">
        <v>28</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1050</v>
      </c>
      <c r="P691" s="66" t="s">
        <v>1051</v>
      </c>
      <c r="Q691" s="66" t="s">
        <v>1052</v>
      </c>
      <c r="R691" s="66" t="s">
        <v>1053</v>
      </c>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1050</v>
      </c>
      <c r="P704" s="66" t="s">
        <v>1051</v>
      </c>
      <c r="Q704" s="66" t="s">
        <v>1052</v>
      </c>
      <c r="R704" s="66" t="s">
        <v>1053</v>
      </c>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79E777-DD99-4EE4-8C40-4FF4A9756FC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2019-12-23T01:59:13Z</dcterms:modified>
</cp:coreProperties>
</file>