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flngy\各課専用\総務部\契約管財課\⑳課内庶務\調査報告関係\公営企業経営戦略等\Ｈ３０\★【照会：２月１日（金）〆】公営企業に係る経営比較分析表（平成29年度決算）の分析等について\"/>
    </mc:Choice>
  </mc:AlternateContent>
  <workbookProtection workbookAlgorithmName="SHA-512" workbookHashValue="/JhjUzdVhf3bmiHQ0SmK4jaxappho1JGN7oI8iQ1ThzkkorLXCITHCgAAQO7gfintlGpT8DxTfYmFBcUW/mreg==" workbookSaltValue="Si5xLW2fjxQYEB9M2iSpj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BG30" i="4"/>
  <c r="LE76" i="4"/>
  <c r="FX51" i="4"/>
  <c r="KO30" i="4"/>
  <c r="AV76" i="4"/>
  <c r="KO51" i="4"/>
  <c r="HP76" i="4"/>
  <c r="BG51" i="4"/>
  <c r="FX30" i="4"/>
  <c r="FE51" i="4"/>
  <c r="HA76" i="4"/>
  <c r="AN51" i="4"/>
  <c r="FE30" i="4"/>
  <c r="AG76" i="4"/>
  <c r="AN30" i="4"/>
  <c r="JV51" i="4"/>
  <c r="JV30" i="4"/>
  <c r="KP76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<sst xmlns="http://schemas.openxmlformats.org/spreadsheetml/2006/main" count="288" uniqueCount="147">
  <si>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</si>
  <si>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</si>
  <si>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</si>
  <si>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</si>
  <si>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</si>
  <si>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</si>
  <si>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</si>
  <si>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</si>
  <si>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</si>
  <si>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</si>
  <si>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</si>
  <si>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</si>
  <si>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</si>
  <si>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</si>
  <si>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</si>
  <si>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</si>
  <si>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</si>
  <si>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</si>
  <si>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</si>
  <si>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</si>
  <si>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</si>
  <si>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</si>
  <si>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</si>
  <si>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</si>
  <si>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</si>
  <si>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</si>
  <si>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</si>
  <si>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</si>
  <si>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</si>
  <si>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</si>
  <si>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</si>
  <si>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</si>
  <si>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</si>
  <si>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</si>
  <si>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</si>
  <si>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</si>
  <si>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</si>
  <si>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</si>
  <si>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</si>
  <si>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</si>
  <si>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</si>
  <si>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</si>
  <si>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</si>
  <si>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</si>
  <si>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</si>
  <si>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</si>
  <si>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</si>
  <si>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</si>
  <si>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</si>
  <si>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</si>
  <si>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</si>
  <si>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</si>
  <si>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</si>
  <si>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</si>
  <si>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</si>
  <si>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</si>
  <si>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</si>
  <si>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</si>
  <si>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</si>
  <si>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</si>
  <si>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</si>
  <si>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</si>
  <si>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</si>
  <si>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</si>
  <si>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</si>
  <si>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</si>
  <si>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</si>
  <si>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</si>
  <si>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</si>
  <si>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</si>
  <si>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</si>
  <si>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</si>
  <si>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</si>
  <si>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</si>
  <si>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</si>
  <si>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</si>
  <si>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</si>
  <si>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</si>
  <si>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</si>
  <si>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</si>
  <si>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</si>
  <si>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</si>
  <si>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</si>
  <si>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</si>
  <si>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</si>
  <si>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</si>
  <si>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</si>
  <si>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</si>
  <si>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</si>
  <si>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</si>
  <si>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</si>
  <si>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</si>
  <si>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</si>
  <si>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</si>
  <si>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</si>
  <si>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</si>
  <si>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</si>
  <si>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</si>
  <si>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</si>
  <si>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</si>
  <si>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</si>
  <si>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</si>
  <si>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</si>
  <si>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</si>
  <si>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</si>
  <si>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</si>
  <si>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</si>
  <si>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</si>
  <si>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</si>
  <si>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</si>
  <si>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</si>
  <si>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</si>
  <si>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</si>
  <si>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</si>
  <si>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</si>
  <si>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</si>
  <si>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</si>
  <si>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</si>
  <si>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</si>
  <si>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</si>
  <si>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</si>
  <si>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</si>
  <si>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</si>
  <si>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</si>
  <si>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</si>
  <si>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長崎県　長与町</t>
  </si>
  <si>
    <t>吉無田駐車場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</si>
  <si>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</si>
  <si>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</si>
  <si>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</si>
  <si>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</si>
  <si>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</si>
  <si>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</si>
  <si>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</si>
  <si>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</si>
  <si>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</si>
  <si>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</si>
  <si>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</si>
  <si>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</si>
  <si>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</si>
  <si>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</si>
  <si>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</si>
  <si>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</si>
  <si>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ＪＲ駅に近接しているため、駐車場としての需要が非常に高いが、全区画を月極駐車場として運営しているため、月極契約者以外の利用は無く、利用希望者が途絶えない限り、稼働率はほぼ１００％の数値となる。</t>
    <rPh sb="14" eb="16">
      <t>チュウシャ</t>
    </rPh>
    <rPh sb="16" eb="17">
      <t>ジョウ</t>
    </rPh>
    <phoneticPr fontId="5"/>
  </si>
  <si>
    <t>　広場式構造のため、他の立体式駐車場及び地下式駐車場と比べ、維持管理にかかる経費等が少ないため、黒字の状況が続いている。
　今後は、周辺駐車場の配置、利用料金を調査し、現行料金設定の妥当性を検証することが必要である。</t>
    <rPh sb="62" eb="64">
      <t>コンゴ</t>
    </rPh>
    <phoneticPr fontId="5"/>
  </si>
  <si>
    <t>　建物、設備等の設置が無く、資産としては土地のみである。
　ＪＲ駅に近接したこの土地は、駐車場以外の用途としても需要がある可能性が高く、他用途への転換も検討する必要がある。</t>
    <phoneticPr fontId="5"/>
  </si>
  <si>
    <t>　ＪＲ駅に近接し、立地が良いことから駐車場としての需要も高く、当面は、事業を継続していくことが望ましいと思われる。
　しかしながら、立体式駐車場及び地下式駐車場と比べ、他用途転換が物理的、かつ、費用面で容易であるため、転換によって用途が高度化、複合化した場合との経済性の比較も行っていく必要がある。</t>
    <rPh sb="109" eb="111">
      <t>テンカン</t>
    </rPh>
    <rPh sb="115" eb="117">
      <t>ヨウト</t>
    </rPh>
    <rPh sb="127" eb="129">
      <t>バアイ</t>
    </rPh>
    <rPh sb="131" eb="134">
      <t>ケイザイセイ</t>
    </rPh>
    <rPh sb="135" eb="137">
      <t>ヒカク</t>
    </rPh>
    <rPh sb="138" eb="139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</si>
</sst>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A3-4FB5-9860-C43D0C1C6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553728"/>
        <c:axId val="302554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A3-4FB5-9860-C43D0C1C6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53728"/>
        <c:axId val="302554120"/>
      </c:lineChart>
      <c:dateAx>
        <c:axId val="30255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554120"/>
        <c:crosses val="autoZero"/>
        <c:auto val="1"/>
        <c:lblOffset val="100"/>
        <c:baseTimeUnit val="years"/>
      </c:dateAx>
      <c:valAx>
        <c:axId val="302554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2553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6B-4D52-85E0-5C31AACCC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554904"/>
        <c:axId val="30255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6B-4D52-85E0-5C31AACCC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54904"/>
        <c:axId val="302555296"/>
      </c:lineChart>
      <c:dateAx>
        <c:axId val="302554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555296"/>
        <c:crosses val="autoZero"/>
        <c:auto val="1"/>
        <c:lblOffset val="100"/>
        <c:baseTimeUnit val="years"/>
      </c:dateAx>
      <c:valAx>
        <c:axId val="30255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2554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87-4EC4-AF19-DCD12114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556080"/>
        <c:axId val="30255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87-4EC4-AF19-DCD12114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556080"/>
        <c:axId val="302556472"/>
      </c:lineChart>
      <c:dateAx>
        <c:axId val="30255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2556472"/>
        <c:crosses val="autoZero"/>
        <c:auto val="1"/>
        <c:lblOffset val="100"/>
        <c:baseTimeUnit val="years"/>
      </c:dateAx>
      <c:valAx>
        <c:axId val="30255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255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18-4A5F-9124-A1DB6D7D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218592"/>
        <c:axId val="303218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18-4A5F-9124-A1DB6D7D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18592"/>
        <c:axId val="303218984"/>
      </c:lineChart>
      <c:dateAx>
        <c:axId val="30321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218984"/>
        <c:crosses val="autoZero"/>
        <c:auto val="1"/>
        <c:lblOffset val="100"/>
        <c:baseTimeUnit val="years"/>
      </c:dateAx>
      <c:valAx>
        <c:axId val="303218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321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96-4C7E-8A5A-49C93592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219768"/>
        <c:axId val="30322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6-4C7E-8A5A-49C93592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19768"/>
        <c:axId val="303220160"/>
      </c:lineChart>
      <c:dateAx>
        <c:axId val="303219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220160"/>
        <c:crosses val="autoZero"/>
        <c:auto val="1"/>
        <c:lblOffset val="100"/>
        <c:baseTimeUnit val="years"/>
      </c:dateAx>
      <c:valAx>
        <c:axId val="30322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3219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0C-46FD-AA20-46003EBE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220944"/>
        <c:axId val="303221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0C-46FD-AA20-46003EBE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20944"/>
        <c:axId val="303221336"/>
      </c:lineChart>
      <c:dateAx>
        <c:axId val="30322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221336"/>
        <c:crosses val="autoZero"/>
        <c:auto val="1"/>
        <c:lblOffset val="100"/>
        <c:baseTimeUnit val="years"/>
      </c:dateAx>
      <c:valAx>
        <c:axId val="303221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3220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97.1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C9-4B6B-9090-5F3B9505E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394336"/>
        <c:axId val="30339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C9-4B6B-9090-5F3B9505E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94336"/>
        <c:axId val="303394728"/>
      </c:lineChart>
      <c:dateAx>
        <c:axId val="30339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394728"/>
        <c:crosses val="autoZero"/>
        <c:auto val="1"/>
        <c:lblOffset val="100"/>
        <c:baseTimeUnit val="years"/>
      </c:dateAx>
      <c:valAx>
        <c:axId val="30339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339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D1-4AAE-AC2B-DC6E62528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395512"/>
        <c:axId val="30339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D1-4AAE-AC2B-DC6E62528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95512"/>
        <c:axId val="303395904"/>
      </c:lineChart>
      <c:dateAx>
        <c:axId val="303395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395904"/>
        <c:crosses val="autoZero"/>
        <c:auto val="1"/>
        <c:lblOffset val="100"/>
        <c:baseTimeUnit val="years"/>
      </c:dateAx>
      <c:valAx>
        <c:axId val="30339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3395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2069</c:v>
                </c:pt>
                <c:pt idx="1">
                  <c:v>2128</c:v>
                </c:pt>
                <c:pt idx="2">
                  <c:v>2171</c:v>
                </c:pt>
                <c:pt idx="3">
                  <c:v>2192</c:v>
                </c:pt>
                <c:pt idx="4">
                  <c:v>2203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22-4657-8DF2-4715E17BC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396688"/>
        <c:axId val="30339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22-4657-8DF2-4715E17BC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96688"/>
        <c:axId val="303397080"/>
      </c:lineChart>
      <c:dateAx>
        <c:axId val="30339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397080"/>
        <c:crosses val="autoZero"/>
        <c:auto val="1"/>
        <c:lblOffset val="100"/>
        <c:baseTimeUnit val="years"/>
      </c:dateAx>
      <c:valAx>
        <c:axId val="30339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0339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CY31" zoomScale="85" zoomScaleNormal="85" zoomScaleSheetLayoutView="70" workbookViewId="0">
      <selection activeCell="NE85" sqref="NE8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長崎県長与町　吉無田駐車場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Ａ３Ｂ１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 t="str">
        <f>データ!N7</f>
        <v>非設置</v>
      </c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0" t="str">
        <f>データ!S7</f>
        <v>駅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無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385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18" t="s">
        <v>19</v>
      </c>
      <c r="NE9" s="11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20" t="str">
        <f>データ!O7</f>
        <v>該当数値なし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3" t="s">
        <v>133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26" t="str">
        <f>データ!Q7</f>
        <v>広場式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18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9">
        <f>データ!V7</f>
        <v>34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 t="str">
        <f>データ!W7</f>
        <v>-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導入なし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6" t="s">
        <v>23</v>
      </c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6"/>
      <c r="NP11" s="116"/>
      <c r="NQ11" s="116"/>
      <c r="NR11" s="116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6"/>
      <c r="NP12" s="116"/>
      <c r="NQ12" s="116"/>
      <c r="NR12" s="116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97" t="s">
        <v>25</v>
      </c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7"/>
      <c r="MX14" s="7"/>
      <c r="MY14" s="7"/>
      <c r="MZ14" s="7"/>
      <c r="NA14" s="7"/>
      <c r="NB14" s="8"/>
      <c r="NC14" s="2"/>
      <c r="ND14" s="100" t="s">
        <v>26</v>
      </c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2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20"/>
      <c r="MX15" s="20"/>
      <c r="MY15" s="20"/>
      <c r="MZ15" s="20"/>
      <c r="NA15" s="20"/>
      <c r="NB15" s="21"/>
      <c r="NC15" s="2"/>
      <c r="ND15" s="103" t="s">
        <v>144</v>
      </c>
      <c r="NE15" s="104"/>
      <c r="NF15" s="104"/>
      <c r="NG15" s="104"/>
      <c r="NH15" s="104"/>
      <c r="NI15" s="104"/>
      <c r="NJ15" s="104"/>
      <c r="NK15" s="104"/>
      <c r="NL15" s="104"/>
      <c r="NM15" s="104"/>
      <c r="NN15" s="104"/>
      <c r="NO15" s="104"/>
      <c r="NP15" s="104"/>
      <c r="NQ15" s="104"/>
      <c r="NR15" s="105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3"/>
      <c r="NE16" s="104"/>
      <c r="NF16" s="104"/>
      <c r="NG16" s="104"/>
      <c r="NH16" s="104"/>
      <c r="NI16" s="104"/>
      <c r="NJ16" s="104"/>
      <c r="NK16" s="104"/>
      <c r="NL16" s="104"/>
      <c r="NM16" s="104"/>
      <c r="NN16" s="104"/>
      <c r="NO16" s="104"/>
      <c r="NP16" s="104"/>
      <c r="NQ16" s="104"/>
      <c r="NR16" s="105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3"/>
      <c r="NE17" s="104"/>
      <c r="NF17" s="104"/>
      <c r="NG17" s="104"/>
      <c r="NH17" s="104"/>
      <c r="NI17" s="104"/>
      <c r="NJ17" s="104"/>
      <c r="NK17" s="104"/>
      <c r="NL17" s="104"/>
      <c r="NM17" s="104"/>
      <c r="NN17" s="104"/>
      <c r="NO17" s="104"/>
      <c r="NP17" s="104"/>
      <c r="NQ17" s="104"/>
      <c r="NR17" s="105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3"/>
      <c r="NE18" s="104"/>
      <c r="NF18" s="104"/>
      <c r="NG18" s="104"/>
      <c r="NH18" s="104"/>
      <c r="NI18" s="104"/>
      <c r="NJ18" s="104"/>
      <c r="NK18" s="104"/>
      <c r="NL18" s="104"/>
      <c r="NM18" s="104"/>
      <c r="NN18" s="104"/>
      <c r="NO18" s="104"/>
      <c r="NP18" s="104"/>
      <c r="NQ18" s="104"/>
      <c r="NR18" s="105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3"/>
      <c r="NE19" s="104"/>
      <c r="NF19" s="104"/>
      <c r="NG19" s="104"/>
      <c r="NH19" s="104"/>
      <c r="NI19" s="104"/>
      <c r="NJ19" s="104"/>
      <c r="NK19" s="104"/>
      <c r="NL19" s="104"/>
      <c r="NM19" s="104"/>
      <c r="NN19" s="104"/>
      <c r="NO19" s="104"/>
      <c r="NP19" s="104"/>
      <c r="NQ19" s="104"/>
      <c r="NR19" s="105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3"/>
      <c r="NE20" s="104"/>
      <c r="NF20" s="104"/>
      <c r="NG20" s="104"/>
      <c r="NH20" s="104"/>
      <c r="NI20" s="104"/>
      <c r="NJ20" s="104"/>
      <c r="NK20" s="104"/>
      <c r="NL20" s="104"/>
      <c r="NM20" s="104"/>
      <c r="NN20" s="104"/>
      <c r="NO20" s="104"/>
      <c r="NP20" s="104"/>
      <c r="NQ20" s="104"/>
      <c r="NR20" s="105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3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5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3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5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3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5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3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5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3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5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3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5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3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5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3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5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3"/>
      <c r="NE29" s="104"/>
      <c r="NF29" s="104"/>
      <c r="NG29" s="104"/>
      <c r="NH29" s="104"/>
      <c r="NI29" s="104"/>
      <c r="NJ29" s="104"/>
      <c r="NK29" s="104"/>
      <c r="NL29" s="104"/>
      <c r="NM29" s="104"/>
      <c r="NN29" s="104"/>
      <c r="NO29" s="104"/>
      <c r="NP29" s="104"/>
      <c r="NQ29" s="104"/>
      <c r="NR29" s="105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3"/>
      <c r="NE30" s="104"/>
      <c r="NF30" s="104"/>
      <c r="NG30" s="104"/>
      <c r="NH30" s="104"/>
      <c r="NI30" s="104"/>
      <c r="NJ30" s="104"/>
      <c r="NK30" s="104"/>
      <c r="NL30" s="104"/>
      <c r="NM30" s="104"/>
      <c r="NN30" s="104"/>
      <c r="NO30" s="104"/>
      <c r="NP30" s="104"/>
      <c r="NQ30" s="104"/>
      <c r="NR30" s="105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97.1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97.1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0" t="s">
        <v>28</v>
      </c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2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3" t="s">
        <v>145</v>
      </c>
      <c r="NE32" s="104"/>
      <c r="NF32" s="104"/>
      <c r="NG32" s="104"/>
      <c r="NH32" s="104"/>
      <c r="NI32" s="104"/>
      <c r="NJ32" s="104"/>
      <c r="NK32" s="104"/>
      <c r="NL32" s="104"/>
      <c r="NM32" s="104"/>
      <c r="NN32" s="104"/>
      <c r="NO32" s="104"/>
      <c r="NP32" s="104"/>
      <c r="NQ32" s="104"/>
      <c r="NR32" s="105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3"/>
      <c r="NE33" s="104"/>
      <c r="NF33" s="104"/>
      <c r="NG33" s="104"/>
      <c r="NH33" s="104"/>
      <c r="NI33" s="104"/>
      <c r="NJ33" s="104"/>
      <c r="NK33" s="104"/>
      <c r="NL33" s="104"/>
      <c r="NM33" s="104"/>
      <c r="NN33" s="104"/>
      <c r="NO33" s="104"/>
      <c r="NP33" s="104"/>
      <c r="NQ33" s="104"/>
      <c r="NR33" s="105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03"/>
      <c r="NE34" s="104"/>
      <c r="NF34" s="104"/>
      <c r="NG34" s="104"/>
      <c r="NH34" s="104"/>
      <c r="NI34" s="104"/>
      <c r="NJ34" s="104"/>
      <c r="NK34" s="104"/>
      <c r="NL34" s="104"/>
      <c r="NM34" s="104"/>
      <c r="NN34" s="104"/>
      <c r="NO34" s="104"/>
      <c r="NP34" s="104"/>
      <c r="NQ34" s="104"/>
      <c r="NR34" s="105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103"/>
      <c r="NE35" s="104"/>
      <c r="NF35" s="104"/>
      <c r="NG35" s="104"/>
      <c r="NH35" s="104"/>
      <c r="NI35" s="104"/>
      <c r="NJ35" s="104"/>
      <c r="NK35" s="104"/>
      <c r="NL35" s="104"/>
      <c r="NM35" s="104"/>
      <c r="NN35" s="104"/>
      <c r="NO35" s="104"/>
      <c r="NP35" s="104"/>
      <c r="NQ35" s="104"/>
      <c r="NR35" s="105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3"/>
      <c r="NE36" s="104"/>
      <c r="NF36" s="104"/>
      <c r="NG36" s="104"/>
      <c r="NH36" s="104"/>
      <c r="NI36" s="104"/>
      <c r="NJ36" s="104"/>
      <c r="NK36" s="104"/>
      <c r="NL36" s="104"/>
      <c r="NM36" s="104"/>
      <c r="NN36" s="104"/>
      <c r="NO36" s="104"/>
      <c r="NP36" s="104"/>
      <c r="NQ36" s="104"/>
      <c r="NR36" s="105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3"/>
      <c r="NE37" s="104"/>
      <c r="NF37" s="104"/>
      <c r="NG37" s="104"/>
      <c r="NH37" s="104"/>
      <c r="NI37" s="104"/>
      <c r="NJ37" s="104"/>
      <c r="NK37" s="104"/>
      <c r="NL37" s="104"/>
      <c r="NM37" s="104"/>
      <c r="NN37" s="104"/>
      <c r="NO37" s="104"/>
      <c r="NP37" s="104"/>
      <c r="NQ37" s="104"/>
      <c r="NR37" s="105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3"/>
      <c r="NE38" s="104"/>
      <c r="NF38" s="104"/>
      <c r="NG38" s="104"/>
      <c r="NH38" s="104"/>
      <c r="NI38" s="104"/>
      <c r="NJ38" s="104"/>
      <c r="NK38" s="104"/>
      <c r="NL38" s="104"/>
      <c r="NM38" s="104"/>
      <c r="NN38" s="104"/>
      <c r="NO38" s="104"/>
      <c r="NP38" s="104"/>
      <c r="NQ38" s="104"/>
      <c r="NR38" s="105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3"/>
      <c r="NE39" s="104"/>
      <c r="NF39" s="104"/>
      <c r="NG39" s="104"/>
      <c r="NH39" s="104"/>
      <c r="NI39" s="104"/>
      <c r="NJ39" s="104"/>
      <c r="NK39" s="104"/>
      <c r="NL39" s="104"/>
      <c r="NM39" s="104"/>
      <c r="NN39" s="104"/>
      <c r="NO39" s="104"/>
      <c r="NP39" s="104"/>
      <c r="NQ39" s="104"/>
      <c r="NR39" s="105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3"/>
      <c r="NE40" s="104"/>
      <c r="NF40" s="104"/>
      <c r="NG40" s="104"/>
      <c r="NH40" s="104"/>
      <c r="NI40" s="104"/>
      <c r="NJ40" s="104"/>
      <c r="NK40" s="104"/>
      <c r="NL40" s="104"/>
      <c r="NM40" s="104"/>
      <c r="NN40" s="104"/>
      <c r="NO40" s="104"/>
      <c r="NP40" s="104"/>
      <c r="NQ40" s="104"/>
      <c r="NR40" s="105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3"/>
      <c r="NE41" s="104"/>
      <c r="NF41" s="104"/>
      <c r="NG41" s="104"/>
      <c r="NH41" s="104"/>
      <c r="NI41" s="104"/>
      <c r="NJ41" s="104"/>
      <c r="NK41" s="104"/>
      <c r="NL41" s="104"/>
      <c r="NM41" s="104"/>
      <c r="NN41" s="104"/>
      <c r="NO41" s="104"/>
      <c r="NP41" s="104"/>
      <c r="NQ41" s="104"/>
      <c r="NR41" s="105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3"/>
      <c r="NE42" s="104"/>
      <c r="NF42" s="104"/>
      <c r="NG42" s="104"/>
      <c r="NH42" s="104"/>
      <c r="NI42" s="104"/>
      <c r="NJ42" s="104"/>
      <c r="NK42" s="104"/>
      <c r="NL42" s="104"/>
      <c r="NM42" s="104"/>
      <c r="NN42" s="104"/>
      <c r="NO42" s="104"/>
      <c r="NP42" s="104"/>
      <c r="NQ42" s="104"/>
      <c r="NR42" s="105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3"/>
      <c r="NE43" s="104"/>
      <c r="NF43" s="104"/>
      <c r="NG43" s="104"/>
      <c r="NH43" s="104"/>
      <c r="NI43" s="104"/>
      <c r="NJ43" s="104"/>
      <c r="NK43" s="104"/>
      <c r="NL43" s="104"/>
      <c r="NM43" s="104"/>
      <c r="NN43" s="104"/>
      <c r="NO43" s="104"/>
      <c r="NP43" s="104"/>
      <c r="NQ43" s="104"/>
      <c r="NR43" s="105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3"/>
      <c r="NE44" s="104"/>
      <c r="NF44" s="104"/>
      <c r="NG44" s="104"/>
      <c r="NH44" s="104"/>
      <c r="NI44" s="104"/>
      <c r="NJ44" s="104"/>
      <c r="NK44" s="104"/>
      <c r="NL44" s="104"/>
      <c r="NM44" s="104"/>
      <c r="NN44" s="104"/>
      <c r="NO44" s="104"/>
      <c r="NP44" s="104"/>
      <c r="NQ44" s="104"/>
      <c r="NR44" s="105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3"/>
      <c r="NE45" s="104"/>
      <c r="NF45" s="104"/>
      <c r="NG45" s="104"/>
      <c r="NH45" s="104"/>
      <c r="NI45" s="104"/>
      <c r="NJ45" s="104"/>
      <c r="NK45" s="104"/>
      <c r="NL45" s="104"/>
      <c r="NM45" s="104"/>
      <c r="NN45" s="104"/>
      <c r="NO45" s="104"/>
      <c r="NP45" s="104"/>
      <c r="NQ45" s="104"/>
      <c r="NR45" s="105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3"/>
      <c r="NE46" s="104"/>
      <c r="NF46" s="104"/>
      <c r="NG46" s="104"/>
      <c r="NH46" s="104"/>
      <c r="NI46" s="104"/>
      <c r="NJ46" s="104"/>
      <c r="NK46" s="104"/>
      <c r="NL46" s="104"/>
      <c r="NM46" s="104"/>
      <c r="NN46" s="104"/>
      <c r="NO46" s="104"/>
      <c r="NP46" s="104"/>
      <c r="NQ46" s="104"/>
      <c r="NR46" s="105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3"/>
      <c r="NE47" s="104"/>
      <c r="NF47" s="104"/>
      <c r="NG47" s="104"/>
      <c r="NH47" s="104"/>
      <c r="NI47" s="104"/>
      <c r="NJ47" s="104"/>
      <c r="NK47" s="104"/>
      <c r="NL47" s="104"/>
      <c r="NM47" s="104"/>
      <c r="NN47" s="104"/>
      <c r="NO47" s="104"/>
      <c r="NP47" s="104"/>
      <c r="NQ47" s="104"/>
      <c r="NR47" s="105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0" t="s">
        <v>33</v>
      </c>
      <c r="NE48" s="101"/>
      <c r="NF48" s="101"/>
      <c r="NG48" s="101"/>
      <c r="NH48" s="101"/>
      <c r="NI48" s="101"/>
      <c r="NJ48" s="101"/>
      <c r="NK48" s="101"/>
      <c r="NL48" s="101"/>
      <c r="NM48" s="101"/>
      <c r="NN48" s="101"/>
      <c r="NO48" s="101"/>
      <c r="NP48" s="101"/>
      <c r="NQ48" s="101"/>
      <c r="NR48" s="102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3" t="s">
        <v>143</v>
      </c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5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3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5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3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5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100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100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100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100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100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2069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2128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2171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2192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2203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3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5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3"/>
      <c r="NE53" s="104"/>
      <c r="NF53" s="104"/>
      <c r="NG53" s="104"/>
      <c r="NH53" s="104"/>
      <c r="NI53" s="104"/>
      <c r="NJ53" s="104"/>
      <c r="NK53" s="104"/>
      <c r="NL53" s="104"/>
      <c r="NM53" s="104"/>
      <c r="NN53" s="104"/>
      <c r="NO53" s="104"/>
      <c r="NP53" s="104"/>
      <c r="NQ53" s="104"/>
      <c r="NR53" s="105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3"/>
      <c r="NE54" s="104"/>
      <c r="NF54" s="104"/>
      <c r="NG54" s="104"/>
      <c r="NH54" s="104"/>
      <c r="NI54" s="104"/>
      <c r="NJ54" s="104"/>
      <c r="NK54" s="104"/>
      <c r="NL54" s="104"/>
      <c r="NM54" s="104"/>
      <c r="NN54" s="104"/>
      <c r="NO54" s="104"/>
      <c r="NP54" s="104"/>
      <c r="NQ54" s="104"/>
      <c r="NR54" s="105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03"/>
      <c r="NE55" s="104"/>
      <c r="NF55" s="104"/>
      <c r="NG55" s="104"/>
      <c r="NH55" s="104"/>
      <c r="NI55" s="104"/>
      <c r="NJ55" s="104"/>
      <c r="NK55" s="104"/>
      <c r="NL55" s="104"/>
      <c r="NM55" s="104"/>
      <c r="NN55" s="104"/>
      <c r="NO55" s="104"/>
      <c r="NP55" s="104"/>
      <c r="NQ55" s="104"/>
      <c r="NR55" s="105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03"/>
      <c r="NE56" s="104"/>
      <c r="NF56" s="104"/>
      <c r="NG56" s="104"/>
      <c r="NH56" s="104"/>
      <c r="NI56" s="104"/>
      <c r="NJ56" s="104"/>
      <c r="NK56" s="104"/>
      <c r="NL56" s="104"/>
      <c r="NM56" s="104"/>
      <c r="NN56" s="104"/>
      <c r="NO56" s="104"/>
      <c r="NP56" s="104"/>
      <c r="NQ56" s="104"/>
      <c r="NR56" s="105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3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5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3"/>
      <c r="NE58" s="104"/>
      <c r="NF58" s="104"/>
      <c r="NG58" s="104"/>
      <c r="NH58" s="104"/>
      <c r="NI58" s="104"/>
      <c r="NJ58" s="104"/>
      <c r="NK58" s="104"/>
      <c r="NL58" s="104"/>
      <c r="NM58" s="104"/>
      <c r="NN58" s="104"/>
      <c r="NO58" s="104"/>
      <c r="NP58" s="104"/>
      <c r="NQ58" s="104"/>
      <c r="NR58" s="105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3"/>
      <c r="NE59" s="104"/>
      <c r="NF59" s="104"/>
      <c r="NG59" s="104"/>
      <c r="NH59" s="104"/>
      <c r="NI59" s="104"/>
      <c r="NJ59" s="104"/>
      <c r="NK59" s="104"/>
      <c r="NL59" s="104"/>
      <c r="NM59" s="104"/>
      <c r="NN59" s="104"/>
      <c r="NO59" s="104"/>
      <c r="NP59" s="104"/>
      <c r="NQ59" s="104"/>
      <c r="NR59" s="105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97" t="s">
        <v>37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20"/>
      <c r="MX60" s="20"/>
      <c r="MY60" s="20"/>
      <c r="MZ60" s="20"/>
      <c r="NA60" s="20"/>
      <c r="NB60" s="21"/>
      <c r="NC60" s="2"/>
      <c r="ND60" s="103"/>
      <c r="NE60" s="104"/>
      <c r="NF60" s="104"/>
      <c r="NG60" s="104"/>
      <c r="NH60" s="104"/>
      <c r="NI60" s="104"/>
      <c r="NJ60" s="104"/>
      <c r="NK60" s="104"/>
      <c r="NL60" s="104"/>
      <c r="NM60" s="104"/>
      <c r="NN60" s="104"/>
      <c r="NO60" s="104"/>
      <c r="NP60" s="104"/>
      <c r="NQ60" s="104"/>
      <c r="NR60" s="105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20"/>
      <c r="MX61" s="20"/>
      <c r="MY61" s="20"/>
      <c r="MZ61" s="20"/>
      <c r="NA61" s="20"/>
      <c r="NB61" s="21"/>
      <c r="NC61" s="2"/>
      <c r="ND61" s="103"/>
      <c r="NE61" s="104"/>
      <c r="NF61" s="104"/>
      <c r="NG61" s="104"/>
      <c r="NH61" s="104"/>
      <c r="NI61" s="104"/>
      <c r="NJ61" s="104"/>
      <c r="NK61" s="104"/>
      <c r="NL61" s="104"/>
      <c r="NM61" s="104"/>
      <c r="NN61" s="104"/>
      <c r="NO61" s="104"/>
      <c r="NP61" s="104"/>
      <c r="NQ61" s="104"/>
      <c r="NR61" s="105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3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5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9" t="s">
        <v>38</v>
      </c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3"/>
      <c r="NE63" s="104"/>
      <c r="NF63" s="104"/>
      <c r="NG63" s="104"/>
      <c r="NH63" s="104"/>
      <c r="NI63" s="104"/>
      <c r="NJ63" s="104"/>
      <c r="NK63" s="104"/>
      <c r="NL63" s="104"/>
      <c r="NM63" s="104"/>
      <c r="NN63" s="104"/>
      <c r="NO63" s="104"/>
      <c r="NP63" s="104"/>
      <c r="NQ63" s="104"/>
      <c r="NR63" s="105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6"/>
      <c r="NE64" s="107"/>
      <c r="NF64" s="107"/>
      <c r="NG64" s="107"/>
      <c r="NH64" s="107"/>
      <c r="NI64" s="107"/>
      <c r="NJ64" s="107"/>
      <c r="NK64" s="107"/>
      <c r="NL64" s="107"/>
      <c r="NM64" s="107"/>
      <c r="NN64" s="107"/>
      <c r="NO64" s="107"/>
      <c r="NP64" s="107"/>
      <c r="NQ64" s="107"/>
      <c r="NR64" s="108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0" t="s">
        <v>39</v>
      </c>
      <c r="NE65" s="101"/>
      <c r="NF65" s="101"/>
      <c r="NG65" s="101"/>
      <c r="NH65" s="101"/>
      <c r="NI65" s="101"/>
      <c r="NJ65" s="101"/>
      <c r="NK65" s="101"/>
      <c r="NL65" s="101"/>
      <c r="NM65" s="101"/>
      <c r="NN65" s="101"/>
      <c r="NO65" s="101"/>
      <c r="NP65" s="101"/>
      <c r="NQ65" s="101"/>
      <c r="NR65" s="102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3" t="s">
        <v>146</v>
      </c>
      <c r="NE66" s="104"/>
      <c r="NF66" s="104"/>
      <c r="NG66" s="104"/>
      <c r="NH66" s="104"/>
      <c r="NI66" s="104"/>
      <c r="NJ66" s="104"/>
      <c r="NK66" s="104"/>
      <c r="NL66" s="104"/>
      <c r="NM66" s="104"/>
      <c r="NN66" s="104"/>
      <c r="NO66" s="104"/>
      <c r="NP66" s="104"/>
      <c r="NQ66" s="104"/>
      <c r="NR66" s="105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8">
        <f>データ!CM7</f>
        <v>41</v>
      </c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9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3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5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1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3"/>
      <c r="NE68" s="104"/>
      <c r="NF68" s="104"/>
      <c r="NG68" s="104"/>
      <c r="NH68" s="104"/>
      <c r="NI68" s="104"/>
      <c r="NJ68" s="104"/>
      <c r="NK68" s="104"/>
      <c r="NL68" s="104"/>
      <c r="NM68" s="104"/>
      <c r="NN68" s="104"/>
      <c r="NO68" s="104"/>
      <c r="NP68" s="104"/>
      <c r="NQ68" s="104"/>
      <c r="NR68" s="105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1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3"/>
      <c r="NE69" s="104"/>
      <c r="NF69" s="104"/>
      <c r="NG69" s="104"/>
      <c r="NH69" s="104"/>
      <c r="NI69" s="104"/>
      <c r="NJ69" s="104"/>
      <c r="NK69" s="104"/>
      <c r="NL69" s="104"/>
      <c r="NM69" s="104"/>
      <c r="NN69" s="104"/>
      <c r="NO69" s="104"/>
      <c r="NP69" s="104"/>
      <c r="NQ69" s="104"/>
      <c r="NR69" s="105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4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3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5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3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5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9" t="s">
        <v>40</v>
      </c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3"/>
      <c r="NE72" s="104"/>
      <c r="NF72" s="104"/>
      <c r="NG72" s="104"/>
      <c r="NH72" s="104"/>
      <c r="NI72" s="104"/>
      <c r="NJ72" s="104"/>
      <c r="NK72" s="104"/>
      <c r="NL72" s="104"/>
      <c r="NM72" s="104"/>
      <c r="NN72" s="104"/>
      <c r="NO72" s="104"/>
      <c r="NP72" s="104"/>
      <c r="NQ72" s="104"/>
      <c r="NR72" s="105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3"/>
      <c r="NE73" s="104"/>
      <c r="NF73" s="104"/>
      <c r="NG73" s="104"/>
      <c r="NH73" s="104"/>
      <c r="NI73" s="104"/>
      <c r="NJ73" s="104"/>
      <c r="NK73" s="104"/>
      <c r="NL73" s="104"/>
      <c r="NM73" s="104"/>
      <c r="NN73" s="104"/>
      <c r="NO73" s="104"/>
      <c r="NP73" s="104"/>
      <c r="NQ73" s="104"/>
      <c r="NR73" s="105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3"/>
      <c r="NE74" s="104"/>
      <c r="NF74" s="104"/>
      <c r="NG74" s="104"/>
      <c r="NH74" s="104"/>
      <c r="NI74" s="104"/>
      <c r="NJ74" s="104"/>
      <c r="NK74" s="104"/>
      <c r="NL74" s="104"/>
      <c r="NM74" s="104"/>
      <c r="NN74" s="104"/>
      <c r="NO74" s="104"/>
      <c r="NP74" s="104"/>
      <c r="NQ74" s="104"/>
      <c r="NR74" s="105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3"/>
      <c r="NE75" s="104"/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5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7"/>
      <c r="AG76" s="85">
        <f>データ!$C$11</f>
        <v>41640</v>
      </c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7"/>
      <c r="AV76" s="85">
        <f>データ!$D$11</f>
        <v>42005</v>
      </c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7"/>
      <c r="BK76" s="85">
        <f>データ!$E$11</f>
        <v>42370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7"/>
      <c r="BZ76" s="85">
        <f>データ!$F$11</f>
        <v>42736</v>
      </c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7"/>
      <c r="CO76" s="4"/>
      <c r="CP76" s="4"/>
      <c r="CQ76" s="4"/>
      <c r="CR76" s="4"/>
      <c r="CS76" s="4"/>
      <c r="CT76" s="4"/>
      <c r="CU76" s="4"/>
      <c r="CV76" s="88">
        <f>データ!CN7</f>
        <v>500</v>
      </c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9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5">
        <f>データ!$B$11</f>
        <v>41275</v>
      </c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7"/>
      <c r="HA76" s="85">
        <f>データ!$C$11</f>
        <v>41640</v>
      </c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7"/>
      <c r="HP76" s="85">
        <f>データ!$D$11</f>
        <v>42005</v>
      </c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7"/>
      <c r="IE76" s="85">
        <f>データ!$E$11</f>
        <v>42370</v>
      </c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7"/>
      <c r="IT76" s="85">
        <f>データ!$F$11</f>
        <v>42736</v>
      </c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5">
        <f>データ!$B$11</f>
        <v>41275</v>
      </c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7"/>
      <c r="KP76" s="85">
        <f>データ!$C$11</f>
        <v>41640</v>
      </c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7"/>
      <c r="LE76" s="85">
        <f>データ!$D$11</f>
        <v>42005</v>
      </c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7"/>
      <c r="LT76" s="85">
        <f>データ!$E$11</f>
        <v>42370</v>
      </c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7"/>
      <c r="MI76" s="85">
        <f>データ!$F$11</f>
        <v>42736</v>
      </c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7"/>
      <c r="MX76" s="4"/>
      <c r="MY76" s="4"/>
      <c r="MZ76" s="4"/>
      <c r="NA76" s="4"/>
      <c r="NB76" s="4"/>
      <c r="NC76" s="44"/>
      <c r="ND76" s="103"/>
      <c r="NE76" s="104"/>
      <c r="NF76" s="104"/>
      <c r="NG76" s="104"/>
      <c r="NH76" s="104"/>
      <c r="NI76" s="104"/>
      <c r="NJ76" s="104"/>
      <c r="NK76" s="104"/>
      <c r="NL76" s="104"/>
      <c r="NM76" s="104"/>
      <c r="NN76" s="104"/>
      <c r="NO76" s="104"/>
      <c r="NP76" s="104"/>
      <c r="NQ76" s="104"/>
      <c r="NR76" s="105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3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3"/>
      <c r="NE77" s="104"/>
      <c r="NF77" s="104"/>
      <c r="NG77" s="104"/>
      <c r="NH77" s="104"/>
      <c r="NI77" s="104"/>
      <c r="NJ77" s="104"/>
      <c r="NK77" s="104"/>
      <c r="NL77" s="104"/>
      <c r="NM77" s="104"/>
      <c r="NN77" s="104"/>
      <c r="NO77" s="104"/>
      <c r="NP77" s="104"/>
      <c r="NQ77" s="104"/>
      <c r="NR77" s="105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3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3"/>
      <c r="NE78" s="104"/>
      <c r="NF78" s="104"/>
      <c r="NG78" s="104"/>
      <c r="NH78" s="104"/>
      <c r="NI78" s="104"/>
      <c r="NJ78" s="104"/>
      <c r="NK78" s="104"/>
      <c r="NL78" s="104"/>
      <c r="NM78" s="104"/>
      <c r="NN78" s="104"/>
      <c r="NO78" s="104"/>
      <c r="NP78" s="104"/>
      <c r="NQ78" s="104"/>
      <c r="NR78" s="105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4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3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5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03"/>
      <c r="NE80" s="104"/>
      <c r="NF80" s="104"/>
      <c r="NG80" s="104"/>
      <c r="NH80" s="104"/>
      <c r="NI80" s="104"/>
      <c r="NJ80" s="104"/>
      <c r="NK80" s="104"/>
      <c r="NL80" s="104"/>
      <c r="NM80" s="104"/>
      <c r="NN80" s="104"/>
      <c r="NO80" s="104"/>
      <c r="NP80" s="104"/>
      <c r="NQ80" s="104"/>
      <c r="NR80" s="105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03"/>
      <c r="NE81" s="104"/>
      <c r="NF81" s="104"/>
      <c r="NG81" s="104"/>
      <c r="NH81" s="104"/>
      <c r="NI81" s="104"/>
      <c r="NJ81" s="104"/>
      <c r="NK81" s="104"/>
      <c r="NL81" s="104"/>
      <c r="NM81" s="104"/>
      <c r="NN81" s="104"/>
      <c r="NO81" s="104"/>
      <c r="NP81" s="104"/>
      <c r="NQ81" s="104"/>
      <c r="NR81" s="105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6"/>
      <c r="NE82" s="107"/>
      <c r="NF82" s="107"/>
      <c r="NG82" s="107"/>
      <c r="NH82" s="107"/>
      <c r="NI82" s="107"/>
      <c r="NJ82" s="107"/>
      <c r="NK82" s="107"/>
      <c r="NL82" s="107"/>
      <c r="NM82" s="107"/>
      <c r="NN82" s="107"/>
      <c r="NO82" s="107"/>
      <c r="NP82" s="107"/>
      <c r="NQ82" s="107"/>
      <c r="NR82" s="108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Gmq79QSb14Mhclt29ZShsQ1eAdHGYPRbQDm1M4pvMTz0PunNlZYdnzgp7dVI3Lj8qX9/83Y5YqvpEKsqQXKAA==" saltValue="lDysfsim2pPShccLs5xT6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HJ52:IB52"/>
    <mergeCell ref="IR52:JB52"/>
    <mergeCell ref="JC52:JU52"/>
    <mergeCell ref="JV52:KN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7" t="s">
        <v>67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72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41" t="s">
        <v>73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51" t="s">
        <v>74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75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51" t="s">
        <v>76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77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2" t="s">
        <v>78</v>
      </c>
      <c r="CN4" s="142" t="s">
        <v>79</v>
      </c>
      <c r="CO4" s="144" t="s">
        <v>80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41" t="s">
        <v>81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4" t="s">
        <v>82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110</v>
      </c>
      <c r="AL5" s="59" t="s">
        <v>100</v>
      </c>
      <c r="AM5" s="59" t="s">
        <v>101</v>
      </c>
      <c r="AN5" s="59" t="s">
        <v>111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112</v>
      </c>
      <c r="AX5" s="59" t="s">
        <v>113</v>
      </c>
      <c r="AY5" s="59" t="s">
        <v>111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109</v>
      </c>
      <c r="BG5" s="59" t="s">
        <v>99</v>
      </c>
      <c r="BH5" s="59" t="s">
        <v>112</v>
      </c>
      <c r="BI5" s="59" t="s">
        <v>101</v>
      </c>
      <c r="BJ5" s="59" t="s">
        <v>114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115</v>
      </c>
      <c r="BR5" s="59" t="s">
        <v>110</v>
      </c>
      <c r="BS5" s="59" t="s">
        <v>116</v>
      </c>
      <c r="BT5" s="59" t="s">
        <v>117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109</v>
      </c>
      <c r="CC5" s="59" t="s">
        <v>110</v>
      </c>
      <c r="CD5" s="59" t="s">
        <v>100</v>
      </c>
      <c r="CE5" s="59" t="s">
        <v>118</v>
      </c>
      <c r="CF5" s="59" t="s">
        <v>114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43"/>
      <c r="CN5" s="143"/>
      <c r="CO5" s="59" t="s">
        <v>109</v>
      </c>
      <c r="CP5" s="59" t="s">
        <v>119</v>
      </c>
      <c r="CQ5" s="59" t="s">
        <v>100</v>
      </c>
      <c r="CR5" s="59" t="s">
        <v>101</v>
      </c>
      <c r="CS5" s="59" t="s">
        <v>111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117</v>
      </c>
      <c r="DD5" s="59" t="s">
        <v>114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115</v>
      </c>
      <c r="DL5" s="59" t="s">
        <v>99</v>
      </c>
      <c r="DM5" s="59" t="s">
        <v>100</v>
      </c>
      <c r="DN5" s="59" t="s">
        <v>101</v>
      </c>
      <c r="DO5" s="59" t="s">
        <v>111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423076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長崎県長与町</v>
      </c>
      <c r="I6" s="60" t="str">
        <f t="shared" si="1"/>
        <v>吉無田駐車場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18</v>
      </c>
      <c r="S6" s="62" t="str">
        <f t="shared" si="1"/>
        <v>駅</v>
      </c>
      <c r="T6" s="62" t="str">
        <f t="shared" si="1"/>
        <v>無</v>
      </c>
      <c r="U6" s="63">
        <f t="shared" si="1"/>
        <v>385</v>
      </c>
      <c r="V6" s="63">
        <f t="shared" si="1"/>
        <v>34</v>
      </c>
      <c r="W6" s="63" t="str">
        <f t="shared" si="1"/>
        <v>-</v>
      </c>
      <c r="X6" s="62" t="str">
        <f t="shared" si="1"/>
        <v>導入なし</v>
      </c>
      <c r="Y6" s="64">
        <f>IF(Y8="-",NA(),Y8)</f>
        <v>0</v>
      </c>
      <c r="Z6" s="64">
        <f t="shared" ref="Z6:AH6" si="2">IF(Z8="-",NA(),Z8)</f>
        <v>0</v>
      </c>
      <c r="AA6" s="64">
        <f t="shared" si="2"/>
        <v>0</v>
      </c>
      <c r="AB6" s="64">
        <f t="shared" si="2"/>
        <v>0</v>
      </c>
      <c r="AC6" s="64">
        <f t="shared" si="2"/>
        <v>0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100</v>
      </c>
      <c r="BG6" s="64">
        <f t="shared" ref="BG6:BO6" si="5">IF(BG8="-",NA(),BG8)</f>
        <v>100</v>
      </c>
      <c r="BH6" s="64">
        <f t="shared" si="5"/>
        <v>100</v>
      </c>
      <c r="BI6" s="64">
        <f t="shared" si="5"/>
        <v>100</v>
      </c>
      <c r="BJ6" s="64">
        <f t="shared" si="5"/>
        <v>100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2069</v>
      </c>
      <c r="BR6" s="65">
        <f t="shared" ref="BR6:BZ6" si="6">IF(BR8="-",NA(),BR8)</f>
        <v>2128</v>
      </c>
      <c r="BS6" s="65">
        <f t="shared" si="6"/>
        <v>2171</v>
      </c>
      <c r="BT6" s="65">
        <f t="shared" si="6"/>
        <v>2192</v>
      </c>
      <c r="BU6" s="65">
        <f t="shared" si="6"/>
        <v>2203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>
        <f t="shared" ref="CM6:CN6" si="7">CM8</f>
        <v>41</v>
      </c>
      <c r="CN6" s="63">
        <f t="shared" si="7"/>
        <v>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97.1</v>
      </c>
      <c r="DL6" s="64">
        <f t="shared" ref="DL6:DT6" si="9">IF(DL8="-",NA(),DL8)</f>
        <v>97.1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122</v>
      </c>
      <c r="B7" s="60">
        <f t="shared" ref="B7:X7" si="10">B8</f>
        <v>2017</v>
      </c>
      <c r="C7" s="60">
        <f t="shared" si="10"/>
        <v>423076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長崎県　長与町</v>
      </c>
      <c r="I7" s="60" t="str">
        <f t="shared" si="10"/>
        <v>吉無田駐車場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18</v>
      </c>
      <c r="S7" s="62" t="str">
        <f t="shared" si="10"/>
        <v>駅</v>
      </c>
      <c r="T7" s="62" t="str">
        <f t="shared" si="10"/>
        <v>無</v>
      </c>
      <c r="U7" s="63">
        <f t="shared" si="10"/>
        <v>385</v>
      </c>
      <c r="V7" s="63">
        <f t="shared" si="10"/>
        <v>34</v>
      </c>
      <c r="W7" s="63" t="str">
        <f t="shared" si="10"/>
        <v>-</v>
      </c>
      <c r="X7" s="62" t="str">
        <f t="shared" si="10"/>
        <v>導入なし</v>
      </c>
      <c r="Y7" s="64">
        <f>Y8</f>
        <v>0</v>
      </c>
      <c r="Z7" s="64">
        <f t="shared" ref="Z7:AH7" si="11">Z8</f>
        <v>0</v>
      </c>
      <c r="AA7" s="64">
        <f t="shared" si="11"/>
        <v>0</v>
      </c>
      <c r="AB7" s="64">
        <f t="shared" si="11"/>
        <v>0</v>
      </c>
      <c r="AC7" s="64">
        <f t="shared" si="11"/>
        <v>0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100</v>
      </c>
      <c r="BG7" s="64">
        <f t="shared" ref="BG7:BO7" si="14">BG8</f>
        <v>100</v>
      </c>
      <c r="BH7" s="64">
        <f t="shared" si="14"/>
        <v>100</v>
      </c>
      <c r="BI7" s="64">
        <f t="shared" si="14"/>
        <v>100</v>
      </c>
      <c r="BJ7" s="64">
        <f t="shared" si="14"/>
        <v>100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2069</v>
      </c>
      <c r="BR7" s="65">
        <f t="shared" ref="BR7:BZ7" si="15">BR8</f>
        <v>2128</v>
      </c>
      <c r="BS7" s="65">
        <f t="shared" si="15"/>
        <v>2171</v>
      </c>
      <c r="BT7" s="65">
        <f t="shared" si="15"/>
        <v>2192</v>
      </c>
      <c r="BU7" s="65">
        <f t="shared" si="15"/>
        <v>2203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124</v>
      </c>
      <c r="CL7" s="61"/>
      <c r="CM7" s="63">
        <f>CM8</f>
        <v>41</v>
      </c>
      <c r="CN7" s="63">
        <f>CN8</f>
        <v>500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97.1</v>
      </c>
      <c r="DL7" s="64">
        <f t="shared" ref="DL7:DT7" si="17">DL8</f>
        <v>97.1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423076</v>
      </c>
      <c r="D8" s="67">
        <v>47</v>
      </c>
      <c r="E8" s="67">
        <v>14</v>
      </c>
      <c r="F8" s="67">
        <v>0</v>
      </c>
      <c r="G8" s="67">
        <v>2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18</v>
      </c>
      <c r="S8" s="69" t="s">
        <v>135</v>
      </c>
      <c r="T8" s="69" t="s">
        <v>136</v>
      </c>
      <c r="U8" s="70">
        <v>385</v>
      </c>
      <c r="V8" s="70">
        <v>34</v>
      </c>
      <c r="W8" s="70" t="s">
        <v>129</v>
      </c>
      <c r="X8" s="69" t="s">
        <v>137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100</v>
      </c>
      <c r="BG8" s="71">
        <v>100</v>
      </c>
      <c r="BH8" s="71">
        <v>100</v>
      </c>
      <c r="BI8" s="71">
        <v>100</v>
      </c>
      <c r="BJ8" s="71">
        <v>100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2069</v>
      </c>
      <c r="BR8" s="72">
        <v>2128</v>
      </c>
      <c r="BS8" s="72">
        <v>2171</v>
      </c>
      <c r="BT8" s="73">
        <v>2192</v>
      </c>
      <c r="BU8" s="73">
        <v>2203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>
        <v>41</v>
      </c>
      <c r="CN8" s="70">
        <v>500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97.1</v>
      </c>
      <c r="DL8" s="71">
        <v>97.1</v>
      </c>
      <c r="DM8" s="71">
        <v>100</v>
      </c>
      <c r="DN8" s="71">
        <v>100</v>
      </c>
      <c r="DO8" s="71">
        <v>100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久原　和彦</cp:lastModifiedBy>
  <dcterms:created xsi:type="dcterms:W3CDTF">2018-12-07T10:37:27Z</dcterms:created>
  <dcterms:modified xsi:type="dcterms:W3CDTF">2019-01-28T00:26:57Z</dcterms:modified>
  <cp:category/>
</cp:coreProperties>
</file>