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11909\Desktop\肥満とやせの評価用判定表\"/>
    </mc:Choice>
  </mc:AlternateContent>
  <bookViews>
    <workbookView xWindow="0" yWindow="0" windowWidth="23040" windowHeight="8052" activeTab="2"/>
  </bookViews>
  <sheets>
    <sheet name="保育園幼児（女）" sheetId="4" r:id="rId1"/>
    <sheet name="保育園幼児（男）" sheetId="3" r:id="rId2"/>
    <sheet name="事業所・成人寄宿舎（寮）" sheetId="1" r:id="rId3"/>
  </sheets>
  <definedNames>
    <definedName name="_xlnm.Print_Titles" localSheetId="2">'事業所・成人寄宿舎（寮）'!$1:$3</definedName>
    <definedName name="_xlnm.Print_Titles" localSheetId="0">'保育園幼児（女）'!$1:$3</definedName>
    <definedName name="_xlnm.Print_Titles" localSheetId="1">'保育園幼児（男）'!$1:$3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1" i="4" l="1"/>
  <c r="E109" i="4"/>
  <c r="E108" i="4"/>
  <c r="D6" i="3"/>
  <c r="E6" i="3"/>
  <c r="F6" i="3"/>
  <c r="D7" i="3"/>
  <c r="E7" i="3"/>
  <c r="F7" i="3"/>
  <c r="D8" i="3"/>
  <c r="E8" i="3"/>
  <c r="F8" i="3" s="1"/>
  <c r="D9" i="3"/>
  <c r="E9" i="3"/>
  <c r="F9" i="3"/>
  <c r="D10" i="3"/>
  <c r="E10" i="3"/>
  <c r="F10" i="3"/>
  <c r="D11" i="3"/>
  <c r="E11" i="3"/>
  <c r="F11" i="3"/>
  <c r="D12" i="3"/>
  <c r="E12" i="3"/>
  <c r="F12" i="3" s="1"/>
  <c r="D13" i="3"/>
  <c r="E13" i="3"/>
  <c r="F13" i="3"/>
  <c r="D14" i="3"/>
  <c r="E14" i="3"/>
  <c r="F14" i="3"/>
  <c r="D15" i="3"/>
  <c r="E15" i="3"/>
  <c r="F15" i="3"/>
  <c r="D16" i="3"/>
  <c r="E16" i="3"/>
  <c r="F16" i="3" s="1"/>
  <c r="D17" i="3"/>
  <c r="E17" i="3"/>
  <c r="F17" i="3"/>
  <c r="D18" i="3"/>
  <c r="E18" i="3"/>
  <c r="F18" i="3"/>
  <c r="D19" i="3"/>
  <c r="E19" i="3"/>
  <c r="F19" i="3"/>
  <c r="D20" i="3"/>
  <c r="E20" i="3"/>
  <c r="F20" i="3" s="1"/>
  <c r="D21" i="3"/>
  <c r="E21" i="3"/>
  <c r="F21" i="3"/>
  <c r="D22" i="3"/>
  <c r="E22" i="3"/>
  <c r="F22" i="3"/>
  <c r="D23" i="3"/>
  <c r="E23" i="3"/>
  <c r="F23" i="3"/>
  <c r="D24" i="3"/>
  <c r="E24" i="3"/>
  <c r="F24" i="3" s="1"/>
  <c r="D25" i="3"/>
  <c r="E25" i="3"/>
  <c r="F25" i="3"/>
  <c r="D26" i="3"/>
  <c r="E26" i="3"/>
  <c r="F26" i="3"/>
  <c r="D27" i="3"/>
  <c r="E27" i="3"/>
  <c r="F27" i="3"/>
  <c r="D28" i="3"/>
  <c r="E28" i="3"/>
  <c r="F28" i="3" s="1"/>
  <c r="D29" i="3"/>
  <c r="E29" i="3"/>
  <c r="F29" i="3"/>
  <c r="D30" i="3"/>
  <c r="E30" i="3"/>
  <c r="F30" i="3"/>
  <c r="D31" i="3"/>
  <c r="E31" i="3"/>
  <c r="F31" i="3"/>
  <c r="D32" i="3"/>
  <c r="E32" i="3"/>
  <c r="F32" i="3" s="1"/>
  <c r="D33" i="3"/>
  <c r="E33" i="3"/>
  <c r="F33" i="3"/>
  <c r="D34" i="3"/>
  <c r="E34" i="3"/>
  <c r="F34" i="3"/>
  <c r="D35" i="3"/>
  <c r="E35" i="3"/>
  <c r="F35" i="3"/>
  <c r="D36" i="3"/>
  <c r="E36" i="3"/>
  <c r="F36" i="3" s="1"/>
  <c r="D37" i="3"/>
  <c r="E37" i="3"/>
  <c r="F37" i="3"/>
  <c r="D38" i="3"/>
  <c r="E38" i="3"/>
  <c r="F38" i="3"/>
  <c r="D39" i="3"/>
  <c r="E39" i="3"/>
  <c r="F39" i="3"/>
  <c r="D40" i="3"/>
  <c r="E40" i="3"/>
  <c r="F40" i="3" s="1"/>
  <c r="D41" i="3"/>
  <c r="E41" i="3"/>
  <c r="F41" i="3"/>
  <c r="D42" i="3"/>
  <c r="E42" i="3"/>
  <c r="F42" i="3"/>
  <c r="D43" i="3"/>
  <c r="E43" i="3"/>
  <c r="F43" i="3"/>
  <c r="D44" i="3"/>
  <c r="E44" i="3"/>
  <c r="F44" i="3" s="1"/>
  <c r="D45" i="3"/>
  <c r="E45" i="3"/>
  <c r="F45" i="3"/>
  <c r="D46" i="3"/>
  <c r="E46" i="3"/>
  <c r="F46" i="3"/>
  <c r="D47" i="3"/>
  <c r="E47" i="3"/>
  <c r="F47" i="3"/>
  <c r="D48" i="3"/>
  <c r="E48" i="3"/>
  <c r="F48" i="3" s="1"/>
  <c r="D49" i="3"/>
  <c r="E49" i="3"/>
  <c r="F49" i="3"/>
  <c r="D50" i="3"/>
  <c r="E50" i="3"/>
  <c r="F50" i="3"/>
  <c r="D51" i="3"/>
  <c r="E51" i="3"/>
  <c r="F51" i="3"/>
  <c r="D52" i="3"/>
  <c r="E52" i="3"/>
  <c r="F52" i="3" s="1"/>
  <c r="D53" i="3"/>
  <c r="E53" i="3"/>
  <c r="F53" i="3"/>
  <c r="D54" i="3"/>
  <c r="E54" i="3"/>
  <c r="F54" i="3"/>
  <c r="D55" i="3"/>
  <c r="E55" i="3"/>
  <c r="F55" i="3"/>
  <c r="D56" i="3"/>
  <c r="E56" i="3"/>
  <c r="F56" i="3" s="1"/>
  <c r="D57" i="3"/>
  <c r="E57" i="3"/>
  <c r="F57" i="3"/>
  <c r="D58" i="3"/>
  <c r="E58" i="3"/>
  <c r="F58" i="3"/>
  <c r="D59" i="3"/>
  <c r="E59" i="3"/>
  <c r="F59" i="3"/>
  <c r="D60" i="3"/>
  <c r="E60" i="3"/>
  <c r="F60" i="3" s="1"/>
  <c r="D61" i="3"/>
  <c r="E61" i="3"/>
  <c r="F61" i="3"/>
  <c r="D62" i="3"/>
  <c r="E62" i="3"/>
  <c r="F62" i="3"/>
  <c r="D63" i="3"/>
  <c r="E63" i="3"/>
  <c r="F63" i="3"/>
  <c r="D64" i="3"/>
  <c r="E64" i="3"/>
  <c r="F64" i="3" s="1"/>
  <c r="D65" i="3"/>
  <c r="E65" i="3"/>
  <c r="F65" i="3"/>
  <c r="D66" i="3"/>
  <c r="E66" i="3"/>
  <c r="F66" i="3"/>
  <c r="D67" i="3"/>
  <c r="E67" i="3"/>
  <c r="F67" i="3"/>
  <c r="D68" i="3"/>
  <c r="E68" i="3"/>
  <c r="F68" i="3" s="1"/>
  <c r="D69" i="3"/>
  <c r="E69" i="3"/>
  <c r="F69" i="3"/>
  <c r="D70" i="3"/>
  <c r="E70" i="3"/>
  <c r="F70" i="3"/>
  <c r="D71" i="3"/>
  <c r="E71" i="3"/>
  <c r="F71" i="3"/>
  <c r="D72" i="3"/>
  <c r="E72" i="3"/>
  <c r="F72" i="3" s="1"/>
  <c r="D73" i="3"/>
  <c r="E73" i="3"/>
  <c r="F73" i="3"/>
  <c r="D74" i="3"/>
  <c r="E74" i="3"/>
  <c r="F74" i="3"/>
  <c r="D75" i="3"/>
  <c r="E75" i="3"/>
  <c r="F75" i="3"/>
  <c r="D76" i="3"/>
  <c r="E76" i="3"/>
  <c r="F76" i="3" s="1"/>
  <c r="D77" i="3"/>
  <c r="E77" i="3"/>
  <c r="F77" i="3"/>
  <c r="D78" i="3"/>
  <c r="E78" i="3"/>
  <c r="F78" i="3"/>
  <c r="D79" i="3"/>
  <c r="E79" i="3"/>
  <c r="F79" i="3"/>
  <c r="D80" i="3"/>
  <c r="E80" i="3"/>
  <c r="F80" i="3" s="1"/>
  <c r="D81" i="3"/>
  <c r="E81" i="3"/>
  <c r="F81" i="3"/>
  <c r="D82" i="3"/>
  <c r="E82" i="3"/>
  <c r="F82" i="3"/>
  <c r="D83" i="3"/>
  <c r="E83" i="3"/>
  <c r="F83" i="3"/>
  <c r="D84" i="3"/>
  <c r="E84" i="3"/>
  <c r="F84" i="3" s="1"/>
  <c r="D85" i="3"/>
  <c r="E85" i="3"/>
  <c r="F85" i="3"/>
  <c r="D86" i="3"/>
  <c r="E86" i="3"/>
  <c r="F86" i="3"/>
  <c r="D87" i="3"/>
  <c r="E87" i="3"/>
  <c r="F87" i="3"/>
  <c r="D88" i="3"/>
  <c r="E88" i="3"/>
  <c r="F88" i="3" s="1"/>
  <c r="D89" i="3"/>
  <c r="E89" i="3"/>
  <c r="F89" i="3"/>
  <c r="D90" i="3"/>
  <c r="E90" i="3"/>
  <c r="F90" i="3"/>
  <c r="D91" i="3"/>
  <c r="E91" i="3"/>
  <c r="F91" i="3"/>
  <c r="D92" i="3"/>
  <c r="E92" i="3"/>
  <c r="F92" i="3" s="1"/>
  <c r="D93" i="3"/>
  <c r="E93" i="3"/>
  <c r="F93" i="3"/>
  <c r="D94" i="3"/>
  <c r="E94" i="3"/>
  <c r="F94" i="3"/>
  <c r="D95" i="3"/>
  <c r="E95" i="3"/>
  <c r="F95" i="3"/>
  <c r="D96" i="3"/>
  <c r="E96" i="3"/>
  <c r="F96" i="3" s="1"/>
  <c r="F97" i="3"/>
  <c r="F98" i="3"/>
  <c r="F99" i="3"/>
  <c r="F100" i="3"/>
  <c r="F101" i="3"/>
  <c r="F102" i="3"/>
  <c r="F103" i="3"/>
  <c r="F104" i="3"/>
  <c r="F105" i="3"/>
  <c r="D6" i="4"/>
  <c r="E6" i="4" s="1"/>
  <c r="F6" i="4" s="1"/>
  <c r="D7" i="4"/>
  <c r="E7" i="4"/>
  <c r="F7" i="4" s="1"/>
  <c r="D8" i="4"/>
  <c r="E8" i="4" s="1"/>
  <c r="F8" i="4" s="1"/>
  <c r="D9" i="4"/>
  <c r="E9" i="4"/>
  <c r="D10" i="4"/>
  <c r="E10" i="4" s="1"/>
  <c r="D11" i="4"/>
  <c r="E11" i="4"/>
  <c r="F11" i="4" s="1"/>
  <c r="D12" i="4"/>
  <c r="E12" i="4" s="1"/>
  <c r="F12" i="4" s="1"/>
  <c r="D13" i="4"/>
  <c r="E13" i="4"/>
  <c r="F13" i="4" s="1"/>
  <c r="D14" i="4"/>
  <c r="E14" i="4" s="1"/>
  <c r="F14" i="4" s="1"/>
  <c r="D15" i="4"/>
  <c r="E15" i="4"/>
  <c r="F15" i="4" s="1"/>
  <c r="D16" i="4"/>
  <c r="E16" i="4" s="1"/>
  <c r="F16" i="4" s="1"/>
  <c r="D17" i="4"/>
  <c r="E17" i="4"/>
  <c r="D18" i="4"/>
  <c r="E18" i="4" s="1"/>
  <c r="D19" i="4"/>
  <c r="E19" i="4"/>
  <c r="F19" i="4" s="1"/>
  <c r="D20" i="4"/>
  <c r="E20" i="4" s="1"/>
  <c r="F20" i="4" s="1"/>
  <c r="D21" i="4"/>
  <c r="E21" i="4"/>
  <c r="F21" i="4" s="1"/>
  <c r="D22" i="4"/>
  <c r="E22" i="4" s="1"/>
  <c r="F22" i="4" s="1"/>
  <c r="D23" i="4"/>
  <c r="E23" i="4"/>
  <c r="F23" i="4" s="1"/>
  <c r="D24" i="4"/>
  <c r="E24" i="4" s="1"/>
  <c r="F24" i="4" s="1"/>
  <c r="D25" i="4"/>
  <c r="E25" i="4"/>
  <c r="D26" i="4"/>
  <c r="E26" i="4" s="1"/>
  <c r="D27" i="4"/>
  <c r="E27" i="4"/>
  <c r="F27" i="4" s="1"/>
  <c r="D28" i="4"/>
  <c r="E28" i="4" s="1"/>
  <c r="F28" i="4" s="1"/>
  <c r="D29" i="4"/>
  <c r="E29" i="4"/>
  <c r="F29" i="4" s="1"/>
  <c r="D30" i="4"/>
  <c r="E30" i="4" s="1"/>
  <c r="F30" i="4" s="1"/>
  <c r="D31" i="4"/>
  <c r="E31" i="4"/>
  <c r="F31" i="4" s="1"/>
  <c r="D32" i="4"/>
  <c r="E32" i="4" s="1"/>
  <c r="F32" i="4" s="1"/>
  <c r="D33" i="4"/>
  <c r="E33" i="4"/>
  <c r="D34" i="4"/>
  <c r="E34" i="4" s="1"/>
  <c r="D35" i="4"/>
  <c r="E35" i="4"/>
  <c r="F35" i="4" s="1"/>
  <c r="D36" i="4"/>
  <c r="E36" i="4" s="1"/>
  <c r="F36" i="4" s="1"/>
  <c r="D37" i="4"/>
  <c r="E37" i="4"/>
  <c r="F37" i="4" s="1"/>
  <c r="D38" i="4"/>
  <c r="E38" i="4" s="1"/>
  <c r="F38" i="4" s="1"/>
  <c r="D39" i="4"/>
  <c r="E39" i="4"/>
  <c r="F39" i="4" s="1"/>
  <c r="D40" i="4"/>
  <c r="E40" i="4" s="1"/>
  <c r="F40" i="4" s="1"/>
  <c r="D41" i="4"/>
  <c r="E41" i="4"/>
  <c r="D42" i="4"/>
  <c r="E42" i="4" s="1"/>
  <c r="D43" i="4"/>
  <c r="E43" i="4"/>
  <c r="F43" i="4" s="1"/>
  <c r="D44" i="4"/>
  <c r="E44" i="4" s="1"/>
  <c r="F44" i="4" s="1"/>
  <c r="D45" i="4"/>
  <c r="E45" i="4"/>
  <c r="F45" i="4" s="1"/>
  <c r="D46" i="4"/>
  <c r="E46" i="4" s="1"/>
  <c r="F46" i="4" s="1"/>
  <c r="D47" i="4"/>
  <c r="E47" i="4"/>
  <c r="F47" i="4" s="1"/>
  <c r="D48" i="4"/>
  <c r="E48" i="4" s="1"/>
  <c r="D49" i="4"/>
  <c r="E49" i="4"/>
  <c r="D50" i="4"/>
  <c r="E50" i="4" s="1"/>
  <c r="F50" i="4" s="1"/>
  <c r="D51" i="4"/>
  <c r="E51" i="4"/>
  <c r="F51" i="4" s="1"/>
  <c r="D52" i="4"/>
  <c r="E52" i="4" s="1"/>
  <c r="D53" i="4"/>
  <c r="E53" i="4"/>
  <c r="D54" i="4"/>
  <c r="E54" i="4" s="1"/>
  <c r="D55" i="4"/>
  <c r="E55" i="4"/>
  <c r="F55" i="4" s="1"/>
  <c r="D56" i="4"/>
  <c r="E56" i="4" s="1"/>
  <c r="F56" i="4" s="1"/>
  <c r="D57" i="4"/>
  <c r="E57" i="4"/>
  <c r="D58" i="4"/>
  <c r="E58" i="4" s="1"/>
  <c r="D59" i="4"/>
  <c r="E59" i="4"/>
  <c r="F59" i="4" s="1"/>
  <c r="D60" i="4"/>
  <c r="E60" i="4" s="1"/>
  <c r="D61" i="4"/>
  <c r="E61" i="4"/>
  <c r="F61" i="4" s="1"/>
  <c r="D62" i="4"/>
  <c r="E62" i="4" s="1"/>
  <c r="F62" i="4" s="1"/>
  <c r="D63" i="4"/>
  <c r="E63" i="4"/>
  <c r="F63" i="4" s="1"/>
  <c r="D64" i="4"/>
  <c r="E64" i="4" s="1"/>
  <c r="D65" i="4"/>
  <c r="E65" i="4"/>
  <c r="D66" i="4"/>
  <c r="E66" i="4" s="1"/>
  <c r="F66" i="4" s="1"/>
  <c r="D67" i="4"/>
  <c r="E67" i="4"/>
  <c r="F67" i="4" s="1"/>
  <c r="D68" i="4"/>
  <c r="E68" i="4" s="1"/>
  <c r="D69" i="4"/>
  <c r="E69" i="4"/>
  <c r="D70" i="4"/>
  <c r="E70" i="4" s="1"/>
  <c r="D71" i="4"/>
  <c r="E71" i="4"/>
  <c r="F71" i="4" s="1"/>
  <c r="D72" i="4"/>
  <c r="E72" i="4" s="1"/>
  <c r="F72" i="4" s="1"/>
  <c r="D73" i="4"/>
  <c r="E73" i="4"/>
  <c r="D74" i="4"/>
  <c r="E74" i="4" s="1"/>
  <c r="D75" i="4"/>
  <c r="E75" i="4"/>
  <c r="F75" i="4" s="1"/>
  <c r="D76" i="4"/>
  <c r="E76" i="4" s="1"/>
  <c r="D77" i="4"/>
  <c r="E77" i="4"/>
  <c r="F77" i="4" s="1"/>
  <c r="D78" i="4"/>
  <c r="E78" i="4" s="1"/>
  <c r="F78" i="4" s="1"/>
  <c r="D79" i="4"/>
  <c r="E79" i="4"/>
  <c r="F79" i="4" s="1"/>
  <c r="D80" i="4"/>
  <c r="E80" i="4" s="1"/>
  <c r="D81" i="4"/>
  <c r="E81" i="4"/>
  <c r="D82" i="4"/>
  <c r="E82" i="4" s="1"/>
  <c r="F82" i="4" s="1"/>
  <c r="D83" i="4"/>
  <c r="E83" i="4"/>
  <c r="F83" i="4" s="1"/>
  <c r="D84" i="4"/>
  <c r="E84" i="4" s="1"/>
  <c r="D85" i="4"/>
  <c r="E85" i="4"/>
  <c r="D86" i="4"/>
  <c r="E86" i="4" s="1"/>
  <c r="D87" i="4"/>
  <c r="E87" i="4"/>
  <c r="F87" i="4" s="1"/>
  <c r="D88" i="4"/>
  <c r="E88" i="4" s="1"/>
  <c r="F88" i="4" s="1"/>
  <c r="D89" i="4"/>
  <c r="E89" i="4"/>
  <c r="D90" i="4"/>
  <c r="E90" i="4" s="1"/>
  <c r="D91" i="4"/>
  <c r="E91" i="4"/>
  <c r="F91" i="4" s="1"/>
  <c r="D92" i="4"/>
  <c r="E92" i="4" s="1"/>
  <c r="D93" i="4"/>
  <c r="E93" i="4"/>
  <c r="F93" i="4" s="1"/>
  <c r="D94" i="4"/>
  <c r="E94" i="4" s="1"/>
  <c r="F94" i="4" s="1"/>
  <c r="D95" i="4"/>
  <c r="E95" i="4"/>
  <c r="F95" i="4" s="1"/>
  <c r="D96" i="4"/>
  <c r="E96" i="4" s="1"/>
  <c r="D97" i="4"/>
  <c r="E97" i="4"/>
  <c r="D98" i="4"/>
  <c r="E98" i="4" s="1"/>
  <c r="F98" i="4" s="1"/>
  <c r="D99" i="4"/>
  <c r="E99" i="4"/>
  <c r="F99" i="4" s="1"/>
  <c r="D100" i="4"/>
  <c r="E100" i="4" s="1"/>
  <c r="D101" i="4"/>
  <c r="E101" i="4"/>
  <c r="D102" i="4"/>
  <c r="E102" i="4" s="1"/>
  <c r="D103" i="4"/>
  <c r="E103" i="4"/>
  <c r="F103" i="4" s="1"/>
  <c r="D104" i="4"/>
  <c r="E104" i="4" s="1"/>
  <c r="F104" i="4" s="1"/>
  <c r="D105" i="4"/>
  <c r="E105" i="4" s="1"/>
  <c r="F105" i="4" s="1"/>
  <c r="F9" i="4"/>
  <c r="F10" i="4"/>
  <c r="F17" i="4"/>
  <c r="F18" i="4"/>
  <c r="F25" i="4"/>
  <c r="F26" i="4"/>
  <c r="F33" i="4"/>
  <c r="F34" i="4"/>
  <c r="F41" i="4"/>
  <c r="F42" i="4"/>
  <c r="F48" i="4"/>
  <c r="F49" i="4"/>
  <c r="F52" i="4"/>
  <c r="F53" i="4"/>
  <c r="F54" i="4"/>
  <c r="F57" i="4"/>
  <c r="F58" i="4"/>
  <c r="F60" i="4"/>
  <c r="F64" i="4"/>
  <c r="F65" i="4"/>
  <c r="F68" i="4"/>
  <c r="F69" i="4"/>
  <c r="F70" i="4"/>
  <c r="F73" i="4"/>
  <c r="F74" i="4"/>
  <c r="F76" i="4"/>
  <c r="F80" i="4"/>
  <c r="F81" i="4"/>
  <c r="F84" i="4"/>
  <c r="F85" i="4"/>
  <c r="F86" i="4"/>
  <c r="F89" i="4"/>
  <c r="F90" i="4"/>
  <c r="F92" i="4"/>
  <c r="F96" i="4"/>
  <c r="F97" i="4"/>
  <c r="F100" i="4"/>
  <c r="F101" i="4"/>
  <c r="F102" i="4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E4" i="1"/>
  <c r="E5" i="1"/>
  <c r="F5" i="4"/>
  <c r="F4" i="4"/>
  <c r="F5" i="3"/>
  <c r="F4" i="3"/>
  <c r="D4" i="1" l="1"/>
  <c r="D25" i="1"/>
  <c r="D2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5" i="1"/>
  <c r="E110" i="3" l="1"/>
  <c r="D110" i="1"/>
  <c r="D5" i="4"/>
  <c r="E5" i="4" s="1"/>
  <c r="D4" i="4"/>
  <c r="E4" i="4" s="1"/>
  <c r="D5" i="3"/>
  <c r="E5" i="3" s="1"/>
  <c r="D4" i="3"/>
  <c r="E4" i="3" s="1"/>
  <c r="E107" i="3" l="1"/>
  <c r="E108" i="3"/>
  <c r="D108" i="1"/>
  <c r="D107" i="1"/>
  <c r="E110" i="4" l="1"/>
  <c r="D109" i="1"/>
  <c r="E109" i="3"/>
</calcChain>
</file>

<file path=xl/sharedStrings.xml><?xml version="1.0" encoding="utf-8"?>
<sst xmlns="http://schemas.openxmlformats.org/spreadsheetml/2006/main" count="38" uniqueCount="23">
  <si>
    <t>体重（㎏）</t>
    <rPh sb="0" eb="2">
      <t>タイジュウ</t>
    </rPh>
    <phoneticPr fontId="1"/>
  </si>
  <si>
    <t>身長（ｍ）</t>
    <rPh sb="0" eb="2">
      <t>シンチョウ</t>
    </rPh>
    <phoneticPr fontId="1"/>
  </si>
  <si>
    <t>ＢＭＩ</t>
    <phoneticPr fontId="1"/>
  </si>
  <si>
    <t>例①</t>
    <rPh sb="0" eb="1">
      <t>レイ</t>
    </rPh>
    <phoneticPr fontId="1"/>
  </si>
  <si>
    <t>例②</t>
    <rPh sb="0" eb="1">
      <t>レイ</t>
    </rPh>
    <phoneticPr fontId="1"/>
  </si>
  <si>
    <t>成人の肥満とやせの評価（ＢＭＩ）</t>
    <rPh sb="0" eb="2">
      <t>セイジン</t>
    </rPh>
    <rPh sb="3" eb="5">
      <t>ヒマン</t>
    </rPh>
    <rPh sb="9" eb="11">
      <t>ヒョウカ</t>
    </rPh>
    <phoneticPr fontId="1"/>
  </si>
  <si>
    <t>身長（ｃｍ）</t>
    <phoneticPr fontId="4"/>
  </si>
  <si>
    <t>体重（ｋｇ）</t>
    <phoneticPr fontId="4"/>
  </si>
  <si>
    <t>肥満度集計</t>
    <rPh sb="0" eb="2">
      <t>ヒマン</t>
    </rPh>
    <rPh sb="2" eb="3">
      <t>ド</t>
    </rPh>
    <rPh sb="3" eb="5">
      <t>シュウケイ</t>
    </rPh>
    <phoneticPr fontId="4"/>
  </si>
  <si>
    <t>＋15%以上(肥満）</t>
    <rPh sb="4" eb="6">
      <t>イジョウ</t>
    </rPh>
    <rPh sb="7" eb="9">
      <t>ヒマン</t>
    </rPh>
    <phoneticPr fontId="4"/>
  </si>
  <si>
    <t>－15%以下（やせ）</t>
    <rPh sb="4" eb="6">
      <t>イカ</t>
    </rPh>
    <phoneticPr fontId="4"/>
  </si>
  <si>
    <t>普通</t>
    <rPh sb="0" eb="2">
      <t>フツウ</t>
    </rPh>
    <phoneticPr fontId="4"/>
  </si>
  <si>
    <t>合計</t>
    <rPh sb="0" eb="2">
      <t>ゴウケイ</t>
    </rPh>
    <phoneticPr fontId="4"/>
  </si>
  <si>
    <t>25以上(肥満）</t>
    <rPh sb="2" eb="4">
      <t>イジョウ</t>
    </rPh>
    <rPh sb="5" eb="7">
      <t>ヒマン</t>
    </rPh>
    <phoneticPr fontId="4"/>
  </si>
  <si>
    <t>肥満度（％）</t>
    <rPh sb="0" eb="2">
      <t>ヒマン</t>
    </rPh>
    <rPh sb="2" eb="3">
      <t>ド</t>
    </rPh>
    <phoneticPr fontId="4"/>
  </si>
  <si>
    <t>標準体重（ｋｇ）</t>
    <rPh sb="0" eb="2">
      <t>ヒョウジュン</t>
    </rPh>
    <rPh sb="2" eb="4">
      <t>タイジュウ</t>
    </rPh>
    <phoneticPr fontId="4"/>
  </si>
  <si>
    <t>肥満とやせの状況集計</t>
    <rPh sb="0" eb="2">
      <t>ヒマン</t>
    </rPh>
    <rPh sb="6" eb="8">
      <t>ジョウキョウ</t>
    </rPh>
    <rPh sb="8" eb="10">
      <t>シュウケイ</t>
    </rPh>
    <phoneticPr fontId="4"/>
  </si>
  <si>
    <t>肥満とやせ集計</t>
    <rPh sb="0" eb="2">
      <t>ヒマン</t>
    </rPh>
    <rPh sb="5" eb="7">
      <t>シュウケイ</t>
    </rPh>
    <phoneticPr fontId="4"/>
  </si>
  <si>
    <t>記載区分</t>
  </si>
  <si>
    <t>記載区分</t>
    <rPh sb="0" eb="2">
      <t>キサイ</t>
    </rPh>
    <rPh sb="2" eb="4">
      <t>クブン</t>
    </rPh>
    <phoneticPr fontId="1"/>
  </si>
  <si>
    <t>18未満（やせ）</t>
    <rPh sb="2" eb="4">
      <t>ミマン</t>
    </rPh>
    <phoneticPr fontId="4"/>
  </si>
  <si>
    <t>幼児（３～６歳）の肥満とやせの評価（女児）</t>
    <rPh sb="0" eb="2">
      <t>ヨウジ</t>
    </rPh>
    <rPh sb="6" eb="7">
      <t>サイ</t>
    </rPh>
    <rPh sb="9" eb="11">
      <t>ヒマン</t>
    </rPh>
    <rPh sb="15" eb="17">
      <t>ヒョウカ</t>
    </rPh>
    <rPh sb="18" eb="20">
      <t>ジョジ</t>
    </rPh>
    <phoneticPr fontId="1"/>
  </si>
  <si>
    <t>幼児（３～６歳）の肥満とやせの評価（男児）</t>
    <rPh sb="0" eb="2">
      <t>ヨウジ</t>
    </rPh>
    <rPh sb="6" eb="7">
      <t>サイ</t>
    </rPh>
    <rPh sb="9" eb="11">
      <t>ヒマン</t>
    </rPh>
    <rPh sb="15" eb="17">
      <t>ヒョウカ</t>
    </rPh>
    <rPh sb="18" eb="20">
      <t>ダンジ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</si>
</sst>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_ 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HGP創英角ﾎﾟｯﾌﾟ体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theme="2" tint="-0.499984740745262"/>
      </right>
      <top style="thin">
        <color auto="1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auto="1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auto="1"/>
      </right>
      <top style="thin">
        <color auto="1"/>
      </top>
      <bottom style="thin">
        <color theme="2" tint="-0.499984740745262"/>
      </bottom>
      <diagonal/>
    </border>
    <border>
      <left style="thin">
        <color auto="1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auto="1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auto="1"/>
      </left>
      <right style="thin">
        <color theme="2" tint="-0.499984740745262"/>
      </right>
      <top style="thin">
        <color theme="2" tint="-0.499984740745262"/>
      </top>
      <bottom style="thin">
        <color auto="1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9" fontId="5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176" fontId="0" fillId="2" borderId="1" xfId="0" applyNumberFormat="1" applyFill="1" applyBorder="1">
      <alignment vertical="center"/>
    </xf>
    <xf numFmtId="0" fontId="2" fillId="0" borderId="0" xfId="0" applyFont="1">
      <alignment vertical="center"/>
    </xf>
    <xf numFmtId="0" fontId="3" fillId="0" borderId="0" xfId="1">
      <alignment vertical="center"/>
    </xf>
    <xf numFmtId="0" fontId="3" fillId="3" borderId="0" xfId="1" applyFill="1">
      <alignment vertical="center"/>
    </xf>
    <xf numFmtId="0" fontId="3" fillId="5" borderId="1" xfId="1" applyFill="1" applyBorder="1">
      <alignment vertical="center"/>
    </xf>
    <xf numFmtId="0" fontId="3" fillId="0" borderId="1" xfId="1" applyBorder="1">
      <alignment vertical="center"/>
    </xf>
    <xf numFmtId="177" fontId="3" fillId="0" borderId="0" xfId="1" applyNumberFormat="1">
      <alignment vertical="center"/>
    </xf>
    <xf numFmtId="0" fontId="3" fillId="0" borderId="0" xfId="1" applyFill="1">
      <alignment vertical="center"/>
    </xf>
    <xf numFmtId="176" fontId="3" fillId="0" borderId="0" xfId="1" applyNumberFormat="1" applyFill="1">
      <alignment vertical="center"/>
    </xf>
    <xf numFmtId="177" fontId="5" fillId="0" borderId="0" xfId="2" applyNumberFormat="1" applyFont="1" applyFill="1">
      <alignment vertical="center"/>
    </xf>
    <xf numFmtId="0" fontId="3" fillId="0" borderId="8" xfId="1" applyBorder="1" applyAlignment="1">
      <alignment horizontal="center" vertical="center"/>
    </xf>
    <xf numFmtId="0" fontId="3" fillId="0" borderId="9" xfId="1" applyBorder="1" applyAlignment="1">
      <alignment horizontal="center" vertical="center"/>
    </xf>
    <xf numFmtId="0" fontId="3" fillId="3" borderId="11" xfId="1" applyFill="1" applyBorder="1">
      <alignment vertical="center"/>
    </xf>
    <xf numFmtId="176" fontId="3" fillId="3" borderId="11" xfId="1" applyNumberFormat="1" applyFill="1" applyBorder="1">
      <alignment vertical="center"/>
    </xf>
    <xf numFmtId="176" fontId="3" fillId="4" borderId="11" xfId="1" applyNumberFormat="1" applyFill="1" applyBorder="1">
      <alignment vertical="center"/>
    </xf>
    <xf numFmtId="177" fontId="5" fillId="4" borderId="12" xfId="2" applyNumberFormat="1" applyFont="1" applyFill="1" applyBorder="1">
      <alignment vertical="center"/>
    </xf>
    <xf numFmtId="0" fontId="3" fillId="0" borderId="11" xfId="1" applyBorder="1">
      <alignment vertical="center"/>
    </xf>
    <xf numFmtId="176" fontId="3" fillId="0" borderId="11" xfId="1" applyNumberFormat="1" applyBorder="1">
      <alignment vertical="center"/>
    </xf>
    <xf numFmtId="0" fontId="3" fillId="0" borderId="14" xfId="1" applyBorder="1">
      <alignment vertical="center"/>
    </xf>
    <xf numFmtId="176" fontId="3" fillId="0" borderId="14" xfId="1" applyNumberFormat="1" applyBorder="1">
      <alignment vertical="center"/>
    </xf>
    <xf numFmtId="0" fontId="3" fillId="0" borderId="7" xfId="1" applyBorder="1" applyAlignment="1">
      <alignment horizontal="center" vertical="center"/>
    </xf>
    <xf numFmtId="0" fontId="3" fillId="0" borderId="10" xfId="1" applyBorder="1" applyAlignment="1">
      <alignment horizontal="center" vertical="center"/>
    </xf>
    <xf numFmtId="0" fontId="3" fillId="0" borderId="13" xfId="1" applyBorder="1" applyAlignment="1">
      <alignment horizontal="center" vertical="center"/>
    </xf>
    <xf numFmtId="0" fontId="3" fillId="0" borderId="1" xfId="1" applyFill="1" applyBorder="1">
      <alignment vertical="center"/>
    </xf>
    <xf numFmtId="2" fontId="0" fillId="2" borderId="1" xfId="0" applyNumberFormat="1" applyFill="1" applyBorder="1">
      <alignment vertical="center"/>
    </xf>
    <xf numFmtId="0" fontId="3" fillId="0" borderId="1" xfId="1" applyBorder="1" applyAlignment="1">
      <alignment horizontal="center" vertical="center"/>
    </xf>
    <xf numFmtId="0" fontId="3" fillId="3" borderId="1" xfId="1" applyFill="1" applyBorder="1">
      <alignment vertical="center"/>
    </xf>
    <xf numFmtId="176" fontId="3" fillId="3" borderId="1" xfId="1" applyNumberFormat="1" applyFill="1" applyBorder="1">
      <alignment vertical="center"/>
    </xf>
    <xf numFmtId="176" fontId="3" fillId="4" borderId="1" xfId="1" applyNumberFormat="1" applyFill="1" applyBorder="1">
      <alignment vertical="center"/>
    </xf>
    <xf numFmtId="176" fontId="5" fillId="4" borderId="1" xfId="2" applyNumberFormat="1" applyFont="1" applyFill="1" applyBorder="1">
      <alignment vertical="center"/>
    </xf>
    <xf numFmtId="176" fontId="3" fillId="0" borderId="1" xfId="1" applyNumberFormat="1" applyBorder="1">
      <alignment vertical="center"/>
    </xf>
    <xf numFmtId="0" fontId="3" fillId="0" borderId="2" xfId="1" applyBorder="1" applyAlignment="1">
      <alignment vertical="center" shrinkToFit="1"/>
    </xf>
    <xf numFmtId="0" fontId="3" fillId="0" borderId="3" xfId="1" applyBorder="1" applyAlignment="1">
      <alignment vertical="center"/>
    </xf>
    <xf numFmtId="0" fontId="3" fillId="0" borderId="6" xfId="1" applyBorder="1" applyAlignment="1">
      <alignment vertical="center"/>
    </xf>
    <xf numFmtId="49" fontId="3" fillId="0" borderId="1" xfId="1" applyNumberFormat="1" applyBorder="1" applyAlignment="1">
      <alignment vertical="center"/>
    </xf>
    <xf numFmtId="0" fontId="3" fillId="0" borderId="1" xfId="1" applyBorder="1" applyAlignment="1">
      <alignment vertical="center"/>
    </xf>
    <xf numFmtId="0" fontId="3" fillId="0" borderId="4" xfId="1" applyBorder="1" applyAlignment="1">
      <alignment vertical="center"/>
    </xf>
    <xf numFmtId="0" fontId="3" fillId="0" borderId="5" xfId="1" applyBorder="1" applyAlignment="1">
      <alignment vertical="center"/>
    </xf>
    <xf numFmtId="0" fontId="3" fillId="0" borderId="2" xfId="1" applyBorder="1" applyAlignment="1">
      <alignment vertical="center" wrapText="1" shrinkToFit="1"/>
    </xf>
    <xf numFmtId="0" fontId="3" fillId="0" borderId="3" xfId="1" applyBorder="1" applyAlignment="1">
      <alignment vertical="center" wrapText="1"/>
    </xf>
    <xf numFmtId="0" fontId="3" fillId="0" borderId="6" xfId="1" applyBorder="1" applyAlignment="1">
      <alignment vertical="center" wrapText="1"/>
    </xf>
  </cellXfs>
  <cellStyles count="3">
    <cellStyle name="パーセント 2" xfId="2"/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F111"/>
  <sheetViews>
    <sheetView workbookViewId="0">
      <selection activeCell="L10" sqref="L10"/>
    </sheetView>
  </sheetViews>
  <sheetFormatPr defaultRowHeight="13.2" x14ac:dyDescent="0.2"/>
  <cols>
    <col min="1" max="1" width="5.109375" style="7" customWidth="1"/>
    <col min="2" max="5" width="13.33203125" style="7" customWidth="1"/>
    <col min="6" max="16384" width="8.88671875" style="7"/>
  </cols>
  <sheetData>
    <row r="1" spans="1:6" s="6" customFormat="1" ht="19.2" x14ac:dyDescent="0.2">
      <c r="A1" s="6" t="s">
        <v>21</v>
      </c>
    </row>
    <row r="2" spans="1:6" s="6" customFormat="1" ht="10.8" customHeight="1" x14ac:dyDescent="0.2"/>
    <row r="3" spans="1:6" x14ac:dyDescent="0.2">
      <c r="A3" s="25"/>
      <c r="B3" s="15" t="s">
        <v>6</v>
      </c>
      <c r="C3" s="15" t="s">
        <v>7</v>
      </c>
      <c r="D3" s="15" t="s">
        <v>15</v>
      </c>
      <c r="E3" s="16" t="s">
        <v>14</v>
      </c>
      <c r="F3" s="10" t="s">
        <v>19</v>
      </c>
    </row>
    <row r="4" spans="1:6" x14ac:dyDescent="0.2">
      <c r="A4" s="26" t="s">
        <v>3</v>
      </c>
      <c r="B4" s="17">
        <v>99</v>
      </c>
      <c r="C4" s="18">
        <v>20</v>
      </c>
      <c r="D4" s="19">
        <f>IF(B4="","",(0.00249*B4*B4-0.1858*B4+9.036))</f>
        <v>15.046290000000001</v>
      </c>
      <c r="E4" s="20">
        <f>IF(D4="","",((C4-D4)/D4*100))</f>
        <v>32.923132546295456</v>
      </c>
      <c r="F4" s="30" t="str">
        <f>IF(E4="","",(IF(E4&gt;=15,"肥満",IF(E4&lt;=-15,"やせ","　"))))</f>
        <v>肥満</v>
      </c>
    </row>
    <row r="5" spans="1:6" x14ac:dyDescent="0.2">
      <c r="A5" s="26" t="s">
        <v>4</v>
      </c>
      <c r="B5" s="21">
        <v>105</v>
      </c>
      <c r="C5" s="22">
        <v>18</v>
      </c>
      <c r="D5" s="19">
        <f t="shared" ref="D5" si="0">IF(B5="","",(0.00249*B5*B5-0.1858*B5+9.036))</f>
        <v>16.97925</v>
      </c>
      <c r="E5" s="20">
        <f t="shared" ref="E5" si="1">IF(D5="","",((C5-D5)/D5*100))</f>
        <v>6.0117496355846081</v>
      </c>
      <c r="F5" s="30" t="str">
        <f t="shared" ref="F5:F68" si="2">IF(E5="","",(IF(E5&gt;=15,"肥満",IF(E5&lt;=-15,"やせ","　"))))</f>
        <v>　</v>
      </c>
    </row>
    <row r="6" spans="1:6" x14ac:dyDescent="0.2">
      <c r="A6" s="26">
        <v>1</v>
      </c>
      <c r="B6" s="21"/>
      <c r="C6" s="22"/>
      <c r="D6" s="19" t="str">
        <f t="shared" ref="D6:D69" si="3">IF(B6="","",(0.00249*B6*B6-0.1858*B6+9.036))</f>
        <v/>
      </c>
      <c r="E6" s="20" t="str">
        <f t="shared" ref="E6:E69" si="4">IF(D6="","",((C6-D6)/D6*100))</f>
        <v/>
      </c>
      <c r="F6" s="30" t="str">
        <f t="shared" si="2"/>
        <v/>
      </c>
    </row>
    <row r="7" spans="1:6" x14ac:dyDescent="0.2">
      <c r="A7" s="26">
        <v>2</v>
      </c>
      <c r="B7" s="21"/>
      <c r="C7" s="22"/>
      <c r="D7" s="19" t="str">
        <f t="shared" si="3"/>
        <v/>
      </c>
      <c r="E7" s="20" t="str">
        <f t="shared" si="4"/>
        <v/>
      </c>
      <c r="F7" s="30" t="str">
        <f t="shared" si="2"/>
        <v/>
      </c>
    </row>
    <row r="8" spans="1:6" x14ac:dyDescent="0.2">
      <c r="A8" s="26">
        <v>3</v>
      </c>
      <c r="B8" s="21"/>
      <c r="C8" s="22"/>
      <c r="D8" s="19" t="str">
        <f t="shared" si="3"/>
        <v/>
      </c>
      <c r="E8" s="20" t="str">
        <f t="shared" si="4"/>
        <v/>
      </c>
      <c r="F8" s="30" t="str">
        <f t="shared" si="2"/>
        <v/>
      </c>
    </row>
    <row r="9" spans="1:6" x14ac:dyDescent="0.2">
      <c r="A9" s="26">
        <v>4</v>
      </c>
      <c r="B9" s="21"/>
      <c r="C9" s="22"/>
      <c r="D9" s="19" t="str">
        <f t="shared" si="3"/>
        <v/>
      </c>
      <c r="E9" s="20" t="str">
        <f t="shared" si="4"/>
        <v/>
      </c>
      <c r="F9" s="30" t="str">
        <f t="shared" si="2"/>
        <v/>
      </c>
    </row>
    <row r="10" spans="1:6" x14ac:dyDescent="0.2">
      <c r="A10" s="26">
        <v>5</v>
      </c>
      <c r="B10" s="21"/>
      <c r="C10" s="22"/>
      <c r="D10" s="19" t="str">
        <f t="shared" si="3"/>
        <v/>
      </c>
      <c r="E10" s="20" t="str">
        <f t="shared" si="4"/>
        <v/>
      </c>
      <c r="F10" s="30" t="str">
        <f t="shared" si="2"/>
        <v/>
      </c>
    </row>
    <row r="11" spans="1:6" x14ac:dyDescent="0.2">
      <c r="A11" s="26">
        <v>6</v>
      </c>
      <c r="B11" s="21"/>
      <c r="C11" s="22"/>
      <c r="D11" s="19" t="str">
        <f t="shared" si="3"/>
        <v/>
      </c>
      <c r="E11" s="20" t="str">
        <f t="shared" si="4"/>
        <v/>
      </c>
      <c r="F11" s="30" t="str">
        <f t="shared" si="2"/>
        <v/>
      </c>
    </row>
    <row r="12" spans="1:6" x14ac:dyDescent="0.2">
      <c r="A12" s="26">
        <v>7</v>
      </c>
      <c r="B12" s="21"/>
      <c r="C12" s="22"/>
      <c r="D12" s="19" t="str">
        <f t="shared" si="3"/>
        <v/>
      </c>
      <c r="E12" s="20" t="str">
        <f t="shared" si="4"/>
        <v/>
      </c>
      <c r="F12" s="30" t="str">
        <f t="shared" si="2"/>
        <v/>
      </c>
    </row>
    <row r="13" spans="1:6" x14ac:dyDescent="0.2">
      <c r="A13" s="26">
        <v>8</v>
      </c>
      <c r="B13" s="21"/>
      <c r="C13" s="22"/>
      <c r="D13" s="19" t="str">
        <f t="shared" si="3"/>
        <v/>
      </c>
      <c r="E13" s="20" t="str">
        <f t="shared" si="4"/>
        <v/>
      </c>
      <c r="F13" s="30" t="str">
        <f t="shared" si="2"/>
        <v/>
      </c>
    </row>
    <row r="14" spans="1:6" x14ac:dyDescent="0.2">
      <c r="A14" s="26">
        <v>9</v>
      </c>
      <c r="B14" s="21"/>
      <c r="C14" s="22"/>
      <c r="D14" s="19" t="str">
        <f t="shared" si="3"/>
        <v/>
      </c>
      <c r="E14" s="20" t="str">
        <f t="shared" si="4"/>
        <v/>
      </c>
      <c r="F14" s="30" t="str">
        <f t="shared" si="2"/>
        <v/>
      </c>
    </row>
    <row r="15" spans="1:6" x14ac:dyDescent="0.2">
      <c r="A15" s="26">
        <v>10</v>
      </c>
      <c r="B15" s="21"/>
      <c r="C15" s="22"/>
      <c r="D15" s="19" t="str">
        <f t="shared" si="3"/>
        <v/>
      </c>
      <c r="E15" s="20" t="str">
        <f t="shared" si="4"/>
        <v/>
      </c>
      <c r="F15" s="30" t="str">
        <f t="shared" si="2"/>
        <v/>
      </c>
    </row>
    <row r="16" spans="1:6" x14ac:dyDescent="0.2">
      <c r="A16" s="26">
        <v>11</v>
      </c>
      <c r="B16" s="21"/>
      <c r="C16" s="22"/>
      <c r="D16" s="19" t="str">
        <f t="shared" si="3"/>
        <v/>
      </c>
      <c r="E16" s="20" t="str">
        <f t="shared" si="4"/>
        <v/>
      </c>
      <c r="F16" s="30" t="str">
        <f t="shared" si="2"/>
        <v/>
      </c>
    </row>
    <row r="17" spans="1:6" x14ac:dyDescent="0.2">
      <c r="A17" s="26">
        <v>12</v>
      </c>
      <c r="B17" s="21"/>
      <c r="C17" s="22"/>
      <c r="D17" s="19" t="str">
        <f t="shared" si="3"/>
        <v/>
      </c>
      <c r="E17" s="20" t="str">
        <f t="shared" si="4"/>
        <v/>
      </c>
      <c r="F17" s="30" t="str">
        <f t="shared" si="2"/>
        <v/>
      </c>
    </row>
    <row r="18" spans="1:6" x14ac:dyDescent="0.2">
      <c r="A18" s="26">
        <v>13</v>
      </c>
      <c r="B18" s="21"/>
      <c r="C18" s="22"/>
      <c r="D18" s="19" t="str">
        <f t="shared" si="3"/>
        <v/>
      </c>
      <c r="E18" s="20" t="str">
        <f t="shared" si="4"/>
        <v/>
      </c>
      <c r="F18" s="30" t="str">
        <f t="shared" si="2"/>
        <v/>
      </c>
    </row>
    <row r="19" spans="1:6" x14ac:dyDescent="0.2">
      <c r="A19" s="26">
        <v>14</v>
      </c>
      <c r="B19" s="21"/>
      <c r="C19" s="22"/>
      <c r="D19" s="19" t="str">
        <f t="shared" si="3"/>
        <v/>
      </c>
      <c r="E19" s="20" t="str">
        <f t="shared" si="4"/>
        <v/>
      </c>
      <c r="F19" s="30" t="str">
        <f t="shared" si="2"/>
        <v/>
      </c>
    </row>
    <row r="20" spans="1:6" x14ac:dyDescent="0.2">
      <c r="A20" s="26">
        <v>15</v>
      </c>
      <c r="B20" s="21"/>
      <c r="C20" s="22"/>
      <c r="D20" s="19" t="str">
        <f t="shared" si="3"/>
        <v/>
      </c>
      <c r="E20" s="20" t="str">
        <f t="shared" si="4"/>
        <v/>
      </c>
      <c r="F20" s="30" t="str">
        <f t="shared" si="2"/>
        <v/>
      </c>
    </row>
    <row r="21" spans="1:6" x14ac:dyDescent="0.2">
      <c r="A21" s="26">
        <v>16</v>
      </c>
      <c r="B21" s="21"/>
      <c r="C21" s="22"/>
      <c r="D21" s="19" t="str">
        <f t="shared" si="3"/>
        <v/>
      </c>
      <c r="E21" s="20" t="str">
        <f t="shared" si="4"/>
        <v/>
      </c>
      <c r="F21" s="30" t="str">
        <f t="shared" si="2"/>
        <v/>
      </c>
    </row>
    <row r="22" spans="1:6" x14ac:dyDescent="0.2">
      <c r="A22" s="26">
        <v>17</v>
      </c>
      <c r="B22" s="21"/>
      <c r="C22" s="22"/>
      <c r="D22" s="19" t="str">
        <f t="shared" si="3"/>
        <v/>
      </c>
      <c r="E22" s="20" t="str">
        <f t="shared" si="4"/>
        <v/>
      </c>
      <c r="F22" s="30" t="str">
        <f t="shared" si="2"/>
        <v/>
      </c>
    </row>
    <row r="23" spans="1:6" x14ac:dyDescent="0.2">
      <c r="A23" s="26">
        <v>18</v>
      </c>
      <c r="B23" s="21"/>
      <c r="C23" s="22"/>
      <c r="D23" s="19" t="str">
        <f t="shared" si="3"/>
        <v/>
      </c>
      <c r="E23" s="20" t="str">
        <f t="shared" si="4"/>
        <v/>
      </c>
      <c r="F23" s="30" t="str">
        <f t="shared" si="2"/>
        <v/>
      </c>
    </row>
    <row r="24" spans="1:6" x14ac:dyDescent="0.2">
      <c r="A24" s="26">
        <v>19</v>
      </c>
      <c r="B24" s="21"/>
      <c r="C24" s="22"/>
      <c r="D24" s="19" t="str">
        <f t="shared" si="3"/>
        <v/>
      </c>
      <c r="E24" s="20" t="str">
        <f t="shared" si="4"/>
        <v/>
      </c>
      <c r="F24" s="30" t="str">
        <f t="shared" si="2"/>
        <v/>
      </c>
    </row>
    <row r="25" spans="1:6" x14ac:dyDescent="0.2">
      <c r="A25" s="26">
        <v>20</v>
      </c>
      <c r="B25" s="21"/>
      <c r="C25" s="22"/>
      <c r="D25" s="19" t="str">
        <f t="shared" si="3"/>
        <v/>
      </c>
      <c r="E25" s="20" t="str">
        <f t="shared" si="4"/>
        <v/>
      </c>
      <c r="F25" s="30" t="str">
        <f t="shared" si="2"/>
        <v/>
      </c>
    </row>
    <row r="26" spans="1:6" x14ac:dyDescent="0.2">
      <c r="A26" s="26">
        <v>21</v>
      </c>
      <c r="B26" s="21"/>
      <c r="C26" s="22"/>
      <c r="D26" s="19" t="str">
        <f t="shared" si="3"/>
        <v/>
      </c>
      <c r="E26" s="20" t="str">
        <f t="shared" si="4"/>
        <v/>
      </c>
      <c r="F26" s="30" t="str">
        <f t="shared" si="2"/>
        <v/>
      </c>
    </row>
    <row r="27" spans="1:6" x14ac:dyDescent="0.2">
      <c r="A27" s="26">
        <v>22</v>
      </c>
      <c r="B27" s="21"/>
      <c r="C27" s="22"/>
      <c r="D27" s="19" t="str">
        <f t="shared" si="3"/>
        <v/>
      </c>
      <c r="E27" s="20" t="str">
        <f t="shared" si="4"/>
        <v/>
      </c>
      <c r="F27" s="30" t="str">
        <f t="shared" si="2"/>
        <v/>
      </c>
    </row>
    <row r="28" spans="1:6" x14ac:dyDescent="0.2">
      <c r="A28" s="26">
        <v>23</v>
      </c>
      <c r="B28" s="21"/>
      <c r="C28" s="22"/>
      <c r="D28" s="19" t="str">
        <f t="shared" si="3"/>
        <v/>
      </c>
      <c r="E28" s="20" t="str">
        <f t="shared" si="4"/>
        <v/>
      </c>
      <c r="F28" s="30" t="str">
        <f t="shared" si="2"/>
        <v/>
      </c>
    </row>
    <row r="29" spans="1:6" x14ac:dyDescent="0.2">
      <c r="A29" s="26">
        <v>24</v>
      </c>
      <c r="B29" s="21"/>
      <c r="C29" s="22"/>
      <c r="D29" s="19" t="str">
        <f t="shared" si="3"/>
        <v/>
      </c>
      <c r="E29" s="20" t="str">
        <f t="shared" si="4"/>
        <v/>
      </c>
      <c r="F29" s="30" t="str">
        <f t="shared" si="2"/>
        <v/>
      </c>
    </row>
    <row r="30" spans="1:6" x14ac:dyDescent="0.2">
      <c r="A30" s="26">
        <v>25</v>
      </c>
      <c r="B30" s="21"/>
      <c r="C30" s="22"/>
      <c r="D30" s="19" t="str">
        <f t="shared" si="3"/>
        <v/>
      </c>
      <c r="E30" s="20" t="str">
        <f t="shared" si="4"/>
        <v/>
      </c>
      <c r="F30" s="30" t="str">
        <f t="shared" si="2"/>
        <v/>
      </c>
    </row>
    <row r="31" spans="1:6" x14ac:dyDescent="0.2">
      <c r="A31" s="26">
        <v>26</v>
      </c>
      <c r="B31" s="21"/>
      <c r="C31" s="22"/>
      <c r="D31" s="19" t="str">
        <f t="shared" si="3"/>
        <v/>
      </c>
      <c r="E31" s="20" t="str">
        <f t="shared" si="4"/>
        <v/>
      </c>
      <c r="F31" s="30" t="str">
        <f t="shared" si="2"/>
        <v/>
      </c>
    </row>
    <row r="32" spans="1:6" x14ac:dyDescent="0.2">
      <c r="A32" s="26">
        <v>27</v>
      </c>
      <c r="B32" s="21"/>
      <c r="C32" s="22"/>
      <c r="D32" s="19" t="str">
        <f t="shared" si="3"/>
        <v/>
      </c>
      <c r="E32" s="20" t="str">
        <f t="shared" si="4"/>
        <v/>
      </c>
      <c r="F32" s="30" t="str">
        <f t="shared" si="2"/>
        <v/>
      </c>
    </row>
    <row r="33" spans="1:6" x14ac:dyDescent="0.2">
      <c r="A33" s="26">
        <v>28</v>
      </c>
      <c r="B33" s="21"/>
      <c r="C33" s="22"/>
      <c r="D33" s="19" t="str">
        <f t="shared" si="3"/>
        <v/>
      </c>
      <c r="E33" s="20" t="str">
        <f t="shared" si="4"/>
        <v/>
      </c>
      <c r="F33" s="30" t="str">
        <f t="shared" si="2"/>
        <v/>
      </c>
    </row>
    <row r="34" spans="1:6" x14ac:dyDescent="0.2">
      <c r="A34" s="26">
        <v>29</v>
      </c>
      <c r="B34" s="21"/>
      <c r="C34" s="22"/>
      <c r="D34" s="19" t="str">
        <f t="shared" si="3"/>
        <v/>
      </c>
      <c r="E34" s="20" t="str">
        <f t="shared" si="4"/>
        <v/>
      </c>
      <c r="F34" s="30" t="str">
        <f t="shared" si="2"/>
        <v/>
      </c>
    </row>
    <row r="35" spans="1:6" x14ac:dyDescent="0.2">
      <c r="A35" s="26">
        <v>30</v>
      </c>
      <c r="B35" s="21"/>
      <c r="C35" s="22"/>
      <c r="D35" s="19" t="str">
        <f t="shared" si="3"/>
        <v/>
      </c>
      <c r="E35" s="20" t="str">
        <f t="shared" si="4"/>
        <v/>
      </c>
      <c r="F35" s="30" t="str">
        <f t="shared" si="2"/>
        <v/>
      </c>
    </row>
    <row r="36" spans="1:6" x14ac:dyDescent="0.2">
      <c r="A36" s="26">
        <v>31</v>
      </c>
      <c r="B36" s="21"/>
      <c r="C36" s="22"/>
      <c r="D36" s="19" t="str">
        <f t="shared" si="3"/>
        <v/>
      </c>
      <c r="E36" s="20" t="str">
        <f t="shared" si="4"/>
        <v/>
      </c>
      <c r="F36" s="30" t="str">
        <f t="shared" si="2"/>
        <v/>
      </c>
    </row>
    <row r="37" spans="1:6" x14ac:dyDescent="0.2">
      <c r="A37" s="26">
        <v>32</v>
      </c>
      <c r="B37" s="21"/>
      <c r="C37" s="22"/>
      <c r="D37" s="19" t="str">
        <f t="shared" si="3"/>
        <v/>
      </c>
      <c r="E37" s="20" t="str">
        <f t="shared" si="4"/>
        <v/>
      </c>
      <c r="F37" s="30" t="str">
        <f t="shared" si="2"/>
        <v/>
      </c>
    </row>
    <row r="38" spans="1:6" x14ac:dyDescent="0.2">
      <c r="A38" s="26">
        <v>33</v>
      </c>
      <c r="B38" s="21"/>
      <c r="C38" s="22"/>
      <c r="D38" s="19" t="str">
        <f t="shared" si="3"/>
        <v/>
      </c>
      <c r="E38" s="20" t="str">
        <f t="shared" si="4"/>
        <v/>
      </c>
      <c r="F38" s="30" t="str">
        <f t="shared" si="2"/>
        <v/>
      </c>
    </row>
    <row r="39" spans="1:6" x14ac:dyDescent="0.2">
      <c r="A39" s="26">
        <v>34</v>
      </c>
      <c r="B39" s="21"/>
      <c r="C39" s="22"/>
      <c r="D39" s="19" t="str">
        <f t="shared" si="3"/>
        <v/>
      </c>
      <c r="E39" s="20" t="str">
        <f t="shared" si="4"/>
        <v/>
      </c>
      <c r="F39" s="30" t="str">
        <f t="shared" si="2"/>
        <v/>
      </c>
    </row>
    <row r="40" spans="1:6" x14ac:dyDescent="0.2">
      <c r="A40" s="26">
        <v>35</v>
      </c>
      <c r="B40" s="21"/>
      <c r="C40" s="22"/>
      <c r="D40" s="19" t="str">
        <f t="shared" si="3"/>
        <v/>
      </c>
      <c r="E40" s="20" t="str">
        <f t="shared" si="4"/>
        <v/>
      </c>
      <c r="F40" s="30" t="str">
        <f t="shared" si="2"/>
        <v/>
      </c>
    </row>
    <row r="41" spans="1:6" x14ac:dyDescent="0.2">
      <c r="A41" s="26">
        <v>36</v>
      </c>
      <c r="B41" s="21"/>
      <c r="C41" s="22"/>
      <c r="D41" s="19" t="str">
        <f t="shared" si="3"/>
        <v/>
      </c>
      <c r="E41" s="20" t="str">
        <f t="shared" si="4"/>
        <v/>
      </c>
      <c r="F41" s="30" t="str">
        <f t="shared" si="2"/>
        <v/>
      </c>
    </row>
    <row r="42" spans="1:6" x14ac:dyDescent="0.2">
      <c r="A42" s="26">
        <v>37</v>
      </c>
      <c r="B42" s="21"/>
      <c r="C42" s="22"/>
      <c r="D42" s="19" t="str">
        <f t="shared" si="3"/>
        <v/>
      </c>
      <c r="E42" s="20" t="str">
        <f t="shared" si="4"/>
        <v/>
      </c>
      <c r="F42" s="30" t="str">
        <f t="shared" si="2"/>
        <v/>
      </c>
    </row>
    <row r="43" spans="1:6" x14ac:dyDescent="0.2">
      <c r="A43" s="26">
        <v>38</v>
      </c>
      <c r="B43" s="21"/>
      <c r="C43" s="22"/>
      <c r="D43" s="19" t="str">
        <f t="shared" si="3"/>
        <v/>
      </c>
      <c r="E43" s="20" t="str">
        <f t="shared" si="4"/>
        <v/>
      </c>
      <c r="F43" s="30" t="str">
        <f t="shared" si="2"/>
        <v/>
      </c>
    </row>
    <row r="44" spans="1:6" x14ac:dyDescent="0.2">
      <c r="A44" s="26">
        <v>39</v>
      </c>
      <c r="B44" s="21"/>
      <c r="C44" s="22"/>
      <c r="D44" s="19" t="str">
        <f t="shared" si="3"/>
        <v/>
      </c>
      <c r="E44" s="20" t="str">
        <f t="shared" si="4"/>
        <v/>
      </c>
      <c r="F44" s="30" t="str">
        <f t="shared" si="2"/>
        <v/>
      </c>
    </row>
    <row r="45" spans="1:6" x14ac:dyDescent="0.2">
      <c r="A45" s="26">
        <v>40</v>
      </c>
      <c r="B45" s="21"/>
      <c r="C45" s="22"/>
      <c r="D45" s="19" t="str">
        <f t="shared" si="3"/>
        <v/>
      </c>
      <c r="E45" s="20" t="str">
        <f t="shared" si="4"/>
        <v/>
      </c>
      <c r="F45" s="30" t="str">
        <f t="shared" si="2"/>
        <v/>
      </c>
    </row>
    <row r="46" spans="1:6" x14ac:dyDescent="0.2">
      <c r="A46" s="26">
        <v>41</v>
      </c>
      <c r="B46" s="21"/>
      <c r="C46" s="22"/>
      <c r="D46" s="19" t="str">
        <f t="shared" si="3"/>
        <v/>
      </c>
      <c r="E46" s="20" t="str">
        <f t="shared" si="4"/>
        <v/>
      </c>
      <c r="F46" s="30" t="str">
        <f t="shared" si="2"/>
        <v/>
      </c>
    </row>
    <row r="47" spans="1:6" x14ac:dyDescent="0.2">
      <c r="A47" s="26">
        <v>42</v>
      </c>
      <c r="B47" s="21"/>
      <c r="C47" s="22"/>
      <c r="D47" s="19" t="str">
        <f t="shared" si="3"/>
        <v/>
      </c>
      <c r="E47" s="20" t="str">
        <f t="shared" si="4"/>
        <v/>
      </c>
      <c r="F47" s="30" t="str">
        <f t="shared" si="2"/>
        <v/>
      </c>
    </row>
    <row r="48" spans="1:6" x14ac:dyDescent="0.2">
      <c r="A48" s="26">
        <v>43</v>
      </c>
      <c r="B48" s="21"/>
      <c r="C48" s="22"/>
      <c r="D48" s="19" t="str">
        <f t="shared" si="3"/>
        <v/>
      </c>
      <c r="E48" s="20" t="str">
        <f t="shared" si="4"/>
        <v/>
      </c>
      <c r="F48" s="30" t="str">
        <f t="shared" si="2"/>
        <v/>
      </c>
    </row>
    <row r="49" spans="1:6" x14ac:dyDescent="0.2">
      <c r="A49" s="26">
        <v>44</v>
      </c>
      <c r="B49" s="21"/>
      <c r="C49" s="22"/>
      <c r="D49" s="19" t="str">
        <f t="shared" si="3"/>
        <v/>
      </c>
      <c r="E49" s="20" t="str">
        <f t="shared" si="4"/>
        <v/>
      </c>
      <c r="F49" s="30" t="str">
        <f t="shared" si="2"/>
        <v/>
      </c>
    </row>
    <row r="50" spans="1:6" x14ac:dyDescent="0.2">
      <c r="A50" s="26">
        <v>45</v>
      </c>
      <c r="B50" s="21"/>
      <c r="C50" s="22"/>
      <c r="D50" s="19" t="str">
        <f t="shared" si="3"/>
        <v/>
      </c>
      <c r="E50" s="20" t="str">
        <f t="shared" si="4"/>
        <v/>
      </c>
      <c r="F50" s="30" t="str">
        <f t="shared" si="2"/>
        <v/>
      </c>
    </row>
    <row r="51" spans="1:6" x14ac:dyDescent="0.2">
      <c r="A51" s="26">
        <v>46</v>
      </c>
      <c r="B51" s="21"/>
      <c r="C51" s="22"/>
      <c r="D51" s="19" t="str">
        <f t="shared" si="3"/>
        <v/>
      </c>
      <c r="E51" s="20" t="str">
        <f t="shared" si="4"/>
        <v/>
      </c>
      <c r="F51" s="30" t="str">
        <f t="shared" si="2"/>
        <v/>
      </c>
    </row>
    <row r="52" spans="1:6" x14ac:dyDescent="0.2">
      <c r="A52" s="26">
        <v>47</v>
      </c>
      <c r="B52" s="21"/>
      <c r="C52" s="22"/>
      <c r="D52" s="19" t="str">
        <f t="shared" si="3"/>
        <v/>
      </c>
      <c r="E52" s="20" t="str">
        <f t="shared" si="4"/>
        <v/>
      </c>
      <c r="F52" s="30" t="str">
        <f t="shared" si="2"/>
        <v/>
      </c>
    </row>
    <row r="53" spans="1:6" x14ac:dyDescent="0.2">
      <c r="A53" s="26">
        <v>48</v>
      </c>
      <c r="B53" s="21"/>
      <c r="C53" s="22"/>
      <c r="D53" s="19" t="str">
        <f t="shared" si="3"/>
        <v/>
      </c>
      <c r="E53" s="20" t="str">
        <f t="shared" si="4"/>
        <v/>
      </c>
      <c r="F53" s="30" t="str">
        <f t="shared" si="2"/>
        <v/>
      </c>
    </row>
    <row r="54" spans="1:6" x14ac:dyDescent="0.2">
      <c r="A54" s="26">
        <v>49</v>
      </c>
      <c r="B54" s="21"/>
      <c r="C54" s="22"/>
      <c r="D54" s="19" t="str">
        <f t="shared" si="3"/>
        <v/>
      </c>
      <c r="E54" s="20" t="str">
        <f t="shared" si="4"/>
        <v/>
      </c>
      <c r="F54" s="30" t="str">
        <f t="shared" si="2"/>
        <v/>
      </c>
    </row>
    <row r="55" spans="1:6" x14ac:dyDescent="0.2">
      <c r="A55" s="26">
        <v>50</v>
      </c>
      <c r="B55" s="21"/>
      <c r="C55" s="22"/>
      <c r="D55" s="19" t="str">
        <f t="shared" si="3"/>
        <v/>
      </c>
      <c r="E55" s="20" t="str">
        <f t="shared" si="4"/>
        <v/>
      </c>
      <c r="F55" s="30" t="str">
        <f t="shared" si="2"/>
        <v/>
      </c>
    </row>
    <row r="56" spans="1:6" x14ac:dyDescent="0.2">
      <c r="A56" s="26">
        <v>51</v>
      </c>
      <c r="B56" s="21"/>
      <c r="C56" s="22"/>
      <c r="D56" s="19" t="str">
        <f t="shared" si="3"/>
        <v/>
      </c>
      <c r="E56" s="20" t="str">
        <f t="shared" si="4"/>
        <v/>
      </c>
      <c r="F56" s="30" t="str">
        <f t="shared" si="2"/>
        <v/>
      </c>
    </row>
    <row r="57" spans="1:6" x14ac:dyDescent="0.2">
      <c r="A57" s="26">
        <v>52</v>
      </c>
      <c r="B57" s="21"/>
      <c r="C57" s="22"/>
      <c r="D57" s="19" t="str">
        <f t="shared" si="3"/>
        <v/>
      </c>
      <c r="E57" s="20" t="str">
        <f t="shared" si="4"/>
        <v/>
      </c>
      <c r="F57" s="30" t="str">
        <f t="shared" si="2"/>
        <v/>
      </c>
    </row>
    <row r="58" spans="1:6" x14ac:dyDescent="0.2">
      <c r="A58" s="26">
        <v>53</v>
      </c>
      <c r="B58" s="21"/>
      <c r="C58" s="22"/>
      <c r="D58" s="19" t="str">
        <f t="shared" si="3"/>
        <v/>
      </c>
      <c r="E58" s="20" t="str">
        <f t="shared" si="4"/>
        <v/>
      </c>
      <c r="F58" s="30" t="str">
        <f t="shared" si="2"/>
        <v/>
      </c>
    </row>
    <row r="59" spans="1:6" x14ac:dyDescent="0.2">
      <c r="A59" s="26">
        <v>54</v>
      </c>
      <c r="B59" s="21"/>
      <c r="C59" s="22"/>
      <c r="D59" s="19" t="str">
        <f t="shared" si="3"/>
        <v/>
      </c>
      <c r="E59" s="20" t="str">
        <f t="shared" si="4"/>
        <v/>
      </c>
      <c r="F59" s="30" t="str">
        <f t="shared" si="2"/>
        <v/>
      </c>
    </row>
    <row r="60" spans="1:6" x14ac:dyDescent="0.2">
      <c r="A60" s="26">
        <v>55</v>
      </c>
      <c r="B60" s="21"/>
      <c r="C60" s="22"/>
      <c r="D60" s="19" t="str">
        <f t="shared" si="3"/>
        <v/>
      </c>
      <c r="E60" s="20" t="str">
        <f t="shared" si="4"/>
        <v/>
      </c>
      <c r="F60" s="30" t="str">
        <f t="shared" si="2"/>
        <v/>
      </c>
    </row>
    <row r="61" spans="1:6" x14ac:dyDescent="0.2">
      <c r="A61" s="26">
        <v>56</v>
      </c>
      <c r="B61" s="21"/>
      <c r="C61" s="22"/>
      <c r="D61" s="19" t="str">
        <f t="shared" si="3"/>
        <v/>
      </c>
      <c r="E61" s="20" t="str">
        <f t="shared" si="4"/>
        <v/>
      </c>
      <c r="F61" s="30" t="str">
        <f t="shared" si="2"/>
        <v/>
      </c>
    </row>
    <row r="62" spans="1:6" x14ac:dyDescent="0.2">
      <c r="A62" s="26">
        <v>57</v>
      </c>
      <c r="B62" s="21"/>
      <c r="C62" s="22"/>
      <c r="D62" s="19" t="str">
        <f t="shared" si="3"/>
        <v/>
      </c>
      <c r="E62" s="20" t="str">
        <f t="shared" si="4"/>
        <v/>
      </c>
      <c r="F62" s="30" t="str">
        <f t="shared" si="2"/>
        <v/>
      </c>
    </row>
    <row r="63" spans="1:6" x14ac:dyDescent="0.2">
      <c r="A63" s="26">
        <v>58</v>
      </c>
      <c r="B63" s="21"/>
      <c r="C63" s="22"/>
      <c r="D63" s="19" t="str">
        <f t="shared" si="3"/>
        <v/>
      </c>
      <c r="E63" s="20" t="str">
        <f t="shared" si="4"/>
        <v/>
      </c>
      <c r="F63" s="30" t="str">
        <f t="shared" si="2"/>
        <v/>
      </c>
    </row>
    <row r="64" spans="1:6" x14ac:dyDescent="0.2">
      <c r="A64" s="26">
        <v>59</v>
      </c>
      <c r="B64" s="21"/>
      <c r="C64" s="22"/>
      <c r="D64" s="19" t="str">
        <f t="shared" si="3"/>
        <v/>
      </c>
      <c r="E64" s="20" t="str">
        <f t="shared" si="4"/>
        <v/>
      </c>
      <c r="F64" s="30" t="str">
        <f t="shared" si="2"/>
        <v/>
      </c>
    </row>
    <row r="65" spans="1:6" x14ac:dyDescent="0.2">
      <c r="A65" s="26">
        <v>60</v>
      </c>
      <c r="B65" s="21"/>
      <c r="C65" s="22"/>
      <c r="D65" s="19" t="str">
        <f t="shared" si="3"/>
        <v/>
      </c>
      <c r="E65" s="20" t="str">
        <f t="shared" si="4"/>
        <v/>
      </c>
      <c r="F65" s="30" t="str">
        <f t="shared" si="2"/>
        <v/>
      </c>
    </row>
    <row r="66" spans="1:6" x14ac:dyDescent="0.2">
      <c r="A66" s="26">
        <v>61</v>
      </c>
      <c r="B66" s="21"/>
      <c r="C66" s="22"/>
      <c r="D66" s="19" t="str">
        <f t="shared" si="3"/>
        <v/>
      </c>
      <c r="E66" s="20" t="str">
        <f t="shared" si="4"/>
        <v/>
      </c>
      <c r="F66" s="30" t="str">
        <f t="shared" si="2"/>
        <v/>
      </c>
    </row>
    <row r="67" spans="1:6" x14ac:dyDescent="0.2">
      <c r="A67" s="26">
        <v>62</v>
      </c>
      <c r="B67" s="21"/>
      <c r="C67" s="22"/>
      <c r="D67" s="19" t="str">
        <f t="shared" si="3"/>
        <v/>
      </c>
      <c r="E67" s="20" t="str">
        <f t="shared" si="4"/>
        <v/>
      </c>
      <c r="F67" s="30" t="str">
        <f t="shared" si="2"/>
        <v/>
      </c>
    </row>
    <row r="68" spans="1:6" x14ac:dyDescent="0.2">
      <c r="A68" s="26">
        <v>63</v>
      </c>
      <c r="B68" s="21"/>
      <c r="C68" s="22"/>
      <c r="D68" s="19" t="str">
        <f t="shared" si="3"/>
        <v/>
      </c>
      <c r="E68" s="20" t="str">
        <f t="shared" si="4"/>
        <v/>
      </c>
      <c r="F68" s="30" t="str">
        <f t="shared" si="2"/>
        <v/>
      </c>
    </row>
    <row r="69" spans="1:6" x14ac:dyDescent="0.2">
      <c r="A69" s="26">
        <v>64</v>
      </c>
      <c r="B69" s="21"/>
      <c r="C69" s="22"/>
      <c r="D69" s="19" t="str">
        <f t="shared" si="3"/>
        <v/>
      </c>
      <c r="E69" s="20" t="str">
        <f t="shared" si="4"/>
        <v/>
      </c>
      <c r="F69" s="30" t="str">
        <f t="shared" ref="F69:F105" si="5">IF(E69="","",(IF(E69&gt;=15,"肥満",IF(E69&lt;=-15,"やせ","　"))))</f>
        <v/>
      </c>
    </row>
    <row r="70" spans="1:6" x14ac:dyDescent="0.2">
      <c r="A70" s="26">
        <v>65</v>
      </c>
      <c r="B70" s="21"/>
      <c r="C70" s="22"/>
      <c r="D70" s="19" t="str">
        <f t="shared" ref="D70:D105" si="6">IF(B70="","",(0.00249*B70*B70-0.1858*B70+9.036))</f>
        <v/>
      </c>
      <c r="E70" s="20" t="str">
        <f t="shared" ref="E70:E105" si="7">IF(D70="","",((C70-D70)/D70*100))</f>
        <v/>
      </c>
      <c r="F70" s="30" t="str">
        <f t="shared" si="5"/>
        <v/>
      </c>
    </row>
    <row r="71" spans="1:6" x14ac:dyDescent="0.2">
      <c r="A71" s="26">
        <v>66</v>
      </c>
      <c r="B71" s="21"/>
      <c r="C71" s="22"/>
      <c r="D71" s="19" t="str">
        <f t="shared" si="6"/>
        <v/>
      </c>
      <c r="E71" s="20" t="str">
        <f t="shared" si="7"/>
        <v/>
      </c>
      <c r="F71" s="30" t="str">
        <f t="shared" si="5"/>
        <v/>
      </c>
    </row>
    <row r="72" spans="1:6" x14ac:dyDescent="0.2">
      <c r="A72" s="26">
        <v>67</v>
      </c>
      <c r="B72" s="21"/>
      <c r="C72" s="22"/>
      <c r="D72" s="19" t="str">
        <f t="shared" si="6"/>
        <v/>
      </c>
      <c r="E72" s="20" t="str">
        <f t="shared" si="7"/>
        <v/>
      </c>
      <c r="F72" s="30" t="str">
        <f t="shared" si="5"/>
        <v/>
      </c>
    </row>
    <row r="73" spans="1:6" x14ac:dyDescent="0.2">
      <c r="A73" s="26">
        <v>68</v>
      </c>
      <c r="B73" s="21"/>
      <c r="C73" s="22"/>
      <c r="D73" s="19" t="str">
        <f t="shared" si="6"/>
        <v/>
      </c>
      <c r="E73" s="20" t="str">
        <f t="shared" si="7"/>
        <v/>
      </c>
      <c r="F73" s="30" t="str">
        <f t="shared" si="5"/>
        <v/>
      </c>
    </row>
    <row r="74" spans="1:6" x14ac:dyDescent="0.2">
      <c r="A74" s="26">
        <v>69</v>
      </c>
      <c r="B74" s="21"/>
      <c r="C74" s="22"/>
      <c r="D74" s="19" t="str">
        <f t="shared" si="6"/>
        <v/>
      </c>
      <c r="E74" s="20" t="str">
        <f t="shared" si="7"/>
        <v/>
      </c>
      <c r="F74" s="30" t="str">
        <f t="shared" si="5"/>
        <v/>
      </c>
    </row>
    <row r="75" spans="1:6" x14ac:dyDescent="0.2">
      <c r="A75" s="26">
        <v>70</v>
      </c>
      <c r="B75" s="21"/>
      <c r="C75" s="22"/>
      <c r="D75" s="19" t="str">
        <f t="shared" si="6"/>
        <v/>
      </c>
      <c r="E75" s="20" t="str">
        <f t="shared" si="7"/>
        <v/>
      </c>
      <c r="F75" s="30" t="str">
        <f t="shared" si="5"/>
        <v/>
      </c>
    </row>
    <row r="76" spans="1:6" x14ac:dyDescent="0.2">
      <c r="A76" s="26">
        <v>71</v>
      </c>
      <c r="B76" s="21"/>
      <c r="C76" s="22"/>
      <c r="D76" s="19" t="str">
        <f t="shared" si="6"/>
        <v/>
      </c>
      <c r="E76" s="20" t="str">
        <f t="shared" si="7"/>
        <v/>
      </c>
      <c r="F76" s="30" t="str">
        <f t="shared" si="5"/>
        <v/>
      </c>
    </row>
    <row r="77" spans="1:6" x14ac:dyDescent="0.2">
      <c r="A77" s="26">
        <v>72</v>
      </c>
      <c r="B77" s="21"/>
      <c r="C77" s="22"/>
      <c r="D77" s="19" t="str">
        <f t="shared" si="6"/>
        <v/>
      </c>
      <c r="E77" s="20" t="str">
        <f t="shared" si="7"/>
        <v/>
      </c>
      <c r="F77" s="30" t="str">
        <f t="shared" si="5"/>
        <v/>
      </c>
    </row>
    <row r="78" spans="1:6" x14ac:dyDescent="0.2">
      <c r="A78" s="26">
        <v>73</v>
      </c>
      <c r="B78" s="21"/>
      <c r="C78" s="22"/>
      <c r="D78" s="19" t="str">
        <f t="shared" si="6"/>
        <v/>
      </c>
      <c r="E78" s="20" t="str">
        <f t="shared" si="7"/>
        <v/>
      </c>
      <c r="F78" s="30" t="str">
        <f t="shared" si="5"/>
        <v/>
      </c>
    </row>
    <row r="79" spans="1:6" x14ac:dyDescent="0.2">
      <c r="A79" s="26">
        <v>74</v>
      </c>
      <c r="B79" s="21"/>
      <c r="C79" s="22"/>
      <c r="D79" s="19" t="str">
        <f t="shared" si="6"/>
        <v/>
      </c>
      <c r="E79" s="20" t="str">
        <f t="shared" si="7"/>
        <v/>
      </c>
      <c r="F79" s="30" t="str">
        <f t="shared" si="5"/>
        <v/>
      </c>
    </row>
    <row r="80" spans="1:6" x14ac:dyDescent="0.2">
      <c r="A80" s="26">
        <v>75</v>
      </c>
      <c r="B80" s="21"/>
      <c r="C80" s="22"/>
      <c r="D80" s="19" t="str">
        <f t="shared" si="6"/>
        <v/>
      </c>
      <c r="E80" s="20" t="str">
        <f t="shared" si="7"/>
        <v/>
      </c>
      <c r="F80" s="30" t="str">
        <f t="shared" si="5"/>
        <v/>
      </c>
    </row>
    <row r="81" spans="1:6" x14ac:dyDescent="0.2">
      <c r="A81" s="26">
        <v>76</v>
      </c>
      <c r="B81" s="21"/>
      <c r="C81" s="22"/>
      <c r="D81" s="19" t="str">
        <f t="shared" si="6"/>
        <v/>
      </c>
      <c r="E81" s="20" t="str">
        <f t="shared" si="7"/>
        <v/>
      </c>
      <c r="F81" s="30" t="str">
        <f t="shared" si="5"/>
        <v/>
      </c>
    </row>
    <row r="82" spans="1:6" x14ac:dyDescent="0.2">
      <c r="A82" s="26">
        <v>77</v>
      </c>
      <c r="B82" s="21"/>
      <c r="C82" s="22"/>
      <c r="D82" s="19" t="str">
        <f t="shared" si="6"/>
        <v/>
      </c>
      <c r="E82" s="20" t="str">
        <f t="shared" si="7"/>
        <v/>
      </c>
      <c r="F82" s="30" t="str">
        <f t="shared" si="5"/>
        <v/>
      </c>
    </row>
    <row r="83" spans="1:6" x14ac:dyDescent="0.2">
      <c r="A83" s="26">
        <v>78</v>
      </c>
      <c r="B83" s="21"/>
      <c r="C83" s="22"/>
      <c r="D83" s="19" t="str">
        <f t="shared" si="6"/>
        <v/>
      </c>
      <c r="E83" s="20" t="str">
        <f t="shared" si="7"/>
        <v/>
      </c>
      <c r="F83" s="30" t="str">
        <f t="shared" si="5"/>
        <v/>
      </c>
    </row>
    <row r="84" spans="1:6" x14ac:dyDescent="0.2">
      <c r="A84" s="26">
        <v>79</v>
      </c>
      <c r="B84" s="21"/>
      <c r="C84" s="22"/>
      <c r="D84" s="19" t="str">
        <f t="shared" si="6"/>
        <v/>
      </c>
      <c r="E84" s="20" t="str">
        <f t="shared" si="7"/>
        <v/>
      </c>
      <c r="F84" s="30" t="str">
        <f t="shared" si="5"/>
        <v/>
      </c>
    </row>
    <row r="85" spans="1:6" x14ac:dyDescent="0.2">
      <c r="A85" s="26">
        <v>80</v>
      </c>
      <c r="B85" s="21"/>
      <c r="C85" s="22"/>
      <c r="D85" s="19" t="str">
        <f t="shared" si="6"/>
        <v/>
      </c>
      <c r="E85" s="20" t="str">
        <f t="shared" si="7"/>
        <v/>
      </c>
      <c r="F85" s="30" t="str">
        <f t="shared" si="5"/>
        <v/>
      </c>
    </row>
    <row r="86" spans="1:6" x14ac:dyDescent="0.2">
      <c r="A86" s="26">
        <v>81</v>
      </c>
      <c r="B86" s="21"/>
      <c r="C86" s="22"/>
      <c r="D86" s="19" t="str">
        <f t="shared" si="6"/>
        <v/>
      </c>
      <c r="E86" s="20" t="str">
        <f t="shared" si="7"/>
        <v/>
      </c>
      <c r="F86" s="30" t="str">
        <f t="shared" si="5"/>
        <v/>
      </c>
    </row>
    <row r="87" spans="1:6" x14ac:dyDescent="0.2">
      <c r="A87" s="26">
        <v>82</v>
      </c>
      <c r="B87" s="21"/>
      <c r="C87" s="22"/>
      <c r="D87" s="19" t="str">
        <f t="shared" si="6"/>
        <v/>
      </c>
      <c r="E87" s="20" t="str">
        <f t="shared" si="7"/>
        <v/>
      </c>
      <c r="F87" s="30" t="str">
        <f t="shared" si="5"/>
        <v/>
      </c>
    </row>
    <row r="88" spans="1:6" x14ac:dyDescent="0.2">
      <c r="A88" s="26">
        <v>83</v>
      </c>
      <c r="B88" s="21"/>
      <c r="C88" s="22"/>
      <c r="D88" s="19" t="str">
        <f t="shared" si="6"/>
        <v/>
      </c>
      <c r="E88" s="20" t="str">
        <f t="shared" si="7"/>
        <v/>
      </c>
      <c r="F88" s="30" t="str">
        <f t="shared" si="5"/>
        <v/>
      </c>
    </row>
    <row r="89" spans="1:6" x14ac:dyDescent="0.2">
      <c r="A89" s="26">
        <v>84</v>
      </c>
      <c r="B89" s="21"/>
      <c r="C89" s="22"/>
      <c r="D89" s="19" t="str">
        <f t="shared" si="6"/>
        <v/>
      </c>
      <c r="E89" s="20" t="str">
        <f t="shared" si="7"/>
        <v/>
      </c>
      <c r="F89" s="30" t="str">
        <f t="shared" si="5"/>
        <v/>
      </c>
    </row>
    <row r="90" spans="1:6" x14ac:dyDescent="0.2">
      <c r="A90" s="26">
        <v>85</v>
      </c>
      <c r="B90" s="21"/>
      <c r="C90" s="22"/>
      <c r="D90" s="19" t="str">
        <f t="shared" si="6"/>
        <v/>
      </c>
      <c r="E90" s="20" t="str">
        <f t="shared" si="7"/>
        <v/>
      </c>
      <c r="F90" s="30" t="str">
        <f t="shared" si="5"/>
        <v/>
      </c>
    </row>
    <row r="91" spans="1:6" x14ac:dyDescent="0.2">
      <c r="A91" s="26">
        <v>86</v>
      </c>
      <c r="B91" s="21"/>
      <c r="C91" s="22"/>
      <c r="D91" s="19" t="str">
        <f t="shared" si="6"/>
        <v/>
      </c>
      <c r="E91" s="20" t="str">
        <f t="shared" si="7"/>
        <v/>
      </c>
      <c r="F91" s="30" t="str">
        <f t="shared" si="5"/>
        <v/>
      </c>
    </row>
    <row r="92" spans="1:6" x14ac:dyDescent="0.2">
      <c r="A92" s="26">
        <v>87</v>
      </c>
      <c r="B92" s="21"/>
      <c r="C92" s="22"/>
      <c r="D92" s="19" t="str">
        <f t="shared" si="6"/>
        <v/>
      </c>
      <c r="E92" s="20" t="str">
        <f t="shared" si="7"/>
        <v/>
      </c>
      <c r="F92" s="30" t="str">
        <f t="shared" si="5"/>
        <v/>
      </c>
    </row>
    <row r="93" spans="1:6" x14ac:dyDescent="0.2">
      <c r="A93" s="26">
        <v>88</v>
      </c>
      <c r="B93" s="21"/>
      <c r="C93" s="22"/>
      <c r="D93" s="19" t="str">
        <f t="shared" si="6"/>
        <v/>
      </c>
      <c r="E93" s="20" t="str">
        <f t="shared" si="7"/>
        <v/>
      </c>
      <c r="F93" s="30" t="str">
        <f t="shared" si="5"/>
        <v/>
      </c>
    </row>
    <row r="94" spans="1:6" x14ac:dyDescent="0.2">
      <c r="A94" s="26">
        <v>89</v>
      </c>
      <c r="B94" s="21"/>
      <c r="C94" s="22"/>
      <c r="D94" s="19" t="str">
        <f t="shared" si="6"/>
        <v/>
      </c>
      <c r="E94" s="20" t="str">
        <f t="shared" si="7"/>
        <v/>
      </c>
      <c r="F94" s="30" t="str">
        <f t="shared" si="5"/>
        <v/>
      </c>
    </row>
    <row r="95" spans="1:6" x14ac:dyDescent="0.2">
      <c r="A95" s="26">
        <v>90</v>
      </c>
      <c r="B95" s="21"/>
      <c r="C95" s="22"/>
      <c r="D95" s="19" t="str">
        <f t="shared" si="6"/>
        <v/>
      </c>
      <c r="E95" s="20" t="str">
        <f t="shared" si="7"/>
        <v/>
      </c>
      <c r="F95" s="30" t="str">
        <f t="shared" si="5"/>
        <v/>
      </c>
    </row>
    <row r="96" spans="1:6" x14ac:dyDescent="0.2">
      <c r="A96" s="26">
        <v>91</v>
      </c>
      <c r="B96" s="21"/>
      <c r="C96" s="22"/>
      <c r="D96" s="19" t="str">
        <f t="shared" si="6"/>
        <v/>
      </c>
      <c r="E96" s="20" t="str">
        <f t="shared" si="7"/>
        <v/>
      </c>
      <c r="F96" s="30" t="str">
        <f t="shared" si="5"/>
        <v/>
      </c>
    </row>
    <row r="97" spans="1:6" x14ac:dyDescent="0.2">
      <c r="A97" s="26">
        <v>92</v>
      </c>
      <c r="B97" s="21"/>
      <c r="C97" s="22"/>
      <c r="D97" s="19" t="str">
        <f t="shared" si="6"/>
        <v/>
      </c>
      <c r="E97" s="20" t="str">
        <f t="shared" si="7"/>
        <v/>
      </c>
      <c r="F97" s="30" t="str">
        <f t="shared" si="5"/>
        <v/>
      </c>
    </row>
    <row r="98" spans="1:6" x14ac:dyDescent="0.2">
      <c r="A98" s="26">
        <v>93</v>
      </c>
      <c r="B98" s="21"/>
      <c r="C98" s="22"/>
      <c r="D98" s="19" t="str">
        <f t="shared" si="6"/>
        <v/>
      </c>
      <c r="E98" s="20" t="str">
        <f t="shared" si="7"/>
        <v/>
      </c>
      <c r="F98" s="30" t="str">
        <f t="shared" si="5"/>
        <v/>
      </c>
    </row>
    <row r="99" spans="1:6" x14ac:dyDescent="0.2">
      <c r="A99" s="26">
        <v>94</v>
      </c>
      <c r="B99" s="21"/>
      <c r="C99" s="22"/>
      <c r="D99" s="19" t="str">
        <f t="shared" si="6"/>
        <v/>
      </c>
      <c r="E99" s="20" t="str">
        <f t="shared" si="7"/>
        <v/>
      </c>
      <c r="F99" s="30" t="str">
        <f t="shared" si="5"/>
        <v/>
      </c>
    </row>
    <row r="100" spans="1:6" x14ac:dyDescent="0.2">
      <c r="A100" s="26">
        <v>95</v>
      </c>
      <c r="B100" s="21"/>
      <c r="C100" s="22"/>
      <c r="D100" s="19" t="str">
        <f t="shared" si="6"/>
        <v/>
      </c>
      <c r="E100" s="20" t="str">
        <f t="shared" si="7"/>
        <v/>
      </c>
      <c r="F100" s="30" t="str">
        <f t="shared" si="5"/>
        <v/>
      </c>
    </row>
    <row r="101" spans="1:6" x14ac:dyDescent="0.2">
      <c r="A101" s="26">
        <v>96</v>
      </c>
      <c r="B101" s="21"/>
      <c r="C101" s="22"/>
      <c r="D101" s="19" t="str">
        <f t="shared" si="6"/>
        <v/>
      </c>
      <c r="E101" s="20" t="str">
        <f t="shared" si="7"/>
        <v/>
      </c>
      <c r="F101" s="30" t="str">
        <f t="shared" si="5"/>
        <v/>
      </c>
    </row>
    <row r="102" spans="1:6" x14ac:dyDescent="0.2">
      <c r="A102" s="26">
        <v>97</v>
      </c>
      <c r="B102" s="21"/>
      <c r="C102" s="22"/>
      <c r="D102" s="19" t="str">
        <f t="shared" si="6"/>
        <v/>
      </c>
      <c r="E102" s="20" t="str">
        <f t="shared" si="7"/>
        <v/>
      </c>
      <c r="F102" s="30" t="str">
        <f t="shared" si="5"/>
        <v/>
      </c>
    </row>
    <row r="103" spans="1:6" x14ac:dyDescent="0.2">
      <c r="A103" s="26">
        <v>98</v>
      </c>
      <c r="B103" s="21"/>
      <c r="C103" s="22"/>
      <c r="D103" s="19" t="str">
        <f t="shared" si="6"/>
        <v/>
      </c>
      <c r="E103" s="20" t="str">
        <f t="shared" si="7"/>
        <v/>
      </c>
      <c r="F103" s="30" t="str">
        <f t="shared" si="5"/>
        <v/>
      </c>
    </row>
    <row r="104" spans="1:6" x14ac:dyDescent="0.2">
      <c r="A104" s="26">
        <v>99</v>
      </c>
      <c r="B104" s="21"/>
      <c r="C104" s="22"/>
      <c r="D104" s="19" t="str">
        <f t="shared" si="6"/>
        <v/>
      </c>
      <c r="E104" s="20" t="str">
        <f t="shared" si="7"/>
        <v/>
      </c>
      <c r="F104" s="30" t="str">
        <f t="shared" si="5"/>
        <v/>
      </c>
    </row>
    <row r="105" spans="1:6" x14ac:dyDescent="0.2">
      <c r="A105" s="27">
        <v>100</v>
      </c>
      <c r="B105" s="23"/>
      <c r="C105" s="24"/>
      <c r="D105" s="19" t="str">
        <f t="shared" si="6"/>
        <v/>
      </c>
      <c r="E105" s="20" t="str">
        <f t="shared" si="7"/>
        <v/>
      </c>
      <c r="F105" s="30" t="str">
        <f t="shared" si="5"/>
        <v/>
      </c>
    </row>
    <row r="106" spans="1:6" x14ac:dyDescent="0.2">
      <c r="B106" s="12"/>
      <c r="C106" s="13"/>
      <c r="D106" s="13"/>
      <c r="E106" s="14"/>
      <c r="F106" s="12"/>
    </row>
    <row r="107" spans="1:6" x14ac:dyDescent="0.2">
      <c r="B107" s="12"/>
      <c r="C107" s="12"/>
      <c r="D107" s="12"/>
      <c r="E107" s="12"/>
      <c r="F107" s="12"/>
    </row>
    <row r="108" spans="1:6" x14ac:dyDescent="0.2">
      <c r="B108" s="36" t="s">
        <v>8</v>
      </c>
      <c r="C108" s="39" t="s">
        <v>9</v>
      </c>
      <c r="D108" s="40"/>
      <c r="E108" s="9">
        <f>COUNTIF(E6:E105,"&gt;=15")</f>
        <v>0</v>
      </c>
      <c r="F108" s="8"/>
    </row>
    <row r="109" spans="1:6" x14ac:dyDescent="0.2">
      <c r="B109" s="37"/>
      <c r="C109" s="39" t="s">
        <v>10</v>
      </c>
      <c r="D109" s="40"/>
      <c r="E109" s="9">
        <f>COUNTIF(E6:E105,"&lt;=-15")</f>
        <v>0</v>
      </c>
      <c r="F109" s="8"/>
    </row>
    <row r="110" spans="1:6" x14ac:dyDescent="0.2">
      <c r="B110" s="37"/>
      <c r="C110" s="41" t="s">
        <v>11</v>
      </c>
      <c r="D110" s="42"/>
      <c r="E110" s="28">
        <f>E111-E108-E109</f>
        <v>0</v>
      </c>
    </row>
    <row r="111" spans="1:6" x14ac:dyDescent="0.2">
      <c r="B111" s="38"/>
      <c r="C111" s="41" t="s">
        <v>12</v>
      </c>
      <c r="D111" s="42"/>
      <c r="E111" s="10">
        <f>COUNT(C6:C105)</f>
        <v>0</v>
      </c>
    </row>
  </sheetData>
  <mergeCells count="5">
    <mergeCell ref="B108:B111"/>
    <mergeCell ref="C108:D108"/>
    <mergeCell ref="C109:D109"/>
    <mergeCell ref="C110:D110"/>
    <mergeCell ref="C111:D111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&amp;R№&amp;P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F111"/>
  <sheetViews>
    <sheetView workbookViewId="0">
      <selection activeCell="H17" sqref="H17"/>
    </sheetView>
  </sheetViews>
  <sheetFormatPr defaultRowHeight="13.2" x14ac:dyDescent="0.2"/>
  <cols>
    <col min="1" max="1" width="5.109375" style="7" customWidth="1"/>
    <col min="2" max="5" width="12.88671875" style="7" customWidth="1"/>
    <col min="6" max="16384" width="8.88671875" style="7"/>
  </cols>
  <sheetData>
    <row r="1" spans="1:6" s="6" customFormat="1" ht="19.2" x14ac:dyDescent="0.2">
      <c r="A1" s="6" t="s">
        <v>22</v>
      </c>
    </row>
    <row r="2" spans="1:6" s="6" customFormat="1" ht="14.4" customHeight="1" x14ac:dyDescent="0.2"/>
    <row r="3" spans="1:6" x14ac:dyDescent="0.2">
      <c r="A3" s="10"/>
      <c r="B3" s="30" t="s">
        <v>6</v>
      </c>
      <c r="C3" s="30" t="s">
        <v>7</v>
      </c>
      <c r="D3" s="30" t="s">
        <v>15</v>
      </c>
      <c r="E3" s="30" t="s">
        <v>14</v>
      </c>
      <c r="F3" s="10" t="s">
        <v>19</v>
      </c>
    </row>
    <row r="4" spans="1:6" x14ac:dyDescent="0.2">
      <c r="A4" s="30" t="s">
        <v>3</v>
      </c>
      <c r="B4" s="31">
        <v>99</v>
      </c>
      <c r="C4" s="32">
        <v>20</v>
      </c>
      <c r="D4" s="33">
        <f>IF(B4="","",(0.00206*B4*B4-0.1166*B4+6.5273))</f>
        <v>15.173960000000003</v>
      </c>
      <c r="E4" s="34">
        <f>IF(B4="","",(C4-D4)/D4*100)</f>
        <v>31.804749715960739</v>
      </c>
      <c r="F4" s="30" t="str">
        <f>IF(E4="","",(IF(E4&gt;=15,"肥満",IF(E4&lt;=-15,"やせ","　"))))</f>
        <v>肥満</v>
      </c>
    </row>
    <row r="5" spans="1:6" x14ac:dyDescent="0.2">
      <c r="A5" s="30" t="s">
        <v>4</v>
      </c>
      <c r="B5" s="10">
        <v>105</v>
      </c>
      <c r="C5" s="35">
        <v>20</v>
      </c>
      <c r="D5" s="33">
        <f t="shared" ref="D5:D6" si="0">IF(B5="","",(0.00206*B5*B5-0.1166*B5+6.5273))</f>
        <v>16.995800000000003</v>
      </c>
      <c r="E5" s="34">
        <f t="shared" ref="E5:E6" si="1">IF(B5="","",(C5-D5)/D5*100)</f>
        <v>17.676131750197086</v>
      </c>
      <c r="F5" s="30" t="str">
        <f t="shared" ref="F5:F68" si="2">IF(E5="","",(IF(E5&gt;=15,"肥満",IF(E5&lt;=-15,"やせ","　"))))</f>
        <v>肥満</v>
      </c>
    </row>
    <row r="6" spans="1:6" x14ac:dyDescent="0.2">
      <c r="A6" s="30">
        <v>1</v>
      </c>
      <c r="B6" s="10"/>
      <c r="C6" s="35"/>
      <c r="D6" s="33" t="str">
        <f t="shared" si="0"/>
        <v/>
      </c>
      <c r="E6" s="34" t="str">
        <f t="shared" si="1"/>
        <v/>
      </c>
      <c r="F6" s="30" t="str">
        <f t="shared" si="2"/>
        <v/>
      </c>
    </row>
    <row r="7" spans="1:6" x14ac:dyDescent="0.2">
      <c r="A7" s="30">
        <v>2</v>
      </c>
      <c r="B7" s="10"/>
      <c r="C7" s="35"/>
      <c r="D7" s="33" t="str">
        <f t="shared" ref="D7:D70" si="3">IF(B7="","",(0.00206*B7*B7-0.1166*B7+6.5273))</f>
        <v/>
      </c>
      <c r="E7" s="34" t="str">
        <f t="shared" ref="E7:E70" si="4">IF(B7="","",(C7-D7)/D7*100)</f>
        <v/>
      </c>
      <c r="F7" s="30" t="str">
        <f t="shared" si="2"/>
        <v/>
      </c>
    </row>
    <row r="8" spans="1:6" x14ac:dyDescent="0.2">
      <c r="A8" s="30">
        <v>3</v>
      </c>
      <c r="B8" s="10"/>
      <c r="C8" s="35"/>
      <c r="D8" s="33" t="str">
        <f t="shared" si="3"/>
        <v/>
      </c>
      <c r="E8" s="34" t="str">
        <f t="shared" si="4"/>
        <v/>
      </c>
      <c r="F8" s="30" t="str">
        <f t="shared" si="2"/>
        <v/>
      </c>
    </row>
    <row r="9" spans="1:6" x14ac:dyDescent="0.2">
      <c r="A9" s="30">
        <v>4</v>
      </c>
      <c r="B9" s="10"/>
      <c r="C9" s="35"/>
      <c r="D9" s="33" t="str">
        <f t="shared" si="3"/>
        <v/>
      </c>
      <c r="E9" s="34" t="str">
        <f t="shared" si="4"/>
        <v/>
      </c>
      <c r="F9" s="30" t="str">
        <f t="shared" si="2"/>
        <v/>
      </c>
    </row>
    <row r="10" spans="1:6" x14ac:dyDescent="0.2">
      <c r="A10" s="30">
        <v>5</v>
      </c>
      <c r="B10" s="10"/>
      <c r="C10" s="35"/>
      <c r="D10" s="33" t="str">
        <f t="shared" si="3"/>
        <v/>
      </c>
      <c r="E10" s="34" t="str">
        <f t="shared" si="4"/>
        <v/>
      </c>
      <c r="F10" s="30" t="str">
        <f t="shared" si="2"/>
        <v/>
      </c>
    </row>
    <row r="11" spans="1:6" x14ac:dyDescent="0.2">
      <c r="A11" s="30">
        <v>6</v>
      </c>
      <c r="B11" s="10"/>
      <c r="C11" s="35"/>
      <c r="D11" s="33" t="str">
        <f t="shared" si="3"/>
        <v/>
      </c>
      <c r="E11" s="34" t="str">
        <f t="shared" si="4"/>
        <v/>
      </c>
      <c r="F11" s="30" t="str">
        <f t="shared" si="2"/>
        <v/>
      </c>
    </row>
    <row r="12" spans="1:6" x14ac:dyDescent="0.2">
      <c r="A12" s="30">
        <v>7</v>
      </c>
      <c r="B12" s="10"/>
      <c r="C12" s="35"/>
      <c r="D12" s="33" t="str">
        <f t="shared" si="3"/>
        <v/>
      </c>
      <c r="E12" s="34" t="str">
        <f t="shared" si="4"/>
        <v/>
      </c>
      <c r="F12" s="30" t="str">
        <f t="shared" si="2"/>
        <v/>
      </c>
    </row>
    <row r="13" spans="1:6" x14ac:dyDescent="0.2">
      <c r="A13" s="30">
        <v>8</v>
      </c>
      <c r="B13" s="10"/>
      <c r="C13" s="35"/>
      <c r="D13" s="33" t="str">
        <f t="shared" si="3"/>
        <v/>
      </c>
      <c r="E13" s="34" t="str">
        <f t="shared" si="4"/>
        <v/>
      </c>
      <c r="F13" s="30" t="str">
        <f t="shared" si="2"/>
        <v/>
      </c>
    </row>
    <row r="14" spans="1:6" x14ac:dyDescent="0.2">
      <c r="A14" s="30">
        <v>9</v>
      </c>
      <c r="B14" s="10"/>
      <c r="C14" s="35"/>
      <c r="D14" s="33" t="str">
        <f t="shared" si="3"/>
        <v/>
      </c>
      <c r="E14" s="34" t="str">
        <f t="shared" si="4"/>
        <v/>
      </c>
      <c r="F14" s="30" t="str">
        <f t="shared" si="2"/>
        <v/>
      </c>
    </row>
    <row r="15" spans="1:6" x14ac:dyDescent="0.2">
      <c r="A15" s="30">
        <v>10</v>
      </c>
      <c r="B15" s="10"/>
      <c r="C15" s="35"/>
      <c r="D15" s="33" t="str">
        <f t="shared" si="3"/>
        <v/>
      </c>
      <c r="E15" s="34" t="str">
        <f t="shared" si="4"/>
        <v/>
      </c>
      <c r="F15" s="30" t="str">
        <f t="shared" si="2"/>
        <v/>
      </c>
    </row>
    <row r="16" spans="1:6" x14ac:dyDescent="0.2">
      <c r="A16" s="30">
        <v>11</v>
      </c>
      <c r="B16" s="10"/>
      <c r="C16" s="35"/>
      <c r="D16" s="33" t="str">
        <f t="shared" si="3"/>
        <v/>
      </c>
      <c r="E16" s="34" t="str">
        <f t="shared" si="4"/>
        <v/>
      </c>
      <c r="F16" s="30" t="str">
        <f t="shared" si="2"/>
        <v/>
      </c>
    </row>
    <row r="17" spans="1:6" x14ac:dyDescent="0.2">
      <c r="A17" s="30">
        <v>12</v>
      </c>
      <c r="B17" s="10"/>
      <c r="C17" s="35"/>
      <c r="D17" s="33" t="str">
        <f t="shared" si="3"/>
        <v/>
      </c>
      <c r="E17" s="34" t="str">
        <f t="shared" si="4"/>
        <v/>
      </c>
      <c r="F17" s="30" t="str">
        <f t="shared" si="2"/>
        <v/>
      </c>
    </row>
    <row r="18" spans="1:6" x14ac:dyDescent="0.2">
      <c r="A18" s="30">
        <v>13</v>
      </c>
      <c r="B18" s="10"/>
      <c r="C18" s="35"/>
      <c r="D18" s="33" t="str">
        <f t="shared" si="3"/>
        <v/>
      </c>
      <c r="E18" s="34" t="str">
        <f t="shared" si="4"/>
        <v/>
      </c>
      <c r="F18" s="30" t="str">
        <f t="shared" si="2"/>
        <v/>
      </c>
    </row>
    <row r="19" spans="1:6" x14ac:dyDescent="0.2">
      <c r="A19" s="30">
        <v>14</v>
      </c>
      <c r="B19" s="10"/>
      <c r="C19" s="35"/>
      <c r="D19" s="33" t="str">
        <f t="shared" si="3"/>
        <v/>
      </c>
      <c r="E19" s="34" t="str">
        <f t="shared" si="4"/>
        <v/>
      </c>
      <c r="F19" s="30" t="str">
        <f t="shared" si="2"/>
        <v/>
      </c>
    </row>
    <row r="20" spans="1:6" x14ac:dyDescent="0.2">
      <c r="A20" s="30">
        <v>15</v>
      </c>
      <c r="B20" s="10"/>
      <c r="C20" s="35"/>
      <c r="D20" s="33" t="str">
        <f t="shared" si="3"/>
        <v/>
      </c>
      <c r="E20" s="34" t="str">
        <f t="shared" si="4"/>
        <v/>
      </c>
      <c r="F20" s="30" t="str">
        <f t="shared" si="2"/>
        <v/>
      </c>
    </row>
    <row r="21" spans="1:6" x14ac:dyDescent="0.2">
      <c r="A21" s="30">
        <v>16</v>
      </c>
      <c r="B21" s="10"/>
      <c r="C21" s="35"/>
      <c r="D21" s="33" t="str">
        <f t="shared" si="3"/>
        <v/>
      </c>
      <c r="E21" s="34" t="str">
        <f t="shared" si="4"/>
        <v/>
      </c>
      <c r="F21" s="30" t="str">
        <f t="shared" si="2"/>
        <v/>
      </c>
    </row>
    <row r="22" spans="1:6" x14ac:dyDescent="0.2">
      <c r="A22" s="30">
        <v>17</v>
      </c>
      <c r="B22" s="10"/>
      <c r="C22" s="35"/>
      <c r="D22" s="33" t="str">
        <f t="shared" si="3"/>
        <v/>
      </c>
      <c r="E22" s="34" t="str">
        <f t="shared" si="4"/>
        <v/>
      </c>
      <c r="F22" s="30" t="str">
        <f t="shared" si="2"/>
        <v/>
      </c>
    </row>
    <row r="23" spans="1:6" x14ac:dyDescent="0.2">
      <c r="A23" s="30">
        <v>18</v>
      </c>
      <c r="B23" s="10"/>
      <c r="C23" s="35"/>
      <c r="D23" s="33" t="str">
        <f t="shared" si="3"/>
        <v/>
      </c>
      <c r="E23" s="34" t="str">
        <f t="shared" si="4"/>
        <v/>
      </c>
      <c r="F23" s="30" t="str">
        <f t="shared" si="2"/>
        <v/>
      </c>
    </row>
    <row r="24" spans="1:6" x14ac:dyDescent="0.2">
      <c r="A24" s="30">
        <v>19</v>
      </c>
      <c r="B24" s="10"/>
      <c r="C24" s="35"/>
      <c r="D24" s="33" t="str">
        <f t="shared" si="3"/>
        <v/>
      </c>
      <c r="E24" s="34" t="str">
        <f t="shared" si="4"/>
        <v/>
      </c>
      <c r="F24" s="30" t="str">
        <f t="shared" si="2"/>
        <v/>
      </c>
    </row>
    <row r="25" spans="1:6" x14ac:dyDescent="0.2">
      <c r="A25" s="30">
        <v>20</v>
      </c>
      <c r="B25" s="10"/>
      <c r="C25" s="35"/>
      <c r="D25" s="33" t="str">
        <f t="shared" si="3"/>
        <v/>
      </c>
      <c r="E25" s="34" t="str">
        <f t="shared" si="4"/>
        <v/>
      </c>
      <c r="F25" s="30" t="str">
        <f t="shared" si="2"/>
        <v/>
      </c>
    </row>
    <row r="26" spans="1:6" x14ac:dyDescent="0.2">
      <c r="A26" s="30">
        <v>21</v>
      </c>
      <c r="B26" s="10"/>
      <c r="C26" s="35"/>
      <c r="D26" s="33" t="str">
        <f t="shared" si="3"/>
        <v/>
      </c>
      <c r="E26" s="34" t="str">
        <f t="shared" si="4"/>
        <v/>
      </c>
      <c r="F26" s="30" t="str">
        <f t="shared" si="2"/>
        <v/>
      </c>
    </row>
    <row r="27" spans="1:6" x14ac:dyDescent="0.2">
      <c r="A27" s="30">
        <v>22</v>
      </c>
      <c r="B27" s="10"/>
      <c r="C27" s="35"/>
      <c r="D27" s="33" t="str">
        <f t="shared" si="3"/>
        <v/>
      </c>
      <c r="E27" s="34" t="str">
        <f t="shared" si="4"/>
        <v/>
      </c>
      <c r="F27" s="30" t="str">
        <f t="shared" si="2"/>
        <v/>
      </c>
    </row>
    <row r="28" spans="1:6" x14ac:dyDescent="0.2">
      <c r="A28" s="30">
        <v>23</v>
      </c>
      <c r="B28" s="10"/>
      <c r="C28" s="35"/>
      <c r="D28" s="33" t="str">
        <f t="shared" si="3"/>
        <v/>
      </c>
      <c r="E28" s="34" t="str">
        <f t="shared" si="4"/>
        <v/>
      </c>
      <c r="F28" s="30" t="str">
        <f t="shared" si="2"/>
        <v/>
      </c>
    </row>
    <row r="29" spans="1:6" x14ac:dyDescent="0.2">
      <c r="A29" s="30">
        <v>24</v>
      </c>
      <c r="B29" s="10"/>
      <c r="C29" s="35"/>
      <c r="D29" s="33" t="str">
        <f t="shared" si="3"/>
        <v/>
      </c>
      <c r="E29" s="34" t="str">
        <f t="shared" si="4"/>
        <v/>
      </c>
      <c r="F29" s="30" t="str">
        <f t="shared" si="2"/>
        <v/>
      </c>
    </row>
    <row r="30" spans="1:6" x14ac:dyDescent="0.2">
      <c r="A30" s="30">
        <v>25</v>
      </c>
      <c r="B30" s="10"/>
      <c r="C30" s="35"/>
      <c r="D30" s="33" t="str">
        <f t="shared" si="3"/>
        <v/>
      </c>
      <c r="E30" s="34" t="str">
        <f t="shared" si="4"/>
        <v/>
      </c>
      <c r="F30" s="30" t="str">
        <f t="shared" si="2"/>
        <v/>
      </c>
    </row>
    <row r="31" spans="1:6" x14ac:dyDescent="0.2">
      <c r="A31" s="30">
        <v>26</v>
      </c>
      <c r="B31" s="10"/>
      <c r="C31" s="35"/>
      <c r="D31" s="33" t="str">
        <f t="shared" si="3"/>
        <v/>
      </c>
      <c r="E31" s="34" t="str">
        <f t="shared" si="4"/>
        <v/>
      </c>
      <c r="F31" s="30" t="str">
        <f t="shared" si="2"/>
        <v/>
      </c>
    </row>
    <row r="32" spans="1:6" x14ac:dyDescent="0.2">
      <c r="A32" s="30">
        <v>27</v>
      </c>
      <c r="B32" s="10"/>
      <c r="C32" s="35"/>
      <c r="D32" s="33" t="str">
        <f t="shared" si="3"/>
        <v/>
      </c>
      <c r="E32" s="34" t="str">
        <f t="shared" si="4"/>
        <v/>
      </c>
      <c r="F32" s="30" t="str">
        <f t="shared" si="2"/>
        <v/>
      </c>
    </row>
    <row r="33" spans="1:6" x14ac:dyDescent="0.2">
      <c r="A33" s="30">
        <v>28</v>
      </c>
      <c r="B33" s="10"/>
      <c r="C33" s="35"/>
      <c r="D33" s="33" t="str">
        <f t="shared" si="3"/>
        <v/>
      </c>
      <c r="E33" s="34" t="str">
        <f t="shared" si="4"/>
        <v/>
      </c>
      <c r="F33" s="30" t="str">
        <f t="shared" si="2"/>
        <v/>
      </c>
    </row>
    <row r="34" spans="1:6" x14ac:dyDescent="0.2">
      <c r="A34" s="30">
        <v>29</v>
      </c>
      <c r="B34" s="10"/>
      <c r="C34" s="35"/>
      <c r="D34" s="33" t="str">
        <f t="shared" si="3"/>
        <v/>
      </c>
      <c r="E34" s="34" t="str">
        <f t="shared" si="4"/>
        <v/>
      </c>
      <c r="F34" s="30" t="str">
        <f t="shared" si="2"/>
        <v/>
      </c>
    </row>
    <row r="35" spans="1:6" x14ac:dyDescent="0.2">
      <c r="A35" s="30">
        <v>30</v>
      </c>
      <c r="B35" s="10"/>
      <c r="C35" s="35"/>
      <c r="D35" s="33" t="str">
        <f t="shared" si="3"/>
        <v/>
      </c>
      <c r="E35" s="34" t="str">
        <f t="shared" si="4"/>
        <v/>
      </c>
      <c r="F35" s="30" t="str">
        <f t="shared" si="2"/>
        <v/>
      </c>
    </row>
    <row r="36" spans="1:6" x14ac:dyDescent="0.2">
      <c r="A36" s="30">
        <v>31</v>
      </c>
      <c r="B36" s="10"/>
      <c r="C36" s="35"/>
      <c r="D36" s="33" t="str">
        <f t="shared" si="3"/>
        <v/>
      </c>
      <c r="E36" s="34" t="str">
        <f t="shared" si="4"/>
        <v/>
      </c>
      <c r="F36" s="30" t="str">
        <f t="shared" si="2"/>
        <v/>
      </c>
    </row>
    <row r="37" spans="1:6" x14ac:dyDescent="0.2">
      <c r="A37" s="30">
        <v>32</v>
      </c>
      <c r="B37" s="10"/>
      <c r="C37" s="35"/>
      <c r="D37" s="33" t="str">
        <f t="shared" si="3"/>
        <v/>
      </c>
      <c r="E37" s="34" t="str">
        <f t="shared" si="4"/>
        <v/>
      </c>
      <c r="F37" s="30" t="str">
        <f t="shared" si="2"/>
        <v/>
      </c>
    </row>
    <row r="38" spans="1:6" x14ac:dyDescent="0.2">
      <c r="A38" s="30">
        <v>33</v>
      </c>
      <c r="B38" s="10"/>
      <c r="C38" s="35"/>
      <c r="D38" s="33" t="str">
        <f t="shared" si="3"/>
        <v/>
      </c>
      <c r="E38" s="34" t="str">
        <f t="shared" si="4"/>
        <v/>
      </c>
      <c r="F38" s="30" t="str">
        <f t="shared" si="2"/>
        <v/>
      </c>
    </row>
    <row r="39" spans="1:6" x14ac:dyDescent="0.2">
      <c r="A39" s="30">
        <v>34</v>
      </c>
      <c r="B39" s="10"/>
      <c r="C39" s="35"/>
      <c r="D39" s="33" t="str">
        <f t="shared" si="3"/>
        <v/>
      </c>
      <c r="E39" s="34" t="str">
        <f t="shared" si="4"/>
        <v/>
      </c>
      <c r="F39" s="30" t="str">
        <f t="shared" si="2"/>
        <v/>
      </c>
    </row>
    <row r="40" spans="1:6" x14ac:dyDescent="0.2">
      <c r="A40" s="30">
        <v>35</v>
      </c>
      <c r="B40" s="10"/>
      <c r="C40" s="35"/>
      <c r="D40" s="33" t="str">
        <f t="shared" si="3"/>
        <v/>
      </c>
      <c r="E40" s="34" t="str">
        <f t="shared" si="4"/>
        <v/>
      </c>
      <c r="F40" s="30" t="str">
        <f t="shared" si="2"/>
        <v/>
      </c>
    </row>
    <row r="41" spans="1:6" x14ac:dyDescent="0.2">
      <c r="A41" s="30">
        <v>36</v>
      </c>
      <c r="B41" s="10"/>
      <c r="C41" s="35"/>
      <c r="D41" s="33" t="str">
        <f t="shared" si="3"/>
        <v/>
      </c>
      <c r="E41" s="34" t="str">
        <f t="shared" si="4"/>
        <v/>
      </c>
      <c r="F41" s="30" t="str">
        <f t="shared" si="2"/>
        <v/>
      </c>
    </row>
    <row r="42" spans="1:6" x14ac:dyDescent="0.2">
      <c r="A42" s="30">
        <v>37</v>
      </c>
      <c r="B42" s="10"/>
      <c r="C42" s="35"/>
      <c r="D42" s="33" t="str">
        <f t="shared" si="3"/>
        <v/>
      </c>
      <c r="E42" s="34" t="str">
        <f t="shared" si="4"/>
        <v/>
      </c>
      <c r="F42" s="30" t="str">
        <f t="shared" si="2"/>
        <v/>
      </c>
    </row>
    <row r="43" spans="1:6" x14ac:dyDescent="0.2">
      <c r="A43" s="30">
        <v>38</v>
      </c>
      <c r="B43" s="10"/>
      <c r="C43" s="35"/>
      <c r="D43" s="33" t="str">
        <f t="shared" si="3"/>
        <v/>
      </c>
      <c r="E43" s="34" t="str">
        <f t="shared" si="4"/>
        <v/>
      </c>
      <c r="F43" s="30" t="str">
        <f t="shared" si="2"/>
        <v/>
      </c>
    </row>
    <row r="44" spans="1:6" x14ac:dyDescent="0.2">
      <c r="A44" s="30">
        <v>39</v>
      </c>
      <c r="B44" s="10"/>
      <c r="C44" s="35"/>
      <c r="D44" s="33" t="str">
        <f t="shared" si="3"/>
        <v/>
      </c>
      <c r="E44" s="34" t="str">
        <f t="shared" si="4"/>
        <v/>
      </c>
      <c r="F44" s="30" t="str">
        <f t="shared" si="2"/>
        <v/>
      </c>
    </row>
    <row r="45" spans="1:6" x14ac:dyDescent="0.2">
      <c r="A45" s="30">
        <v>40</v>
      </c>
      <c r="B45" s="10"/>
      <c r="C45" s="35"/>
      <c r="D45" s="33" t="str">
        <f t="shared" si="3"/>
        <v/>
      </c>
      <c r="E45" s="34" t="str">
        <f t="shared" si="4"/>
        <v/>
      </c>
      <c r="F45" s="30" t="str">
        <f t="shared" si="2"/>
        <v/>
      </c>
    </row>
    <row r="46" spans="1:6" x14ac:dyDescent="0.2">
      <c r="A46" s="30">
        <v>41</v>
      </c>
      <c r="B46" s="10"/>
      <c r="C46" s="35"/>
      <c r="D46" s="33" t="str">
        <f t="shared" si="3"/>
        <v/>
      </c>
      <c r="E46" s="34" t="str">
        <f t="shared" si="4"/>
        <v/>
      </c>
      <c r="F46" s="30" t="str">
        <f t="shared" si="2"/>
        <v/>
      </c>
    </row>
    <row r="47" spans="1:6" x14ac:dyDescent="0.2">
      <c r="A47" s="30">
        <v>42</v>
      </c>
      <c r="B47" s="10"/>
      <c r="C47" s="35"/>
      <c r="D47" s="33" t="str">
        <f t="shared" si="3"/>
        <v/>
      </c>
      <c r="E47" s="34" t="str">
        <f t="shared" si="4"/>
        <v/>
      </c>
      <c r="F47" s="30" t="str">
        <f t="shared" si="2"/>
        <v/>
      </c>
    </row>
    <row r="48" spans="1:6" x14ac:dyDescent="0.2">
      <c r="A48" s="30">
        <v>43</v>
      </c>
      <c r="B48" s="10"/>
      <c r="C48" s="35"/>
      <c r="D48" s="33" t="str">
        <f t="shared" si="3"/>
        <v/>
      </c>
      <c r="E48" s="34" t="str">
        <f t="shared" si="4"/>
        <v/>
      </c>
      <c r="F48" s="30" t="str">
        <f t="shared" si="2"/>
        <v/>
      </c>
    </row>
    <row r="49" spans="1:6" x14ac:dyDescent="0.2">
      <c r="A49" s="30">
        <v>44</v>
      </c>
      <c r="B49" s="10"/>
      <c r="C49" s="35"/>
      <c r="D49" s="33" t="str">
        <f t="shared" si="3"/>
        <v/>
      </c>
      <c r="E49" s="34" t="str">
        <f t="shared" si="4"/>
        <v/>
      </c>
      <c r="F49" s="30" t="str">
        <f t="shared" si="2"/>
        <v/>
      </c>
    </row>
    <row r="50" spans="1:6" x14ac:dyDescent="0.2">
      <c r="A50" s="30">
        <v>45</v>
      </c>
      <c r="B50" s="10"/>
      <c r="C50" s="35"/>
      <c r="D50" s="33" t="str">
        <f t="shared" si="3"/>
        <v/>
      </c>
      <c r="E50" s="34" t="str">
        <f t="shared" si="4"/>
        <v/>
      </c>
      <c r="F50" s="30" t="str">
        <f t="shared" si="2"/>
        <v/>
      </c>
    </row>
    <row r="51" spans="1:6" x14ac:dyDescent="0.2">
      <c r="A51" s="30">
        <v>46</v>
      </c>
      <c r="B51" s="10"/>
      <c r="C51" s="35"/>
      <c r="D51" s="33" t="str">
        <f t="shared" si="3"/>
        <v/>
      </c>
      <c r="E51" s="34" t="str">
        <f t="shared" si="4"/>
        <v/>
      </c>
      <c r="F51" s="30" t="str">
        <f t="shared" si="2"/>
        <v/>
      </c>
    </row>
    <row r="52" spans="1:6" x14ac:dyDescent="0.2">
      <c r="A52" s="30">
        <v>47</v>
      </c>
      <c r="B52" s="10"/>
      <c r="C52" s="35"/>
      <c r="D52" s="33" t="str">
        <f t="shared" si="3"/>
        <v/>
      </c>
      <c r="E52" s="34" t="str">
        <f t="shared" si="4"/>
        <v/>
      </c>
      <c r="F52" s="30" t="str">
        <f t="shared" si="2"/>
        <v/>
      </c>
    </row>
    <row r="53" spans="1:6" x14ac:dyDescent="0.2">
      <c r="A53" s="30">
        <v>48</v>
      </c>
      <c r="B53" s="10"/>
      <c r="C53" s="35"/>
      <c r="D53" s="33" t="str">
        <f t="shared" si="3"/>
        <v/>
      </c>
      <c r="E53" s="34" t="str">
        <f t="shared" si="4"/>
        <v/>
      </c>
      <c r="F53" s="30" t="str">
        <f t="shared" si="2"/>
        <v/>
      </c>
    </row>
    <row r="54" spans="1:6" x14ac:dyDescent="0.2">
      <c r="A54" s="30">
        <v>49</v>
      </c>
      <c r="B54" s="10"/>
      <c r="C54" s="35"/>
      <c r="D54" s="33" t="str">
        <f t="shared" si="3"/>
        <v/>
      </c>
      <c r="E54" s="34" t="str">
        <f t="shared" si="4"/>
        <v/>
      </c>
      <c r="F54" s="30" t="str">
        <f t="shared" si="2"/>
        <v/>
      </c>
    </row>
    <row r="55" spans="1:6" x14ac:dyDescent="0.2">
      <c r="A55" s="30">
        <v>50</v>
      </c>
      <c r="B55" s="10"/>
      <c r="C55" s="35"/>
      <c r="D55" s="33" t="str">
        <f t="shared" si="3"/>
        <v/>
      </c>
      <c r="E55" s="34" t="str">
        <f t="shared" si="4"/>
        <v/>
      </c>
      <c r="F55" s="30" t="str">
        <f t="shared" si="2"/>
        <v/>
      </c>
    </row>
    <row r="56" spans="1:6" x14ac:dyDescent="0.2">
      <c r="A56" s="30">
        <v>51</v>
      </c>
      <c r="B56" s="10"/>
      <c r="C56" s="35"/>
      <c r="D56" s="33" t="str">
        <f t="shared" si="3"/>
        <v/>
      </c>
      <c r="E56" s="34" t="str">
        <f t="shared" si="4"/>
        <v/>
      </c>
      <c r="F56" s="30" t="str">
        <f t="shared" si="2"/>
        <v/>
      </c>
    </row>
    <row r="57" spans="1:6" x14ac:dyDescent="0.2">
      <c r="A57" s="30">
        <v>52</v>
      </c>
      <c r="B57" s="10"/>
      <c r="C57" s="35"/>
      <c r="D57" s="33" t="str">
        <f t="shared" si="3"/>
        <v/>
      </c>
      <c r="E57" s="34" t="str">
        <f t="shared" si="4"/>
        <v/>
      </c>
      <c r="F57" s="30" t="str">
        <f t="shared" si="2"/>
        <v/>
      </c>
    </row>
    <row r="58" spans="1:6" x14ac:dyDescent="0.2">
      <c r="A58" s="30">
        <v>53</v>
      </c>
      <c r="B58" s="10"/>
      <c r="C58" s="35"/>
      <c r="D58" s="33" t="str">
        <f t="shared" si="3"/>
        <v/>
      </c>
      <c r="E58" s="34" t="str">
        <f t="shared" si="4"/>
        <v/>
      </c>
      <c r="F58" s="30" t="str">
        <f t="shared" si="2"/>
        <v/>
      </c>
    </row>
    <row r="59" spans="1:6" x14ac:dyDescent="0.2">
      <c r="A59" s="30">
        <v>54</v>
      </c>
      <c r="B59" s="10"/>
      <c r="C59" s="35"/>
      <c r="D59" s="33" t="str">
        <f t="shared" si="3"/>
        <v/>
      </c>
      <c r="E59" s="34" t="str">
        <f t="shared" si="4"/>
        <v/>
      </c>
      <c r="F59" s="30" t="str">
        <f t="shared" si="2"/>
        <v/>
      </c>
    </row>
    <row r="60" spans="1:6" x14ac:dyDescent="0.2">
      <c r="A60" s="30">
        <v>55</v>
      </c>
      <c r="B60" s="10"/>
      <c r="C60" s="35"/>
      <c r="D60" s="33" t="str">
        <f t="shared" si="3"/>
        <v/>
      </c>
      <c r="E60" s="34" t="str">
        <f t="shared" si="4"/>
        <v/>
      </c>
      <c r="F60" s="30" t="str">
        <f t="shared" si="2"/>
        <v/>
      </c>
    </row>
    <row r="61" spans="1:6" x14ac:dyDescent="0.2">
      <c r="A61" s="30">
        <v>56</v>
      </c>
      <c r="B61" s="10"/>
      <c r="C61" s="35"/>
      <c r="D61" s="33" t="str">
        <f t="shared" si="3"/>
        <v/>
      </c>
      <c r="E61" s="34" t="str">
        <f t="shared" si="4"/>
        <v/>
      </c>
      <c r="F61" s="30" t="str">
        <f t="shared" si="2"/>
        <v/>
      </c>
    </row>
    <row r="62" spans="1:6" x14ac:dyDescent="0.2">
      <c r="A62" s="30">
        <v>57</v>
      </c>
      <c r="B62" s="10"/>
      <c r="C62" s="35"/>
      <c r="D62" s="33" t="str">
        <f t="shared" si="3"/>
        <v/>
      </c>
      <c r="E62" s="34" t="str">
        <f t="shared" si="4"/>
        <v/>
      </c>
      <c r="F62" s="30" t="str">
        <f t="shared" si="2"/>
        <v/>
      </c>
    </row>
    <row r="63" spans="1:6" x14ac:dyDescent="0.2">
      <c r="A63" s="30">
        <v>58</v>
      </c>
      <c r="B63" s="10"/>
      <c r="C63" s="35"/>
      <c r="D63" s="33" t="str">
        <f t="shared" si="3"/>
        <v/>
      </c>
      <c r="E63" s="34" t="str">
        <f t="shared" si="4"/>
        <v/>
      </c>
      <c r="F63" s="30" t="str">
        <f t="shared" si="2"/>
        <v/>
      </c>
    </row>
    <row r="64" spans="1:6" x14ac:dyDescent="0.2">
      <c r="A64" s="30">
        <v>59</v>
      </c>
      <c r="B64" s="10"/>
      <c r="C64" s="35"/>
      <c r="D64" s="33" t="str">
        <f t="shared" si="3"/>
        <v/>
      </c>
      <c r="E64" s="34" t="str">
        <f t="shared" si="4"/>
        <v/>
      </c>
      <c r="F64" s="30" t="str">
        <f t="shared" si="2"/>
        <v/>
      </c>
    </row>
    <row r="65" spans="1:6" x14ac:dyDescent="0.2">
      <c r="A65" s="30">
        <v>60</v>
      </c>
      <c r="B65" s="10"/>
      <c r="C65" s="35"/>
      <c r="D65" s="33" t="str">
        <f t="shared" si="3"/>
        <v/>
      </c>
      <c r="E65" s="34" t="str">
        <f t="shared" si="4"/>
        <v/>
      </c>
      <c r="F65" s="30" t="str">
        <f t="shared" si="2"/>
        <v/>
      </c>
    </row>
    <row r="66" spans="1:6" x14ac:dyDescent="0.2">
      <c r="A66" s="30">
        <v>61</v>
      </c>
      <c r="B66" s="10"/>
      <c r="C66" s="35"/>
      <c r="D66" s="33" t="str">
        <f t="shared" si="3"/>
        <v/>
      </c>
      <c r="E66" s="34" t="str">
        <f t="shared" si="4"/>
        <v/>
      </c>
      <c r="F66" s="30" t="str">
        <f t="shared" si="2"/>
        <v/>
      </c>
    </row>
    <row r="67" spans="1:6" x14ac:dyDescent="0.2">
      <c r="A67" s="30">
        <v>62</v>
      </c>
      <c r="B67" s="10"/>
      <c r="C67" s="35"/>
      <c r="D67" s="33" t="str">
        <f t="shared" si="3"/>
        <v/>
      </c>
      <c r="E67" s="34" t="str">
        <f t="shared" si="4"/>
        <v/>
      </c>
      <c r="F67" s="30" t="str">
        <f t="shared" si="2"/>
        <v/>
      </c>
    </row>
    <row r="68" spans="1:6" x14ac:dyDescent="0.2">
      <c r="A68" s="30">
        <v>63</v>
      </c>
      <c r="B68" s="10"/>
      <c r="C68" s="35"/>
      <c r="D68" s="33" t="str">
        <f t="shared" si="3"/>
        <v/>
      </c>
      <c r="E68" s="34" t="str">
        <f t="shared" si="4"/>
        <v/>
      </c>
      <c r="F68" s="30" t="str">
        <f t="shared" si="2"/>
        <v/>
      </c>
    </row>
    <row r="69" spans="1:6" x14ac:dyDescent="0.2">
      <c r="A69" s="30">
        <v>64</v>
      </c>
      <c r="B69" s="10"/>
      <c r="C69" s="35"/>
      <c r="D69" s="33" t="str">
        <f t="shared" si="3"/>
        <v/>
      </c>
      <c r="E69" s="34" t="str">
        <f t="shared" si="4"/>
        <v/>
      </c>
      <c r="F69" s="30" t="str">
        <f t="shared" ref="F69:F105" si="5">IF(E69="","",(IF(E69&gt;=15,"肥満",IF(E69&lt;=-15,"やせ","　"))))</f>
        <v/>
      </c>
    </row>
    <row r="70" spans="1:6" x14ac:dyDescent="0.2">
      <c r="A70" s="30">
        <v>65</v>
      </c>
      <c r="B70" s="10"/>
      <c r="C70" s="35"/>
      <c r="D70" s="33" t="str">
        <f t="shared" si="3"/>
        <v/>
      </c>
      <c r="E70" s="34" t="str">
        <f t="shared" si="4"/>
        <v/>
      </c>
      <c r="F70" s="30" t="str">
        <f t="shared" si="5"/>
        <v/>
      </c>
    </row>
    <row r="71" spans="1:6" x14ac:dyDescent="0.2">
      <c r="A71" s="30">
        <v>66</v>
      </c>
      <c r="B71" s="10"/>
      <c r="C71" s="35"/>
      <c r="D71" s="33" t="str">
        <f t="shared" ref="D71:D96" si="6">IF(B71="","",(0.00206*B71*B71-0.1166*B71+6.5273))</f>
        <v/>
      </c>
      <c r="E71" s="34" t="str">
        <f t="shared" ref="E71:E96" si="7">IF(B71="","",(C71-D71)/D71*100)</f>
        <v/>
      </c>
      <c r="F71" s="30" t="str">
        <f t="shared" si="5"/>
        <v/>
      </c>
    </row>
    <row r="72" spans="1:6" x14ac:dyDescent="0.2">
      <c r="A72" s="30">
        <v>67</v>
      </c>
      <c r="B72" s="10"/>
      <c r="C72" s="35"/>
      <c r="D72" s="33" t="str">
        <f t="shared" si="6"/>
        <v/>
      </c>
      <c r="E72" s="34" t="str">
        <f t="shared" si="7"/>
        <v/>
      </c>
      <c r="F72" s="30" t="str">
        <f t="shared" si="5"/>
        <v/>
      </c>
    </row>
    <row r="73" spans="1:6" x14ac:dyDescent="0.2">
      <c r="A73" s="30">
        <v>68</v>
      </c>
      <c r="B73" s="10"/>
      <c r="C73" s="35"/>
      <c r="D73" s="33" t="str">
        <f t="shared" si="6"/>
        <v/>
      </c>
      <c r="E73" s="34" t="str">
        <f t="shared" si="7"/>
        <v/>
      </c>
      <c r="F73" s="30" t="str">
        <f t="shared" si="5"/>
        <v/>
      </c>
    </row>
    <row r="74" spans="1:6" x14ac:dyDescent="0.2">
      <c r="A74" s="30">
        <v>69</v>
      </c>
      <c r="B74" s="10"/>
      <c r="C74" s="35"/>
      <c r="D74" s="33" t="str">
        <f t="shared" si="6"/>
        <v/>
      </c>
      <c r="E74" s="34" t="str">
        <f t="shared" si="7"/>
        <v/>
      </c>
      <c r="F74" s="30" t="str">
        <f t="shared" si="5"/>
        <v/>
      </c>
    </row>
    <row r="75" spans="1:6" x14ac:dyDescent="0.2">
      <c r="A75" s="30">
        <v>70</v>
      </c>
      <c r="B75" s="10"/>
      <c r="C75" s="35"/>
      <c r="D75" s="33" t="str">
        <f t="shared" si="6"/>
        <v/>
      </c>
      <c r="E75" s="34" t="str">
        <f t="shared" si="7"/>
        <v/>
      </c>
      <c r="F75" s="30" t="str">
        <f t="shared" si="5"/>
        <v/>
      </c>
    </row>
    <row r="76" spans="1:6" x14ac:dyDescent="0.2">
      <c r="A76" s="30">
        <v>71</v>
      </c>
      <c r="B76" s="10"/>
      <c r="C76" s="35"/>
      <c r="D76" s="33" t="str">
        <f t="shared" si="6"/>
        <v/>
      </c>
      <c r="E76" s="34" t="str">
        <f t="shared" si="7"/>
        <v/>
      </c>
      <c r="F76" s="30" t="str">
        <f t="shared" si="5"/>
        <v/>
      </c>
    </row>
    <row r="77" spans="1:6" x14ac:dyDescent="0.2">
      <c r="A77" s="30">
        <v>72</v>
      </c>
      <c r="B77" s="10"/>
      <c r="C77" s="35"/>
      <c r="D77" s="33" t="str">
        <f t="shared" si="6"/>
        <v/>
      </c>
      <c r="E77" s="34" t="str">
        <f t="shared" si="7"/>
        <v/>
      </c>
      <c r="F77" s="30" t="str">
        <f t="shared" si="5"/>
        <v/>
      </c>
    </row>
    <row r="78" spans="1:6" x14ac:dyDescent="0.2">
      <c r="A78" s="30">
        <v>73</v>
      </c>
      <c r="B78" s="10"/>
      <c r="C78" s="35"/>
      <c r="D78" s="33" t="str">
        <f t="shared" si="6"/>
        <v/>
      </c>
      <c r="E78" s="34" t="str">
        <f t="shared" si="7"/>
        <v/>
      </c>
      <c r="F78" s="30" t="str">
        <f t="shared" si="5"/>
        <v/>
      </c>
    </row>
    <row r="79" spans="1:6" x14ac:dyDescent="0.2">
      <c r="A79" s="30">
        <v>74</v>
      </c>
      <c r="B79" s="10"/>
      <c r="C79" s="35"/>
      <c r="D79" s="33" t="str">
        <f t="shared" si="6"/>
        <v/>
      </c>
      <c r="E79" s="34" t="str">
        <f t="shared" si="7"/>
        <v/>
      </c>
      <c r="F79" s="30" t="str">
        <f t="shared" si="5"/>
        <v/>
      </c>
    </row>
    <row r="80" spans="1:6" x14ac:dyDescent="0.2">
      <c r="A80" s="30">
        <v>75</v>
      </c>
      <c r="B80" s="10"/>
      <c r="C80" s="35"/>
      <c r="D80" s="33" t="str">
        <f t="shared" si="6"/>
        <v/>
      </c>
      <c r="E80" s="34" t="str">
        <f t="shared" si="7"/>
        <v/>
      </c>
      <c r="F80" s="30" t="str">
        <f t="shared" si="5"/>
        <v/>
      </c>
    </row>
    <row r="81" spans="1:6" x14ac:dyDescent="0.2">
      <c r="A81" s="30">
        <v>76</v>
      </c>
      <c r="B81" s="10"/>
      <c r="C81" s="35"/>
      <c r="D81" s="33" t="str">
        <f t="shared" si="6"/>
        <v/>
      </c>
      <c r="E81" s="34" t="str">
        <f t="shared" si="7"/>
        <v/>
      </c>
      <c r="F81" s="30" t="str">
        <f t="shared" si="5"/>
        <v/>
      </c>
    </row>
    <row r="82" spans="1:6" x14ac:dyDescent="0.2">
      <c r="A82" s="30">
        <v>77</v>
      </c>
      <c r="B82" s="10"/>
      <c r="C82" s="35"/>
      <c r="D82" s="33" t="str">
        <f t="shared" si="6"/>
        <v/>
      </c>
      <c r="E82" s="34" t="str">
        <f t="shared" si="7"/>
        <v/>
      </c>
      <c r="F82" s="30" t="str">
        <f t="shared" si="5"/>
        <v/>
      </c>
    </row>
    <row r="83" spans="1:6" x14ac:dyDescent="0.2">
      <c r="A83" s="30">
        <v>78</v>
      </c>
      <c r="B83" s="10"/>
      <c r="C83" s="35"/>
      <c r="D83" s="33" t="str">
        <f t="shared" si="6"/>
        <v/>
      </c>
      <c r="E83" s="34" t="str">
        <f t="shared" si="7"/>
        <v/>
      </c>
      <c r="F83" s="30" t="str">
        <f t="shared" si="5"/>
        <v/>
      </c>
    </row>
    <row r="84" spans="1:6" x14ac:dyDescent="0.2">
      <c r="A84" s="30">
        <v>79</v>
      </c>
      <c r="B84" s="10"/>
      <c r="C84" s="35"/>
      <c r="D84" s="33" t="str">
        <f t="shared" si="6"/>
        <v/>
      </c>
      <c r="E84" s="34" t="str">
        <f t="shared" si="7"/>
        <v/>
      </c>
      <c r="F84" s="30" t="str">
        <f t="shared" si="5"/>
        <v/>
      </c>
    </row>
    <row r="85" spans="1:6" x14ac:dyDescent="0.2">
      <c r="A85" s="30">
        <v>80</v>
      </c>
      <c r="B85" s="10"/>
      <c r="C85" s="35"/>
      <c r="D85" s="33" t="str">
        <f t="shared" si="6"/>
        <v/>
      </c>
      <c r="E85" s="34" t="str">
        <f t="shared" si="7"/>
        <v/>
      </c>
      <c r="F85" s="30" t="str">
        <f t="shared" si="5"/>
        <v/>
      </c>
    </row>
    <row r="86" spans="1:6" x14ac:dyDescent="0.2">
      <c r="A86" s="30">
        <v>81</v>
      </c>
      <c r="B86" s="10"/>
      <c r="C86" s="35"/>
      <c r="D86" s="33" t="str">
        <f t="shared" si="6"/>
        <v/>
      </c>
      <c r="E86" s="34" t="str">
        <f t="shared" si="7"/>
        <v/>
      </c>
      <c r="F86" s="30" t="str">
        <f t="shared" si="5"/>
        <v/>
      </c>
    </row>
    <row r="87" spans="1:6" x14ac:dyDescent="0.2">
      <c r="A87" s="30">
        <v>82</v>
      </c>
      <c r="B87" s="10"/>
      <c r="C87" s="35"/>
      <c r="D87" s="33" t="str">
        <f t="shared" si="6"/>
        <v/>
      </c>
      <c r="E87" s="34" t="str">
        <f t="shared" si="7"/>
        <v/>
      </c>
      <c r="F87" s="30" t="str">
        <f t="shared" si="5"/>
        <v/>
      </c>
    </row>
    <row r="88" spans="1:6" x14ac:dyDescent="0.2">
      <c r="A88" s="30">
        <v>83</v>
      </c>
      <c r="B88" s="10"/>
      <c r="C88" s="35"/>
      <c r="D88" s="33" t="str">
        <f t="shared" si="6"/>
        <v/>
      </c>
      <c r="E88" s="34" t="str">
        <f t="shared" si="7"/>
        <v/>
      </c>
      <c r="F88" s="30" t="str">
        <f t="shared" si="5"/>
        <v/>
      </c>
    </row>
    <row r="89" spans="1:6" x14ac:dyDescent="0.2">
      <c r="A89" s="30">
        <v>84</v>
      </c>
      <c r="B89" s="10"/>
      <c r="C89" s="35"/>
      <c r="D89" s="33" t="str">
        <f t="shared" si="6"/>
        <v/>
      </c>
      <c r="E89" s="34" t="str">
        <f t="shared" si="7"/>
        <v/>
      </c>
      <c r="F89" s="30" t="str">
        <f t="shared" si="5"/>
        <v/>
      </c>
    </row>
    <row r="90" spans="1:6" x14ac:dyDescent="0.2">
      <c r="A90" s="30">
        <v>85</v>
      </c>
      <c r="B90" s="10"/>
      <c r="C90" s="35"/>
      <c r="D90" s="33" t="str">
        <f t="shared" si="6"/>
        <v/>
      </c>
      <c r="E90" s="34" t="str">
        <f t="shared" si="7"/>
        <v/>
      </c>
      <c r="F90" s="30" t="str">
        <f t="shared" si="5"/>
        <v/>
      </c>
    </row>
    <row r="91" spans="1:6" x14ac:dyDescent="0.2">
      <c r="A91" s="30">
        <v>86</v>
      </c>
      <c r="B91" s="10"/>
      <c r="C91" s="35"/>
      <c r="D91" s="33" t="str">
        <f t="shared" si="6"/>
        <v/>
      </c>
      <c r="E91" s="34" t="str">
        <f t="shared" si="7"/>
        <v/>
      </c>
      <c r="F91" s="30" t="str">
        <f t="shared" si="5"/>
        <v/>
      </c>
    </row>
    <row r="92" spans="1:6" x14ac:dyDescent="0.2">
      <c r="A92" s="30">
        <v>87</v>
      </c>
      <c r="B92" s="10"/>
      <c r="C92" s="35"/>
      <c r="D92" s="33" t="str">
        <f t="shared" si="6"/>
        <v/>
      </c>
      <c r="E92" s="34" t="str">
        <f t="shared" si="7"/>
        <v/>
      </c>
      <c r="F92" s="30" t="str">
        <f t="shared" si="5"/>
        <v/>
      </c>
    </row>
    <row r="93" spans="1:6" x14ac:dyDescent="0.2">
      <c r="A93" s="30">
        <v>88</v>
      </c>
      <c r="B93" s="10"/>
      <c r="C93" s="35"/>
      <c r="D93" s="33" t="str">
        <f t="shared" si="6"/>
        <v/>
      </c>
      <c r="E93" s="34" t="str">
        <f t="shared" si="7"/>
        <v/>
      </c>
      <c r="F93" s="30" t="str">
        <f t="shared" si="5"/>
        <v/>
      </c>
    </row>
    <row r="94" spans="1:6" x14ac:dyDescent="0.2">
      <c r="A94" s="30">
        <v>89</v>
      </c>
      <c r="B94" s="10"/>
      <c r="C94" s="35"/>
      <c r="D94" s="33" t="str">
        <f t="shared" si="6"/>
        <v/>
      </c>
      <c r="E94" s="34" t="str">
        <f t="shared" si="7"/>
        <v/>
      </c>
      <c r="F94" s="30" t="str">
        <f t="shared" si="5"/>
        <v/>
      </c>
    </row>
    <row r="95" spans="1:6" x14ac:dyDescent="0.2">
      <c r="A95" s="30">
        <v>90</v>
      </c>
      <c r="B95" s="10"/>
      <c r="C95" s="35"/>
      <c r="D95" s="33" t="str">
        <f t="shared" si="6"/>
        <v/>
      </c>
      <c r="E95" s="34" t="str">
        <f t="shared" si="7"/>
        <v/>
      </c>
      <c r="F95" s="30" t="str">
        <f t="shared" si="5"/>
        <v/>
      </c>
    </row>
    <row r="96" spans="1:6" x14ac:dyDescent="0.2">
      <c r="A96" s="30">
        <v>91</v>
      </c>
      <c r="B96" s="10"/>
      <c r="C96" s="35"/>
      <c r="D96" s="33" t="str">
        <f t="shared" si="6"/>
        <v/>
      </c>
      <c r="E96" s="34" t="str">
        <f t="shared" si="7"/>
        <v/>
      </c>
      <c r="F96" s="30" t="str">
        <f t="shared" si="5"/>
        <v/>
      </c>
    </row>
    <row r="97" spans="1:6" x14ac:dyDescent="0.2">
      <c r="A97" s="30">
        <v>92</v>
      </c>
      <c r="B97" s="10"/>
      <c r="C97" s="35"/>
      <c r="D97" s="33"/>
      <c r="E97" s="34"/>
      <c r="F97" s="30" t="str">
        <f t="shared" si="5"/>
        <v/>
      </c>
    </row>
    <row r="98" spans="1:6" x14ac:dyDescent="0.2">
      <c r="A98" s="30">
        <v>93</v>
      </c>
      <c r="B98" s="10"/>
      <c r="C98" s="35"/>
      <c r="D98" s="33"/>
      <c r="E98" s="34"/>
      <c r="F98" s="30" t="str">
        <f t="shared" si="5"/>
        <v/>
      </c>
    </row>
    <row r="99" spans="1:6" x14ac:dyDescent="0.2">
      <c r="A99" s="30">
        <v>94</v>
      </c>
      <c r="B99" s="10"/>
      <c r="C99" s="35"/>
      <c r="D99" s="33"/>
      <c r="E99" s="34"/>
      <c r="F99" s="30" t="str">
        <f t="shared" si="5"/>
        <v/>
      </c>
    </row>
    <row r="100" spans="1:6" x14ac:dyDescent="0.2">
      <c r="A100" s="30">
        <v>95</v>
      </c>
      <c r="B100" s="10"/>
      <c r="C100" s="35"/>
      <c r="D100" s="33"/>
      <c r="E100" s="34"/>
      <c r="F100" s="30" t="str">
        <f t="shared" si="5"/>
        <v/>
      </c>
    </row>
    <row r="101" spans="1:6" x14ac:dyDescent="0.2">
      <c r="A101" s="30">
        <v>96</v>
      </c>
      <c r="B101" s="10"/>
      <c r="C101" s="35"/>
      <c r="D101" s="33"/>
      <c r="E101" s="34"/>
      <c r="F101" s="30" t="str">
        <f t="shared" si="5"/>
        <v/>
      </c>
    </row>
    <row r="102" spans="1:6" x14ac:dyDescent="0.2">
      <c r="A102" s="30">
        <v>97</v>
      </c>
      <c r="B102" s="10"/>
      <c r="C102" s="35"/>
      <c r="D102" s="33"/>
      <c r="E102" s="34"/>
      <c r="F102" s="30" t="str">
        <f t="shared" si="5"/>
        <v/>
      </c>
    </row>
    <row r="103" spans="1:6" x14ac:dyDescent="0.2">
      <c r="A103" s="30">
        <v>98</v>
      </c>
      <c r="B103" s="10"/>
      <c r="C103" s="35"/>
      <c r="D103" s="33"/>
      <c r="E103" s="34"/>
      <c r="F103" s="30" t="str">
        <f t="shared" si="5"/>
        <v/>
      </c>
    </row>
    <row r="104" spans="1:6" x14ac:dyDescent="0.2">
      <c r="A104" s="30">
        <v>99</v>
      </c>
      <c r="B104" s="10"/>
      <c r="C104" s="35"/>
      <c r="D104" s="33"/>
      <c r="E104" s="34"/>
      <c r="F104" s="30" t="str">
        <f t="shared" si="5"/>
        <v/>
      </c>
    </row>
    <row r="105" spans="1:6" x14ac:dyDescent="0.2">
      <c r="A105" s="30">
        <v>100</v>
      </c>
      <c r="B105" s="10"/>
      <c r="C105" s="35"/>
      <c r="D105" s="33"/>
      <c r="E105" s="34"/>
      <c r="F105" s="30" t="str">
        <f t="shared" si="5"/>
        <v/>
      </c>
    </row>
    <row r="107" spans="1:6" x14ac:dyDescent="0.2">
      <c r="B107" s="36" t="s">
        <v>17</v>
      </c>
      <c r="C107" s="39" t="s">
        <v>9</v>
      </c>
      <c r="D107" s="40"/>
      <c r="E107" s="9">
        <f>COUNTIF(E6:E105,"&gt;=15")</f>
        <v>0</v>
      </c>
      <c r="F107" s="8"/>
    </row>
    <row r="108" spans="1:6" x14ac:dyDescent="0.2">
      <c r="B108" s="37"/>
      <c r="C108" s="39" t="s">
        <v>10</v>
      </c>
      <c r="D108" s="40"/>
      <c r="E108" s="9">
        <f>COUNTIF(E6:E105,"&lt;=-15")</f>
        <v>0</v>
      </c>
      <c r="F108" s="8"/>
    </row>
    <row r="109" spans="1:6" x14ac:dyDescent="0.2">
      <c r="B109" s="37"/>
      <c r="C109" s="41" t="s">
        <v>11</v>
      </c>
      <c r="D109" s="42"/>
      <c r="E109" s="28">
        <f>E110-E107-E108</f>
        <v>0</v>
      </c>
    </row>
    <row r="110" spans="1:6" x14ac:dyDescent="0.2">
      <c r="B110" s="38"/>
      <c r="C110" s="41" t="s">
        <v>12</v>
      </c>
      <c r="D110" s="42"/>
      <c r="E110" s="10">
        <f>COUNT(C6:C105)</f>
        <v>0</v>
      </c>
    </row>
    <row r="111" spans="1:6" x14ac:dyDescent="0.2">
      <c r="E111" s="11"/>
    </row>
  </sheetData>
  <mergeCells count="5">
    <mergeCell ref="B107:B110"/>
    <mergeCell ref="C107:D107"/>
    <mergeCell ref="C108:D108"/>
    <mergeCell ref="C109:D109"/>
    <mergeCell ref="C110:D110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&amp;R№&amp;P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110"/>
  <sheetViews>
    <sheetView tabSelected="1" workbookViewId="0"/>
  </sheetViews>
  <sheetFormatPr defaultRowHeight="13.2" x14ac:dyDescent="0.2"/>
  <cols>
    <col min="2" max="4" width="11.21875" customWidth="1"/>
  </cols>
  <sheetData>
    <row r="1" spans="1:5" s="6" customFormat="1" ht="19.2" x14ac:dyDescent="0.2">
      <c r="A1" s="6" t="s">
        <v>5</v>
      </c>
    </row>
    <row r="3" spans="1:5" s="1" customFormat="1" x14ac:dyDescent="0.2">
      <c r="A3" s="2"/>
      <c r="B3" s="2" t="s">
        <v>0</v>
      </c>
      <c r="C3" s="2" t="s">
        <v>1</v>
      </c>
      <c r="D3" s="3" t="s">
        <v>2</v>
      </c>
      <c r="E3" s="2" t="s">
        <v>18</v>
      </c>
    </row>
    <row r="4" spans="1:5" x14ac:dyDescent="0.2">
      <c r="A4" s="2" t="s">
        <v>3</v>
      </c>
      <c r="B4" s="4">
        <v>48.5</v>
      </c>
      <c r="C4" s="4">
        <v>1.62</v>
      </c>
      <c r="D4" s="29">
        <f>IF(B4="","",B4/C4/C4)</f>
        <v>18.480414570949549</v>
      </c>
      <c r="E4" s="2" t="str">
        <f>IF(D4="","",(IF(D4&gt;=25,"肥満",IF(D4&lt;=18.49,"やせ","　"))))</f>
        <v>やせ</v>
      </c>
    </row>
    <row r="5" spans="1:5" x14ac:dyDescent="0.2">
      <c r="A5" s="2" t="s">
        <v>4</v>
      </c>
      <c r="B5" s="4">
        <v>95.8</v>
      </c>
      <c r="C5" s="4">
        <v>1.81</v>
      </c>
      <c r="D5" s="29">
        <f>IF(B5="","",B5/C5/C5)</f>
        <v>29.242086627392325</v>
      </c>
      <c r="E5" s="2" t="str">
        <f t="shared" ref="E5:E67" si="0">IF(D5="","",(IF(D5&gt;=25,"肥満",IF(D5&lt;=18.4,"やせ","　"))))</f>
        <v>肥満</v>
      </c>
    </row>
    <row r="6" spans="1:5" x14ac:dyDescent="0.2">
      <c r="A6" s="2">
        <v>1</v>
      </c>
      <c r="B6" s="4"/>
      <c r="C6" s="4"/>
      <c r="D6" s="29" t="str">
        <f t="shared" ref="D6:D24" si="1">IF(B6="","",B6/C6/C6)</f>
        <v/>
      </c>
      <c r="E6" s="2" t="str">
        <f t="shared" ref="E6" si="2">IF(D6="","",(IF(D6&gt;=25,"肥満",IF(D6&lt;=18.49,"やせ","　"))))</f>
        <v/>
      </c>
    </row>
    <row r="7" spans="1:5" x14ac:dyDescent="0.2">
      <c r="A7" s="2">
        <v>2</v>
      </c>
      <c r="B7" s="4"/>
      <c r="C7" s="4"/>
      <c r="D7" s="29" t="str">
        <f t="shared" si="1"/>
        <v/>
      </c>
      <c r="E7" s="2" t="str">
        <f t="shared" si="0"/>
        <v/>
      </c>
    </row>
    <row r="8" spans="1:5" x14ac:dyDescent="0.2">
      <c r="A8" s="2">
        <v>3</v>
      </c>
      <c r="B8" s="4"/>
      <c r="C8" s="4"/>
      <c r="D8" s="29" t="str">
        <f t="shared" si="1"/>
        <v/>
      </c>
      <c r="E8" s="2" t="str">
        <f t="shared" ref="E8" si="3">IF(D8="","",(IF(D8&gt;=25,"肥満",IF(D8&lt;=18.49,"やせ","　"))))</f>
        <v/>
      </c>
    </row>
    <row r="9" spans="1:5" x14ac:dyDescent="0.2">
      <c r="A9" s="2">
        <v>4</v>
      </c>
      <c r="B9" s="4"/>
      <c r="C9" s="4"/>
      <c r="D9" s="5" t="str">
        <f t="shared" si="1"/>
        <v/>
      </c>
      <c r="E9" s="2" t="str">
        <f t="shared" si="0"/>
        <v/>
      </c>
    </row>
    <row r="10" spans="1:5" x14ac:dyDescent="0.2">
      <c r="A10" s="2">
        <v>5</v>
      </c>
      <c r="B10" s="4"/>
      <c r="C10" s="4"/>
      <c r="D10" s="29" t="str">
        <f t="shared" si="1"/>
        <v/>
      </c>
      <c r="E10" s="2" t="str">
        <f t="shared" ref="E10" si="4">IF(D10="","",(IF(D10&gt;=25,"肥満",IF(D10&lt;=18.49,"やせ","　"))))</f>
        <v/>
      </c>
    </row>
    <row r="11" spans="1:5" x14ac:dyDescent="0.2">
      <c r="A11" s="2">
        <v>6</v>
      </c>
      <c r="B11" s="4"/>
      <c r="C11" s="4"/>
      <c r="D11" s="29" t="str">
        <f t="shared" si="1"/>
        <v/>
      </c>
      <c r="E11" s="2" t="str">
        <f t="shared" si="0"/>
        <v/>
      </c>
    </row>
    <row r="12" spans="1:5" x14ac:dyDescent="0.2">
      <c r="A12" s="2">
        <v>7</v>
      </c>
      <c r="B12" s="4"/>
      <c r="C12" s="4"/>
      <c r="D12" s="29" t="str">
        <f t="shared" si="1"/>
        <v/>
      </c>
      <c r="E12" s="2" t="str">
        <f t="shared" ref="E12" si="5">IF(D12="","",(IF(D12&gt;=25,"肥満",IF(D12&lt;=18.49,"やせ","　"))))</f>
        <v/>
      </c>
    </row>
    <row r="13" spans="1:5" x14ac:dyDescent="0.2">
      <c r="A13" s="2">
        <v>8</v>
      </c>
      <c r="B13" s="4"/>
      <c r="C13" s="4"/>
      <c r="D13" s="29" t="str">
        <f t="shared" si="1"/>
        <v/>
      </c>
      <c r="E13" s="2" t="str">
        <f t="shared" si="0"/>
        <v/>
      </c>
    </row>
    <row r="14" spans="1:5" x14ac:dyDescent="0.2">
      <c r="A14" s="2">
        <v>9</v>
      </c>
      <c r="B14" s="4"/>
      <c r="C14" s="4"/>
      <c r="D14" s="29" t="str">
        <f t="shared" si="1"/>
        <v/>
      </c>
      <c r="E14" s="2" t="str">
        <f t="shared" ref="E14" si="6">IF(D14="","",(IF(D14&gt;=25,"肥満",IF(D14&lt;=18.49,"やせ","　"))))</f>
        <v/>
      </c>
    </row>
    <row r="15" spans="1:5" x14ac:dyDescent="0.2">
      <c r="A15" s="2">
        <v>10</v>
      </c>
      <c r="B15" s="4"/>
      <c r="C15" s="4"/>
      <c r="D15" s="29" t="str">
        <f t="shared" si="1"/>
        <v/>
      </c>
      <c r="E15" s="2" t="str">
        <f t="shared" si="0"/>
        <v/>
      </c>
    </row>
    <row r="16" spans="1:5" x14ac:dyDescent="0.2">
      <c r="A16" s="2">
        <v>11</v>
      </c>
      <c r="B16" s="4"/>
      <c r="C16" s="4"/>
      <c r="D16" s="29" t="str">
        <f t="shared" si="1"/>
        <v/>
      </c>
      <c r="E16" s="2" t="str">
        <f t="shared" ref="E16" si="7">IF(D16="","",(IF(D16&gt;=25,"肥満",IF(D16&lt;=18.49,"やせ","　"))))</f>
        <v/>
      </c>
    </row>
    <row r="17" spans="1:5" x14ac:dyDescent="0.2">
      <c r="A17" s="2">
        <v>12</v>
      </c>
      <c r="B17" s="4"/>
      <c r="C17" s="4"/>
      <c r="D17" s="29" t="str">
        <f t="shared" si="1"/>
        <v/>
      </c>
      <c r="E17" s="2" t="str">
        <f t="shared" si="0"/>
        <v/>
      </c>
    </row>
    <row r="18" spans="1:5" x14ac:dyDescent="0.2">
      <c r="A18" s="2">
        <v>13</v>
      </c>
      <c r="B18" s="4"/>
      <c r="C18" s="4"/>
      <c r="D18" s="29" t="str">
        <f t="shared" si="1"/>
        <v/>
      </c>
      <c r="E18" s="2" t="str">
        <f t="shared" ref="E18" si="8">IF(D18="","",(IF(D18&gt;=25,"肥満",IF(D18&lt;=18.49,"やせ","　"))))</f>
        <v/>
      </c>
    </row>
    <row r="19" spans="1:5" x14ac:dyDescent="0.2">
      <c r="A19" s="2">
        <v>14</v>
      </c>
      <c r="B19" s="4"/>
      <c r="C19" s="4"/>
      <c r="D19" s="29" t="str">
        <f t="shared" si="1"/>
        <v/>
      </c>
      <c r="E19" s="2" t="str">
        <f t="shared" si="0"/>
        <v/>
      </c>
    </row>
    <row r="20" spans="1:5" x14ac:dyDescent="0.2">
      <c r="A20" s="2">
        <v>15</v>
      </c>
      <c r="B20" s="4"/>
      <c r="C20" s="4"/>
      <c r="D20" s="29" t="str">
        <f t="shared" si="1"/>
        <v/>
      </c>
      <c r="E20" s="2" t="str">
        <f t="shared" ref="E20" si="9">IF(D20="","",(IF(D20&gt;=25,"肥満",IF(D20&lt;=18.49,"やせ","　"))))</f>
        <v/>
      </c>
    </row>
    <row r="21" spans="1:5" x14ac:dyDescent="0.2">
      <c r="A21" s="2">
        <v>16</v>
      </c>
      <c r="B21" s="4"/>
      <c r="C21" s="4"/>
      <c r="D21" s="29" t="str">
        <f t="shared" si="1"/>
        <v/>
      </c>
      <c r="E21" s="2" t="str">
        <f t="shared" si="0"/>
        <v/>
      </c>
    </row>
    <row r="22" spans="1:5" x14ac:dyDescent="0.2">
      <c r="A22" s="2">
        <v>17</v>
      </c>
      <c r="B22" s="4"/>
      <c r="C22" s="4"/>
      <c r="D22" s="29" t="str">
        <f t="shared" si="1"/>
        <v/>
      </c>
      <c r="E22" s="2" t="str">
        <f t="shared" ref="E22" si="10">IF(D22="","",(IF(D22&gt;=25,"肥満",IF(D22&lt;=18.49,"やせ","　"))))</f>
        <v/>
      </c>
    </row>
    <row r="23" spans="1:5" x14ac:dyDescent="0.2">
      <c r="A23" s="2">
        <v>18</v>
      </c>
      <c r="B23" s="4"/>
      <c r="C23" s="4"/>
      <c r="D23" s="29" t="str">
        <f t="shared" si="1"/>
        <v/>
      </c>
      <c r="E23" s="2" t="str">
        <f t="shared" si="0"/>
        <v/>
      </c>
    </row>
    <row r="24" spans="1:5" x14ac:dyDescent="0.2">
      <c r="A24" s="2">
        <v>19</v>
      </c>
      <c r="B24" s="4"/>
      <c r="C24" s="4"/>
      <c r="D24" s="29" t="str">
        <f t="shared" si="1"/>
        <v/>
      </c>
      <c r="E24" s="2" t="str">
        <f t="shared" ref="E24" si="11">IF(D24="","",(IF(D24&gt;=25,"肥満",IF(D24&lt;=18.49,"やせ","　"))))</f>
        <v/>
      </c>
    </row>
    <row r="25" spans="1:5" x14ac:dyDescent="0.2">
      <c r="A25" s="2">
        <v>20</v>
      </c>
      <c r="B25" s="4"/>
      <c r="C25" s="4"/>
      <c r="D25" s="5" t="str">
        <f t="shared" ref="D25:D69" si="12">IF(B25="","",B25/C25/C25)</f>
        <v/>
      </c>
      <c r="E25" s="2" t="str">
        <f t="shared" si="0"/>
        <v/>
      </c>
    </row>
    <row r="26" spans="1:5" x14ac:dyDescent="0.2">
      <c r="A26" s="2">
        <v>21</v>
      </c>
      <c r="B26" s="4"/>
      <c r="C26" s="4"/>
      <c r="D26" s="5" t="str">
        <f t="shared" si="12"/>
        <v/>
      </c>
      <c r="E26" s="2" t="str">
        <f t="shared" ref="E26" si="13">IF(D26="","",(IF(D26&gt;=25,"肥満",IF(D26&lt;=18.49,"やせ","　"))))</f>
        <v/>
      </c>
    </row>
    <row r="27" spans="1:5" x14ac:dyDescent="0.2">
      <c r="A27" s="2">
        <v>22</v>
      </c>
      <c r="B27" s="4"/>
      <c r="C27" s="4"/>
      <c r="D27" s="5"/>
      <c r="E27" s="2" t="str">
        <f t="shared" si="0"/>
        <v/>
      </c>
    </row>
    <row r="28" spans="1:5" x14ac:dyDescent="0.2">
      <c r="A28" s="2">
        <v>23</v>
      </c>
      <c r="B28" s="4"/>
      <c r="C28" s="4"/>
      <c r="D28" s="5"/>
      <c r="E28" s="2" t="str">
        <f t="shared" ref="E28" si="14">IF(D28="","",(IF(D28&gt;=25,"肥満",IF(D28&lt;=18.49,"やせ","　"))))</f>
        <v/>
      </c>
    </row>
    <row r="29" spans="1:5" x14ac:dyDescent="0.2">
      <c r="A29" s="2">
        <v>24</v>
      </c>
      <c r="B29" s="4"/>
      <c r="C29" s="4"/>
      <c r="D29" s="5"/>
      <c r="E29" s="2" t="str">
        <f t="shared" si="0"/>
        <v/>
      </c>
    </row>
    <row r="30" spans="1:5" x14ac:dyDescent="0.2">
      <c r="A30" s="2">
        <v>25</v>
      </c>
      <c r="B30" s="4"/>
      <c r="C30" s="4"/>
      <c r="D30" s="5"/>
      <c r="E30" s="2" t="str">
        <f t="shared" ref="E30" si="15">IF(D30="","",(IF(D30&gt;=25,"肥満",IF(D30&lt;=18.49,"やせ","　"))))</f>
        <v/>
      </c>
    </row>
    <row r="31" spans="1:5" x14ac:dyDescent="0.2">
      <c r="A31" s="2">
        <v>26</v>
      </c>
      <c r="B31" s="4"/>
      <c r="C31" s="4"/>
      <c r="D31" s="5"/>
      <c r="E31" s="2" t="str">
        <f t="shared" si="0"/>
        <v/>
      </c>
    </row>
    <row r="32" spans="1:5" x14ac:dyDescent="0.2">
      <c r="A32" s="2">
        <v>27</v>
      </c>
      <c r="B32" s="4"/>
      <c r="C32" s="4"/>
      <c r="D32" s="5"/>
      <c r="E32" s="2" t="str">
        <f t="shared" ref="E32" si="16">IF(D32="","",(IF(D32&gt;=25,"肥満",IF(D32&lt;=18.49,"やせ","　"))))</f>
        <v/>
      </c>
    </row>
    <row r="33" spans="1:5" x14ac:dyDescent="0.2">
      <c r="A33" s="2">
        <v>28</v>
      </c>
      <c r="B33" s="4"/>
      <c r="C33" s="4"/>
      <c r="D33" s="5"/>
      <c r="E33" s="2" t="str">
        <f t="shared" si="0"/>
        <v/>
      </c>
    </row>
    <row r="34" spans="1:5" x14ac:dyDescent="0.2">
      <c r="A34" s="2">
        <v>29</v>
      </c>
      <c r="B34" s="4"/>
      <c r="C34" s="4"/>
      <c r="D34" s="5"/>
      <c r="E34" s="2" t="str">
        <f t="shared" ref="E34" si="17">IF(D34="","",(IF(D34&gt;=25,"肥満",IF(D34&lt;=18.49,"やせ","　"))))</f>
        <v/>
      </c>
    </row>
    <row r="35" spans="1:5" x14ac:dyDescent="0.2">
      <c r="A35" s="2">
        <v>30</v>
      </c>
      <c r="B35" s="4"/>
      <c r="C35" s="4"/>
      <c r="D35" s="5"/>
      <c r="E35" s="2" t="str">
        <f t="shared" si="0"/>
        <v/>
      </c>
    </row>
    <row r="36" spans="1:5" x14ac:dyDescent="0.2">
      <c r="A36" s="2">
        <v>31</v>
      </c>
      <c r="B36" s="4"/>
      <c r="C36" s="4"/>
      <c r="D36" s="5"/>
      <c r="E36" s="2" t="str">
        <f t="shared" ref="E36" si="18">IF(D36="","",(IF(D36&gt;=25,"肥満",IF(D36&lt;=18.49,"やせ","　"))))</f>
        <v/>
      </c>
    </row>
    <row r="37" spans="1:5" x14ac:dyDescent="0.2">
      <c r="A37" s="2">
        <v>32</v>
      </c>
      <c r="B37" s="4"/>
      <c r="C37" s="4"/>
      <c r="D37" s="5" t="str">
        <f t="shared" si="12"/>
        <v/>
      </c>
      <c r="E37" s="2" t="str">
        <f t="shared" si="0"/>
        <v/>
      </c>
    </row>
    <row r="38" spans="1:5" x14ac:dyDescent="0.2">
      <c r="A38" s="2">
        <v>33</v>
      </c>
      <c r="B38" s="4"/>
      <c r="C38" s="4"/>
      <c r="D38" s="5" t="str">
        <f t="shared" si="12"/>
        <v/>
      </c>
      <c r="E38" s="2" t="str">
        <f t="shared" ref="E38" si="19">IF(D38="","",(IF(D38&gt;=25,"肥満",IF(D38&lt;=18.49,"やせ","　"))))</f>
        <v/>
      </c>
    </row>
    <row r="39" spans="1:5" x14ac:dyDescent="0.2">
      <c r="A39" s="2">
        <v>34</v>
      </c>
      <c r="B39" s="4"/>
      <c r="C39" s="4"/>
      <c r="D39" s="5" t="str">
        <f t="shared" si="12"/>
        <v/>
      </c>
      <c r="E39" s="2" t="str">
        <f t="shared" si="0"/>
        <v/>
      </c>
    </row>
    <row r="40" spans="1:5" x14ac:dyDescent="0.2">
      <c r="A40" s="2">
        <v>35</v>
      </c>
      <c r="B40" s="4"/>
      <c r="C40" s="4"/>
      <c r="D40" s="5" t="str">
        <f t="shared" si="12"/>
        <v/>
      </c>
      <c r="E40" s="2" t="str">
        <f t="shared" ref="E40" si="20">IF(D40="","",(IF(D40&gt;=25,"肥満",IF(D40&lt;=18.49,"やせ","　"))))</f>
        <v/>
      </c>
    </row>
    <row r="41" spans="1:5" x14ac:dyDescent="0.2">
      <c r="A41" s="2">
        <v>36</v>
      </c>
      <c r="B41" s="4"/>
      <c r="C41" s="4"/>
      <c r="D41" s="5" t="str">
        <f t="shared" si="12"/>
        <v/>
      </c>
      <c r="E41" s="2" t="str">
        <f t="shared" si="0"/>
        <v/>
      </c>
    </row>
    <row r="42" spans="1:5" x14ac:dyDescent="0.2">
      <c r="A42" s="2">
        <v>37</v>
      </c>
      <c r="B42" s="4"/>
      <c r="C42" s="4"/>
      <c r="D42" s="5" t="str">
        <f t="shared" si="12"/>
        <v/>
      </c>
      <c r="E42" s="2" t="str">
        <f t="shared" ref="E42" si="21">IF(D42="","",(IF(D42&gt;=25,"肥満",IF(D42&lt;=18.49,"やせ","　"))))</f>
        <v/>
      </c>
    </row>
    <row r="43" spans="1:5" x14ac:dyDescent="0.2">
      <c r="A43" s="2">
        <v>38</v>
      </c>
      <c r="B43" s="4"/>
      <c r="C43" s="4"/>
      <c r="D43" s="5" t="str">
        <f t="shared" si="12"/>
        <v/>
      </c>
      <c r="E43" s="2" t="str">
        <f t="shared" si="0"/>
        <v/>
      </c>
    </row>
    <row r="44" spans="1:5" x14ac:dyDescent="0.2">
      <c r="A44" s="2">
        <v>39</v>
      </c>
      <c r="B44" s="4"/>
      <c r="C44" s="4"/>
      <c r="D44" s="5" t="str">
        <f t="shared" si="12"/>
        <v/>
      </c>
      <c r="E44" s="2" t="str">
        <f t="shared" ref="E44" si="22">IF(D44="","",(IF(D44&gt;=25,"肥満",IF(D44&lt;=18.49,"やせ","　"))))</f>
        <v/>
      </c>
    </row>
    <row r="45" spans="1:5" x14ac:dyDescent="0.2">
      <c r="A45" s="2">
        <v>40</v>
      </c>
      <c r="B45" s="4"/>
      <c r="C45" s="4"/>
      <c r="D45" s="5" t="str">
        <f t="shared" si="12"/>
        <v/>
      </c>
      <c r="E45" s="2" t="str">
        <f t="shared" si="0"/>
        <v/>
      </c>
    </row>
    <row r="46" spans="1:5" x14ac:dyDescent="0.2">
      <c r="A46" s="2">
        <v>41</v>
      </c>
      <c r="B46" s="4"/>
      <c r="C46" s="4"/>
      <c r="D46" s="5" t="str">
        <f t="shared" si="12"/>
        <v/>
      </c>
      <c r="E46" s="2" t="str">
        <f t="shared" ref="E46" si="23">IF(D46="","",(IF(D46&gt;=25,"肥満",IF(D46&lt;=18.49,"やせ","　"))))</f>
        <v/>
      </c>
    </row>
    <row r="47" spans="1:5" x14ac:dyDescent="0.2">
      <c r="A47" s="2">
        <v>42</v>
      </c>
      <c r="B47" s="4"/>
      <c r="C47" s="4"/>
      <c r="D47" s="5" t="str">
        <f t="shared" si="12"/>
        <v/>
      </c>
      <c r="E47" s="2" t="str">
        <f t="shared" si="0"/>
        <v/>
      </c>
    </row>
    <row r="48" spans="1:5" x14ac:dyDescent="0.2">
      <c r="A48" s="2">
        <v>43</v>
      </c>
      <c r="B48" s="4"/>
      <c r="C48" s="4"/>
      <c r="D48" s="5" t="str">
        <f t="shared" si="12"/>
        <v/>
      </c>
      <c r="E48" s="2" t="str">
        <f t="shared" ref="E48" si="24">IF(D48="","",(IF(D48&gt;=25,"肥満",IF(D48&lt;=18.49,"やせ","　"))))</f>
        <v/>
      </c>
    </row>
    <row r="49" spans="1:5" x14ac:dyDescent="0.2">
      <c r="A49" s="2">
        <v>44</v>
      </c>
      <c r="B49" s="4"/>
      <c r="C49" s="4"/>
      <c r="D49" s="5" t="str">
        <f t="shared" si="12"/>
        <v/>
      </c>
      <c r="E49" s="2" t="str">
        <f t="shared" si="0"/>
        <v/>
      </c>
    </row>
    <row r="50" spans="1:5" x14ac:dyDescent="0.2">
      <c r="A50" s="2">
        <v>45</v>
      </c>
      <c r="B50" s="4"/>
      <c r="C50" s="4"/>
      <c r="D50" s="5" t="str">
        <f t="shared" si="12"/>
        <v/>
      </c>
      <c r="E50" s="2" t="str">
        <f t="shared" ref="E50" si="25">IF(D50="","",(IF(D50&gt;=25,"肥満",IF(D50&lt;=18.49,"やせ","　"))))</f>
        <v/>
      </c>
    </row>
    <row r="51" spans="1:5" x14ac:dyDescent="0.2">
      <c r="A51" s="2">
        <v>46</v>
      </c>
      <c r="B51" s="4"/>
      <c r="C51" s="4"/>
      <c r="D51" s="5" t="str">
        <f t="shared" si="12"/>
        <v/>
      </c>
      <c r="E51" s="2" t="str">
        <f t="shared" si="0"/>
        <v/>
      </c>
    </row>
    <row r="52" spans="1:5" x14ac:dyDescent="0.2">
      <c r="A52" s="2">
        <v>47</v>
      </c>
      <c r="B52" s="4"/>
      <c r="C52" s="4"/>
      <c r="D52" s="5" t="str">
        <f t="shared" si="12"/>
        <v/>
      </c>
      <c r="E52" s="2" t="str">
        <f t="shared" ref="E52" si="26">IF(D52="","",(IF(D52&gt;=25,"肥満",IF(D52&lt;=18.49,"やせ","　"))))</f>
        <v/>
      </c>
    </row>
    <row r="53" spans="1:5" x14ac:dyDescent="0.2">
      <c r="A53" s="2">
        <v>48</v>
      </c>
      <c r="B53" s="4"/>
      <c r="C53" s="4"/>
      <c r="D53" s="5" t="str">
        <f t="shared" si="12"/>
        <v/>
      </c>
      <c r="E53" s="2" t="str">
        <f t="shared" si="0"/>
        <v/>
      </c>
    </row>
    <row r="54" spans="1:5" x14ac:dyDescent="0.2">
      <c r="A54" s="2">
        <v>49</v>
      </c>
      <c r="B54" s="4"/>
      <c r="C54" s="4"/>
      <c r="D54" s="5" t="str">
        <f t="shared" si="12"/>
        <v/>
      </c>
      <c r="E54" s="2" t="str">
        <f t="shared" ref="E54" si="27">IF(D54="","",(IF(D54&gt;=25,"肥満",IF(D54&lt;=18.49,"やせ","　"))))</f>
        <v/>
      </c>
    </row>
    <row r="55" spans="1:5" x14ac:dyDescent="0.2">
      <c r="A55" s="2">
        <v>50</v>
      </c>
      <c r="B55" s="4"/>
      <c r="C55" s="4"/>
      <c r="D55" s="5" t="str">
        <f t="shared" si="12"/>
        <v/>
      </c>
      <c r="E55" s="2" t="str">
        <f t="shared" si="0"/>
        <v/>
      </c>
    </row>
    <row r="56" spans="1:5" x14ac:dyDescent="0.2">
      <c r="A56" s="2">
        <v>51</v>
      </c>
      <c r="B56" s="4"/>
      <c r="C56" s="4"/>
      <c r="D56" s="5" t="str">
        <f t="shared" si="12"/>
        <v/>
      </c>
      <c r="E56" s="2" t="str">
        <f t="shared" ref="E56" si="28">IF(D56="","",(IF(D56&gt;=25,"肥満",IF(D56&lt;=18.49,"やせ","　"))))</f>
        <v/>
      </c>
    </row>
    <row r="57" spans="1:5" x14ac:dyDescent="0.2">
      <c r="A57" s="2">
        <v>52</v>
      </c>
      <c r="B57" s="4"/>
      <c r="C57" s="4"/>
      <c r="D57" s="5" t="str">
        <f t="shared" si="12"/>
        <v/>
      </c>
      <c r="E57" s="2" t="str">
        <f t="shared" si="0"/>
        <v/>
      </c>
    </row>
    <row r="58" spans="1:5" x14ac:dyDescent="0.2">
      <c r="A58" s="2">
        <v>53</v>
      </c>
      <c r="B58" s="4"/>
      <c r="C58" s="4"/>
      <c r="D58" s="5" t="str">
        <f t="shared" si="12"/>
        <v/>
      </c>
      <c r="E58" s="2" t="str">
        <f t="shared" ref="E58" si="29">IF(D58="","",(IF(D58&gt;=25,"肥満",IF(D58&lt;=18.49,"やせ","　"))))</f>
        <v/>
      </c>
    </row>
    <row r="59" spans="1:5" x14ac:dyDescent="0.2">
      <c r="A59" s="2">
        <v>54</v>
      </c>
      <c r="B59" s="4"/>
      <c r="C59" s="4"/>
      <c r="D59" s="5" t="str">
        <f t="shared" si="12"/>
        <v/>
      </c>
      <c r="E59" s="2" t="str">
        <f t="shared" si="0"/>
        <v/>
      </c>
    </row>
    <row r="60" spans="1:5" x14ac:dyDescent="0.2">
      <c r="A60" s="2">
        <v>55</v>
      </c>
      <c r="B60" s="4"/>
      <c r="C60" s="4"/>
      <c r="D60" s="5" t="str">
        <f t="shared" si="12"/>
        <v/>
      </c>
      <c r="E60" s="2" t="str">
        <f t="shared" ref="E60" si="30">IF(D60="","",(IF(D60&gt;=25,"肥満",IF(D60&lt;=18.49,"やせ","　"))))</f>
        <v/>
      </c>
    </row>
    <row r="61" spans="1:5" x14ac:dyDescent="0.2">
      <c r="A61" s="2">
        <v>56</v>
      </c>
      <c r="B61" s="4"/>
      <c r="C61" s="4"/>
      <c r="D61" s="5" t="str">
        <f t="shared" si="12"/>
        <v/>
      </c>
      <c r="E61" s="2" t="str">
        <f t="shared" si="0"/>
        <v/>
      </c>
    </row>
    <row r="62" spans="1:5" x14ac:dyDescent="0.2">
      <c r="A62" s="2">
        <v>57</v>
      </c>
      <c r="B62" s="4"/>
      <c r="C62" s="4"/>
      <c r="D62" s="5" t="str">
        <f t="shared" si="12"/>
        <v/>
      </c>
      <c r="E62" s="2" t="str">
        <f t="shared" ref="E62" si="31">IF(D62="","",(IF(D62&gt;=25,"肥満",IF(D62&lt;=18.49,"やせ","　"))))</f>
        <v/>
      </c>
    </row>
    <row r="63" spans="1:5" x14ac:dyDescent="0.2">
      <c r="A63" s="2">
        <v>58</v>
      </c>
      <c r="B63" s="4"/>
      <c r="C63" s="4"/>
      <c r="D63" s="5" t="str">
        <f t="shared" si="12"/>
        <v/>
      </c>
      <c r="E63" s="2" t="str">
        <f t="shared" si="0"/>
        <v/>
      </c>
    </row>
    <row r="64" spans="1:5" x14ac:dyDescent="0.2">
      <c r="A64" s="2">
        <v>59</v>
      </c>
      <c r="B64" s="4"/>
      <c r="C64" s="4"/>
      <c r="D64" s="5" t="str">
        <f t="shared" si="12"/>
        <v/>
      </c>
      <c r="E64" s="2" t="str">
        <f t="shared" ref="E64" si="32">IF(D64="","",(IF(D64&gt;=25,"肥満",IF(D64&lt;=18.49,"やせ","　"))))</f>
        <v/>
      </c>
    </row>
    <row r="65" spans="1:5" x14ac:dyDescent="0.2">
      <c r="A65" s="2">
        <v>60</v>
      </c>
      <c r="B65" s="4"/>
      <c r="C65" s="4"/>
      <c r="D65" s="5" t="str">
        <f t="shared" si="12"/>
        <v/>
      </c>
      <c r="E65" s="2" t="str">
        <f t="shared" si="0"/>
        <v/>
      </c>
    </row>
    <row r="66" spans="1:5" x14ac:dyDescent="0.2">
      <c r="A66" s="2">
        <v>61</v>
      </c>
      <c r="B66" s="4"/>
      <c r="C66" s="4"/>
      <c r="D66" s="5" t="str">
        <f t="shared" si="12"/>
        <v/>
      </c>
      <c r="E66" s="2" t="str">
        <f t="shared" ref="E66" si="33">IF(D66="","",(IF(D66&gt;=25,"肥満",IF(D66&lt;=18.49,"やせ","　"))))</f>
        <v/>
      </c>
    </row>
    <row r="67" spans="1:5" x14ac:dyDescent="0.2">
      <c r="A67" s="2">
        <v>62</v>
      </c>
      <c r="B67" s="4"/>
      <c r="C67" s="4"/>
      <c r="D67" s="5" t="str">
        <f t="shared" si="12"/>
        <v/>
      </c>
      <c r="E67" s="2" t="str">
        <f t="shared" si="0"/>
        <v/>
      </c>
    </row>
    <row r="68" spans="1:5" x14ac:dyDescent="0.2">
      <c r="A68" s="2">
        <v>63</v>
      </c>
      <c r="B68" s="4"/>
      <c r="C68" s="4"/>
      <c r="D68" s="5" t="str">
        <f t="shared" si="12"/>
        <v/>
      </c>
      <c r="E68" s="2" t="str">
        <f t="shared" ref="E68" si="34">IF(D68="","",(IF(D68&gt;=25,"肥満",IF(D68&lt;=18.49,"やせ","　"))))</f>
        <v/>
      </c>
    </row>
    <row r="69" spans="1:5" x14ac:dyDescent="0.2">
      <c r="A69" s="2">
        <v>64</v>
      </c>
      <c r="B69" s="4"/>
      <c r="C69" s="4"/>
      <c r="D69" s="5" t="str">
        <f t="shared" si="12"/>
        <v/>
      </c>
      <c r="E69" s="2" t="str">
        <f t="shared" ref="E69:E105" si="35">IF(D69="","",(IF(D69&gt;=25,"肥満",IF(D69&lt;=18.4,"やせ","　"))))</f>
        <v/>
      </c>
    </row>
    <row r="70" spans="1:5" x14ac:dyDescent="0.2">
      <c r="A70" s="2">
        <v>65</v>
      </c>
      <c r="B70" s="4"/>
      <c r="C70" s="4"/>
      <c r="D70" s="5" t="str">
        <f t="shared" ref="D70:D105" si="36">IF(B70="","",B70/C70/C70)</f>
        <v/>
      </c>
      <c r="E70" s="2" t="str">
        <f t="shared" ref="E70" si="37">IF(D70="","",(IF(D70&gt;=25,"肥満",IF(D70&lt;=18.49,"やせ","　"))))</f>
        <v/>
      </c>
    </row>
    <row r="71" spans="1:5" x14ac:dyDescent="0.2">
      <c r="A71" s="2">
        <v>66</v>
      </c>
      <c r="B71" s="4"/>
      <c r="C71" s="4"/>
      <c r="D71" s="5" t="str">
        <f t="shared" si="36"/>
        <v/>
      </c>
      <c r="E71" s="2" t="str">
        <f t="shared" si="35"/>
        <v/>
      </c>
    </row>
    <row r="72" spans="1:5" x14ac:dyDescent="0.2">
      <c r="A72" s="2">
        <v>67</v>
      </c>
      <c r="B72" s="4"/>
      <c r="C72" s="4"/>
      <c r="D72" s="5" t="str">
        <f t="shared" si="36"/>
        <v/>
      </c>
      <c r="E72" s="2" t="str">
        <f t="shared" ref="E72" si="38">IF(D72="","",(IF(D72&gt;=25,"肥満",IF(D72&lt;=18.49,"やせ","　"))))</f>
        <v/>
      </c>
    </row>
    <row r="73" spans="1:5" x14ac:dyDescent="0.2">
      <c r="A73" s="2">
        <v>68</v>
      </c>
      <c r="B73" s="4"/>
      <c r="C73" s="4"/>
      <c r="D73" s="5" t="str">
        <f t="shared" si="36"/>
        <v/>
      </c>
      <c r="E73" s="2" t="str">
        <f t="shared" si="35"/>
        <v/>
      </c>
    </row>
    <row r="74" spans="1:5" x14ac:dyDescent="0.2">
      <c r="A74" s="2">
        <v>69</v>
      </c>
      <c r="B74" s="4"/>
      <c r="C74" s="4"/>
      <c r="D74" s="5" t="str">
        <f t="shared" si="36"/>
        <v/>
      </c>
      <c r="E74" s="2" t="str">
        <f t="shared" ref="E74" si="39">IF(D74="","",(IF(D74&gt;=25,"肥満",IF(D74&lt;=18.49,"やせ","　"))))</f>
        <v/>
      </c>
    </row>
    <row r="75" spans="1:5" x14ac:dyDescent="0.2">
      <c r="A75" s="2">
        <v>70</v>
      </c>
      <c r="B75" s="4"/>
      <c r="C75" s="4"/>
      <c r="D75" s="5" t="str">
        <f t="shared" si="36"/>
        <v/>
      </c>
      <c r="E75" s="2" t="str">
        <f t="shared" si="35"/>
        <v/>
      </c>
    </row>
    <row r="76" spans="1:5" x14ac:dyDescent="0.2">
      <c r="A76" s="2">
        <v>71</v>
      </c>
      <c r="B76" s="4"/>
      <c r="C76" s="4"/>
      <c r="D76" s="5" t="str">
        <f t="shared" si="36"/>
        <v/>
      </c>
      <c r="E76" s="2" t="str">
        <f t="shared" ref="E76" si="40">IF(D76="","",(IF(D76&gt;=25,"肥満",IF(D76&lt;=18.49,"やせ","　"))))</f>
        <v/>
      </c>
    </row>
    <row r="77" spans="1:5" x14ac:dyDescent="0.2">
      <c r="A77" s="2">
        <v>72</v>
      </c>
      <c r="B77" s="4"/>
      <c r="C77" s="4"/>
      <c r="D77" s="5" t="str">
        <f t="shared" si="36"/>
        <v/>
      </c>
      <c r="E77" s="2" t="str">
        <f t="shared" si="35"/>
        <v/>
      </c>
    </row>
    <row r="78" spans="1:5" x14ac:dyDescent="0.2">
      <c r="A78" s="2">
        <v>73</v>
      </c>
      <c r="B78" s="4"/>
      <c r="C78" s="4"/>
      <c r="D78" s="5" t="str">
        <f t="shared" si="36"/>
        <v/>
      </c>
      <c r="E78" s="2" t="str">
        <f t="shared" ref="E78" si="41">IF(D78="","",(IF(D78&gt;=25,"肥満",IF(D78&lt;=18.49,"やせ","　"))))</f>
        <v/>
      </c>
    </row>
    <row r="79" spans="1:5" x14ac:dyDescent="0.2">
      <c r="A79" s="2">
        <v>74</v>
      </c>
      <c r="B79" s="4"/>
      <c r="C79" s="4"/>
      <c r="D79" s="5" t="str">
        <f t="shared" si="36"/>
        <v/>
      </c>
      <c r="E79" s="2" t="str">
        <f t="shared" si="35"/>
        <v/>
      </c>
    </row>
    <row r="80" spans="1:5" x14ac:dyDescent="0.2">
      <c r="A80" s="2">
        <v>75</v>
      </c>
      <c r="B80" s="4"/>
      <c r="C80" s="4"/>
      <c r="D80" s="5" t="str">
        <f t="shared" si="36"/>
        <v/>
      </c>
      <c r="E80" s="2" t="str">
        <f t="shared" ref="E80" si="42">IF(D80="","",(IF(D80&gt;=25,"肥満",IF(D80&lt;=18.49,"やせ","　"))))</f>
        <v/>
      </c>
    </row>
    <row r="81" spans="1:5" x14ac:dyDescent="0.2">
      <c r="A81" s="2">
        <v>76</v>
      </c>
      <c r="B81" s="4"/>
      <c r="C81" s="4"/>
      <c r="D81" s="5" t="str">
        <f t="shared" si="36"/>
        <v/>
      </c>
      <c r="E81" s="2" t="str">
        <f t="shared" si="35"/>
        <v/>
      </c>
    </row>
    <row r="82" spans="1:5" x14ac:dyDescent="0.2">
      <c r="A82" s="2">
        <v>77</v>
      </c>
      <c r="B82" s="4"/>
      <c r="C82" s="4"/>
      <c r="D82" s="5" t="str">
        <f t="shared" si="36"/>
        <v/>
      </c>
      <c r="E82" s="2" t="str">
        <f t="shared" ref="E82" si="43">IF(D82="","",(IF(D82&gt;=25,"肥満",IF(D82&lt;=18.49,"やせ","　"))))</f>
        <v/>
      </c>
    </row>
    <row r="83" spans="1:5" x14ac:dyDescent="0.2">
      <c r="A83" s="2">
        <v>78</v>
      </c>
      <c r="B83" s="4"/>
      <c r="C83" s="4"/>
      <c r="D83" s="5" t="str">
        <f t="shared" si="36"/>
        <v/>
      </c>
      <c r="E83" s="2" t="str">
        <f t="shared" si="35"/>
        <v/>
      </c>
    </row>
    <row r="84" spans="1:5" x14ac:dyDescent="0.2">
      <c r="A84" s="2">
        <v>79</v>
      </c>
      <c r="B84" s="4"/>
      <c r="C84" s="4"/>
      <c r="D84" s="5" t="str">
        <f t="shared" si="36"/>
        <v/>
      </c>
      <c r="E84" s="2" t="str">
        <f t="shared" ref="E84" si="44">IF(D84="","",(IF(D84&gt;=25,"肥満",IF(D84&lt;=18.49,"やせ","　"))))</f>
        <v/>
      </c>
    </row>
    <row r="85" spans="1:5" x14ac:dyDescent="0.2">
      <c r="A85" s="2">
        <v>80</v>
      </c>
      <c r="B85" s="4"/>
      <c r="C85" s="4"/>
      <c r="D85" s="5" t="str">
        <f t="shared" si="36"/>
        <v/>
      </c>
      <c r="E85" s="2" t="str">
        <f t="shared" si="35"/>
        <v/>
      </c>
    </row>
    <row r="86" spans="1:5" x14ac:dyDescent="0.2">
      <c r="A86" s="2">
        <v>81</v>
      </c>
      <c r="B86" s="4"/>
      <c r="C86" s="4"/>
      <c r="D86" s="5" t="str">
        <f t="shared" si="36"/>
        <v/>
      </c>
      <c r="E86" s="2" t="str">
        <f t="shared" ref="E86" si="45">IF(D86="","",(IF(D86&gt;=25,"肥満",IF(D86&lt;=18.49,"やせ","　"))))</f>
        <v/>
      </c>
    </row>
    <row r="87" spans="1:5" x14ac:dyDescent="0.2">
      <c r="A87" s="2">
        <v>82</v>
      </c>
      <c r="B87" s="4"/>
      <c r="C87" s="4"/>
      <c r="D87" s="5" t="str">
        <f t="shared" si="36"/>
        <v/>
      </c>
      <c r="E87" s="2" t="str">
        <f t="shared" si="35"/>
        <v/>
      </c>
    </row>
    <row r="88" spans="1:5" x14ac:dyDescent="0.2">
      <c r="A88" s="2">
        <v>83</v>
      </c>
      <c r="B88" s="4"/>
      <c r="C88" s="4"/>
      <c r="D88" s="5" t="str">
        <f t="shared" si="36"/>
        <v/>
      </c>
      <c r="E88" s="2" t="str">
        <f t="shared" ref="E88" si="46">IF(D88="","",(IF(D88&gt;=25,"肥満",IF(D88&lt;=18.49,"やせ","　"))))</f>
        <v/>
      </c>
    </row>
    <row r="89" spans="1:5" x14ac:dyDescent="0.2">
      <c r="A89" s="2">
        <v>84</v>
      </c>
      <c r="B89" s="4"/>
      <c r="C89" s="4"/>
      <c r="D89" s="5" t="str">
        <f t="shared" si="36"/>
        <v/>
      </c>
      <c r="E89" s="2" t="str">
        <f t="shared" si="35"/>
        <v/>
      </c>
    </row>
    <row r="90" spans="1:5" x14ac:dyDescent="0.2">
      <c r="A90" s="2">
        <v>85</v>
      </c>
      <c r="B90" s="4"/>
      <c r="C90" s="4"/>
      <c r="D90" s="5" t="str">
        <f t="shared" si="36"/>
        <v/>
      </c>
      <c r="E90" s="2" t="str">
        <f t="shared" ref="E90" si="47">IF(D90="","",(IF(D90&gt;=25,"肥満",IF(D90&lt;=18.49,"やせ","　"))))</f>
        <v/>
      </c>
    </row>
    <row r="91" spans="1:5" x14ac:dyDescent="0.2">
      <c r="A91" s="2">
        <v>86</v>
      </c>
      <c r="B91" s="4"/>
      <c r="C91" s="4"/>
      <c r="D91" s="5" t="str">
        <f t="shared" si="36"/>
        <v/>
      </c>
      <c r="E91" s="2" t="str">
        <f t="shared" si="35"/>
        <v/>
      </c>
    </row>
    <row r="92" spans="1:5" x14ac:dyDescent="0.2">
      <c r="A92" s="2">
        <v>87</v>
      </c>
      <c r="B92" s="4"/>
      <c r="C92" s="4"/>
      <c r="D92" s="5" t="str">
        <f t="shared" si="36"/>
        <v/>
      </c>
      <c r="E92" s="2" t="str">
        <f t="shared" ref="E92" si="48">IF(D92="","",(IF(D92&gt;=25,"肥満",IF(D92&lt;=18.49,"やせ","　"))))</f>
        <v/>
      </c>
    </row>
    <row r="93" spans="1:5" x14ac:dyDescent="0.2">
      <c r="A93" s="2">
        <v>88</v>
      </c>
      <c r="B93" s="4"/>
      <c r="C93" s="4"/>
      <c r="D93" s="5" t="str">
        <f t="shared" si="36"/>
        <v/>
      </c>
      <c r="E93" s="2" t="str">
        <f t="shared" si="35"/>
        <v/>
      </c>
    </row>
    <row r="94" spans="1:5" x14ac:dyDescent="0.2">
      <c r="A94" s="2">
        <v>89</v>
      </c>
      <c r="B94" s="4"/>
      <c r="C94" s="4"/>
      <c r="D94" s="5" t="str">
        <f t="shared" si="36"/>
        <v/>
      </c>
      <c r="E94" s="2" t="str">
        <f t="shared" ref="E94" si="49">IF(D94="","",(IF(D94&gt;=25,"肥満",IF(D94&lt;=18.49,"やせ","　"))))</f>
        <v/>
      </c>
    </row>
    <row r="95" spans="1:5" x14ac:dyDescent="0.2">
      <c r="A95" s="2">
        <v>90</v>
      </c>
      <c r="B95" s="4"/>
      <c r="C95" s="4"/>
      <c r="D95" s="5" t="str">
        <f t="shared" si="36"/>
        <v/>
      </c>
      <c r="E95" s="2" t="str">
        <f t="shared" si="35"/>
        <v/>
      </c>
    </row>
    <row r="96" spans="1:5" x14ac:dyDescent="0.2">
      <c r="A96" s="2">
        <v>91</v>
      </c>
      <c r="B96" s="4"/>
      <c r="C96" s="4"/>
      <c r="D96" s="5" t="str">
        <f t="shared" si="36"/>
        <v/>
      </c>
      <c r="E96" s="2" t="str">
        <f t="shared" ref="E96" si="50">IF(D96="","",(IF(D96&gt;=25,"肥満",IF(D96&lt;=18.49,"やせ","　"))))</f>
        <v/>
      </c>
    </row>
    <row r="97" spans="1:5" x14ac:dyDescent="0.2">
      <c r="A97" s="2">
        <v>92</v>
      </c>
      <c r="B97" s="4"/>
      <c r="C97" s="4"/>
      <c r="D97" s="5" t="str">
        <f t="shared" si="36"/>
        <v/>
      </c>
      <c r="E97" s="2" t="str">
        <f t="shared" si="35"/>
        <v/>
      </c>
    </row>
    <row r="98" spans="1:5" x14ac:dyDescent="0.2">
      <c r="A98" s="2">
        <v>93</v>
      </c>
      <c r="B98" s="4"/>
      <c r="C98" s="4"/>
      <c r="D98" s="5" t="str">
        <f t="shared" si="36"/>
        <v/>
      </c>
      <c r="E98" s="2" t="str">
        <f t="shared" ref="E98" si="51">IF(D98="","",(IF(D98&gt;=25,"肥満",IF(D98&lt;=18.49,"やせ","　"))))</f>
        <v/>
      </c>
    </row>
    <row r="99" spans="1:5" x14ac:dyDescent="0.2">
      <c r="A99" s="2">
        <v>94</v>
      </c>
      <c r="B99" s="4"/>
      <c r="C99" s="4"/>
      <c r="D99" s="5" t="str">
        <f t="shared" si="36"/>
        <v/>
      </c>
      <c r="E99" s="2" t="str">
        <f t="shared" si="35"/>
        <v/>
      </c>
    </row>
    <row r="100" spans="1:5" x14ac:dyDescent="0.2">
      <c r="A100" s="2">
        <v>95</v>
      </c>
      <c r="B100" s="4"/>
      <c r="C100" s="4"/>
      <c r="D100" s="5" t="str">
        <f t="shared" si="36"/>
        <v/>
      </c>
      <c r="E100" s="2" t="str">
        <f t="shared" ref="E100" si="52">IF(D100="","",(IF(D100&gt;=25,"肥満",IF(D100&lt;=18.49,"やせ","　"))))</f>
        <v/>
      </c>
    </row>
    <row r="101" spans="1:5" x14ac:dyDescent="0.2">
      <c r="A101" s="2">
        <v>96</v>
      </c>
      <c r="B101" s="4"/>
      <c r="C101" s="4"/>
      <c r="D101" s="5" t="str">
        <f t="shared" si="36"/>
        <v/>
      </c>
      <c r="E101" s="2" t="str">
        <f t="shared" si="35"/>
        <v/>
      </c>
    </row>
    <row r="102" spans="1:5" x14ac:dyDescent="0.2">
      <c r="A102" s="2">
        <v>97</v>
      </c>
      <c r="B102" s="4"/>
      <c r="C102" s="4"/>
      <c r="D102" s="5" t="str">
        <f t="shared" si="36"/>
        <v/>
      </c>
      <c r="E102" s="2" t="str">
        <f t="shared" ref="E102" si="53">IF(D102="","",(IF(D102&gt;=25,"肥満",IF(D102&lt;=18.49,"やせ","　"))))</f>
        <v/>
      </c>
    </row>
    <row r="103" spans="1:5" x14ac:dyDescent="0.2">
      <c r="A103" s="2">
        <v>98</v>
      </c>
      <c r="B103" s="4"/>
      <c r="C103" s="4"/>
      <c r="D103" s="5" t="str">
        <f t="shared" si="36"/>
        <v/>
      </c>
      <c r="E103" s="2" t="str">
        <f t="shared" si="35"/>
        <v/>
      </c>
    </row>
    <row r="104" spans="1:5" x14ac:dyDescent="0.2">
      <c r="A104" s="2">
        <v>99</v>
      </c>
      <c r="B104" s="4"/>
      <c r="C104" s="4"/>
      <c r="D104" s="5" t="str">
        <f t="shared" si="36"/>
        <v/>
      </c>
      <c r="E104" s="2" t="str">
        <f t="shared" ref="E104" si="54">IF(D104="","",(IF(D104&gt;=25,"肥満",IF(D104&lt;=18.49,"やせ","　"))))</f>
        <v/>
      </c>
    </row>
    <row r="105" spans="1:5" x14ac:dyDescent="0.2">
      <c r="A105" s="2">
        <v>100</v>
      </c>
      <c r="B105" s="4"/>
      <c r="C105" s="4"/>
      <c r="D105" s="5" t="str">
        <f t="shared" si="36"/>
        <v/>
      </c>
      <c r="E105" s="2" t="str">
        <f t="shared" si="35"/>
        <v/>
      </c>
    </row>
    <row r="106" spans="1:5" x14ac:dyDescent="0.2">
      <c r="A106" s="1"/>
    </row>
    <row r="107" spans="1:5" x14ac:dyDescent="0.2">
      <c r="A107" s="43" t="s">
        <v>16</v>
      </c>
      <c r="B107" s="39" t="s">
        <v>13</v>
      </c>
      <c r="C107" s="40"/>
      <c r="D107" s="9">
        <f>COUNTIF(D6:D105,"&gt;=25")</f>
        <v>0</v>
      </c>
    </row>
    <row r="108" spans="1:5" x14ac:dyDescent="0.2">
      <c r="A108" s="44"/>
      <c r="B108" s="39" t="s">
        <v>20</v>
      </c>
      <c r="C108" s="40"/>
      <c r="D108" s="9">
        <f>COUNTIF(D6:D105,"&lt;=18")</f>
        <v>0</v>
      </c>
    </row>
    <row r="109" spans="1:5" x14ac:dyDescent="0.2">
      <c r="A109" s="44"/>
      <c r="B109" s="41" t="s">
        <v>11</v>
      </c>
      <c r="C109" s="42"/>
      <c r="D109" s="28">
        <f>D110-D107-D108</f>
        <v>0</v>
      </c>
    </row>
    <row r="110" spans="1:5" x14ac:dyDescent="0.2">
      <c r="A110" s="45"/>
      <c r="B110" s="41" t="s">
        <v>12</v>
      </c>
      <c r="C110" s="42"/>
      <c r="D110" s="10">
        <f>COUNT(B6:B105)</f>
        <v>0</v>
      </c>
    </row>
  </sheetData>
  <mergeCells count="5">
    <mergeCell ref="A107:A110"/>
    <mergeCell ref="B107:C107"/>
    <mergeCell ref="B108:C108"/>
    <mergeCell ref="B109:C109"/>
    <mergeCell ref="B110:C110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&amp;R№&amp;P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保育園幼児（女）</vt:lpstr>
      <vt:lpstr>保育園幼児（男）</vt:lpstr>
      <vt:lpstr>事業所・成人寄宿舎（寮）</vt:lpstr>
      <vt:lpstr>'事業所・成人寄宿舎（寮）'!Print_Titles</vt:lpstr>
      <vt:lpstr>'保育園幼児（女）'!Print_Titles</vt:lpstr>
      <vt:lpstr>'保育園幼児（男）'!Print_Titles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河村 礼子</dc:creator>
  <cp:lastModifiedBy>河村 礼子</cp:lastModifiedBy>
  <cp:lastPrinted>2018-11-05T10:08:49Z</cp:lastPrinted>
  <dcterms:created xsi:type="dcterms:W3CDTF">2014-10-28T10:39:12Z</dcterms:created>
  <dcterms:modified xsi:type="dcterms:W3CDTF">2018-11-07T01:55:56Z</dcterms:modified>
</cp:coreProperties>
</file>