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 codeName="ThisWorkbook"/>
  <bookViews>
    <workbookView xWindow="0" yWindow="0" windowWidth="23040" windowHeight="9108"/>
  </bookViews>
  <sheets>
    <sheet name="目次" sheetId="1" r:id="rId1"/>
    <sheet name="1.市町別観光客数" sheetId="2" r:id="rId2"/>
    <sheet name="2.市町別観光消費額" sheetId="4" r:id="rId3"/>
    <sheet name="3.主要観光施設利用者数" sheetId="5" r:id="rId4"/>
    <sheet name="4.離島入込客数" sheetId="7" r:id="rId5"/>
    <sheet name="5.外国人観光客数" sheetId="8" r:id="rId6"/>
    <sheet name="5.総括・韓国・台湾・香港" sheetId="9" r:id="rId7"/>
    <sheet name="5.中国・アメリカ・イギリス・フランス" sheetId="11" r:id="rId8"/>
    <sheet name="5.オーストラリア・その他" sheetId="12" r:id="rId9"/>
    <sheet name="6.H28港別出入国者数" sheetId="10" r:id="rId10"/>
    <sheet name="7.H29港別出入国者数" sheetId="14" r:id="rId11"/>
    <sheet name="8.長崎空港利用実績" sheetId="13" r:id="rId12"/>
    <sheet name="9.国際観光船（外航）入港実績" sheetId="15" r:id="rId13"/>
    <sheet name="9.港別入港実績" sheetId="16" r:id="rId14"/>
    <sheet name="10.宿泊施設軒数" sheetId="25" r:id="rId15"/>
    <sheet name="10.宿泊施設軒数推移" sheetId="26" r:id="rId16"/>
  </sheets>
  <definedNames>
    <definedName name="_xlnm._FilterDatabase" localSheetId="13" hidden="1">'9.港別入港実績'!$C$3:$L$48</definedName>
    <definedName name="_xlnm.Print_Area" localSheetId="1">'1.市町別観光客数'!$A$1:$R$35</definedName>
    <definedName name="_xlnm.Print_Area" localSheetId="14">'10.宿泊施設軒数'!$A$1:$N$38</definedName>
    <definedName name="_xlnm.Print_Area" localSheetId="2">'2.市町別観光消費額'!$A$1:$R$35</definedName>
    <definedName name="_xlnm.Print_Area" localSheetId="3">'3.主要観光施設利用者数'!$A$1:$AC$48</definedName>
    <definedName name="_xlnm.Print_Area" localSheetId="4">'4.離島入込客数'!$A$1:$S$18</definedName>
    <definedName name="_xlnm.Print_Area" localSheetId="8">'5.オーストラリア・その他'!$A$1:$W$35</definedName>
    <definedName name="_xlnm.Print_Area" localSheetId="5">'5.外国人観光客数'!$A$1:$F$27</definedName>
    <definedName name="_xlnm.Print_Area" localSheetId="6">'5.総括・韓国・台湾・香港'!$A$1:$W$35</definedName>
    <definedName name="_xlnm.Print_Area" localSheetId="7">'5.中国・アメリカ・イギリス・フランス'!$A$1:$W$35</definedName>
    <definedName name="_xlnm.Print_Area" localSheetId="9">'6.H28港別出入国者数'!$A$1:$P$47</definedName>
    <definedName name="_xlnm.Print_Area" localSheetId="10">'7.H29港別出入国者数'!$A$1:$P$47</definedName>
    <definedName name="_xlnm.Print_Area" localSheetId="11">'8.長崎空港利用実績'!$A$1:$U$37</definedName>
    <definedName name="_xlnm.Print_Area" localSheetId="13">'9.港別入港実績'!$A$1:$L$76</definedName>
    <definedName name="_xlnm.Print_Area" localSheetId="12">'9.国際観光船（外航）入港実績'!$A$1:$I$65</definedName>
    <definedName name="_xlnm.Print_Area" localSheetId="0">目次!$A$1:$C$24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25" l="1"/>
  <c r="M16" i="25"/>
  <c r="C15" i="25"/>
  <c r="C14" i="25"/>
  <c r="C13" i="25"/>
  <c r="C12" i="25"/>
  <c r="C11" i="25"/>
  <c r="C10" i="25"/>
  <c r="C9" i="25"/>
  <c r="C8" i="25"/>
  <c r="K58" i="26" l="1"/>
  <c r="N36" i="25"/>
  <c r="M36" i="25"/>
  <c r="M35" i="25"/>
  <c r="N34" i="25"/>
  <c r="M34" i="25"/>
  <c r="N33" i="25"/>
  <c r="M33" i="25"/>
  <c r="N32" i="25"/>
  <c r="M32" i="25"/>
  <c r="N31" i="25"/>
  <c r="M31" i="25"/>
  <c r="N30" i="25"/>
  <c r="M30" i="25"/>
  <c r="N29" i="25"/>
  <c r="M29" i="25"/>
  <c r="N28" i="25"/>
  <c r="M28" i="25"/>
  <c r="N27" i="25"/>
  <c r="M27" i="25"/>
  <c r="N26" i="25"/>
  <c r="M26" i="25"/>
  <c r="N25" i="25"/>
  <c r="M25" i="25"/>
  <c r="N24" i="25"/>
  <c r="M24" i="25"/>
  <c r="N23" i="25"/>
  <c r="M23" i="25"/>
  <c r="N22" i="25"/>
  <c r="M22" i="25"/>
  <c r="N21" i="25"/>
  <c r="M21" i="25"/>
  <c r="N20" i="25"/>
  <c r="M20" i="25"/>
  <c r="N19" i="25"/>
  <c r="M19" i="25"/>
  <c r="N18" i="25"/>
  <c r="M18" i="25"/>
  <c r="N17" i="25"/>
  <c r="M17" i="25"/>
  <c r="N16" i="25"/>
  <c r="L15" i="25"/>
  <c r="K15" i="25"/>
  <c r="J15" i="25"/>
  <c r="I15" i="25"/>
  <c r="H15" i="25"/>
  <c r="G15" i="25"/>
  <c r="F15" i="25"/>
  <c r="E15" i="25"/>
  <c r="M15" i="25" s="1"/>
  <c r="D15" i="25"/>
  <c r="N15" i="25" s="1"/>
  <c r="L14" i="25"/>
  <c r="K14" i="25"/>
  <c r="J14" i="25"/>
  <c r="I14" i="25"/>
  <c r="H14" i="25"/>
  <c r="G14" i="25"/>
  <c r="F14" i="25"/>
  <c r="N14" i="25" s="1"/>
  <c r="E14" i="25"/>
  <c r="D14" i="25"/>
  <c r="L13" i="25"/>
  <c r="K13" i="25"/>
  <c r="J13" i="25"/>
  <c r="I13" i="25"/>
  <c r="H13" i="25"/>
  <c r="G13" i="25"/>
  <c r="F13" i="25"/>
  <c r="E13" i="25"/>
  <c r="M13" i="25" s="1"/>
  <c r="D13" i="25"/>
  <c r="L12" i="25"/>
  <c r="K12" i="25"/>
  <c r="J12" i="25"/>
  <c r="I12" i="25"/>
  <c r="H12" i="25"/>
  <c r="G12" i="25"/>
  <c r="F12" i="25"/>
  <c r="E12" i="25"/>
  <c r="D12" i="25"/>
  <c r="L11" i="25"/>
  <c r="K11" i="25"/>
  <c r="J11" i="25"/>
  <c r="I11" i="25"/>
  <c r="H11" i="25"/>
  <c r="G11" i="25"/>
  <c r="F11" i="25"/>
  <c r="N11" i="25" s="1"/>
  <c r="E11" i="25"/>
  <c r="D11" i="25"/>
  <c r="L10" i="25"/>
  <c r="K10" i="25"/>
  <c r="J10" i="25"/>
  <c r="I10" i="25"/>
  <c r="H10" i="25"/>
  <c r="G10" i="25"/>
  <c r="F10" i="25"/>
  <c r="E10" i="25"/>
  <c r="M10" i="25" s="1"/>
  <c r="D10" i="25"/>
  <c r="L9" i="25"/>
  <c r="K9" i="25"/>
  <c r="K7" i="25" s="1"/>
  <c r="J9" i="25"/>
  <c r="I9" i="25"/>
  <c r="H9" i="25"/>
  <c r="G9" i="25"/>
  <c r="G7" i="25" s="1"/>
  <c r="F9" i="25"/>
  <c r="E9" i="25"/>
  <c r="D9" i="25"/>
  <c r="N9" i="25" s="1"/>
  <c r="C7" i="25"/>
  <c r="L8" i="25"/>
  <c r="K8" i="25"/>
  <c r="J8" i="25"/>
  <c r="J7" i="25" s="1"/>
  <c r="I8" i="25"/>
  <c r="I7" i="25" s="1"/>
  <c r="H8" i="25"/>
  <c r="G8" i="25"/>
  <c r="F8" i="25"/>
  <c r="N8" i="25" s="1"/>
  <c r="E8" i="25"/>
  <c r="M8" i="25" s="1"/>
  <c r="D8" i="25"/>
  <c r="L7" i="25"/>
  <c r="H7" i="25"/>
  <c r="D7" i="25"/>
  <c r="N13" i="25" l="1"/>
  <c r="E7" i="25"/>
  <c r="M7" i="25" s="1"/>
  <c r="F7" i="25"/>
  <c r="N7" i="25" s="1"/>
  <c r="M9" i="25"/>
  <c r="N10" i="25"/>
  <c r="M12" i="25"/>
  <c r="M14" i="25"/>
  <c r="M11" i="25"/>
  <c r="N12" i="25"/>
  <c r="E35" i="13"/>
  <c r="E34" i="13"/>
  <c r="E33" i="13"/>
  <c r="E32" i="13"/>
  <c r="E31" i="13"/>
  <c r="E30" i="13"/>
  <c r="E29" i="13"/>
  <c r="E28" i="13"/>
  <c r="E27" i="13"/>
  <c r="E26" i="13"/>
  <c r="E25" i="13"/>
  <c r="E24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Q35" i="13"/>
  <c r="Q34" i="13"/>
  <c r="Q33" i="13"/>
  <c r="Q32" i="13"/>
  <c r="Q31" i="13"/>
  <c r="Q30" i="13"/>
  <c r="Q29" i="13"/>
  <c r="Q28" i="13"/>
  <c r="Q27" i="13"/>
  <c r="Q26" i="13"/>
  <c r="Q24" i="13"/>
  <c r="Q25" i="13"/>
  <c r="P36" i="13"/>
  <c r="O36" i="13"/>
  <c r="N36" i="13"/>
  <c r="L36" i="13"/>
  <c r="K36" i="13"/>
  <c r="J36" i="13"/>
  <c r="H36" i="13"/>
  <c r="G36" i="13"/>
  <c r="I36" i="13" s="1"/>
  <c r="F36" i="13"/>
  <c r="D36" i="13"/>
  <c r="C36" i="13"/>
  <c r="B36" i="13"/>
  <c r="Q36" i="13" l="1"/>
  <c r="E36" i="13"/>
  <c r="M36" i="13"/>
</calcChain>
</file>

<file path=xl/sharedStrings.xml><?xml version="1.0" encoding="utf-8"?>
<sst xmlns="http://schemas.openxmlformats.org/spreadsheetml/2006/main" count="1772" uniqueCount="535">
  <si>
    <t>資　料　編</t>
    <rPh sb="0" eb="1">
      <t>シ</t>
    </rPh>
    <rPh sb="2" eb="3">
      <t>リョウ</t>
    </rPh>
    <rPh sb="4" eb="5">
      <t>ヘン</t>
    </rPh>
    <phoneticPr fontId="3"/>
  </si>
  <si>
    <t>４．離島への入込客数（各離島での降客数）</t>
    <rPh sb="2" eb="4">
      <t>リトウ</t>
    </rPh>
    <rPh sb="6" eb="8">
      <t>イリコミ</t>
    </rPh>
    <rPh sb="8" eb="9">
      <t>キャク</t>
    </rPh>
    <rPh sb="9" eb="10">
      <t>スウ</t>
    </rPh>
    <rPh sb="11" eb="12">
      <t>カク</t>
    </rPh>
    <rPh sb="12" eb="14">
      <t>リトウ</t>
    </rPh>
    <rPh sb="16" eb="17">
      <t>コウ</t>
    </rPh>
    <rPh sb="17" eb="19">
      <t>キャクスウ</t>
    </rPh>
    <phoneticPr fontId="3"/>
  </si>
  <si>
    <t>８．長崎空港の利用実績（降客数）</t>
    <rPh sb="2" eb="3">
      <t>ナガ</t>
    </rPh>
    <rPh sb="3" eb="4">
      <t>サキ</t>
    </rPh>
    <rPh sb="4" eb="6">
      <t>クウコウ</t>
    </rPh>
    <rPh sb="7" eb="9">
      <t>リヨウ</t>
    </rPh>
    <rPh sb="9" eb="11">
      <t>ジッセキ</t>
    </rPh>
    <rPh sb="12" eb="13">
      <t>コウ</t>
    </rPh>
    <rPh sb="13" eb="15">
      <t>キャクスウ</t>
    </rPh>
    <phoneticPr fontId="3"/>
  </si>
  <si>
    <t>９．年次別国際観光船入港実績</t>
    <rPh sb="2" eb="5">
      <t>ネンジベツ</t>
    </rPh>
    <rPh sb="5" eb="7">
      <t>コクサイ</t>
    </rPh>
    <rPh sb="7" eb="10">
      <t>カンコウセン</t>
    </rPh>
    <rPh sb="10" eb="12">
      <t>ニュウコウ</t>
    </rPh>
    <rPh sb="12" eb="14">
      <t>ジッセキ</t>
    </rPh>
    <phoneticPr fontId="3"/>
  </si>
  <si>
    <t xml:space="preserve"> （単位：人、％）</t>
  </si>
  <si>
    <t>日帰り客数</t>
  </si>
  <si>
    <t>宿泊客実数</t>
  </si>
  <si>
    <t>平均宿泊数</t>
  </si>
  <si>
    <t>前年比</t>
  </si>
  <si>
    <t>地元客</t>
  </si>
  <si>
    <t>県内客</t>
  </si>
  <si>
    <t>県外客</t>
  </si>
  <si>
    <t>観光客実数</t>
  </si>
  <si>
    <t>県計</t>
  </si>
  <si>
    <t>長与町</t>
  </si>
  <si>
    <t>時津町</t>
  </si>
  <si>
    <t>佐世保市</t>
  </si>
  <si>
    <t>川棚町</t>
  </si>
  <si>
    <t>波佐見町</t>
  </si>
  <si>
    <t>佐々町</t>
  </si>
  <si>
    <t>平戸市</t>
  </si>
  <si>
    <t>松浦市</t>
  </si>
  <si>
    <t>諫早市</t>
  </si>
  <si>
    <t>大村市</t>
  </si>
  <si>
    <t>島原市</t>
  </si>
  <si>
    <t>小値賀町</t>
  </si>
  <si>
    <t>①</t>
    <phoneticPr fontId="3"/>
  </si>
  <si>
    <t>長崎・西彼</t>
    <rPh sb="3" eb="5">
      <t>セイヒ</t>
    </rPh>
    <phoneticPr fontId="3"/>
  </si>
  <si>
    <t>②</t>
    <phoneticPr fontId="3"/>
  </si>
  <si>
    <t>③</t>
    <phoneticPr fontId="3"/>
  </si>
  <si>
    <t>④</t>
    <phoneticPr fontId="3"/>
  </si>
  <si>
    <t>諫早・大村</t>
    <rPh sb="0" eb="2">
      <t>イサハヤ</t>
    </rPh>
    <rPh sb="3" eb="5">
      <t>オオムラ</t>
    </rPh>
    <phoneticPr fontId="3"/>
  </si>
  <si>
    <t>⑤</t>
    <phoneticPr fontId="3"/>
  </si>
  <si>
    <t>島原半島</t>
    <rPh sb="0" eb="2">
      <t>シマバラ</t>
    </rPh>
    <rPh sb="2" eb="4">
      <t>ハントウ</t>
    </rPh>
    <phoneticPr fontId="3"/>
  </si>
  <si>
    <t>⑥</t>
    <phoneticPr fontId="3"/>
  </si>
  <si>
    <t>五島</t>
    <rPh sb="0" eb="2">
      <t>ゴトウ</t>
    </rPh>
    <phoneticPr fontId="3"/>
  </si>
  <si>
    <t>⑦</t>
    <phoneticPr fontId="3"/>
  </si>
  <si>
    <t>壱岐</t>
    <rPh sb="0" eb="2">
      <t>イキ</t>
    </rPh>
    <phoneticPr fontId="3"/>
  </si>
  <si>
    <t>⑧</t>
    <phoneticPr fontId="3"/>
  </si>
  <si>
    <t>対馬</t>
    <rPh sb="0" eb="2">
      <t>ツシマ</t>
    </rPh>
    <phoneticPr fontId="3"/>
  </si>
  <si>
    <t>長崎市</t>
    <phoneticPr fontId="3"/>
  </si>
  <si>
    <t>②</t>
    <phoneticPr fontId="3"/>
  </si>
  <si>
    <t>西海市</t>
    <rPh sb="0" eb="3">
      <t>サイカイシ</t>
    </rPh>
    <phoneticPr fontId="3"/>
  </si>
  <si>
    <t>東彼杵町</t>
    <phoneticPr fontId="3"/>
  </si>
  <si>
    <t>③</t>
    <phoneticPr fontId="3"/>
  </si>
  <si>
    <t>④</t>
    <phoneticPr fontId="3"/>
  </si>
  <si>
    <t>⑤</t>
    <phoneticPr fontId="3"/>
  </si>
  <si>
    <t>雲仙市</t>
    <rPh sb="0" eb="3">
      <t>ウンゼンシ</t>
    </rPh>
    <phoneticPr fontId="3"/>
  </si>
  <si>
    <t>南島原市</t>
    <rPh sb="0" eb="1">
      <t>ミナミ</t>
    </rPh>
    <rPh sb="1" eb="4">
      <t>シマバラシ</t>
    </rPh>
    <phoneticPr fontId="3"/>
  </si>
  <si>
    <t>⑥</t>
    <phoneticPr fontId="3"/>
  </si>
  <si>
    <t>五島市</t>
    <rPh sb="0" eb="2">
      <t>ゴトウ</t>
    </rPh>
    <rPh sb="2" eb="3">
      <t>シ</t>
    </rPh>
    <phoneticPr fontId="3"/>
  </si>
  <si>
    <t>新上五島町</t>
    <rPh sb="0" eb="1">
      <t>シン</t>
    </rPh>
    <rPh sb="1" eb="2">
      <t>カミ</t>
    </rPh>
    <rPh sb="2" eb="4">
      <t>ゴトウ</t>
    </rPh>
    <phoneticPr fontId="3"/>
  </si>
  <si>
    <t>⑦</t>
    <phoneticPr fontId="3"/>
  </si>
  <si>
    <t>壱岐市</t>
    <rPh sb="0" eb="2">
      <t>イキ</t>
    </rPh>
    <rPh sb="2" eb="3">
      <t>シ</t>
    </rPh>
    <phoneticPr fontId="3"/>
  </si>
  <si>
    <t>対馬市</t>
    <rPh sb="0" eb="2">
      <t>ツシマ</t>
    </rPh>
    <rPh sb="2" eb="3">
      <t>シ</t>
    </rPh>
    <phoneticPr fontId="3"/>
  </si>
  <si>
    <t>交通費</t>
  </si>
  <si>
    <t>飲食娯楽費</t>
  </si>
  <si>
    <t>宿泊費</t>
  </si>
  <si>
    <t>宿泊合計(B)</t>
  </si>
  <si>
    <t>長崎市</t>
  </si>
  <si>
    <t>東彼杵町</t>
  </si>
  <si>
    <t>県計</t>
    <phoneticPr fontId="3"/>
  </si>
  <si>
    <t>①</t>
    <phoneticPr fontId="3"/>
  </si>
  <si>
    <t>長崎・西彼</t>
    <rPh sb="0" eb="2">
      <t>ナガサキ</t>
    </rPh>
    <rPh sb="3" eb="5">
      <t>セイヒ</t>
    </rPh>
    <phoneticPr fontId="3"/>
  </si>
  <si>
    <t>②</t>
    <phoneticPr fontId="3"/>
  </si>
  <si>
    <t>佐世保・西海・東彼・北松</t>
    <rPh sb="0" eb="3">
      <t>サセボ</t>
    </rPh>
    <rPh sb="4" eb="6">
      <t>サイカイ</t>
    </rPh>
    <rPh sb="7" eb="8">
      <t>ヒガシ</t>
    </rPh>
    <rPh sb="8" eb="9">
      <t>カレ</t>
    </rPh>
    <rPh sb="10" eb="11">
      <t>キタ</t>
    </rPh>
    <rPh sb="11" eb="12">
      <t>マツ</t>
    </rPh>
    <phoneticPr fontId="3"/>
  </si>
  <si>
    <t>③</t>
    <phoneticPr fontId="3"/>
  </si>
  <si>
    <t>平戸・松浦</t>
    <rPh sb="0" eb="2">
      <t>ヒラド</t>
    </rPh>
    <rPh sb="3" eb="5">
      <t>マツウラ</t>
    </rPh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</si>
  <si>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</si>
  <si>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</si>
  <si>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</si>
  <si>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</si>
  <si>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</si>
  <si>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長与町</t>
    <rPh sb="0" eb="3">
      <t>ナガヨチョウ</t>
    </rPh>
    <phoneticPr fontId="3"/>
  </si>
  <si>
    <t>時津町</t>
    <rPh sb="0" eb="3">
      <t>トギツチョウ</t>
    </rPh>
    <phoneticPr fontId="3"/>
  </si>
  <si>
    <t>佐世保市</t>
    <rPh sb="0" eb="4">
      <t>サセボシ</t>
    </rPh>
    <phoneticPr fontId="3"/>
  </si>
  <si>
    <t>西海市</t>
    <rPh sb="0" eb="3">
      <t>サイカイシ</t>
    </rPh>
    <phoneticPr fontId="5"/>
  </si>
  <si>
    <t>東彼杵町</t>
    <rPh sb="0" eb="4">
      <t>ヒガシソノギチョウ</t>
    </rPh>
    <phoneticPr fontId="3"/>
  </si>
  <si>
    <t>川棚町</t>
    <rPh sb="0" eb="3">
      <t>カワタナチョウ</t>
    </rPh>
    <phoneticPr fontId="3"/>
  </si>
  <si>
    <t>波佐見町</t>
    <rPh sb="0" eb="4">
      <t>ハサミチョウ</t>
    </rPh>
    <phoneticPr fontId="3"/>
  </si>
  <si>
    <t>佐々町</t>
    <rPh sb="0" eb="3">
      <t>サザチョウ</t>
    </rPh>
    <phoneticPr fontId="3"/>
  </si>
  <si>
    <t>松浦市</t>
    <rPh sb="0" eb="3">
      <t>マツウラシ</t>
    </rPh>
    <phoneticPr fontId="3"/>
  </si>
  <si>
    <t>諫早市</t>
    <rPh sb="0" eb="3">
      <t>イサハヤシ</t>
    </rPh>
    <phoneticPr fontId="3"/>
  </si>
  <si>
    <t>大村市</t>
    <rPh sb="0" eb="3">
      <t>オオムラシ</t>
    </rPh>
    <phoneticPr fontId="3"/>
  </si>
  <si>
    <t>島原市</t>
    <rPh sb="0" eb="3">
      <t>シマバラシ</t>
    </rPh>
    <phoneticPr fontId="3"/>
  </si>
  <si>
    <t>雲仙市</t>
    <rPh sb="0" eb="3">
      <t>ウンゼンシ</t>
    </rPh>
    <phoneticPr fontId="5"/>
  </si>
  <si>
    <t>南島原市</t>
    <rPh sb="0" eb="1">
      <t>ミナミ</t>
    </rPh>
    <rPh sb="1" eb="4">
      <t>シマバラシ</t>
    </rPh>
    <phoneticPr fontId="5"/>
  </si>
  <si>
    <t>五島市</t>
    <rPh sb="0" eb="2">
      <t>ゴトウ</t>
    </rPh>
    <rPh sb="2" eb="3">
      <t>シ</t>
    </rPh>
    <phoneticPr fontId="5"/>
  </si>
  <si>
    <t>新上五島町</t>
    <rPh sb="0" eb="1">
      <t>シン</t>
    </rPh>
    <rPh sb="1" eb="5">
      <t>カミゴトウチョウ</t>
    </rPh>
    <phoneticPr fontId="5"/>
  </si>
  <si>
    <t>新上五島町</t>
    <rPh sb="0" eb="1">
      <t>シン</t>
    </rPh>
    <rPh sb="1" eb="5">
      <t>カミゴトウチョウ</t>
    </rPh>
    <phoneticPr fontId="3"/>
  </si>
  <si>
    <t>小値賀町</t>
    <rPh sb="0" eb="4">
      <t>オヂカチョウ</t>
    </rPh>
    <phoneticPr fontId="3"/>
  </si>
  <si>
    <t>⑦</t>
    <phoneticPr fontId="3"/>
  </si>
  <si>
    <t>壱岐市</t>
    <rPh sb="0" eb="2">
      <t>イキ</t>
    </rPh>
    <rPh sb="2" eb="3">
      <t>シ</t>
    </rPh>
    <phoneticPr fontId="5"/>
  </si>
  <si>
    <t>対馬市</t>
    <rPh sb="0" eb="3">
      <t>ツシマシ</t>
    </rPh>
    <phoneticPr fontId="5"/>
  </si>
  <si>
    <t>施設名</t>
  </si>
  <si>
    <t>グラバー園</t>
  </si>
  <si>
    <t>長崎原爆資料館</t>
  </si>
  <si>
    <t>あぐりの丘</t>
  </si>
  <si>
    <t>遠藤周作文学館</t>
  </si>
  <si>
    <t>弓張岳</t>
  </si>
  <si>
    <t>月別</t>
  </si>
  <si>
    <t>利用者数</t>
  </si>
  <si>
    <t>10月</t>
  </si>
  <si>
    <t>11月</t>
  </si>
  <si>
    <t>12月</t>
  </si>
  <si>
    <t>合  計</t>
  </si>
  <si>
    <t>通行台数</t>
  </si>
  <si>
    <t>長崎県亜熱帯植物園</t>
    <rPh sb="0" eb="3">
      <t>ナガサキケン</t>
    </rPh>
    <rPh sb="3" eb="6">
      <t>アネッタイ</t>
    </rPh>
    <rPh sb="6" eb="9">
      <t>ショクブツエン</t>
    </rPh>
    <phoneticPr fontId="3"/>
  </si>
  <si>
    <t>長崎県美術館</t>
    <rPh sb="0" eb="3">
      <t>ナガサキケン</t>
    </rPh>
    <rPh sb="3" eb="6">
      <t>ビジュツカン</t>
    </rPh>
    <phoneticPr fontId="3"/>
  </si>
  <si>
    <t>長崎歴史文化博物館</t>
    <rPh sb="0" eb="2">
      <t>ナガサキ</t>
    </rPh>
    <rPh sb="2" eb="4">
      <t>レキシ</t>
    </rPh>
    <rPh sb="4" eb="6">
      <t>ブンカ</t>
    </rPh>
    <rPh sb="6" eb="9">
      <t>ハクブツカン</t>
    </rPh>
    <phoneticPr fontId="3"/>
  </si>
  <si>
    <t>出島</t>
    <rPh sb="0" eb="2">
      <t>デジマ</t>
    </rPh>
    <phoneticPr fontId="3"/>
  </si>
  <si>
    <t>長崎ロープウェイ</t>
    <rPh sb="0" eb="2">
      <t>ナガサキ</t>
    </rPh>
    <phoneticPr fontId="3"/>
  </si>
  <si>
    <t>九十九島動植物園</t>
    <phoneticPr fontId="3"/>
  </si>
  <si>
    <t>島原城</t>
    <phoneticPr fontId="3"/>
  </si>
  <si>
    <t>雲仙岳災害記念館</t>
    <rPh sb="0" eb="3">
      <t>ウンゼンダケ</t>
    </rPh>
    <rPh sb="3" eb="5">
      <t>サイガイ</t>
    </rPh>
    <rPh sb="5" eb="8">
      <t>キネンカン</t>
    </rPh>
    <phoneticPr fontId="3"/>
  </si>
  <si>
    <t>ほっとふっと105</t>
    <phoneticPr fontId="3"/>
  </si>
  <si>
    <t>鍋島邸</t>
    <rPh sb="0" eb="2">
      <t>ナベシマ</t>
    </rPh>
    <rPh sb="2" eb="3">
      <t>テイ</t>
    </rPh>
    <phoneticPr fontId="3"/>
  </si>
  <si>
    <t>平戸城</t>
    <phoneticPr fontId="3"/>
  </si>
  <si>
    <t>松浦史料博物館</t>
    <phoneticPr fontId="3"/>
  </si>
  <si>
    <t>平戸オランダ商館</t>
    <rPh sb="0" eb="2">
      <t>ヒラド</t>
    </rPh>
    <rPh sb="6" eb="8">
      <t>ショウカン</t>
    </rPh>
    <phoneticPr fontId="3"/>
  </si>
  <si>
    <t>堂崎天主堂</t>
    <phoneticPr fontId="3"/>
  </si>
  <si>
    <t>遣唐使ふるさと館</t>
    <rPh sb="0" eb="3">
      <t>ケントウシ</t>
    </rPh>
    <rPh sb="7" eb="8">
      <t>カン</t>
    </rPh>
    <phoneticPr fontId="3"/>
  </si>
  <si>
    <t>一支国博物館</t>
    <rPh sb="0" eb="2">
      <t>イチシ</t>
    </rPh>
    <rPh sb="2" eb="3">
      <t>クニ</t>
    </rPh>
    <rPh sb="3" eb="6">
      <t>ハクブツカン</t>
    </rPh>
    <phoneticPr fontId="3"/>
  </si>
  <si>
    <t>万松院</t>
    <rPh sb="0" eb="1">
      <t>マン</t>
    </rPh>
    <rPh sb="1" eb="2">
      <t>マツ</t>
    </rPh>
    <rPh sb="2" eb="3">
      <t>イン</t>
    </rPh>
    <phoneticPr fontId="3"/>
  </si>
  <si>
    <t>合計</t>
    <rPh sb="0" eb="2">
      <t>ゴウケイ</t>
    </rPh>
    <phoneticPr fontId="3"/>
  </si>
  <si>
    <t>利用者数</t>
    <rPh sb="0" eb="3">
      <t>リヨウシャ</t>
    </rPh>
    <rPh sb="3" eb="4">
      <t>スウ</t>
    </rPh>
    <phoneticPr fontId="3"/>
  </si>
  <si>
    <t>前年比</t>
    <rPh sb="0" eb="3">
      <t>ゼンネンヒ</t>
    </rPh>
    <phoneticPr fontId="3"/>
  </si>
  <si>
    <t>皆増</t>
  </si>
  <si>
    <t>４．離島への入込客数　（各離島での降客数）</t>
  </si>
  <si>
    <t>計</t>
  </si>
  <si>
    <t>※対馬は国際航路の降客数を含む。</t>
    <rPh sb="1" eb="3">
      <t>ツシマ</t>
    </rPh>
    <rPh sb="4" eb="6">
      <t>コクサイ</t>
    </rPh>
    <rPh sb="6" eb="8">
      <t>コウロ</t>
    </rPh>
    <rPh sb="9" eb="12">
      <t>コウキャクスウ</t>
    </rPh>
    <rPh sb="13" eb="14">
      <t>フク</t>
    </rPh>
    <phoneticPr fontId="1"/>
  </si>
  <si>
    <t>(単位：人、％）</t>
  </si>
  <si>
    <t>前年比</t>
    <rPh sb="0" eb="2">
      <t>ゼンネン</t>
    </rPh>
    <rPh sb="2" eb="3">
      <t>ヒ</t>
    </rPh>
    <phoneticPr fontId="3"/>
  </si>
  <si>
    <t>アジア</t>
    <phoneticPr fontId="3"/>
  </si>
  <si>
    <t>中国</t>
    <rPh sb="0" eb="2">
      <t>チュウゴク</t>
    </rPh>
    <phoneticPr fontId="3"/>
  </si>
  <si>
    <t>台湾</t>
    <rPh sb="0" eb="2">
      <t>タイワン</t>
    </rPh>
    <phoneticPr fontId="3"/>
  </si>
  <si>
    <t>香港</t>
    <rPh sb="0" eb="2">
      <t>ホンコン</t>
    </rPh>
    <phoneticPr fontId="3"/>
  </si>
  <si>
    <t>韓国</t>
    <rPh sb="0" eb="2">
      <t>カンコク</t>
    </rPh>
    <phoneticPr fontId="3"/>
  </si>
  <si>
    <t>シンガポール</t>
    <phoneticPr fontId="3"/>
  </si>
  <si>
    <t>タイ</t>
    <phoneticPr fontId="3"/>
  </si>
  <si>
    <t>その他</t>
    <rPh sb="2" eb="3">
      <t>タ</t>
    </rPh>
    <phoneticPr fontId="3"/>
  </si>
  <si>
    <t>ヨーロッパ</t>
    <phoneticPr fontId="3"/>
  </si>
  <si>
    <t>イギリス</t>
    <phoneticPr fontId="3"/>
  </si>
  <si>
    <t>フランス</t>
    <phoneticPr fontId="3"/>
  </si>
  <si>
    <t>北アメリカ</t>
    <rPh sb="0" eb="1">
      <t>キタ</t>
    </rPh>
    <phoneticPr fontId="3"/>
  </si>
  <si>
    <t>アメリカ</t>
    <phoneticPr fontId="3"/>
  </si>
  <si>
    <t>カナダ</t>
    <phoneticPr fontId="3"/>
  </si>
  <si>
    <t>南アメリカ</t>
    <rPh sb="0" eb="1">
      <t>ミナミ</t>
    </rPh>
    <phoneticPr fontId="3"/>
  </si>
  <si>
    <t>オセアニア</t>
    <phoneticPr fontId="3"/>
  </si>
  <si>
    <t>オーストラリア</t>
    <phoneticPr fontId="3"/>
  </si>
  <si>
    <t>その他の国・地域</t>
    <rPh sb="2" eb="3">
      <t>タ</t>
    </rPh>
    <rPh sb="4" eb="5">
      <t>クニ</t>
    </rPh>
    <rPh sb="6" eb="8">
      <t>チイキ</t>
    </rPh>
    <phoneticPr fontId="3"/>
  </si>
  <si>
    <t>国籍不明</t>
    <rPh sb="0" eb="2">
      <t>コクセキ</t>
    </rPh>
    <rPh sb="2" eb="4">
      <t>フメイ</t>
    </rPh>
    <phoneticPr fontId="3"/>
  </si>
  <si>
    <t>合　計</t>
    <rPh sb="0" eb="1">
      <t>ゴウ</t>
    </rPh>
    <rPh sb="2" eb="3">
      <t>ケイ</t>
    </rPh>
    <phoneticPr fontId="3"/>
  </si>
  <si>
    <t>＜総括表＞</t>
    <rPh sb="1" eb="3">
      <t>ソウカツ</t>
    </rPh>
    <rPh sb="3" eb="4">
      <t>ヒョウ</t>
    </rPh>
    <phoneticPr fontId="1"/>
  </si>
  <si>
    <t>（単位：人）</t>
    <rPh sb="1" eb="3">
      <t>タンイ</t>
    </rPh>
    <rPh sb="4" eb="5">
      <t>ニン</t>
    </rPh>
    <phoneticPr fontId="1"/>
  </si>
  <si>
    <t>＜個表１　韓国＞</t>
    <rPh sb="1" eb="2">
      <t>コ</t>
    </rPh>
    <rPh sb="2" eb="3">
      <t>ヒョウ</t>
    </rPh>
    <rPh sb="5" eb="7">
      <t>カンコク</t>
    </rPh>
    <phoneticPr fontId="1"/>
  </si>
  <si>
    <t>県計</t>
    <rPh sb="0" eb="2">
      <t>ケンケイ</t>
    </rPh>
    <phoneticPr fontId="3"/>
  </si>
  <si>
    <t>平戸市</t>
    <rPh sb="0" eb="2">
      <t>ヒラド</t>
    </rPh>
    <rPh sb="2" eb="3">
      <t>シ</t>
    </rPh>
    <phoneticPr fontId="3"/>
  </si>
  <si>
    <t>雲仙市</t>
    <rPh sb="0" eb="2">
      <t>ウンゼン</t>
    </rPh>
    <rPh sb="2" eb="3">
      <t>シ</t>
    </rPh>
    <phoneticPr fontId="3"/>
  </si>
  <si>
    <t>五島市</t>
    <rPh sb="0" eb="3">
      <t>ゴトウシ</t>
    </rPh>
    <phoneticPr fontId="3"/>
  </si>
  <si>
    <t>壱岐市</t>
    <rPh sb="0" eb="3">
      <t>イキシ</t>
    </rPh>
    <phoneticPr fontId="3"/>
  </si>
  <si>
    <t>対馬市</t>
    <rPh sb="0" eb="3">
      <t>ツシマシ</t>
    </rPh>
    <phoneticPr fontId="3"/>
  </si>
  <si>
    <t>＜個表３　香港＞</t>
    <rPh sb="1" eb="2">
      <t>コ</t>
    </rPh>
    <rPh sb="2" eb="3">
      <t>ヒョウ</t>
    </rPh>
    <phoneticPr fontId="1"/>
  </si>
  <si>
    <t>＜個表２　台湾＞</t>
    <rPh sb="1" eb="2">
      <t>コ</t>
    </rPh>
    <rPh sb="2" eb="3">
      <t>ヒョウ</t>
    </rPh>
    <phoneticPr fontId="1"/>
  </si>
  <si>
    <t>＜個表４　中国＞</t>
    <rPh sb="1" eb="2">
      <t>コ</t>
    </rPh>
    <rPh sb="2" eb="3">
      <t>ヒョウ</t>
    </rPh>
    <phoneticPr fontId="1"/>
  </si>
  <si>
    <t>＜個表７　フランス＞</t>
    <rPh sb="1" eb="2">
      <t>コ</t>
    </rPh>
    <rPh sb="2" eb="3">
      <t>ヒョウ</t>
    </rPh>
    <phoneticPr fontId="1"/>
  </si>
  <si>
    <t>＜個表６　イギリス＞</t>
    <rPh sb="1" eb="2">
      <t>コ</t>
    </rPh>
    <rPh sb="2" eb="3">
      <t>ヒョウ</t>
    </rPh>
    <phoneticPr fontId="1"/>
  </si>
  <si>
    <t>＜個表５　アメリカ＞</t>
    <rPh sb="1" eb="2">
      <t>コ</t>
    </rPh>
    <rPh sb="2" eb="3">
      <t>ヒョウ</t>
    </rPh>
    <phoneticPr fontId="1"/>
  </si>
  <si>
    <t>＜個表８　オーストラリア＞</t>
    <rPh sb="1" eb="2">
      <t>コ</t>
    </rPh>
    <rPh sb="2" eb="3">
      <t>ヒョウ</t>
    </rPh>
    <phoneticPr fontId="1"/>
  </si>
  <si>
    <t>中国</t>
  </si>
  <si>
    <t>台湾</t>
  </si>
  <si>
    <t>インド</t>
  </si>
  <si>
    <t>韓国</t>
  </si>
  <si>
    <t>フィリピン</t>
  </si>
  <si>
    <t>タイ</t>
  </si>
  <si>
    <t>フランス</t>
  </si>
  <si>
    <t>ドイツ</t>
  </si>
  <si>
    <t>イタリア</t>
  </si>
  <si>
    <t>オランダ</t>
  </si>
  <si>
    <t>スペイン</t>
  </si>
  <si>
    <t>スイス</t>
  </si>
  <si>
    <t>ロシア</t>
  </si>
  <si>
    <t>カナダ</t>
  </si>
  <si>
    <t>メキシコ</t>
  </si>
  <si>
    <t>ブラジル</t>
  </si>
  <si>
    <t>オーストラリア</t>
  </si>
  <si>
    <t>ニュージーランド</t>
  </si>
  <si>
    <t>（単位：人）</t>
  </si>
  <si>
    <t/>
  </si>
  <si>
    <t>８．長崎空港の利用実績　（降客数）</t>
  </si>
  <si>
    <t>（単位：人、％）</t>
    <rPh sb="1" eb="3">
      <t>タンイ</t>
    </rPh>
    <rPh sb="4" eb="5">
      <t>ニン</t>
    </rPh>
    <phoneticPr fontId="1"/>
  </si>
  <si>
    <t>路線</t>
  </si>
  <si>
    <t>東京線</t>
    <rPh sb="0" eb="2">
      <t>トウキョウ</t>
    </rPh>
    <rPh sb="2" eb="3">
      <t>セン</t>
    </rPh>
    <phoneticPr fontId="3"/>
  </si>
  <si>
    <t>名古屋線（中部）</t>
    <rPh sb="0" eb="3">
      <t>ナゴヤ</t>
    </rPh>
    <rPh sb="3" eb="4">
      <t>セン</t>
    </rPh>
    <rPh sb="5" eb="7">
      <t>チュウブ</t>
    </rPh>
    <phoneticPr fontId="3"/>
  </si>
  <si>
    <t>伊丹線</t>
    <rPh sb="0" eb="2">
      <t>イタミ</t>
    </rPh>
    <rPh sb="2" eb="3">
      <t>セン</t>
    </rPh>
    <phoneticPr fontId="3"/>
  </si>
  <si>
    <t>年</t>
  </si>
  <si>
    <t>月</t>
  </si>
  <si>
    <t>合計</t>
  </si>
  <si>
    <t>沖縄線</t>
    <rPh sb="0" eb="2">
      <t>オキナワ</t>
    </rPh>
    <rPh sb="2" eb="3">
      <t>セン</t>
    </rPh>
    <phoneticPr fontId="3"/>
  </si>
  <si>
    <t>上海線</t>
    <rPh sb="0" eb="2">
      <t>シャンハイ</t>
    </rPh>
    <rPh sb="2" eb="3">
      <t>セン</t>
    </rPh>
    <phoneticPr fontId="3"/>
  </si>
  <si>
    <t>国際チャーター便</t>
    <rPh sb="0" eb="2">
      <t>コクサイ</t>
    </rPh>
    <rPh sb="7" eb="8">
      <t>ビン</t>
    </rPh>
    <phoneticPr fontId="3"/>
  </si>
  <si>
    <t>9．年次別国際観光船（外航クルーズ）入港実績</t>
    <rPh sb="11" eb="13">
      <t>ガイコウ</t>
    </rPh>
    <phoneticPr fontId="1"/>
  </si>
  <si>
    <t>隻数</t>
  </si>
  <si>
    <t>乗船客数</t>
  </si>
  <si>
    <t>乗組員数</t>
  </si>
  <si>
    <t>－</t>
    <phoneticPr fontId="3"/>
  </si>
  <si>
    <t>(単位：隻、人）</t>
    <rPh sb="1" eb="3">
      <t>タンイ</t>
    </rPh>
    <rPh sb="4" eb="5">
      <t>セキ</t>
    </rPh>
    <rPh sb="6" eb="7">
      <t>ヒト</t>
    </rPh>
    <phoneticPr fontId="1"/>
  </si>
  <si>
    <t>年次別クルーズ客船港別入港実績</t>
    <rPh sb="0" eb="3">
      <t>ネンジベツ</t>
    </rPh>
    <rPh sb="7" eb="8">
      <t>キャク</t>
    </rPh>
    <rPh sb="9" eb="10">
      <t>ミナト</t>
    </rPh>
    <rPh sb="10" eb="11">
      <t>ベツ</t>
    </rPh>
    <rPh sb="11" eb="13">
      <t>ニュウコウ</t>
    </rPh>
    <phoneticPr fontId="1"/>
  </si>
  <si>
    <t>年</t>
    <rPh sb="0" eb="1">
      <t>ネン</t>
    </rPh>
    <phoneticPr fontId="3"/>
  </si>
  <si>
    <t>長崎港</t>
    <rPh sb="0" eb="2">
      <t>ナガサキ</t>
    </rPh>
    <rPh sb="2" eb="3">
      <t>ミナト</t>
    </rPh>
    <phoneticPr fontId="3"/>
  </si>
  <si>
    <t>佐世保港</t>
    <rPh sb="0" eb="3">
      <t>サセボ</t>
    </rPh>
    <rPh sb="3" eb="4">
      <t>ミナト</t>
    </rPh>
    <phoneticPr fontId="3"/>
  </si>
  <si>
    <t>福江港</t>
    <rPh sb="0" eb="2">
      <t>フクエ</t>
    </rPh>
    <rPh sb="2" eb="3">
      <t>ミナト</t>
    </rPh>
    <phoneticPr fontId="3"/>
  </si>
  <si>
    <t>郷ノ浦港</t>
    <rPh sb="0" eb="1">
      <t>ゴウ</t>
    </rPh>
    <rPh sb="2" eb="3">
      <t>ウラ</t>
    </rPh>
    <rPh sb="3" eb="4">
      <t>コウ</t>
    </rPh>
    <phoneticPr fontId="3"/>
  </si>
  <si>
    <t>川内港</t>
    <rPh sb="0" eb="2">
      <t>カワウチ</t>
    </rPh>
    <rPh sb="2" eb="3">
      <t>ミナト</t>
    </rPh>
    <phoneticPr fontId="3"/>
  </si>
  <si>
    <t>小浜港</t>
    <rPh sb="0" eb="2">
      <t>オバマ</t>
    </rPh>
    <rPh sb="2" eb="3">
      <t>コウ</t>
    </rPh>
    <phoneticPr fontId="3"/>
  </si>
  <si>
    <t>青方港</t>
    <rPh sb="0" eb="1">
      <t>アオ</t>
    </rPh>
    <rPh sb="1" eb="2">
      <t>カタ</t>
    </rPh>
    <rPh sb="2" eb="3">
      <t>ミナト</t>
    </rPh>
    <phoneticPr fontId="3"/>
  </si>
  <si>
    <t>内航</t>
    <rPh sb="0" eb="2">
      <t>ナイコウ</t>
    </rPh>
    <phoneticPr fontId="3"/>
  </si>
  <si>
    <t>外航</t>
    <rPh sb="0" eb="2">
      <t>ガイコウ</t>
    </rPh>
    <phoneticPr fontId="3"/>
  </si>
  <si>
    <t>内航</t>
    <phoneticPr fontId="3"/>
  </si>
  <si>
    <t>外航</t>
    <phoneticPr fontId="3"/>
  </si>
  <si>
    <t>合計</t>
    <phoneticPr fontId="3"/>
  </si>
  <si>
    <t>内航</t>
  </si>
  <si>
    <t>外航</t>
  </si>
  <si>
    <t>港名</t>
    <rPh sb="0" eb="1">
      <t>ミナト</t>
    </rPh>
    <rPh sb="1" eb="2">
      <t>メイ</t>
    </rPh>
    <phoneticPr fontId="3"/>
  </si>
  <si>
    <t>乗客乗員数</t>
    <rPh sb="0" eb="2">
      <t>ジョウキャク</t>
    </rPh>
    <rPh sb="2" eb="4">
      <t>ジョウイン</t>
    </rPh>
    <rPh sb="4" eb="5">
      <t>スウ</t>
    </rPh>
    <phoneticPr fontId="3"/>
  </si>
  <si>
    <t>郷ノ浦港</t>
    <rPh sb="0" eb="1">
      <t>ゴウ</t>
    </rPh>
    <rPh sb="2" eb="3">
      <t>ウラ</t>
    </rPh>
    <rPh sb="3" eb="4">
      <t>ミナト</t>
    </rPh>
    <phoneticPr fontId="3"/>
  </si>
  <si>
    <t>小浜港</t>
    <rPh sb="0" eb="2">
      <t>オバマ</t>
    </rPh>
    <rPh sb="2" eb="3">
      <t>ミナト</t>
    </rPh>
    <phoneticPr fontId="3"/>
  </si>
  <si>
    <t>(単位：隻）</t>
    <rPh sb="1" eb="3">
      <t>タンイ</t>
    </rPh>
    <rPh sb="4" eb="5">
      <t>セキ</t>
    </rPh>
    <phoneticPr fontId="1"/>
  </si>
  <si>
    <t>(単位：隻、人）</t>
  </si>
  <si>
    <t>１０．長崎県内宿泊施設の軒数</t>
  </si>
  <si>
    <t>（単位：軒、人）</t>
    <rPh sb="6" eb="7">
      <t>ニン</t>
    </rPh>
    <phoneticPr fontId="1"/>
  </si>
  <si>
    <t>区分</t>
  </si>
  <si>
    <t>旅館・ホテル</t>
  </si>
  <si>
    <t>国民宿舎、ＹＨ</t>
  </si>
  <si>
    <t>保養所、その他</t>
  </si>
  <si>
    <t>収容人員</t>
  </si>
  <si>
    <t>壱岐</t>
    <phoneticPr fontId="3"/>
  </si>
  <si>
    <t>対馬</t>
  </si>
  <si>
    <t>長与町</t>
    <phoneticPr fontId="3"/>
  </si>
  <si>
    <t>島原市</t>
    <phoneticPr fontId="3"/>
  </si>
  <si>
    <t>調査日</t>
    <rPh sb="0" eb="3">
      <t>チョウサビ</t>
    </rPh>
    <phoneticPr fontId="3"/>
  </si>
  <si>
    <t>推進組織名</t>
    <rPh sb="0" eb="2">
      <t>スイシン</t>
    </rPh>
    <rPh sb="2" eb="5">
      <t>ソシキメイ</t>
    </rPh>
    <phoneticPr fontId="3"/>
  </si>
  <si>
    <t>対象地域</t>
    <rPh sb="0" eb="2">
      <t>タイショウ</t>
    </rPh>
    <rPh sb="2" eb="4">
      <t>チイキ</t>
    </rPh>
    <phoneticPr fontId="3"/>
  </si>
  <si>
    <t>島原外港</t>
    <rPh sb="0" eb="2">
      <t>シマバラ</t>
    </rPh>
    <rPh sb="2" eb="3">
      <t>ソト</t>
    </rPh>
    <rPh sb="3" eb="4">
      <t>ミナト</t>
    </rPh>
    <phoneticPr fontId="2"/>
  </si>
  <si>
    <t>1月</t>
    <phoneticPr fontId="3"/>
  </si>
  <si>
    <t>2月</t>
    <phoneticPr fontId="3"/>
  </si>
  <si>
    <t>3月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</si>
  <si>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</si>
  <si>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</si>
  <si>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</si>
  <si>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</si>
  <si>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</si>
  <si>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</si>
  <si>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1～3月</t>
    <phoneticPr fontId="3"/>
  </si>
  <si>
    <t>4～6月</t>
    <phoneticPr fontId="3"/>
  </si>
  <si>
    <t>7～9月</t>
    <phoneticPr fontId="3"/>
  </si>
  <si>
    <t>10～12月</t>
    <phoneticPr fontId="3"/>
  </si>
  <si>
    <t>1～6月</t>
    <phoneticPr fontId="3"/>
  </si>
  <si>
    <t>7～12月</t>
    <phoneticPr fontId="3"/>
  </si>
  <si>
    <t>長崎ペンギン水族館</t>
    <phoneticPr fontId="3"/>
  </si>
  <si>
    <t>九十九島パールシーリゾート</t>
    <rPh sb="0" eb="4">
      <t>クジュウクシマ</t>
    </rPh>
    <phoneticPr fontId="3"/>
  </si>
  <si>
    <t>地域</t>
  </si>
  <si>
    <t>国籍</t>
  </si>
  <si>
    <t>長崎</t>
  </si>
  <si>
    <t>佐世保</t>
  </si>
  <si>
    <t>厳原</t>
  </si>
  <si>
    <t>比田勝</t>
  </si>
  <si>
    <t>入国</t>
  </si>
  <si>
    <t>出国</t>
  </si>
  <si>
    <t>無国籍</t>
    <phoneticPr fontId="2"/>
  </si>
  <si>
    <t>総数</t>
    <phoneticPr fontId="2"/>
  </si>
  <si>
    <t>（宿泊施設軒数の推移 昭和61年～）</t>
    <rPh sb="1" eb="3">
      <t>シュクハク</t>
    </rPh>
    <rPh sb="3" eb="5">
      <t>シセツ</t>
    </rPh>
    <rPh sb="5" eb="7">
      <t>ケンスウ</t>
    </rPh>
    <rPh sb="8" eb="10">
      <t>スイイ</t>
    </rPh>
    <rPh sb="11" eb="13">
      <t>ショウワ</t>
    </rPh>
    <rPh sb="15" eb="16">
      <t>ネン</t>
    </rPh>
    <phoneticPr fontId="1"/>
  </si>
  <si>
    <t>ハウステンボス</t>
    <phoneticPr fontId="3"/>
  </si>
  <si>
    <t xml:space="preserve">月別 </t>
    <phoneticPr fontId="2"/>
  </si>
  <si>
    <t>国・地 域</t>
    <rPh sb="0" eb="1">
      <t>クニ</t>
    </rPh>
    <rPh sb="2" eb="3">
      <t>チ</t>
    </rPh>
    <rPh sb="4" eb="5">
      <t>イキ</t>
    </rPh>
    <phoneticPr fontId="3"/>
  </si>
  <si>
    <t>地域</t>
    <rPh sb="0" eb="1">
      <t>チ</t>
    </rPh>
    <rPh sb="1" eb="2">
      <t>イキ</t>
    </rPh>
    <phoneticPr fontId="3"/>
  </si>
  <si>
    <t>宿泊客
実数</t>
    <rPh sb="0" eb="3">
      <t>シュクハクキャク</t>
    </rPh>
    <rPh sb="4" eb="5">
      <t>ミ</t>
    </rPh>
    <rPh sb="5" eb="6">
      <t>カズ</t>
    </rPh>
    <phoneticPr fontId="3"/>
  </si>
  <si>
    <t>観光客実数</t>
    <phoneticPr fontId="2"/>
  </si>
  <si>
    <t>日帰り客</t>
    <rPh sb="0" eb="1">
      <t>ヒ</t>
    </rPh>
    <rPh sb="1" eb="2">
      <t>キ</t>
    </rPh>
    <rPh sb="3" eb="4">
      <t>キャク</t>
    </rPh>
    <phoneticPr fontId="3"/>
  </si>
  <si>
    <t>宿泊客</t>
    <rPh sb="0" eb="1">
      <t>ヤド</t>
    </rPh>
    <rPh sb="1" eb="2">
      <t>ハク</t>
    </rPh>
    <rPh sb="2" eb="3">
      <t>キャク</t>
    </rPh>
    <phoneticPr fontId="3"/>
  </si>
  <si>
    <t>厳原港等</t>
    <rPh sb="0" eb="2">
      <t>イヅハラ</t>
    </rPh>
    <rPh sb="2" eb="3">
      <t>コウ</t>
    </rPh>
    <rPh sb="3" eb="4">
      <t>ナド</t>
    </rPh>
    <phoneticPr fontId="3"/>
  </si>
  <si>
    <t>施設</t>
    <rPh sb="0" eb="2">
      <t>シセツ</t>
    </rPh>
    <phoneticPr fontId="2"/>
  </si>
  <si>
    <t>H27(2015).4.1</t>
  </si>
  <si>
    <t>H26(2014).4.1</t>
  </si>
  <si>
    <t>H25(2013).4.1</t>
  </si>
  <si>
    <t>H24(2012).4.1</t>
  </si>
  <si>
    <t>H23(2011).4.1</t>
  </si>
  <si>
    <t>H22(2010).4.1</t>
  </si>
  <si>
    <t>H21(2009).4.1</t>
  </si>
  <si>
    <t>H20(2008).4.1</t>
  </si>
  <si>
    <t>H19(2007).4.1</t>
  </si>
  <si>
    <t>H18(2006).4.1</t>
  </si>
  <si>
    <t>H17(2005).4.1</t>
  </si>
  <si>
    <t>H16(2004).4.1</t>
  </si>
  <si>
    <t>H15(2003).4.1</t>
  </si>
  <si>
    <t>H14(2002).4.1</t>
  </si>
  <si>
    <t>H13(2001).4.1</t>
  </si>
  <si>
    <t>H12(2000).4.1</t>
  </si>
  <si>
    <t>H10(1998).4.1</t>
  </si>
  <si>
    <t>H8(1996).4.1</t>
  </si>
  <si>
    <t>H6(1994).4.1</t>
  </si>
  <si>
    <t>H4(1992).4.1</t>
  </si>
  <si>
    <t>H2(1990).4.1</t>
  </si>
  <si>
    <t>S63(1988).4.1</t>
  </si>
  <si>
    <t>S61(1986).4.1</t>
  </si>
  <si>
    <t>①</t>
  </si>
  <si>
    <t>②</t>
  </si>
  <si>
    <t>③</t>
  </si>
  <si>
    <t>④</t>
  </si>
  <si>
    <t>⑤</t>
  </si>
  <si>
    <t>⑥</t>
  </si>
  <si>
    <t>⑦</t>
  </si>
  <si>
    <t>⑧</t>
  </si>
  <si>
    <t>施設</t>
    <rPh sb="0" eb="2">
      <t>シセツ</t>
    </rPh>
    <phoneticPr fontId="3"/>
  </si>
  <si>
    <t>合計</t>
    <phoneticPr fontId="2"/>
  </si>
  <si>
    <t>34(1959)</t>
  </si>
  <si>
    <t>36(1961)</t>
  </si>
  <si>
    <t>37(1962)</t>
  </si>
  <si>
    <t>38(1963)</t>
  </si>
  <si>
    <t>39(1964)</t>
  </si>
  <si>
    <t>40(1965)</t>
  </si>
  <si>
    <t>41(1966)</t>
  </si>
  <si>
    <t>42(1967)</t>
  </si>
  <si>
    <t>43(1968)</t>
  </si>
  <si>
    <t>44(1969)</t>
  </si>
  <si>
    <t>45(1970)</t>
  </si>
  <si>
    <t>46(1971)</t>
  </si>
  <si>
    <t>47(1972)</t>
  </si>
  <si>
    <t>48(1973)</t>
  </si>
  <si>
    <t>49(1974)</t>
  </si>
  <si>
    <t>50(1975)</t>
  </si>
  <si>
    <t>51(1976)</t>
  </si>
  <si>
    <t>52(1977)</t>
  </si>
  <si>
    <t>53(1978)</t>
  </si>
  <si>
    <t>54(1979)</t>
  </si>
  <si>
    <t>55(1980)</t>
  </si>
  <si>
    <t>56(1981)</t>
  </si>
  <si>
    <t>57(1982)</t>
  </si>
  <si>
    <t>58(1983)</t>
  </si>
  <si>
    <t>59(1984)</t>
  </si>
  <si>
    <t>60(1985)</t>
  </si>
  <si>
    <t>61(1986)</t>
  </si>
  <si>
    <t>62(1987)</t>
  </si>
  <si>
    <t>63(1988)</t>
  </si>
  <si>
    <t>H元(1989)</t>
  </si>
  <si>
    <t>2(1990)</t>
  </si>
  <si>
    <t>3(1991)</t>
  </si>
  <si>
    <t>4(1992)</t>
  </si>
  <si>
    <t>5(1993)</t>
  </si>
  <si>
    <t>6(1994)</t>
  </si>
  <si>
    <t>7(1995)</t>
  </si>
  <si>
    <t>8(1996)</t>
  </si>
  <si>
    <t>9(1997)</t>
  </si>
  <si>
    <t>10(1998)</t>
  </si>
  <si>
    <t>11(1999)</t>
  </si>
  <si>
    <t>12(2000)</t>
  </si>
  <si>
    <t>13(2001)</t>
  </si>
  <si>
    <t>14(2002)</t>
  </si>
  <si>
    <t>15(2003)</t>
  </si>
  <si>
    <t>16(2004)</t>
  </si>
  <si>
    <t>17(2005)</t>
  </si>
  <si>
    <t>18(2006)</t>
  </si>
  <si>
    <t>19(2007)</t>
  </si>
  <si>
    <t>20(2008)</t>
  </si>
  <si>
    <t>21(2009)</t>
  </si>
  <si>
    <t>22(2010)</t>
  </si>
  <si>
    <t>23(2011)</t>
  </si>
  <si>
    <t>24(2012)</t>
  </si>
  <si>
    <t>25(2013)</t>
  </si>
  <si>
    <t>26(2014)</t>
  </si>
  <si>
    <t>27(2015)</t>
  </si>
  <si>
    <t>28(2016)</t>
  </si>
  <si>
    <t>S33(1958)</t>
    <phoneticPr fontId="2"/>
  </si>
  <si>
    <t>※H14年以前の括弧内は長崎港以外での内数</t>
    <rPh sb="4" eb="5">
      <t>ネン</t>
    </rPh>
    <rPh sb="5" eb="7">
      <t>イゼン</t>
    </rPh>
    <rPh sb="8" eb="10">
      <t>カッコ</t>
    </rPh>
    <rPh sb="10" eb="11">
      <t>ナイ</t>
    </rPh>
    <rPh sb="12" eb="15">
      <t>ナガサキコウ</t>
    </rPh>
    <rPh sb="15" eb="17">
      <t>イガイ</t>
    </rPh>
    <rPh sb="19" eb="20">
      <t>ウチ</t>
    </rPh>
    <rPh sb="20" eb="21">
      <t>スウ</t>
    </rPh>
    <phoneticPr fontId="1"/>
  </si>
  <si>
    <t>H26</t>
  </si>
  <si>
    <t>H15</t>
    <phoneticPr fontId="2"/>
  </si>
  <si>
    <t>H16</t>
    <phoneticPr fontId="2"/>
  </si>
  <si>
    <t>H17</t>
    <phoneticPr fontId="2"/>
  </si>
  <si>
    <t>H18</t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</si>
  <si>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</si>
  <si>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</si>
  <si>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</si>
  <si>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</si>
  <si>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</si>
  <si>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</si>
  <si>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</si>
  <si>
    <t>H25</t>
    <phoneticPr fontId="2"/>
  </si>
  <si>
    <t>H26</t>
    <phoneticPr fontId="2"/>
  </si>
  <si>
    <t>H27</t>
  </si>
  <si>
    <t>H27</t>
    <phoneticPr fontId="2"/>
  </si>
  <si>
    <t>H28</t>
  </si>
  <si>
    <t>H28</t>
    <phoneticPr fontId="2"/>
  </si>
  <si>
    <t>内航・外航</t>
    <rPh sb="0" eb="2">
      <t>ナイコウ</t>
    </rPh>
    <rPh sb="3" eb="5">
      <t>ガイコウ</t>
    </rPh>
    <phoneticPr fontId="2"/>
  </si>
  <si>
    <t>市町</t>
    <rPh sb="0" eb="2">
      <t>シマチ</t>
    </rPh>
    <phoneticPr fontId="3"/>
  </si>
  <si>
    <t>長崎市</t>
    <phoneticPr fontId="3"/>
  </si>
  <si>
    <t>長崎市</t>
    <phoneticPr fontId="3"/>
  </si>
  <si>
    <t>観光客延べ数</t>
    <phoneticPr fontId="2"/>
  </si>
  <si>
    <t>＜個表９　その他(個表１～８以外)＞</t>
    <rPh sb="1" eb="2">
      <t>コ</t>
    </rPh>
    <rPh sb="2" eb="3">
      <t>ヒョウ</t>
    </rPh>
    <rPh sb="7" eb="8">
      <t>タ</t>
    </rPh>
    <rPh sb="9" eb="10">
      <t>コ</t>
    </rPh>
    <rPh sb="10" eb="11">
      <t>ヒョウ</t>
    </rPh>
    <rPh sb="14" eb="16">
      <t>イガイ</t>
    </rPh>
    <phoneticPr fontId="1"/>
  </si>
  <si>
    <t>1月</t>
    <phoneticPr fontId="3"/>
  </si>
  <si>
    <r>
      <t>関西線</t>
    </r>
    <r>
      <rPr>
        <vertAlign val="superscript"/>
        <sz val="11"/>
        <rFont val="游ゴシック"/>
        <family val="3"/>
        <charset val="128"/>
      </rPr>
      <t>※１</t>
    </r>
    <rPh sb="0" eb="2">
      <t>カンサイ</t>
    </rPh>
    <rPh sb="2" eb="3">
      <t>セン</t>
    </rPh>
    <phoneticPr fontId="3"/>
  </si>
  <si>
    <r>
      <t>神戸線</t>
    </r>
    <r>
      <rPr>
        <vertAlign val="superscript"/>
        <sz val="11"/>
        <rFont val="游ゴシック"/>
        <family val="3"/>
        <charset val="128"/>
      </rPr>
      <t>※２</t>
    </r>
    <rPh sb="0" eb="2">
      <t>コウベ</t>
    </rPh>
    <rPh sb="2" eb="3">
      <t>セン</t>
    </rPh>
    <phoneticPr fontId="3"/>
  </si>
  <si>
    <r>
      <t>ソウル線</t>
    </r>
    <r>
      <rPr>
        <vertAlign val="superscript"/>
        <sz val="11"/>
        <rFont val="游ゴシック"/>
        <family val="3"/>
        <charset val="128"/>
      </rPr>
      <t>※３</t>
    </r>
    <rPh sb="3" eb="4">
      <t>セン</t>
    </rPh>
    <phoneticPr fontId="3"/>
  </si>
  <si>
    <r>
      <t xml:space="preserve">宿泊客
</t>
    </r>
    <r>
      <rPr>
        <sz val="8.5"/>
        <rFont val="游ゴシック"/>
        <family val="3"/>
        <charset val="128"/>
      </rPr>
      <t>延べ滞在数</t>
    </r>
    <rPh sb="0" eb="3">
      <t>シュクハクキャク</t>
    </rPh>
    <rPh sb="4" eb="5">
      <t>ノ</t>
    </rPh>
    <rPh sb="6" eb="8">
      <t>タイザイ</t>
    </rPh>
    <rPh sb="8" eb="9">
      <t>スウ</t>
    </rPh>
    <phoneticPr fontId="3"/>
  </si>
  <si>
    <t>－</t>
  </si>
  <si>
    <t xml:space="preserve">区分 </t>
    <rPh sb="0" eb="1">
      <t>ク</t>
    </rPh>
    <rPh sb="1" eb="2">
      <t>ブン</t>
    </rPh>
    <phoneticPr fontId="2"/>
  </si>
  <si>
    <t xml:space="preserve"> 市町</t>
    <rPh sb="1" eb="2">
      <t>シ</t>
    </rPh>
    <rPh sb="2" eb="3">
      <t>マチ</t>
    </rPh>
    <phoneticPr fontId="2"/>
  </si>
  <si>
    <t>土産代その他</t>
    <rPh sb="5" eb="6">
      <t>タ</t>
    </rPh>
    <phoneticPr fontId="2"/>
  </si>
  <si>
    <t>前  年</t>
    <rPh sb="0" eb="1">
      <t>ゼン</t>
    </rPh>
    <rPh sb="3" eb="4">
      <t>ネン</t>
    </rPh>
    <phoneticPr fontId="3"/>
  </si>
  <si>
    <t>端島（軍艦島）</t>
    <rPh sb="0" eb="1">
      <t>ハシ</t>
    </rPh>
    <rPh sb="1" eb="2">
      <t>シマ</t>
    </rPh>
    <rPh sb="3" eb="5">
      <t>グンカン</t>
    </rPh>
    <rPh sb="5" eb="6">
      <t>シマ</t>
    </rPh>
    <phoneticPr fontId="3"/>
  </si>
  <si>
    <t>長崎空港</t>
    <phoneticPr fontId="2"/>
  </si>
  <si>
    <t>イスラエル</t>
  </si>
  <si>
    <t>マレーシア</t>
  </si>
  <si>
    <t>シンガポール</t>
  </si>
  <si>
    <t>ベルギー</t>
  </si>
  <si>
    <t>ポーランド</t>
  </si>
  <si>
    <t>ルーマニア</t>
  </si>
  <si>
    <t>南アフリカ共和国</t>
  </si>
  <si>
    <t>農林漁業</t>
    <rPh sb="0" eb="2">
      <t>ノウリン</t>
    </rPh>
    <rPh sb="2" eb="4">
      <t>ギョギョウ</t>
    </rPh>
    <phoneticPr fontId="3"/>
  </si>
  <si>
    <t>体験民宿</t>
    <rPh sb="0" eb="2">
      <t>タイケン</t>
    </rPh>
    <rPh sb="2" eb="4">
      <t>ミンシュク</t>
    </rPh>
    <phoneticPr fontId="2"/>
  </si>
  <si>
    <t>合計</t>
    <rPh sb="0" eb="1">
      <t>ゴウ</t>
    </rPh>
    <rPh sb="1" eb="2">
      <t>ケイ</t>
    </rPh>
    <phoneticPr fontId="3"/>
  </si>
  <si>
    <t>アジア</t>
  </si>
  <si>
    <t>中国〔香港〕</t>
  </si>
  <si>
    <t>その他</t>
    <rPh sb="2" eb="3">
      <t>タ</t>
    </rPh>
    <phoneticPr fontId="1"/>
  </si>
  <si>
    <t>ヨーロッパ</t>
  </si>
  <si>
    <t>英国</t>
  </si>
  <si>
    <t>アフリカ</t>
  </si>
  <si>
    <t>北アメリカ</t>
  </si>
  <si>
    <t>米国</t>
  </si>
  <si>
    <t>南アメリカ</t>
  </si>
  <si>
    <t>オセアニア</t>
  </si>
  <si>
    <t>カンボジア</t>
  </si>
  <si>
    <t>インドネシア</t>
  </si>
  <si>
    <t>フィンランド</t>
  </si>
  <si>
    <t>ポルトガル</t>
  </si>
  <si>
    <r>
      <t>※H15年以降は長崎港の外航のみの実績、その他の</t>
    </r>
    <r>
      <rPr>
        <sz val="11"/>
        <rFont val="游ゴシック"/>
        <family val="3"/>
        <charset val="128"/>
      </rPr>
      <t>ものについては次頁に記載</t>
    </r>
    <rPh sb="4" eb="5">
      <t>ネン</t>
    </rPh>
    <rPh sb="5" eb="7">
      <t>イコウ</t>
    </rPh>
    <rPh sb="8" eb="11">
      <t>ナガサキコウ</t>
    </rPh>
    <rPh sb="12" eb="14">
      <t>ガイコウ</t>
    </rPh>
    <rPh sb="17" eb="19">
      <t>ジッセキ</t>
    </rPh>
    <rPh sb="22" eb="23">
      <t>タ</t>
    </rPh>
    <rPh sb="31" eb="33">
      <t>ジページ</t>
    </rPh>
    <rPh sb="34" eb="36">
      <t>キサイ</t>
    </rPh>
    <phoneticPr fontId="1"/>
  </si>
  <si>
    <t>大村市グリーン・ツーリズム推進協議会</t>
    <rPh sb="0" eb="3">
      <t>オオムラシ</t>
    </rPh>
    <rPh sb="13" eb="15">
      <t>スイシン</t>
    </rPh>
    <rPh sb="15" eb="18">
      <t>キョウギカイ</t>
    </rPh>
    <phoneticPr fontId="2"/>
  </si>
  <si>
    <t>佐世保市・平戸市・松浦市</t>
  </si>
  <si>
    <t>西海市</t>
  </si>
  <si>
    <t>南島原市</t>
  </si>
  <si>
    <t>五島市</t>
  </si>
  <si>
    <t>新上五島町</t>
  </si>
  <si>
    <t>対馬市</t>
  </si>
  <si>
    <t>宇久島グリーン・ツーリズム振興会</t>
    <rPh sb="0" eb="2">
      <t>ウグ</t>
    </rPh>
    <rPh sb="2" eb="3">
      <t>ジマ</t>
    </rPh>
    <rPh sb="13" eb="16">
      <t>シンコウカイ</t>
    </rPh>
    <phoneticPr fontId="2"/>
  </si>
  <si>
    <t>延べ宿泊者数</t>
    <rPh sb="0" eb="1">
      <t>ノ</t>
    </rPh>
    <rPh sb="2" eb="4">
      <t>シュクハク</t>
    </rPh>
    <rPh sb="4" eb="5">
      <t>シャ</t>
    </rPh>
    <rPh sb="5" eb="6">
      <t>カズ</t>
    </rPh>
    <phoneticPr fontId="3"/>
  </si>
  <si>
    <t>宿泊客
延べ滞在数</t>
    <rPh sb="0" eb="2">
      <t>シュクハク</t>
    </rPh>
    <rPh sb="2" eb="3">
      <t>キャク</t>
    </rPh>
    <rPh sb="4" eb="5">
      <t>ノ</t>
    </rPh>
    <rPh sb="6" eb="8">
      <t>タイザイ</t>
    </rPh>
    <rPh sb="8" eb="9">
      <t>スウ</t>
    </rPh>
    <phoneticPr fontId="3"/>
  </si>
  <si>
    <t>延べ
宿泊者数</t>
    <rPh sb="0" eb="1">
      <t>ノ</t>
    </rPh>
    <rPh sb="5" eb="6">
      <t>シャ</t>
    </rPh>
    <phoneticPr fontId="3"/>
  </si>
  <si>
    <t>※１ 平成24年3月25日開設</t>
    <phoneticPr fontId="1"/>
  </si>
  <si>
    <t>※２ 平成22年12月16日開設</t>
    <phoneticPr fontId="3"/>
  </si>
  <si>
    <t>佐世保・西海・
東彼・北松</t>
    <rPh sb="0" eb="3">
      <t>サセボ</t>
    </rPh>
    <rPh sb="4" eb="6">
      <t>サイカイ</t>
    </rPh>
    <rPh sb="8" eb="9">
      <t>ヒガシ</t>
    </rPh>
    <rPh sb="9" eb="10">
      <t>カレ</t>
    </rPh>
    <rPh sb="11" eb="12">
      <t>キタ</t>
    </rPh>
    <rPh sb="12" eb="13">
      <t>マツ</t>
    </rPh>
    <phoneticPr fontId="3"/>
  </si>
  <si>
    <t xml:space="preserve"> （単位：人、％）</t>
    <phoneticPr fontId="2"/>
  </si>
  <si>
    <t>（単位：千円、％）</t>
    <rPh sb="1" eb="3">
      <t>タンイ</t>
    </rPh>
    <rPh sb="4" eb="5">
      <t>セン</t>
    </rPh>
    <rPh sb="5" eb="6">
      <t>エン</t>
    </rPh>
    <phoneticPr fontId="1"/>
  </si>
  <si>
    <r>
      <t>雲仙仁田道</t>
    </r>
    <r>
      <rPr>
        <vertAlign val="superscript"/>
        <sz val="11"/>
        <rFont val="游ゴシック"/>
        <family val="3"/>
        <charset val="128"/>
      </rPr>
      <t>※</t>
    </r>
    <phoneticPr fontId="3"/>
  </si>
  <si>
    <t>※通行台数を記載</t>
    <rPh sb="1" eb="3">
      <t>ツウコウ</t>
    </rPh>
    <rPh sb="3" eb="5">
      <t>ダイスウ</t>
    </rPh>
    <rPh sb="6" eb="8">
      <t>キサイ</t>
    </rPh>
    <phoneticPr fontId="3"/>
  </si>
  <si>
    <t>１．平成29年市町別観光客数</t>
  </si>
  <si>
    <t>１．平成29年市町別観光客数</t>
    <rPh sb="7" eb="9">
      <t>シチョウ</t>
    </rPh>
    <rPh sb="9" eb="10">
      <t>ベツ</t>
    </rPh>
    <rPh sb="10" eb="13">
      <t>カンコウキャク</t>
    </rPh>
    <rPh sb="13" eb="14">
      <t>スウ</t>
    </rPh>
    <phoneticPr fontId="3"/>
  </si>
  <si>
    <t>２．平成29年市町別観光消費額</t>
    <rPh sb="7" eb="9">
      <t>シチョウ</t>
    </rPh>
    <rPh sb="9" eb="10">
      <t>ベツ</t>
    </rPh>
    <rPh sb="10" eb="12">
      <t>カンコウ</t>
    </rPh>
    <rPh sb="12" eb="15">
      <t>ショウヒガク</t>
    </rPh>
    <phoneticPr fontId="3"/>
  </si>
  <si>
    <t>３．平成29年主要観光施設の利用者数</t>
  </si>
  <si>
    <t>３．平成29年主要観光施設の利用者数</t>
    <rPh sb="7" eb="9">
      <t>シュヨウ</t>
    </rPh>
    <rPh sb="9" eb="11">
      <t>カンコウ</t>
    </rPh>
    <rPh sb="11" eb="13">
      <t>シセツ</t>
    </rPh>
    <rPh sb="14" eb="16">
      <t>リヨウ</t>
    </rPh>
    <rPh sb="16" eb="17">
      <t>シャ</t>
    </rPh>
    <rPh sb="17" eb="18">
      <t>スウ</t>
    </rPh>
    <phoneticPr fontId="3"/>
  </si>
  <si>
    <t>５．平成29年外国人観光客（宿泊客）数</t>
    <rPh sb="7" eb="9">
      <t>ガイコク</t>
    </rPh>
    <rPh sb="9" eb="10">
      <t>ジン</t>
    </rPh>
    <rPh sb="10" eb="13">
      <t>カンコウキャク</t>
    </rPh>
    <rPh sb="14" eb="16">
      <t>シュクハク</t>
    </rPh>
    <rPh sb="16" eb="17">
      <t>キャク</t>
    </rPh>
    <rPh sb="18" eb="19">
      <t>スウ</t>
    </rPh>
    <phoneticPr fontId="3"/>
  </si>
  <si>
    <t>７．平成29年港別出入国者数</t>
    <rPh sb="7" eb="8">
      <t>ミナト</t>
    </rPh>
    <rPh sb="8" eb="9">
      <t>ベツ</t>
    </rPh>
    <rPh sb="9" eb="11">
      <t>シュツニュウ</t>
    </rPh>
    <rPh sb="11" eb="12">
      <t>コク</t>
    </rPh>
    <rPh sb="12" eb="13">
      <t>シャ</t>
    </rPh>
    <rPh sb="13" eb="14">
      <t>スウ</t>
    </rPh>
    <phoneticPr fontId="3"/>
  </si>
  <si>
    <t>平成29年クルーズ客船港別入港実績</t>
    <rPh sb="9" eb="10">
      <t>キャク</t>
    </rPh>
    <rPh sb="11" eb="12">
      <t>ミナト</t>
    </rPh>
    <rPh sb="12" eb="13">
      <t>ベツ</t>
    </rPh>
    <phoneticPr fontId="1"/>
  </si>
  <si>
    <t>平成29年市町別外国人観光客（宿泊客）数</t>
    <rPh sb="5" eb="7">
      <t>シチョウ</t>
    </rPh>
    <rPh sb="7" eb="8">
      <t>ベツ</t>
    </rPh>
    <rPh sb="8" eb="11">
      <t>ガイコクジン</t>
    </rPh>
    <rPh sb="11" eb="14">
      <t>カンコウキャク</t>
    </rPh>
    <rPh sb="15" eb="17">
      <t>シュクハク</t>
    </rPh>
    <rPh sb="17" eb="18">
      <t>キャク</t>
    </rPh>
    <rPh sb="19" eb="20">
      <t>カズ</t>
    </rPh>
    <phoneticPr fontId="1"/>
  </si>
  <si>
    <t>５．平成29年外国人観光客（宿泊客）数</t>
    <rPh sb="7" eb="10">
      <t>ガイコクジン</t>
    </rPh>
    <rPh sb="10" eb="12">
      <t>カンコウ</t>
    </rPh>
    <rPh sb="12" eb="13">
      <t>キャク</t>
    </rPh>
    <rPh sb="14" eb="17">
      <t>シュクハクキャク</t>
    </rPh>
    <rPh sb="18" eb="19">
      <t>カズ</t>
    </rPh>
    <phoneticPr fontId="1"/>
  </si>
  <si>
    <t>２．平成29年市町別観光消費額</t>
    <rPh sb="7" eb="9">
      <t>シチョウ</t>
    </rPh>
    <rPh sb="9" eb="10">
      <t>ベツ</t>
    </rPh>
    <rPh sb="10" eb="12">
      <t>カンコウ</t>
    </rPh>
    <rPh sb="12" eb="15">
      <t>ショウヒガク</t>
    </rPh>
    <phoneticPr fontId="1"/>
  </si>
  <si>
    <t>６．平成28年港別出入国者数</t>
    <rPh sb="7" eb="8">
      <t>ミナト</t>
    </rPh>
    <rPh sb="8" eb="9">
      <t>ベツ</t>
    </rPh>
    <rPh sb="9" eb="11">
      <t>シュツニュウ</t>
    </rPh>
    <rPh sb="11" eb="12">
      <t>コク</t>
    </rPh>
    <rPh sb="12" eb="13">
      <t>シャ</t>
    </rPh>
    <rPh sb="13" eb="14">
      <t>スウ</t>
    </rPh>
    <phoneticPr fontId="3"/>
  </si>
  <si>
    <t>H29</t>
  </si>
  <si>
    <t>H29</t>
    <phoneticPr fontId="2"/>
  </si>
  <si>
    <t xml:space="preserve">- </t>
  </si>
  <si>
    <t xml:space="preserve">- </t>
    <phoneticPr fontId="3"/>
  </si>
  <si>
    <t xml:space="preserve">- </t>
    <phoneticPr fontId="3"/>
  </si>
  <si>
    <t>H29</t>
    <phoneticPr fontId="3"/>
  </si>
  <si>
    <t>※「28年延べ数」及び「28年実数」は、長与町、東彼杵町、川棚町及び島原市の再算定後の数値である。</t>
    <rPh sb="5" eb="6">
      <t>ノ</t>
    </rPh>
    <rPh sb="7" eb="8">
      <t>スウ</t>
    </rPh>
    <rPh sb="9" eb="10">
      <t>オヨ</t>
    </rPh>
    <rPh sb="15" eb="17">
      <t>ジッスウ</t>
    </rPh>
    <rPh sb="20" eb="22">
      <t>ナガヨ</t>
    </rPh>
    <rPh sb="22" eb="23">
      <t>マチ</t>
    </rPh>
    <rPh sb="29" eb="31">
      <t>カワタナ</t>
    </rPh>
    <rPh sb="31" eb="32">
      <t>マチ</t>
    </rPh>
    <rPh sb="32" eb="33">
      <t>オヨ</t>
    </rPh>
    <rPh sb="34" eb="36">
      <t>シマバラ</t>
    </rPh>
    <rPh sb="36" eb="37">
      <t>シ</t>
    </rPh>
    <rPh sb="38" eb="39">
      <t>サイ</t>
    </rPh>
    <rPh sb="39" eb="41">
      <t>サンテイ</t>
    </rPh>
    <rPh sb="41" eb="42">
      <t>ゴ</t>
    </rPh>
    <rPh sb="43" eb="45">
      <t>スウチ</t>
    </rPh>
    <phoneticPr fontId="4"/>
  </si>
  <si>
    <t>※「28年合計」は、長与町、東彼杵町、川棚町、松浦市及び島原市の再算定後の数値である。</t>
    <rPh sb="5" eb="7">
      <t>ゴウケイ</t>
    </rPh>
    <rPh sb="10" eb="12">
      <t>ナガヨ</t>
    </rPh>
    <rPh sb="12" eb="13">
      <t>マチ</t>
    </rPh>
    <rPh sb="14" eb="17">
      <t>ヒガシソノギ</t>
    </rPh>
    <rPh sb="17" eb="18">
      <t>マチ</t>
    </rPh>
    <rPh sb="19" eb="21">
      <t>カワタナ</t>
    </rPh>
    <rPh sb="21" eb="22">
      <t>マチ</t>
    </rPh>
    <rPh sb="23" eb="25">
      <t>マツウラ</t>
    </rPh>
    <rPh sb="25" eb="26">
      <t>シ</t>
    </rPh>
    <rPh sb="26" eb="27">
      <t>オヨ</t>
    </rPh>
    <rPh sb="28" eb="30">
      <t>シマバラ</t>
    </rPh>
    <rPh sb="30" eb="31">
      <t>シ</t>
    </rPh>
    <rPh sb="32" eb="33">
      <t>サイ</t>
    </rPh>
    <rPh sb="33" eb="35">
      <t>サンテイ</t>
    </rPh>
    <rPh sb="35" eb="36">
      <t>ゴ</t>
    </rPh>
    <rPh sb="37" eb="39">
      <t>スウチ</t>
    </rPh>
    <phoneticPr fontId="3"/>
  </si>
  <si>
    <t>29年合計</t>
    <rPh sb="2" eb="3">
      <t>ネン</t>
    </rPh>
    <rPh sb="3" eb="5">
      <t>ゴウケイ</t>
    </rPh>
    <phoneticPr fontId="3"/>
  </si>
  <si>
    <r>
      <t>28年合計</t>
    </r>
    <r>
      <rPr>
        <vertAlign val="superscript"/>
        <sz val="11.5"/>
        <rFont val="游ゴシック"/>
        <family val="3"/>
        <charset val="128"/>
      </rPr>
      <t>※</t>
    </r>
    <rPh sb="2" eb="3">
      <t>ネン</t>
    </rPh>
    <rPh sb="3" eb="5">
      <t>ゴウケイ</t>
    </rPh>
    <phoneticPr fontId="3"/>
  </si>
  <si>
    <t>※３ 平成27年10月25日から運休、平成28年10月18日から新会社が運航再開</t>
    <rPh sb="10" eb="11">
      <t>ガツ</t>
    </rPh>
    <rPh sb="13" eb="14">
      <t>ニチ</t>
    </rPh>
    <rPh sb="16" eb="18">
      <t>ウンキュウ</t>
    </rPh>
    <rPh sb="26" eb="27">
      <t>ガツ</t>
    </rPh>
    <rPh sb="29" eb="30">
      <t>ヒ</t>
    </rPh>
    <rPh sb="32" eb="33">
      <t>アラ</t>
    </rPh>
    <rPh sb="33" eb="35">
      <t>カイシャ</t>
    </rPh>
    <rPh sb="36" eb="38">
      <t>ウンコウ</t>
    </rPh>
    <rPh sb="38" eb="40">
      <t>サイカイ</t>
    </rPh>
    <phoneticPr fontId="1"/>
  </si>
  <si>
    <t>29(2017)</t>
    <phoneticPr fontId="2"/>
  </si>
  <si>
    <t>アイルランド</t>
  </si>
  <si>
    <t>スウェーデン</t>
  </si>
  <si>
    <t>エストニア</t>
  </si>
  <si>
    <t>ノルウェー</t>
  </si>
  <si>
    <t>無国籍</t>
    <phoneticPr fontId="2"/>
  </si>
  <si>
    <t>合計</t>
    <phoneticPr fontId="2"/>
  </si>
  <si>
    <t>資料：平成29年出入国管理統計年報  (法務省）</t>
    <phoneticPr fontId="2"/>
  </si>
  <si>
    <t>7．平成29年港別出入国者数</t>
    <phoneticPr fontId="2"/>
  </si>
  <si>
    <t>資料：平成28年出入国管理統計年報  (法務省）</t>
    <phoneticPr fontId="2"/>
  </si>
  <si>
    <t>宿泊客延べ滞在数</t>
  </si>
  <si>
    <t>延べ宿泊者数</t>
    <rPh sb="4" eb="5">
      <t>シャ</t>
    </rPh>
    <phoneticPr fontId="4"/>
  </si>
  <si>
    <t>観光客延べ数</t>
  </si>
  <si>
    <t>増減</t>
    <rPh sb="0" eb="2">
      <t>ゾウゲン</t>
    </rPh>
    <phoneticPr fontId="4"/>
  </si>
  <si>
    <t>※推進組織の会員であっても、簡易宿所等の許可を持っている施設は施設数から除いている。</t>
    <rPh sb="1" eb="3">
      <t>スイシン</t>
    </rPh>
    <rPh sb="3" eb="5">
      <t>ソシキ</t>
    </rPh>
    <rPh sb="6" eb="8">
      <t>カイイン</t>
    </rPh>
    <rPh sb="14" eb="16">
      <t>カンイ</t>
    </rPh>
    <rPh sb="16" eb="18">
      <t>シュクショ</t>
    </rPh>
    <rPh sb="18" eb="19">
      <t>ナド</t>
    </rPh>
    <rPh sb="20" eb="22">
      <t>キョカ</t>
    </rPh>
    <rPh sb="23" eb="24">
      <t>モ</t>
    </rPh>
    <rPh sb="28" eb="30">
      <t>シセツ</t>
    </rPh>
    <rPh sb="31" eb="33">
      <t>シセツ</t>
    </rPh>
    <rPh sb="33" eb="34">
      <t>スウ</t>
    </rPh>
    <rPh sb="36" eb="37">
      <t>ノゾ</t>
    </rPh>
    <phoneticPr fontId="2"/>
  </si>
  <si>
    <t>6．平成28年港別出入国者数</t>
    <phoneticPr fontId="2"/>
  </si>
  <si>
    <t>島原市</t>
    <phoneticPr fontId="3"/>
  </si>
  <si>
    <t>長与町</t>
    <phoneticPr fontId="3"/>
  </si>
  <si>
    <t>民宿</t>
    <phoneticPr fontId="3"/>
  </si>
  <si>
    <t>旅館・ホテル</t>
    <phoneticPr fontId="2"/>
  </si>
  <si>
    <t>国民宿舎、ＹＨ</t>
    <phoneticPr fontId="3"/>
  </si>
  <si>
    <t xml:space="preserve"> ビジネスホテル</t>
    <phoneticPr fontId="3"/>
  </si>
  <si>
    <r>
      <t>民宿</t>
    </r>
    <r>
      <rPr>
        <sz val="9"/>
        <rFont val="游ゴシック"/>
        <family val="3"/>
        <charset val="128"/>
      </rPr>
      <t>（農林漁業体験民宿を含む。）</t>
    </r>
    <rPh sb="3" eb="5">
      <t>ノウリン</t>
    </rPh>
    <rPh sb="5" eb="7">
      <t>ギョギョウ</t>
    </rPh>
    <rPh sb="7" eb="9">
      <t>タイケン</t>
    </rPh>
    <rPh sb="9" eb="11">
      <t>ミンシュク</t>
    </rPh>
    <rPh sb="12" eb="13">
      <t>フク</t>
    </rPh>
    <phoneticPr fontId="3"/>
  </si>
  <si>
    <r>
      <t>28年延べ数</t>
    </r>
    <r>
      <rPr>
        <vertAlign val="superscript"/>
        <sz val="11"/>
        <rFont val="游ゴシック"/>
        <family val="3"/>
        <charset val="128"/>
      </rPr>
      <t>※</t>
    </r>
    <phoneticPr fontId="2"/>
  </si>
  <si>
    <r>
      <t>28年実数</t>
    </r>
    <r>
      <rPr>
        <vertAlign val="superscript"/>
        <sz val="11"/>
        <rFont val="游ゴシック"/>
        <family val="3"/>
        <charset val="128"/>
      </rPr>
      <t>※</t>
    </r>
    <phoneticPr fontId="2"/>
  </si>
  <si>
    <t>(A)+(B)</t>
    <phoneticPr fontId="3"/>
  </si>
  <si>
    <t>日帰合計(Ａ)</t>
    <phoneticPr fontId="3"/>
  </si>
  <si>
    <t>ビジネスホテル</t>
    <phoneticPr fontId="2"/>
  </si>
  <si>
    <t>壱岐</t>
    <phoneticPr fontId="3"/>
  </si>
  <si>
    <t>市町</t>
    <phoneticPr fontId="2"/>
  </si>
  <si>
    <t>　　　収容人数については、団体向けの場合でなく、一般向けに使用した場合の収容可能な人数を計上している。</t>
    <phoneticPr fontId="2"/>
  </si>
  <si>
    <t>H28(2016).4.1</t>
  </si>
  <si>
    <t>外海ツーリズム協議会</t>
    <phoneticPr fontId="2"/>
  </si>
  <si>
    <t>さいかい元気村協議会</t>
    <phoneticPr fontId="2"/>
  </si>
  <si>
    <t>１０．長崎県内宿泊施設の軒数</t>
    <rPh sb="3" eb="4">
      <t>ナガ</t>
    </rPh>
    <rPh sb="4" eb="5">
      <t>サキ</t>
    </rPh>
    <rPh sb="5" eb="7">
      <t>ケンナイ</t>
    </rPh>
    <rPh sb="7" eb="9">
      <t>シュクハク</t>
    </rPh>
    <rPh sb="9" eb="11">
      <t>シセツ</t>
    </rPh>
    <rPh sb="12" eb="14">
      <t>ケンスウ</t>
    </rPh>
    <phoneticPr fontId="3"/>
  </si>
  <si>
    <t>グリーンツーリズム長崎 あっと！さ＠琴海</t>
  </si>
  <si>
    <t>一般社団法人 まつうら党交流公社</t>
  </si>
  <si>
    <t>一般社団法人 南島原ひまわり観光協会</t>
  </si>
  <si>
    <t>NPO法人 おぢかアイランドツーリズム協会</t>
  </si>
  <si>
    <t>さいかいガイドの会</t>
    <phoneticPr fontId="2"/>
  </si>
  <si>
    <t>東そのぎグリーンティーリズム協議会</t>
    <phoneticPr fontId="2"/>
  </si>
  <si>
    <t>波佐見町都市農村交流協議会</t>
    <phoneticPr fontId="2"/>
  </si>
  <si>
    <t>五島民泊潮騒塾</t>
    <phoneticPr fontId="2"/>
  </si>
  <si>
    <t>玉之浦町体験交流協議会</t>
    <phoneticPr fontId="2"/>
  </si>
  <si>
    <t>奈留島体験交流協議会</t>
    <phoneticPr fontId="2"/>
  </si>
  <si>
    <t>久賀島体験交流協議会</t>
    <phoneticPr fontId="2"/>
  </si>
  <si>
    <t>岐宿町体験交流協議会</t>
    <phoneticPr fontId="2"/>
  </si>
  <si>
    <t>三井楽町体験交流協議会</t>
    <phoneticPr fontId="2"/>
  </si>
  <si>
    <t>富江町体験交流協議会</t>
    <phoneticPr fontId="2"/>
  </si>
  <si>
    <t>おくうら夢のまちづくり協議会</t>
    <phoneticPr fontId="2"/>
  </si>
  <si>
    <t>大浜地区体験交流協議会</t>
    <phoneticPr fontId="2"/>
  </si>
  <si>
    <t>本山地区体験交流協議会</t>
    <phoneticPr fontId="2"/>
  </si>
  <si>
    <t>崎山地区体験交流協議会</t>
    <phoneticPr fontId="2"/>
  </si>
  <si>
    <t>五島列島Ｂ＆Ｂ</t>
    <phoneticPr fontId="2"/>
  </si>
  <si>
    <t>対馬グリーン・ブルーツーリズム協会</t>
    <phoneticPr fontId="2"/>
  </si>
  <si>
    <t>（注）市町において平成30年4月1日現在の宿泊施設の実態について調査した結果を県で集計した。</t>
    <phoneticPr fontId="2"/>
  </si>
  <si>
    <t>（平成30年4月1日現在の状況）</t>
    <rPh sb="7" eb="8">
      <t>ガツ</t>
    </rPh>
    <rPh sb="9" eb="10">
      <t>ニチ</t>
    </rPh>
    <rPh sb="10" eb="12">
      <t>ゲンザイ</t>
    </rPh>
    <rPh sb="13" eb="15">
      <t>ジョウキョウ</t>
    </rPh>
    <phoneticPr fontId="1"/>
  </si>
  <si>
    <t>H29(2017).4.1</t>
    <phoneticPr fontId="2"/>
  </si>
  <si>
    <t>（体験民宿開設状況 平成30年4月1日現在）</t>
    <rPh sb="1" eb="3">
      <t>タイケン</t>
    </rPh>
    <rPh sb="3" eb="5">
      <t>ミンシュク</t>
    </rPh>
    <rPh sb="5" eb="7">
      <t>カイセツ</t>
    </rPh>
    <rPh sb="7" eb="9">
      <t>ジョウキョウ</t>
    </rPh>
    <rPh sb="16" eb="17">
      <t>ガツ</t>
    </rPh>
    <rPh sb="18" eb="19">
      <t>ニチ</t>
    </rPh>
    <rPh sb="19" eb="2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</si>
</sst>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#,##0;&quot;▲ &quot;#,##0"/>
    <numFmt numFmtId="178" formatCode="#,##0_);[Red]\(#,##0\)"/>
    <numFmt numFmtId="179" formatCode="_ * #,##0_ ;_ * \-#,##0_ ;_ * &quot;-&quot;_ ;_ @\ _ "/>
    <numFmt numFmtId="180" formatCode="#,##0.0;[Red]\-#,##0.0"/>
    <numFmt numFmtId="181" formatCode="#,##0.0;&quot;▲ &quot;#,##0.0"/>
    <numFmt numFmtId="182" formatCode="\(#,##0\)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ＤＦ中丸ゴシック体"/>
      <family val="3"/>
      <charset val="128"/>
    </font>
    <font>
      <b/>
      <sz val="14"/>
      <name val="游ゴシック"/>
      <family val="3"/>
      <charset val="128"/>
    </font>
    <font>
      <b/>
      <sz val="28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5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vertAlign val="superscript"/>
      <sz val="11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11.5"/>
      <name val="游ゴシック"/>
      <family val="3"/>
      <charset val="128"/>
    </font>
    <font>
      <vertAlign val="superscript"/>
      <sz val="11.5"/>
      <name val="游ゴシック"/>
      <family val="3"/>
      <charset val="128"/>
    </font>
    <font>
      <sz val="11.5"/>
      <color indexed="8"/>
      <name val="游ゴシック"/>
      <family val="3"/>
      <charset val="128"/>
    </font>
    <font>
      <sz val="13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8"/>
      <name val="游ゴシック"/>
      <family val="3"/>
      <charset val="128"/>
    </font>
    <font>
      <sz val="8.5"/>
      <name val="游ゴシック"/>
      <family val="3"/>
      <charset val="128"/>
    </font>
    <font>
      <sz val="6.8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b/>
      <sz val="15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8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</cellStyleXfs>
  <cellXfs count="715">
    <xf numFmtId="0" fontId="0" fillId="0" borderId="0" xfId="0">
      <alignment vertical="center"/>
    </xf>
    <xf numFmtId="0" fontId="6" fillId="0" borderId="0" xfId="0" applyFont="1" applyAlignment="1"/>
    <xf numFmtId="0" fontId="8" fillId="0" borderId="0" xfId="0" applyFont="1" applyAlignment="1"/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3" fillId="2" borderId="23" xfId="0" applyFont="1" applyFill="1" applyBorder="1" applyAlignment="1">
      <alignment horizontal="centerContinuous" vertical="center"/>
    </xf>
    <xf numFmtId="0" fontId="13" fillId="2" borderId="20" xfId="0" applyFont="1" applyFill="1" applyBorder="1" applyAlignment="1">
      <alignment horizontal="centerContinuous" vertical="center"/>
    </xf>
    <xf numFmtId="0" fontId="11" fillId="2" borderId="67" xfId="0" applyFont="1" applyFill="1" applyBorder="1" applyAlignment="1">
      <alignment horizontal="right" vertical="center"/>
    </xf>
    <xf numFmtId="38" fontId="13" fillId="2" borderId="30" xfId="1" applyFont="1" applyFill="1" applyBorder="1" applyAlignment="1">
      <alignment vertical="center"/>
    </xf>
    <xf numFmtId="182" fontId="13" fillId="2" borderId="62" xfId="1" applyNumberFormat="1" applyFont="1" applyFill="1" applyBorder="1" applyAlignment="1">
      <alignment vertical="center"/>
    </xf>
    <xf numFmtId="0" fontId="11" fillId="2" borderId="68" xfId="0" applyFont="1" applyFill="1" applyBorder="1" applyAlignment="1">
      <alignment horizontal="right" vertical="center"/>
    </xf>
    <xf numFmtId="38" fontId="13" fillId="2" borderId="31" xfId="1" applyFont="1" applyFill="1" applyBorder="1" applyAlignment="1">
      <alignment vertical="center"/>
    </xf>
    <xf numFmtId="182" fontId="13" fillId="2" borderId="87" xfId="1" applyNumberFormat="1" applyFont="1" applyFill="1" applyBorder="1" applyAlignment="1">
      <alignment vertical="center"/>
    </xf>
    <xf numFmtId="38" fontId="13" fillId="2" borderId="31" xfId="1" applyFont="1" applyFill="1" applyBorder="1" applyAlignment="1">
      <alignment horizontal="right" vertical="center"/>
    </xf>
    <xf numFmtId="182" fontId="13" fillId="2" borderId="87" xfId="1" applyNumberFormat="1" applyFont="1" applyFill="1" applyBorder="1" applyAlignment="1">
      <alignment horizontal="right" vertical="center"/>
    </xf>
    <xf numFmtId="3" fontId="13" fillId="2" borderId="31" xfId="0" applyNumberFormat="1" applyFont="1" applyFill="1" applyBorder="1" applyAlignment="1">
      <alignment horizontal="right" vertical="center"/>
    </xf>
    <xf numFmtId="0" fontId="13" fillId="2" borderId="21" xfId="0" applyFont="1" applyFill="1" applyBorder="1" applyAlignment="1">
      <alignment horizontal="center" vertical="center"/>
    </xf>
    <xf numFmtId="38" fontId="13" fillId="2" borderId="104" xfId="1" applyFont="1" applyFill="1" applyBorder="1" applyAlignment="1">
      <alignment vertical="center" shrinkToFit="1"/>
    </xf>
    <xf numFmtId="38" fontId="13" fillId="2" borderId="137" xfId="1" applyFont="1" applyFill="1" applyBorder="1" applyAlignment="1">
      <alignment vertical="center" shrinkToFit="1"/>
    </xf>
    <xf numFmtId="38" fontId="13" fillId="2" borderId="104" xfId="1" applyFont="1" applyFill="1" applyBorder="1" applyAlignment="1">
      <alignment horizontal="right" vertical="center" shrinkToFit="1"/>
    </xf>
    <xf numFmtId="38" fontId="13" fillId="2" borderId="137" xfId="1" applyFont="1" applyFill="1" applyBorder="1" applyAlignment="1">
      <alignment horizontal="right" vertical="center" shrinkToFit="1"/>
    </xf>
    <xf numFmtId="38" fontId="11" fillId="2" borderId="47" xfId="1" applyFont="1" applyFill="1" applyBorder="1" applyAlignment="1">
      <alignment vertical="center"/>
    </xf>
    <xf numFmtId="38" fontId="11" fillId="2" borderId="19" xfId="1" applyFont="1" applyFill="1" applyBorder="1" applyAlignment="1">
      <alignment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distributed" vertical="center"/>
    </xf>
    <xf numFmtId="38" fontId="11" fillId="2" borderId="49" xfId="1" applyFont="1" applyFill="1" applyBorder="1" applyAlignment="1">
      <alignment vertical="center"/>
    </xf>
    <xf numFmtId="38" fontId="11" fillId="2" borderId="50" xfId="1" applyFont="1" applyFill="1" applyBorder="1" applyAlignment="1">
      <alignment vertical="center"/>
    </xf>
    <xf numFmtId="38" fontId="11" fillId="2" borderId="51" xfId="1" applyFont="1" applyFill="1" applyBorder="1" applyAlignment="1">
      <alignment vertical="center"/>
    </xf>
    <xf numFmtId="38" fontId="11" fillId="2" borderId="52" xfId="1" applyFont="1" applyFill="1" applyBorder="1" applyAlignment="1">
      <alignment vertical="center"/>
    </xf>
    <xf numFmtId="38" fontId="11" fillId="2" borderId="4" xfId="1" applyFont="1" applyFill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2" borderId="37" xfId="0" applyFont="1" applyFill="1" applyBorder="1" applyAlignment="1">
      <alignment vertical="center"/>
    </xf>
    <xf numFmtId="0" fontId="11" fillId="2" borderId="39" xfId="0" applyFont="1" applyFill="1" applyBorder="1" applyAlignment="1">
      <alignment vertical="center"/>
    </xf>
    <xf numFmtId="0" fontId="11" fillId="2" borderId="111" xfId="0" applyFont="1" applyFill="1" applyBorder="1" applyAlignment="1">
      <alignment horizontal="distributed" vertical="center"/>
    </xf>
    <xf numFmtId="38" fontId="11" fillId="2" borderId="114" xfId="1" applyFont="1" applyFill="1" applyBorder="1" applyAlignment="1">
      <alignment vertical="center"/>
    </xf>
    <xf numFmtId="177" fontId="13" fillId="2" borderId="16" xfId="1" applyNumberFormat="1" applyFont="1" applyFill="1" applyBorder="1" applyAlignment="1">
      <alignment vertical="center" shrinkToFit="1"/>
    </xf>
    <xf numFmtId="177" fontId="13" fillId="2" borderId="37" xfId="1" applyNumberFormat="1" applyFont="1" applyFill="1" applyBorder="1" applyAlignment="1">
      <alignment vertical="center" shrinkToFit="1"/>
    </xf>
    <xf numFmtId="177" fontId="13" fillId="2" borderId="23" xfId="1" applyNumberFormat="1" applyFont="1" applyFill="1" applyBorder="1" applyAlignment="1">
      <alignment vertical="center" shrinkToFit="1"/>
    </xf>
    <xf numFmtId="177" fontId="13" fillId="2" borderId="0" xfId="1" applyNumberFormat="1" applyFont="1" applyFill="1" applyBorder="1" applyAlignment="1">
      <alignment vertical="center" shrinkToFit="1"/>
    </xf>
    <xf numFmtId="177" fontId="13" fillId="2" borderId="110" xfId="1" applyNumberFormat="1" applyFont="1" applyFill="1" applyBorder="1" applyAlignment="1">
      <alignment vertical="center" shrinkToFit="1"/>
    </xf>
    <xf numFmtId="177" fontId="13" fillId="2" borderId="108" xfId="1" applyNumberFormat="1" applyFont="1" applyFill="1" applyBorder="1" applyAlignment="1">
      <alignment vertical="center" shrinkToFit="1"/>
    </xf>
    <xf numFmtId="177" fontId="13" fillId="2" borderId="20" xfId="1" applyNumberFormat="1" applyFont="1" applyFill="1" applyBorder="1" applyAlignment="1">
      <alignment vertical="center" shrinkToFit="1"/>
    </xf>
    <xf numFmtId="177" fontId="13" fillId="2" borderId="25" xfId="1" applyNumberFormat="1" applyFont="1" applyFill="1" applyBorder="1" applyAlignment="1">
      <alignment vertical="center" shrinkToFit="1"/>
    </xf>
    <xf numFmtId="0" fontId="20" fillId="0" borderId="0" xfId="0" applyFont="1" applyFill="1" applyBorder="1" applyAlignment="1">
      <alignment horizontal="right"/>
    </xf>
    <xf numFmtId="177" fontId="11" fillId="0" borderId="0" xfId="1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 applyProtection="1">
      <alignment horizontal="distributed" vertical="center"/>
      <protection locked="0"/>
    </xf>
    <xf numFmtId="0" fontId="11" fillId="0" borderId="0" xfId="0" applyFont="1" applyFill="1" applyBorder="1" applyAlignment="1" applyProtection="1">
      <alignment horizontal="distributed" vertical="center"/>
    </xf>
    <xf numFmtId="38" fontId="11" fillId="0" borderId="0" xfId="1" applyFont="1" applyFill="1" applyBorder="1" applyAlignment="1" applyProtection="1">
      <alignment horizontal="distributed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8" fontId="11" fillId="0" borderId="0" xfId="1" applyFont="1" applyFill="1" applyBorder="1" applyAlignment="1" applyProtection="1">
      <alignment horizontal="center" vertical="center"/>
    </xf>
    <xf numFmtId="0" fontId="11" fillId="2" borderId="109" xfId="0" applyFont="1" applyFill="1" applyBorder="1" applyAlignment="1">
      <alignment horizontal="center" vertical="center"/>
    </xf>
    <xf numFmtId="38" fontId="11" fillId="2" borderId="12" xfId="1" applyFont="1" applyFill="1" applyBorder="1" applyAlignment="1">
      <alignment vertical="center"/>
    </xf>
    <xf numFmtId="0" fontId="11" fillId="2" borderId="39" xfId="0" applyFont="1" applyFill="1" applyBorder="1" applyAlignment="1">
      <alignment horizontal="distributed" vertical="center"/>
    </xf>
    <xf numFmtId="0" fontId="11" fillId="0" borderId="0" xfId="0" applyFont="1">
      <alignment vertical="center"/>
    </xf>
    <xf numFmtId="0" fontId="11" fillId="3" borderId="5" xfId="0" applyFont="1" applyFill="1" applyBorder="1" applyAlignment="1" applyProtection="1">
      <alignment horizontal="distributed" vertical="center" shrinkToFit="1"/>
    </xf>
    <xf numFmtId="0" fontId="11" fillId="3" borderId="10" xfId="0" applyFont="1" applyFill="1" applyBorder="1" applyAlignment="1" applyProtection="1">
      <alignment horizontal="center" vertical="center" shrinkToFit="1"/>
    </xf>
    <xf numFmtId="0" fontId="11" fillId="3" borderId="10" xfId="0" applyFont="1" applyFill="1" applyBorder="1" applyAlignment="1" applyProtection="1">
      <alignment horizontal="distributed" vertical="center" shrinkToFit="1"/>
    </xf>
    <xf numFmtId="0" fontId="11" fillId="3" borderId="10" xfId="0" applyNumberFormat="1" applyFont="1" applyFill="1" applyBorder="1" applyAlignment="1" applyProtection="1">
      <alignment horizontal="center" vertical="center" shrinkToFit="1"/>
    </xf>
    <xf numFmtId="0" fontId="11" fillId="3" borderId="10" xfId="0" applyFont="1" applyFill="1" applyBorder="1" applyAlignment="1" applyProtection="1">
      <alignment horizontal="distributed" vertical="center"/>
    </xf>
    <xf numFmtId="0" fontId="11" fillId="3" borderId="80" xfId="0" applyFont="1" applyFill="1" applyBorder="1" applyAlignment="1" applyProtection="1">
      <alignment horizontal="distributed" vertical="center"/>
    </xf>
    <xf numFmtId="0" fontId="11" fillId="3" borderId="5" xfId="0" applyFont="1" applyFill="1" applyBorder="1" applyAlignment="1" applyProtection="1">
      <alignment horizontal="distributed" vertical="center"/>
    </xf>
    <xf numFmtId="0" fontId="11" fillId="3" borderId="80" xfId="0" applyFont="1" applyFill="1" applyBorder="1" applyAlignment="1" applyProtection="1">
      <alignment horizontal="center" vertical="center" shrinkToFit="1"/>
    </xf>
    <xf numFmtId="178" fontId="11" fillId="3" borderId="10" xfId="0" applyNumberFormat="1" applyFont="1" applyFill="1" applyBorder="1" applyAlignment="1" applyProtection="1">
      <alignment horizontal="distributed" vertical="center" wrapText="1"/>
    </xf>
    <xf numFmtId="0" fontId="11" fillId="3" borderId="80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80" xfId="0" applyFont="1" applyFill="1" applyBorder="1" applyAlignment="1">
      <alignment horizontal="centerContinuous" vertical="center"/>
    </xf>
    <xf numFmtId="0" fontId="13" fillId="3" borderId="80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41" xfId="3" applyFont="1" applyFill="1" applyBorder="1" applyAlignment="1">
      <alignment vertical="center" wrapText="1"/>
    </xf>
    <xf numFmtId="0" fontId="13" fillId="3" borderId="43" xfId="3" applyFont="1" applyFill="1" applyBorder="1" applyAlignment="1">
      <alignment horizontal="distributed" vertical="center" indent="2"/>
    </xf>
    <xf numFmtId="38" fontId="11" fillId="3" borderId="10" xfId="1" applyFont="1" applyFill="1" applyBorder="1" applyAlignment="1" applyProtection="1">
      <alignment horizontal="center" vertical="center" wrapText="1" shrinkToFit="1"/>
    </xf>
    <xf numFmtId="0" fontId="11" fillId="3" borderId="58" xfId="0" applyFont="1" applyFill="1" applyBorder="1" applyAlignment="1">
      <alignment horizontal="distributed" vertical="center" indent="1"/>
    </xf>
    <xf numFmtId="0" fontId="11" fillId="3" borderId="7" xfId="0" applyFont="1" applyFill="1" applyBorder="1" applyAlignment="1">
      <alignment horizontal="distributed" vertical="center" indent="1"/>
    </xf>
    <xf numFmtId="0" fontId="11" fillId="3" borderId="80" xfId="0" applyFont="1" applyFill="1" applyBorder="1" applyAlignment="1">
      <alignment horizontal="center" vertical="center"/>
    </xf>
    <xf numFmtId="0" fontId="22" fillId="3" borderId="79" xfId="0" applyFont="1" applyFill="1" applyBorder="1" applyAlignment="1">
      <alignment horizontal="right" vertical="top"/>
    </xf>
    <xf numFmtId="0" fontId="22" fillId="3" borderId="40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center" vertical="center"/>
    </xf>
    <xf numFmtId="38" fontId="19" fillId="3" borderId="11" xfId="1" applyFont="1" applyFill="1" applyBorder="1" applyAlignment="1">
      <alignment horizontal="center" vertical="center"/>
    </xf>
    <xf numFmtId="38" fontId="19" fillId="3" borderId="10" xfId="1" applyFont="1" applyFill="1" applyBorder="1" applyAlignment="1">
      <alignment horizontal="center" vertical="center" shrinkToFit="1"/>
    </xf>
    <xf numFmtId="38" fontId="19" fillId="3" borderId="6" xfId="1" applyFont="1" applyFill="1" applyBorder="1" applyAlignment="1">
      <alignment horizontal="center" vertical="center" justifyLastLine="1"/>
    </xf>
    <xf numFmtId="38" fontId="19" fillId="3" borderId="10" xfId="1" applyFont="1" applyFill="1" applyBorder="1" applyAlignment="1">
      <alignment horizontal="center" vertical="center" justifyLastLine="1"/>
    </xf>
    <xf numFmtId="38" fontId="19" fillId="3" borderId="10" xfId="1" applyFont="1" applyFill="1" applyBorder="1" applyAlignment="1">
      <alignment horizontal="center" vertical="center"/>
    </xf>
    <xf numFmtId="0" fontId="19" fillId="3" borderId="58" xfId="0" applyFont="1" applyFill="1" applyBorder="1" applyAlignment="1">
      <alignment horizontal="center" vertical="center"/>
    </xf>
    <xf numFmtId="0" fontId="19" fillId="3" borderId="72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right"/>
    </xf>
    <xf numFmtId="0" fontId="19" fillId="3" borderId="17" xfId="0" applyFont="1" applyFill="1" applyBorder="1" applyAlignment="1">
      <alignment vertical="top"/>
    </xf>
    <xf numFmtId="0" fontId="19" fillId="3" borderId="7" xfId="0" applyFont="1" applyFill="1" applyBorder="1" applyAlignment="1">
      <alignment horizontal="center" vertical="center"/>
    </xf>
    <xf numFmtId="0" fontId="11" fillId="2" borderId="143" xfId="0" applyFont="1" applyFill="1" applyBorder="1" applyAlignment="1">
      <alignment horizontal="right" vertical="center"/>
    </xf>
    <xf numFmtId="38" fontId="13" fillId="2" borderId="28" xfId="1" applyFont="1" applyFill="1" applyBorder="1" applyAlignment="1">
      <alignment horizontal="right" vertical="center"/>
    </xf>
    <xf numFmtId="182" fontId="13" fillId="2" borderId="76" xfId="1" applyNumberFormat="1" applyFont="1" applyFill="1" applyBorder="1" applyAlignment="1">
      <alignment horizontal="right" vertical="center"/>
    </xf>
    <xf numFmtId="0" fontId="11" fillId="2" borderId="108" xfId="0" applyFont="1" applyFill="1" applyBorder="1" applyAlignment="1">
      <alignment horizontal="distributed" vertical="center" indent="1"/>
    </xf>
    <xf numFmtId="3" fontId="11" fillId="3" borderId="6" xfId="0" applyNumberFormat="1" applyFont="1" applyFill="1" applyBorder="1" applyAlignment="1">
      <alignment horizontal="centerContinuous" vertical="center"/>
    </xf>
    <xf numFmtId="3" fontId="11" fillId="3" borderId="8" xfId="0" applyNumberFormat="1" applyFont="1" applyFill="1" applyBorder="1" applyAlignment="1">
      <alignment horizontal="centerContinuous" vertical="center"/>
    </xf>
    <xf numFmtId="0" fontId="11" fillId="2" borderId="30" xfId="4" applyFont="1" applyFill="1" applyBorder="1" applyAlignment="1">
      <alignment horizontal="centerContinuous" vertical="center"/>
    </xf>
    <xf numFmtId="0" fontId="11" fillId="2" borderId="34" xfId="4" applyFont="1" applyFill="1" applyBorder="1" applyAlignment="1">
      <alignment horizontal="centerContinuous" vertical="center"/>
    </xf>
    <xf numFmtId="0" fontId="11" fillId="2" borderId="31" xfId="4" applyFont="1" applyFill="1" applyBorder="1" applyAlignment="1">
      <alignment horizontal="centerContinuous" vertical="center"/>
    </xf>
    <xf numFmtId="0" fontId="11" fillId="2" borderId="32" xfId="4" applyFont="1" applyFill="1" applyBorder="1" applyAlignment="1">
      <alignment horizontal="centerContinuous" vertical="center"/>
    </xf>
    <xf numFmtId="0" fontId="11" fillId="2" borderId="146" xfId="4" applyFont="1" applyFill="1" applyBorder="1" applyAlignment="1">
      <alignment horizontal="centerContinuous" vertical="center"/>
    </xf>
    <xf numFmtId="0" fontId="11" fillId="2" borderId="147" xfId="4" applyFont="1" applyFill="1" applyBorder="1" applyAlignment="1">
      <alignment horizontal="centerContinuous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30" xfId="4" applyFont="1" applyFill="1" applyBorder="1" applyAlignment="1">
      <alignment vertical="center"/>
    </xf>
    <xf numFmtId="0" fontId="11" fillId="2" borderId="34" xfId="4" applyFont="1" applyFill="1" applyBorder="1" applyAlignment="1">
      <alignment vertical="center"/>
    </xf>
    <xf numFmtId="0" fontId="11" fillId="2" borderId="62" xfId="4" applyFont="1" applyFill="1" applyBorder="1" applyAlignment="1">
      <alignment vertical="center"/>
    </xf>
    <xf numFmtId="0" fontId="11" fillId="2" borderId="31" xfId="4" applyFont="1" applyFill="1" applyBorder="1" applyAlignment="1">
      <alignment vertical="center"/>
    </xf>
    <xf numFmtId="0" fontId="11" fillId="2" borderId="32" xfId="4" applyFont="1" applyFill="1" applyBorder="1" applyAlignment="1">
      <alignment vertical="center"/>
    </xf>
    <xf numFmtId="0" fontId="11" fillId="2" borderId="87" xfId="4" applyFont="1" applyFill="1" applyBorder="1" applyAlignment="1">
      <alignment vertical="center"/>
    </xf>
    <xf numFmtId="0" fontId="11" fillId="2" borderId="28" xfId="4" applyFont="1" applyFill="1" applyBorder="1" applyAlignment="1">
      <alignment vertical="center"/>
    </xf>
    <xf numFmtId="0" fontId="11" fillId="2" borderId="142" xfId="4" applyFont="1" applyFill="1" applyBorder="1" applyAlignment="1">
      <alignment vertical="center"/>
    </xf>
    <xf numFmtId="0" fontId="11" fillId="2" borderId="76" xfId="4" applyFont="1" applyFill="1" applyBorder="1" applyAlignment="1">
      <alignment vertical="center"/>
    </xf>
    <xf numFmtId="49" fontId="11" fillId="3" borderId="6" xfId="0" applyNumberFormat="1" applyFont="1" applyFill="1" applyBorder="1" applyAlignment="1">
      <alignment horizontal="centerContinuous" vertical="center"/>
    </xf>
    <xf numFmtId="49" fontId="11" fillId="3" borderId="8" xfId="0" applyNumberFormat="1" applyFont="1" applyFill="1" applyBorder="1" applyAlignment="1">
      <alignment horizontal="centerContinuous" vertical="center"/>
    </xf>
    <xf numFmtId="49" fontId="11" fillId="3" borderId="7" xfId="0" applyNumberFormat="1" applyFont="1" applyFill="1" applyBorder="1" applyAlignment="1">
      <alignment horizontal="centerContinuous" vertical="center"/>
    </xf>
    <xf numFmtId="0" fontId="13" fillId="2" borderId="27" xfId="0" applyFont="1" applyFill="1" applyBorder="1" applyAlignment="1">
      <alignment horizontal="centerContinuous" vertical="center"/>
    </xf>
    <xf numFmtId="177" fontId="13" fillId="2" borderId="99" xfId="1" applyNumberFormat="1" applyFont="1" applyFill="1" applyBorder="1" applyAlignment="1">
      <alignment vertical="center" shrinkToFit="1"/>
    </xf>
    <xf numFmtId="177" fontId="13" fillId="2" borderId="69" xfId="1" applyNumberFormat="1" applyFont="1" applyFill="1" applyBorder="1" applyAlignment="1">
      <alignment vertical="center" shrinkToFit="1"/>
    </xf>
    <xf numFmtId="177" fontId="13" fillId="2" borderId="27" xfId="1" applyNumberFormat="1" applyFont="1" applyFill="1" applyBorder="1" applyAlignment="1">
      <alignment vertical="center" shrinkToFit="1"/>
    </xf>
    <xf numFmtId="177" fontId="13" fillId="2" borderId="29" xfId="1" applyNumberFormat="1" applyFont="1" applyFill="1" applyBorder="1" applyAlignment="1">
      <alignment vertical="center" shrinkToFit="1"/>
    </xf>
    <xf numFmtId="0" fontId="13" fillId="2" borderId="28" xfId="0" applyFont="1" applyFill="1" applyBorder="1" applyAlignment="1">
      <alignment horizontal="centerContinuous" vertical="center"/>
    </xf>
    <xf numFmtId="177" fontId="13" fillId="2" borderId="149" xfId="1" applyNumberFormat="1" applyFont="1" applyFill="1" applyBorder="1" applyAlignment="1">
      <alignment vertical="center" shrinkToFit="1"/>
    </xf>
    <xf numFmtId="177" fontId="13" fillId="2" borderId="143" xfId="1" applyNumberFormat="1" applyFont="1" applyFill="1" applyBorder="1" applyAlignment="1">
      <alignment vertical="center" shrinkToFit="1"/>
    </xf>
    <xf numFmtId="177" fontId="13" fillId="2" borderId="28" xfId="1" applyNumberFormat="1" applyFont="1" applyFill="1" applyBorder="1" applyAlignment="1">
      <alignment vertical="center" shrinkToFit="1"/>
    </xf>
    <xf numFmtId="177" fontId="13" fillId="2" borderId="142" xfId="1" applyNumberFormat="1" applyFont="1" applyFill="1" applyBorder="1" applyAlignment="1">
      <alignment vertical="center" shrinkToFit="1"/>
    </xf>
    <xf numFmtId="0" fontId="11" fillId="3" borderId="22" xfId="0" applyFont="1" applyFill="1" applyBorder="1" applyAlignment="1" applyProtection="1">
      <alignment horizontal="center"/>
    </xf>
    <xf numFmtId="0" fontId="11" fillId="3" borderId="38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>
      <alignment horizontal="right" vertical="top" shrinkToFit="1"/>
    </xf>
    <xf numFmtId="0" fontId="11" fillId="3" borderId="150" xfId="0" applyFont="1" applyFill="1" applyBorder="1" applyAlignment="1">
      <alignment vertical="center" shrinkToFit="1"/>
    </xf>
    <xf numFmtId="179" fontId="11" fillId="2" borderId="23" xfId="0" applyNumberFormat="1" applyFont="1" applyFill="1" applyBorder="1" applyAlignment="1">
      <alignment horizontal="center" vertical="center" shrinkToFit="1"/>
    </xf>
    <xf numFmtId="179" fontId="11" fillId="2" borderId="27" xfId="0" applyNumberFormat="1" applyFont="1" applyFill="1" applyBorder="1" applyAlignment="1">
      <alignment horizontal="center" vertical="center" shrinkToFit="1"/>
    </xf>
    <xf numFmtId="179" fontId="11" fillId="2" borderId="28" xfId="1" applyNumberFormat="1" applyFont="1" applyFill="1" applyBorder="1" applyAlignment="1">
      <alignment horizontal="center" vertical="center" shrinkToFit="1"/>
    </xf>
    <xf numFmtId="179" fontId="11" fillId="2" borderId="28" xfId="0" applyNumberFormat="1" applyFont="1" applyFill="1" applyBorder="1" applyAlignment="1">
      <alignment horizontal="center" vertical="center" shrinkToFit="1"/>
    </xf>
    <xf numFmtId="179" fontId="11" fillId="2" borderId="17" xfId="0" applyNumberFormat="1" applyFont="1" applyFill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 shrinkToFit="1"/>
    </xf>
    <xf numFmtId="0" fontId="11" fillId="2" borderId="31" xfId="0" applyFont="1" applyFill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center" vertical="center" shrinkToFit="1"/>
    </xf>
    <xf numFmtId="0" fontId="11" fillId="2" borderId="28" xfId="0" applyFont="1" applyFill="1" applyBorder="1" applyAlignment="1">
      <alignment horizontal="center" vertical="center" shrinkToFit="1"/>
    </xf>
    <xf numFmtId="0" fontId="11" fillId="2" borderId="151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3" borderId="152" xfId="0" applyFont="1" applyFill="1" applyBorder="1" applyAlignment="1">
      <alignment horizontal="center" vertical="center"/>
    </xf>
    <xf numFmtId="0" fontId="11" fillId="3" borderId="153" xfId="0" applyFont="1" applyFill="1" applyBorder="1" applyAlignment="1">
      <alignment horizontal="center" vertical="center"/>
    </xf>
    <xf numFmtId="38" fontId="15" fillId="2" borderId="154" xfId="1" applyFont="1" applyFill="1" applyBorder="1" applyAlignment="1">
      <alignment horizontal="right" vertical="center" shrinkToFit="1"/>
    </xf>
    <xf numFmtId="176" fontId="15" fillId="2" borderId="155" xfId="1" applyNumberFormat="1" applyFont="1" applyFill="1" applyBorder="1" applyAlignment="1">
      <alignment horizontal="right" vertical="center" shrinkToFit="1"/>
    </xf>
    <xf numFmtId="38" fontId="15" fillId="2" borderId="156" xfId="1" applyFont="1" applyFill="1" applyBorder="1" applyAlignment="1">
      <alignment horizontal="right" vertical="center" shrinkToFit="1"/>
    </xf>
    <xf numFmtId="176" fontId="15" fillId="2" borderId="157" xfId="1" applyNumberFormat="1" applyFont="1" applyFill="1" applyBorder="1" applyAlignment="1">
      <alignment horizontal="right" vertical="center" shrinkToFit="1"/>
    </xf>
    <xf numFmtId="38" fontId="15" fillId="2" borderId="158" xfId="1" applyFont="1" applyFill="1" applyBorder="1" applyAlignment="1">
      <alignment horizontal="right" vertical="center" shrinkToFit="1"/>
    </xf>
    <xf numFmtId="176" fontId="15" fillId="2" borderId="159" xfId="1" applyNumberFormat="1" applyFont="1" applyFill="1" applyBorder="1" applyAlignment="1">
      <alignment horizontal="right" vertical="center" shrinkToFit="1"/>
    </xf>
    <xf numFmtId="38" fontId="15" fillId="2" borderId="160" xfId="1" applyFont="1" applyFill="1" applyBorder="1" applyAlignment="1">
      <alignment horizontal="right" vertical="center" shrinkToFit="1"/>
    </xf>
    <xf numFmtId="176" fontId="15" fillId="2" borderId="161" xfId="1" applyNumberFormat="1" applyFont="1" applyFill="1" applyBorder="1" applyAlignment="1">
      <alignment horizontal="right" vertical="center" shrinkToFit="1"/>
    </xf>
    <xf numFmtId="38" fontId="15" fillId="2" borderId="162" xfId="1" applyFont="1" applyFill="1" applyBorder="1" applyAlignment="1">
      <alignment horizontal="right" vertical="center" shrinkToFit="1"/>
    </xf>
    <xf numFmtId="176" fontId="15" fillId="2" borderId="163" xfId="1" applyNumberFormat="1" applyFont="1" applyFill="1" applyBorder="1" applyAlignment="1">
      <alignment horizontal="right" vertical="center" shrinkToFit="1"/>
    </xf>
    <xf numFmtId="38" fontId="15" fillId="2" borderId="164" xfId="1" applyFont="1" applyFill="1" applyBorder="1" applyAlignment="1">
      <alignment horizontal="right" vertical="center" shrinkToFit="1"/>
    </xf>
    <xf numFmtId="176" fontId="15" fillId="2" borderId="165" xfId="1" applyNumberFormat="1" applyFont="1" applyFill="1" applyBorder="1" applyAlignment="1">
      <alignment horizontal="right" vertical="center" shrinkToFit="1"/>
    </xf>
    <xf numFmtId="38" fontId="15" fillId="2" borderId="166" xfId="1" applyFont="1" applyFill="1" applyBorder="1" applyAlignment="1">
      <alignment horizontal="right" vertical="center" shrinkToFit="1"/>
    </xf>
    <xf numFmtId="176" fontId="15" fillId="2" borderId="167" xfId="1" applyNumberFormat="1" applyFont="1" applyFill="1" applyBorder="1" applyAlignment="1">
      <alignment horizontal="right" vertical="center" shrinkToFit="1"/>
    </xf>
    <xf numFmtId="38" fontId="15" fillId="2" borderId="168" xfId="1" applyFont="1" applyFill="1" applyBorder="1" applyAlignment="1">
      <alignment horizontal="right" vertical="center" shrinkToFit="1"/>
    </xf>
    <xf numFmtId="176" fontId="15" fillId="2" borderId="169" xfId="1" applyNumberFormat="1" applyFont="1" applyFill="1" applyBorder="1" applyAlignment="1">
      <alignment horizontal="right" vertical="center" shrinkToFit="1"/>
    </xf>
    <xf numFmtId="38" fontId="15" fillId="2" borderId="160" xfId="1" applyNumberFormat="1" applyFont="1" applyFill="1" applyBorder="1" applyAlignment="1">
      <alignment horizontal="right" vertical="center" shrinkToFit="1"/>
    </xf>
    <xf numFmtId="0" fontId="11" fillId="2" borderId="146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horizontal="center" vertical="center" shrinkToFit="1"/>
    </xf>
    <xf numFmtId="38" fontId="15" fillId="2" borderId="152" xfId="1" applyFont="1" applyFill="1" applyBorder="1" applyAlignment="1">
      <alignment horizontal="right" vertical="center" shrinkToFit="1"/>
    </xf>
    <xf numFmtId="176" fontId="15" fillId="2" borderId="153" xfId="1" applyNumberFormat="1" applyFont="1" applyFill="1" applyBorder="1" applyAlignment="1">
      <alignment horizontal="right" vertical="center" shrinkToFit="1"/>
    </xf>
    <xf numFmtId="180" fontId="15" fillId="2" borderId="161" xfId="1" applyNumberFormat="1" applyFont="1" applyFill="1" applyBorder="1" applyAlignment="1">
      <alignment horizontal="right" vertical="center" shrinkToFit="1"/>
    </xf>
    <xf numFmtId="38" fontId="17" fillId="2" borderId="160" xfId="1" applyNumberFormat="1" applyFont="1" applyFill="1" applyBorder="1" applyAlignment="1">
      <alignment horizontal="right" vertical="center" shrinkToFit="1"/>
    </xf>
    <xf numFmtId="38" fontId="17" fillId="2" borderId="158" xfId="1" applyFont="1" applyFill="1" applyBorder="1" applyAlignment="1">
      <alignment horizontal="right" vertical="center" shrinkToFit="1"/>
    </xf>
    <xf numFmtId="38" fontId="17" fillId="2" borderId="154" xfId="1" applyFont="1" applyFill="1" applyBorder="1" applyAlignment="1">
      <alignment horizontal="right" vertical="center" shrinkToFit="1"/>
    </xf>
    <xf numFmtId="38" fontId="17" fillId="2" borderId="156" xfId="1" applyFont="1" applyFill="1" applyBorder="1" applyAlignment="1">
      <alignment horizontal="right" vertical="center" shrinkToFit="1"/>
    </xf>
    <xf numFmtId="0" fontId="11" fillId="3" borderId="170" xfId="0" applyFont="1" applyFill="1" applyBorder="1" applyAlignment="1">
      <alignment horizontal="center" vertical="center"/>
    </xf>
    <xf numFmtId="176" fontId="15" fillId="2" borderId="171" xfId="1" applyNumberFormat="1" applyFont="1" applyFill="1" applyBorder="1" applyAlignment="1">
      <alignment horizontal="right" vertical="center" shrinkToFit="1"/>
    </xf>
    <xf numFmtId="176" fontId="15" fillId="2" borderId="172" xfId="1" applyNumberFormat="1" applyFont="1" applyFill="1" applyBorder="1" applyAlignment="1">
      <alignment horizontal="right" vertical="center" shrinkToFit="1"/>
    </xf>
    <xf numFmtId="176" fontId="15" fillId="2" borderId="173" xfId="1" applyNumberFormat="1" applyFont="1" applyFill="1" applyBorder="1" applyAlignment="1">
      <alignment horizontal="right" vertical="center" shrinkToFit="1"/>
    </xf>
    <xf numFmtId="176" fontId="15" fillId="2" borderId="174" xfId="1" applyNumberFormat="1" applyFont="1" applyFill="1" applyBorder="1" applyAlignment="1">
      <alignment horizontal="right" vertical="center" shrinkToFit="1"/>
    </xf>
    <xf numFmtId="176" fontId="15" fillId="2" borderId="175" xfId="1" applyNumberFormat="1" applyFont="1" applyFill="1" applyBorder="1" applyAlignment="1">
      <alignment horizontal="right" vertical="center" shrinkToFit="1"/>
    </xf>
    <xf numFmtId="176" fontId="15" fillId="2" borderId="176" xfId="1" applyNumberFormat="1" applyFont="1" applyFill="1" applyBorder="1" applyAlignment="1">
      <alignment horizontal="right" vertical="center" shrinkToFit="1"/>
    </xf>
    <xf numFmtId="176" fontId="15" fillId="2" borderId="177" xfId="1" applyNumberFormat="1" applyFont="1" applyFill="1" applyBorder="1" applyAlignment="1">
      <alignment horizontal="right" vertical="center" shrinkToFit="1"/>
    </xf>
    <xf numFmtId="176" fontId="15" fillId="2" borderId="170" xfId="1" applyNumberFormat="1" applyFont="1" applyFill="1" applyBorder="1" applyAlignment="1">
      <alignment horizontal="right" vertical="center" shrinkToFit="1"/>
    </xf>
    <xf numFmtId="0" fontId="11" fillId="3" borderId="178" xfId="0" applyFont="1" applyFill="1" applyBorder="1" applyAlignment="1">
      <alignment horizontal="center" vertical="center"/>
    </xf>
    <xf numFmtId="38" fontId="15" fillId="2" borderId="179" xfId="1" applyFont="1" applyFill="1" applyBorder="1" applyAlignment="1">
      <alignment horizontal="right" vertical="center" shrinkToFit="1"/>
    </xf>
    <xf numFmtId="38" fontId="15" fillId="2" borderId="180" xfId="1" applyFont="1" applyFill="1" applyBorder="1" applyAlignment="1">
      <alignment horizontal="right" vertical="center" shrinkToFit="1"/>
    </xf>
    <xf numFmtId="38" fontId="15" fillId="2" borderId="181" xfId="1" applyFont="1" applyFill="1" applyBorder="1" applyAlignment="1">
      <alignment horizontal="right" vertical="center" shrinkToFit="1"/>
    </xf>
    <xf numFmtId="38" fontId="15" fillId="2" borderId="182" xfId="1" applyFont="1" applyFill="1" applyBorder="1" applyAlignment="1">
      <alignment horizontal="right" vertical="center" shrinkToFit="1"/>
    </xf>
    <xf numFmtId="38" fontId="15" fillId="2" borderId="183" xfId="1" applyFont="1" applyFill="1" applyBorder="1" applyAlignment="1">
      <alignment horizontal="right" vertical="center" shrinkToFit="1"/>
    </xf>
    <xf numFmtId="38" fontId="15" fillId="2" borderId="184" xfId="1" applyFont="1" applyFill="1" applyBorder="1" applyAlignment="1">
      <alignment horizontal="right" vertical="center" shrinkToFit="1"/>
    </xf>
    <xf numFmtId="38" fontId="15" fillId="2" borderId="185" xfId="1" applyFont="1" applyFill="1" applyBorder="1" applyAlignment="1">
      <alignment horizontal="right" vertical="center" shrinkToFit="1"/>
    </xf>
    <xf numFmtId="38" fontId="15" fillId="2" borderId="178" xfId="1" applyFont="1" applyFill="1" applyBorder="1" applyAlignment="1">
      <alignment horizontal="right" vertical="center" shrinkToFit="1"/>
    </xf>
    <xf numFmtId="38" fontId="15" fillId="2" borderId="182" xfId="1" applyNumberFormat="1" applyFont="1" applyFill="1" applyBorder="1" applyAlignment="1">
      <alignment horizontal="right" vertical="center" shrinkToFit="1"/>
    </xf>
    <xf numFmtId="0" fontId="13" fillId="2" borderId="64" xfId="0" applyFont="1" applyFill="1" applyBorder="1" applyAlignment="1">
      <alignment horizontal="center" vertical="center"/>
    </xf>
    <xf numFmtId="38" fontId="13" fillId="2" borderId="144" xfId="1" applyFont="1" applyFill="1" applyBorder="1" applyAlignment="1">
      <alignment vertical="center" shrinkToFit="1"/>
    </xf>
    <xf numFmtId="38" fontId="13" fillId="2" borderId="186" xfId="1" applyFont="1" applyFill="1" applyBorder="1" applyAlignment="1">
      <alignment vertical="center" shrinkToFit="1"/>
    </xf>
    <xf numFmtId="38" fontId="13" fillId="2" borderId="144" xfId="1" applyFont="1" applyFill="1" applyBorder="1" applyAlignment="1">
      <alignment horizontal="right" vertical="center" shrinkToFit="1"/>
    </xf>
    <xf numFmtId="38" fontId="13" fillId="2" borderId="186" xfId="1" applyFont="1" applyFill="1" applyBorder="1" applyAlignment="1">
      <alignment horizontal="right" vertical="center" shrinkToFit="1"/>
    </xf>
    <xf numFmtId="0" fontId="13" fillId="2" borderId="106" xfId="0" applyFont="1" applyFill="1" applyBorder="1" applyAlignment="1">
      <alignment horizontal="center" vertical="center"/>
    </xf>
    <xf numFmtId="38" fontId="13" fillId="2" borderId="105" xfId="1" applyFont="1" applyFill="1" applyBorder="1" applyAlignment="1">
      <alignment vertical="center" shrinkToFit="1"/>
    </xf>
    <xf numFmtId="38" fontId="13" fillId="2" borderId="187" xfId="1" applyFont="1" applyFill="1" applyBorder="1" applyAlignment="1">
      <alignment vertical="center" shrinkToFit="1"/>
    </xf>
    <xf numFmtId="38" fontId="13" fillId="2" borderId="105" xfId="1" applyFont="1" applyFill="1" applyBorder="1" applyAlignment="1">
      <alignment horizontal="right" vertical="center" shrinkToFit="1"/>
    </xf>
    <xf numFmtId="38" fontId="13" fillId="2" borderId="187" xfId="1" applyFont="1" applyFill="1" applyBorder="1" applyAlignment="1">
      <alignment horizontal="right" vertical="center" shrinkToFit="1"/>
    </xf>
    <xf numFmtId="0" fontId="19" fillId="2" borderId="23" xfId="0" applyFont="1" applyFill="1" applyBorder="1" applyAlignment="1">
      <alignment horizontal="right" vertical="center"/>
    </xf>
    <xf numFmtId="3" fontId="11" fillId="2" borderId="47" xfId="0" applyNumberFormat="1" applyFont="1" applyFill="1" applyBorder="1" applyAlignment="1">
      <alignment vertical="center"/>
    </xf>
    <xf numFmtId="3" fontId="11" fillId="2" borderId="73" xfId="0" applyNumberFormat="1" applyFont="1" applyFill="1" applyBorder="1" applyAlignment="1">
      <alignment vertical="center"/>
    </xf>
    <xf numFmtId="3" fontId="11" fillId="2" borderId="19" xfId="0" applyNumberFormat="1" applyFont="1" applyFill="1" applyBorder="1" applyAlignment="1">
      <alignment vertical="center"/>
    </xf>
    <xf numFmtId="0" fontId="19" fillId="2" borderId="27" xfId="0" applyFont="1" applyFill="1" applyBorder="1" applyAlignment="1">
      <alignment horizontal="right" vertical="center"/>
    </xf>
    <xf numFmtId="3" fontId="11" fillId="2" borderId="74" xfId="0" applyNumberFormat="1" applyFont="1" applyFill="1" applyBorder="1" applyAlignment="1">
      <alignment vertical="center"/>
    </xf>
    <xf numFmtId="3" fontId="11" fillId="2" borderId="75" xfId="0" applyNumberFormat="1" applyFont="1" applyFill="1" applyBorder="1" applyAlignment="1">
      <alignment vertical="center"/>
    </xf>
    <xf numFmtId="3" fontId="11" fillId="2" borderId="66" xfId="0" applyNumberFormat="1" applyFont="1" applyFill="1" applyBorder="1" applyAlignment="1">
      <alignment vertical="center"/>
    </xf>
    <xf numFmtId="0" fontId="19" fillId="2" borderId="28" xfId="0" applyFont="1" applyFill="1" applyBorder="1" applyAlignment="1">
      <alignment horizontal="right" vertical="center"/>
    </xf>
    <xf numFmtId="3" fontId="11" fillId="2" borderId="77" xfId="0" applyNumberFormat="1" applyFont="1" applyFill="1" applyBorder="1" applyAlignment="1">
      <alignment vertical="center"/>
    </xf>
    <xf numFmtId="3" fontId="11" fillId="2" borderId="78" xfId="0" applyNumberFormat="1" applyFont="1" applyFill="1" applyBorder="1" applyAlignment="1">
      <alignment vertical="center"/>
    </xf>
    <xf numFmtId="3" fontId="11" fillId="2" borderId="76" xfId="0" applyNumberFormat="1" applyFont="1" applyFill="1" applyBorder="1" applyAlignment="1">
      <alignment vertical="center"/>
    </xf>
    <xf numFmtId="49" fontId="19" fillId="2" borderId="23" xfId="0" applyNumberFormat="1" applyFont="1" applyFill="1" applyBorder="1" applyAlignment="1">
      <alignment horizontal="right" vertical="center"/>
    </xf>
    <xf numFmtId="49" fontId="19" fillId="2" borderId="17" xfId="0" applyNumberFormat="1" applyFont="1" applyFill="1" applyBorder="1" applyAlignment="1">
      <alignment horizontal="right" vertical="center"/>
    </xf>
    <xf numFmtId="3" fontId="11" fillId="2" borderId="52" xfId="0" applyNumberFormat="1" applyFont="1" applyFill="1" applyBorder="1" applyAlignment="1">
      <alignment vertical="center"/>
    </xf>
    <xf numFmtId="3" fontId="11" fillId="2" borderId="84" xfId="0" applyNumberFormat="1" applyFont="1" applyFill="1" applyBorder="1" applyAlignment="1">
      <alignment vertical="center"/>
    </xf>
    <xf numFmtId="0" fontId="25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20" fillId="2" borderId="0" xfId="0" applyFont="1" applyFill="1" applyAlignment="1">
      <alignment horizontal="right"/>
    </xf>
    <xf numFmtId="38" fontId="13" fillId="2" borderId="5" xfId="1" applyFont="1" applyFill="1" applyBorder="1" applyAlignment="1" applyProtection="1">
      <alignment vertical="center"/>
    </xf>
    <xf numFmtId="38" fontId="13" fillId="2" borderId="10" xfId="1" applyFont="1" applyFill="1" applyBorder="1" applyAlignment="1" applyProtection="1">
      <alignment vertical="center"/>
    </xf>
    <xf numFmtId="2" fontId="13" fillId="2" borderId="10" xfId="1" applyNumberFormat="1" applyFont="1" applyFill="1" applyBorder="1" applyAlignment="1" applyProtection="1">
      <alignment horizontal="right" vertical="center"/>
    </xf>
    <xf numFmtId="176" fontId="13" fillId="2" borderId="10" xfId="1" applyNumberFormat="1" applyFont="1" applyFill="1" applyBorder="1" applyAlignment="1" applyProtection="1">
      <alignment vertical="center"/>
    </xf>
    <xf numFmtId="177" fontId="13" fillId="2" borderId="80" xfId="1" applyNumberFormat="1" applyFont="1" applyFill="1" applyBorder="1" applyAlignment="1" applyProtection="1">
      <alignment vertical="center"/>
    </xf>
    <xf numFmtId="0" fontId="11" fillId="2" borderId="116" xfId="0" applyFont="1" applyFill="1" applyBorder="1" applyAlignment="1" applyProtection="1">
      <alignment horizontal="center" vertical="center" wrapText="1"/>
    </xf>
    <xf numFmtId="38" fontId="13" fillId="2" borderId="126" xfId="1" applyFont="1" applyFill="1" applyBorder="1" applyAlignment="1" applyProtection="1">
      <alignment vertical="center"/>
    </xf>
    <xf numFmtId="38" fontId="13" fillId="2" borderId="116" xfId="1" applyFont="1" applyFill="1" applyBorder="1" applyAlignment="1" applyProtection="1">
      <alignment vertical="center"/>
    </xf>
    <xf numFmtId="40" fontId="13" fillId="2" borderId="116" xfId="1" applyNumberFormat="1" applyFont="1" applyFill="1" applyBorder="1" applyAlignment="1" applyProtection="1">
      <alignment horizontal="right" vertical="center"/>
    </xf>
    <xf numFmtId="38" fontId="13" fillId="2" borderId="116" xfId="0" applyNumberFormat="1" applyFont="1" applyFill="1" applyBorder="1" applyAlignment="1" applyProtection="1">
      <alignment vertical="center"/>
    </xf>
    <xf numFmtId="176" fontId="13" fillId="2" borderId="116" xfId="0" applyNumberFormat="1" applyFont="1" applyFill="1" applyBorder="1" applyAlignment="1" applyProtection="1">
      <alignment vertical="center"/>
    </xf>
    <xf numFmtId="177" fontId="13" fillId="2" borderId="127" xfId="0" applyNumberFormat="1" applyFont="1" applyFill="1" applyBorder="1" applyAlignment="1" applyProtection="1">
      <alignment vertical="center"/>
    </xf>
    <xf numFmtId="38" fontId="13" fillId="2" borderId="126" xfId="0" applyNumberFormat="1" applyFont="1" applyFill="1" applyBorder="1" applyAlignment="1" applyProtection="1">
      <alignment vertical="center"/>
    </xf>
    <xf numFmtId="0" fontId="11" fillId="2" borderId="119" xfId="0" applyFont="1" applyFill="1" applyBorder="1" applyAlignment="1" applyProtection="1">
      <alignment horizontal="center" vertical="center" wrapText="1"/>
    </xf>
    <xf numFmtId="38" fontId="13" fillId="2" borderId="129" xfId="1" applyFont="1" applyFill="1" applyBorder="1" applyAlignment="1" applyProtection="1">
      <alignment vertical="center"/>
    </xf>
    <xf numFmtId="38" fontId="13" fillId="2" borderId="119" xfId="1" applyFont="1" applyFill="1" applyBorder="1" applyAlignment="1" applyProtection="1">
      <alignment vertical="center"/>
    </xf>
    <xf numFmtId="40" fontId="13" fillId="2" borderId="119" xfId="1" applyNumberFormat="1" applyFont="1" applyFill="1" applyBorder="1" applyAlignment="1" applyProtection="1">
      <alignment horizontal="right" vertical="center"/>
    </xf>
    <xf numFmtId="38" fontId="13" fillId="2" borderId="119" xfId="0" applyNumberFormat="1" applyFont="1" applyFill="1" applyBorder="1" applyAlignment="1" applyProtection="1">
      <alignment vertical="center"/>
    </xf>
    <xf numFmtId="176" fontId="13" fillId="2" borderId="119" xfId="0" applyNumberFormat="1" applyFont="1" applyFill="1" applyBorder="1" applyAlignment="1" applyProtection="1">
      <alignment vertical="center"/>
    </xf>
    <xf numFmtId="177" fontId="13" fillId="2" borderId="130" xfId="0" applyNumberFormat="1" applyFont="1" applyFill="1" applyBorder="1" applyAlignment="1" applyProtection="1">
      <alignment vertical="center"/>
    </xf>
    <xf numFmtId="38" fontId="13" fillId="2" borderId="129" xfId="0" applyNumberFormat="1" applyFont="1" applyFill="1" applyBorder="1" applyAlignment="1" applyProtection="1">
      <alignment vertical="center"/>
    </xf>
    <xf numFmtId="0" fontId="11" fillId="2" borderId="122" xfId="0" applyFont="1" applyFill="1" applyBorder="1" applyAlignment="1" applyProtection="1">
      <alignment horizontal="center" vertical="center" wrapText="1"/>
    </xf>
    <xf numFmtId="38" fontId="13" fillId="2" borderId="132" xfId="1" applyFont="1" applyFill="1" applyBorder="1" applyAlignment="1" applyProtection="1">
      <alignment vertical="center"/>
    </xf>
    <xf numFmtId="38" fontId="13" fillId="2" borderId="122" xfId="1" applyFont="1" applyFill="1" applyBorder="1" applyAlignment="1" applyProtection="1">
      <alignment vertical="center"/>
    </xf>
    <xf numFmtId="40" fontId="13" fillId="2" borderId="122" xfId="1" applyNumberFormat="1" applyFont="1" applyFill="1" applyBorder="1" applyAlignment="1" applyProtection="1">
      <alignment horizontal="right" vertical="center"/>
    </xf>
    <xf numFmtId="38" fontId="13" fillId="2" borderId="122" xfId="0" applyNumberFormat="1" applyFont="1" applyFill="1" applyBorder="1" applyAlignment="1" applyProtection="1">
      <alignment vertical="center"/>
    </xf>
    <xf numFmtId="176" fontId="13" fillId="2" borderId="122" xfId="0" applyNumberFormat="1" applyFont="1" applyFill="1" applyBorder="1" applyAlignment="1" applyProtection="1">
      <alignment vertical="center"/>
    </xf>
    <xf numFmtId="177" fontId="13" fillId="2" borderId="133" xfId="0" applyNumberFormat="1" applyFont="1" applyFill="1" applyBorder="1" applyAlignment="1" applyProtection="1">
      <alignment vertical="center"/>
    </xf>
    <xf numFmtId="38" fontId="13" fillId="2" borderId="132" xfId="0" applyNumberFormat="1" applyFont="1" applyFill="1" applyBorder="1" applyAlignment="1" applyProtection="1">
      <alignment vertical="center"/>
    </xf>
    <xf numFmtId="38" fontId="13" fillId="2" borderId="99" xfId="1" applyFont="1" applyFill="1" applyBorder="1" applyAlignment="1" applyProtection="1">
      <alignment vertical="center"/>
      <protection locked="0"/>
    </xf>
    <xf numFmtId="38" fontId="13" fillId="2" borderId="69" xfId="1" applyFont="1" applyFill="1" applyBorder="1" applyAlignment="1" applyProtection="1">
      <alignment vertical="center"/>
    </xf>
    <xf numFmtId="38" fontId="13" fillId="2" borderId="69" xfId="1" applyFont="1" applyFill="1" applyBorder="1" applyAlignment="1" applyProtection="1">
      <alignment vertical="center"/>
      <protection locked="0"/>
    </xf>
    <xf numFmtId="2" fontId="13" fillId="2" borderId="69" xfId="1" applyNumberFormat="1" applyFont="1" applyFill="1" applyBorder="1" applyAlignment="1" applyProtection="1">
      <alignment horizontal="right" vertical="center"/>
    </xf>
    <xf numFmtId="176" fontId="13" fillId="2" borderId="69" xfId="1" applyNumberFormat="1" applyFont="1" applyFill="1" applyBorder="1" applyAlignment="1" applyProtection="1">
      <alignment vertical="center"/>
    </xf>
    <xf numFmtId="177" fontId="13" fillId="2" borderId="64" xfId="1" applyNumberFormat="1" applyFont="1" applyFill="1" applyBorder="1" applyAlignment="1" applyProtection="1">
      <alignment vertical="center"/>
    </xf>
    <xf numFmtId="38" fontId="13" fillId="2" borderId="69" xfId="0" applyNumberFormat="1" applyFont="1" applyFill="1" applyBorder="1" applyAlignment="1" applyProtection="1">
      <alignment vertical="center"/>
    </xf>
    <xf numFmtId="38" fontId="13" fillId="2" borderId="100" xfId="1" applyFont="1" applyFill="1" applyBorder="1" applyAlignment="1" applyProtection="1">
      <alignment vertical="center"/>
    </xf>
    <xf numFmtId="38" fontId="13" fillId="2" borderId="68" xfId="1" applyFont="1" applyFill="1" applyBorder="1" applyAlignment="1" applyProtection="1">
      <alignment vertical="center"/>
    </xf>
    <xf numFmtId="2" fontId="13" fillId="2" borderId="68" xfId="1" applyNumberFormat="1" applyFont="1" applyFill="1" applyBorder="1" applyAlignment="1" applyProtection="1">
      <alignment horizontal="right" vertical="center"/>
    </xf>
    <xf numFmtId="176" fontId="13" fillId="2" borderId="68" xfId="1" applyNumberFormat="1" applyFont="1" applyFill="1" applyBorder="1" applyAlignment="1" applyProtection="1">
      <alignment vertical="center"/>
    </xf>
    <xf numFmtId="177" fontId="13" fillId="2" borderId="65" xfId="1" applyNumberFormat="1" applyFont="1" applyFill="1" applyBorder="1" applyAlignment="1" applyProtection="1">
      <alignment vertical="center"/>
    </xf>
    <xf numFmtId="38" fontId="13" fillId="2" borderId="101" xfId="1" applyFont="1" applyFill="1" applyBorder="1" applyAlignment="1" applyProtection="1">
      <alignment vertical="center"/>
    </xf>
    <xf numFmtId="38" fontId="13" fillId="2" borderId="83" xfId="1" applyFont="1" applyFill="1" applyBorder="1" applyAlignment="1" applyProtection="1">
      <alignment vertical="center"/>
    </xf>
    <xf numFmtId="2" fontId="13" fillId="2" borderId="83" xfId="1" applyNumberFormat="1" applyFont="1" applyFill="1" applyBorder="1" applyAlignment="1" applyProtection="1">
      <alignment horizontal="right" vertical="center"/>
    </xf>
    <xf numFmtId="176" fontId="13" fillId="2" borderId="83" xfId="1" applyNumberFormat="1" applyFont="1" applyFill="1" applyBorder="1" applyAlignment="1" applyProtection="1">
      <alignment vertical="center"/>
    </xf>
    <xf numFmtId="177" fontId="13" fillId="2" borderId="102" xfId="1" applyNumberFormat="1" applyFont="1" applyFill="1" applyBorder="1" applyAlignment="1" applyProtection="1">
      <alignment vertical="center"/>
    </xf>
    <xf numFmtId="38" fontId="13" fillId="2" borderId="103" xfId="1" applyFont="1" applyFill="1" applyBorder="1" applyAlignment="1" applyProtection="1">
      <alignment vertical="center"/>
      <protection locked="0"/>
    </xf>
    <xf numFmtId="38" fontId="13" fillId="2" borderId="67" xfId="1" applyFont="1" applyFill="1" applyBorder="1" applyAlignment="1" applyProtection="1">
      <alignment vertical="center"/>
    </xf>
    <xf numFmtId="38" fontId="13" fillId="2" borderId="67" xfId="1" applyFont="1" applyFill="1" applyBorder="1" applyAlignment="1" applyProtection="1">
      <alignment vertical="center"/>
      <protection locked="0"/>
    </xf>
    <xf numFmtId="2" fontId="13" fillId="2" borderId="67" xfId="1" applyNumberFormat="1" applyFont="1" applyFill="1" applyBorder="1" applyAlignment="1" applyProtection="1">
      <alignment horizontal="right" vertical="center"/>
    </xf>
    <xf numFmtId="176" fontId="13" fillId="2" borderId="67" xfId="1" applyNumberFormat="1" applyFont="1" applyFill="1" applyBorder="1" applyAlignment="1" applyProtection="1">
      <alignment vertical="center"/>
    </xf>
    <xf numFmtId="177" fontId="13" fillId="2" borderId="63" xfId="1" applyNumberFormat="1" applyFont="1" applyFill="1" applyBorder="1" applyAlignment="1" applyProtection="1">
      <alignment vertical="center"/>
    </xf>
    <xf numFmtId="38" fontId="13" fillId="2" borderId="100" xfId="1" applyFont="1" applyFill="1" applyBorder="1" applyAlignment="1" applyProtection="1">
      <alignment vertical="center"/>
      <protection locked="0"/>
    </xf>
    <xf numFmtId="38" fontId="13" fillId="2" borderId="68" xfId="1" applyFont="1" applyFill="1" applyBorder="1" applyAlignment="1" applyProtection="1">
      <alignment vertical="center"/>
      <protection locked="0"/>
    </xf>
    <xf numFmtId="38" fontId="13" fillId="2" borderId="67" xfId="0" applyNumberFormat="1" applyFont="1" applyFill="1" applyBorder="1" applyAlignment="1" applyProtection="1">
      <alignment vertical="center"/>
    </xf>
    <xf numFmtId="38" fontId="13" fillId="2" borderId="101" xfId="1" applyFont="1" applyFill="1" applyBorder="1" applyAlignment="1" applyProtection="1">
      <alignment vertical="center"/>
      <protection locked="0"/>
    </xf>
    <xf numFmtId="38" fontId="13" fillId="2" borderId="83" xfId="1" applyFont="1" applyFill="1" applyBorder="1" applyAlignment="1" applyProtection="1">
      <alignment vertical="center"/>
      <protection locked="0"/>
    </xf>
    <xf numFmtId="38" fontId="13" fillId="2" borderId="83" xfId="0" applyNumberFormat="1" applyFont="1" applyFill="1" applyBorder="1" applyAlignment="1" applyProtection="1">
      <alignment vertical="center"/>
    </xf>
    <xf numFmtId="38" fontId="13" fillId="2" borderId="103" xfId="1" applyFont="1" applyFill="1" applyBorder="1" applyAlignment="1" applyProtection="1">
      <alignment vertical="center"/>
    </xf>
    <xf numFmtId="176" fontId="13" fillId="2" borderId="83" xfId="1" applyNumberFormat="1" applyFont="1" applyFill="1" applyBorder="1" applyAlignment="1" applyProtection="1">
      <alignment horizontal="right" vertical="center"/>
    </xf>
    <xf numFmtId="0" fontId="11" fillId="2" borderId="10" xfId="0" applyFont="1" applyFill="1" applyBorder="1" applyAlignment="1" applyProtection="1">
      <alignment horizontal="center" vertical="center"/>
    </xf>
    <xf numFmtId="38" fontId="15" fillId="2" borderId="5" xfId="1" applyFont="1" applyFill="1" applyBorder="1" applyAlignment="1" applyProtection="1">
      <alignment vertical="center"/>
    </xf>
    <xf numFmtId="38" fontId="15" fillId="2" borderId="10" xfId="1" applyFont="1" applyFill="1" applyBorder="1" applyAlignment="1" applyProtection="1">
      <alignment vertical="center"/>
    </xf>
    <xf numFmtId="38" fontId="15" fillId="2" borderId="80" xfId="1" applyFont="1" applyFill="1" applyBorder="1" applyAlignment="1" applyProtection="1">
      <alignment vertical="center"/>
    </xf>
    <xf numFmtId="38" fontId="15" fillId="2" borderId="10" xfId="1" applyFont="1" applyFill="1" applyBorder="1" applyAlignment="1" applyProtection="1">
      <alignment horizontal="right" vertical="center"/>
    </xf>
    <xf numFmtId="177" fontId="15" fillId="2" borderId="80" xfId="1" applyNumberFormat="1" applyFont="1" applyFill="1" applyBorder="1" applyAlignment="1" applyProtection="1">
      <alignment vertical="center"/>
    </xf>
    <xf numFmtId="176" fontId="15" fillId="2" borderId="40" xfId="1" applyNumberFormat="1" applyFont="1" applyFill="1" applyBorder="1" applyAlignment="1" applyProtection="1">
      <alignment vertical="center"/>
    </xf>
    <xf numFmtId="38" fontId="15" fillId="2" borderId="126" xfId="1" applyFont="1" applyFill="1" applyBorder="1" applyAlignment="1" applyProtection="1">
      <alignment vertical="center"/>
    </xf>
    <xf numFmtId="38" fontId="15" fillId="2" borderId="116" xfId="1" applyFont="1" applyFill="1" applyBorder="1" applyAlignment="1" applyProtection="1">
      <alignment vertical="center"/>
    </xf>
    <xf numFmtId="38" fontId="15" fillId="2" borderId="127" xfId="1" applyFont="1" applyFill="1" applyBorder="1" applyAlignment="1" applyProtection="1">
      <alignment vertical="center"/>
    </xf>
    <xf numFmtId="38" fontId="15" fillId="2" borderId="116" xfId="1" applyFont="1" applyFill="1" applyBorder="1" applyAlignment="1" applyProtection="1">
      <alignment horizontal="right" vertical="center"/>
    </xf>
    <xf numFmtId="177" fontId="15" fillId="2" borderId="127" xfId="0" applyNumberFormat="1" applyFont="1" applyFill="1" applyBorder="1" applyAlignment="1" applyProtection="1">
      <alignment vertical="center"/>
    </xf>
    <xf numFmtId="38" fontId="15" fillId="2" borderId="126" xfId="0" applyNumberFormat="1" applyFont="1" applyFill="1" applyBorder="1" applyAlignment="1" applyProtection="1">
      <alignment vertical="center"/>
    </xf>
    <xf numFmtId="176" fontId="15" fillId="2" borderId="127" xfId="1" applyNumberFormat="1" applyFont="1" applyFill="1" applyBorder="1" applyAlignment="1" applyProtection="1">
      <alignment vertical="center"/>
    </xf>
    <xf numFmtId="38" fontId="15" fillId="2" borderId="129" xfId="1" applyFont="1" applyFill="1" applyBorder="1" applyAlignment="1" applyProtection="1">
      <alignment vertical="center"/>
    </xf>
    <xf numFmtId="38" fontId="15" fillId="2" borderId="119" xfId="1" applyFont="1" applyFill="1" applyBorder="1" applyAlignment="1" applyProtection="1">
      <alignment vertical="center"/>
    </xf>
    <xf numFmtId="38" fontId="15" fillId="2" borderId="130" xfId="1" applyFont="1" applyFill="1" applyBorder="1" applyAlignment="1" applyProtection="1">
      <alignment vertical="center"/>
    </xf>
    <xf numFmtId="38" fontId="15" fillId="2" borderId="129" xfId="1" applyFont="1" applyFill="1" applyBorder="1" applyAlignment="1" applyProtection="1">
      <alignment horizontal="right" vertical="center"/>
    </xf>
    <xf numFmtId="38" fontId="15" fillId="2" borderId="119" xfId="0" applyNumberFormat="1" applyFont="1" applyFill="1" applyBorder="1" applyAlignment="1" applyProtection="1">
      <alignment vertical="center"/>
    </xf>
    <xf numFmtId="38" fontId="15" fillId="2" borderId="119" xfId="1" applyFont="1" applyFill="1" applyBorder="1" applyAlignment="1" applyProtection="1">
      <alignment horizontal="right" vertical="center"/>
    </xf>
    <xf numFmtId="177" fontId="15" fillId="2" borderId="130" xfId="0" applyNumberFormat="1" applyFont="1" applyFill="1" applyBorder="1" applyAlignment="1" applyProtection="1">
      <alignment vertical="center"/>
    </xf>
    <xf numFmtId="38" fontId="15" fillId="2" borderId="129" xfId="0" applyNumberFormat="1" applyFont="1" applyFill="1" applyBorder="1" applyAlignment="1" applyProtection="1">
      <alignment vertical="center"/>
    </xf>
    <xf numFmtId="176" fontId="15" fillId="2" borderId="130" xfId="1" applyNumberFormat="1" applyFont="1" applyFill="1" applyBorder="1" applyAlignment="1" applyProtection="1">
      <alignment vertical="center"/>
    </xf>
    <xf numFmtId="38" fontId="15" fillId="2" borderId="132" xfId="1" applyFont="1" applyFill="1" applyBorder="1" applyAlignment="1" applyProtection="1">
      <alignment vertical="center"/>
    </xf>
    <xf numFmtId="38" fontId="15" fillId="2" borderId="122" xfId="1" applyFont="1" applyFill="1" applyBorder="1" applyAlignment="1" applyProtection="1">
      <alignment vertical="center"/>
    </xf>
    <xf numFmtId="38" fontId="15" fillId="2" borderId="133" xfId="1" applyFont="1" applyFill="1" applyBorder="1" applyAlignment="1" applyProtection="1">
      <alignment vertical="center"/>
    </xf>
    <xf numFmtId="38" fontId="15" fillId="2" borderId="132" xfId="1" applyFont="1" applyFill="1" applyBorder="1" applyAlignment="1" applyProtection="1">
      <alignment horizontal="right" vertical="center"/>
    </xf>
    <xf numFmtId="38" fontId="15" fillId="2" borderId="122" xfId="0" applyNumberFormat="1" applyFont="1" applyFill="1" applyBorder="1" applyAlignment="1" applyProtection="1">
      <alignment vertical="center"/>
    </xf>
    <xf numFmtId="38" fontId="15" fillId="2" borderId="122" xfId="1" applyFont="1" applyFill="1" applyBorder="1" applyAlignment="1" applyProtection="1">
      <alignment horizontal="right" vertical="center"/>
    </xf>
    <xf numFmtId="177" fontId="15" fillId="2" borderId="133" xfId="0" applyNumberFormat="1" applyFont="1" applyFill="1" applyBorder="1" applyAlignment="1" applyProtection="1">
      <alignment vertical="center"/>
    </xf>
    <xf numFmtId="38" fontId="15" fillId="2" borderId="132" xfId="0" applyNumberFormat="1" applyFont="1" applyFill="1" applyBorder="1" applyAlignment="1" applyProtection="1">
      <alignment vertical="center"/>
    </xf>
    <xf numFmtId="176" fontId="15" fillId="2" borderId="133" xfId="1" applyNumberFormat="1" applyFont="1" applyFill="1" applyBorder="1" applyAlignment="1" applyProtection="1">
      <alignment vertical="center"/>
    </xf>
    <xf numFmtId="38" fontId="15" fillId="2" borderId="99" xfId="1" applyFont="1" applyFill="1" applyBorder="1" applyAlignment="1" applyProtection="1">
      <alignment vertical="center"/>
      <protection locked="0"/>
    </xf>
    <xf numFmtId="38" fontId="15" fillId="2" borderId="69" xfId="1" applyFont="1" applyFill="1" applyBorder="1" applyAlignment="1" applyProtection="1">
      <alignment vertical="center"/>
      <protection locked="0"/>
    </xf>
    <xf numFmtId="38" fontId="15" fillId="2" borderId="64" xfId="1" applyFont="1" applyFill="1" applyBorder="1" applyAlignment="1" applyProtection="1">
      <alignment vertical="center"/>
    </xf>
    <xf numFmtId="38" fontId="15" fillId="2" borderId="99" xfId="1" applyFont="1" applyFill="1" applyBorder="1" applyAlignment="1" applyProtection="1">
      <alignment vertical="center"/>
    </xf>
    <xf numFmtId="38" fontId="15" fillId="2" borderId="69" xfId="1" applyFont="1" applyFill="1" applyBorder="1" applyAlignment="1" applyProtection="1">
      <alignment vertical="center"/>
    </xf>
    <xf numFmtId="176" fontId="15" fillId="2" borderId="64" xfId="1" applyNumberFormat="1" applyFont="1" applyFill="1" applyBorder="1" applyAlignment="1" applyProtection="1">
      <alignment vertical="center"/>
    </xf>
    <xf numFmtId="38" fontId="15" fillId="2" borderId="100" xfId="1" applyFont="1" applyFill="1" applyBorder="1" applyAlignment="1" applyProtection="1">
      <alignment vertical="center"/>
    </xf>
    <xf numFmtId="38" fontId="15" fillId="2" borderId="68" xfId="1" applyFont="1" applyFill="1" applyBorder="1" applyAlignment="1" applyProtection="1">
      <alignment vertical="center"/>
    </xf>
    <xf numFmtId="38" fontId="15" fillId="2" borderId="65" xfId="1" applyFont="1" applyFill="1" applyBorder="1" applyAlignment="1" applyProtection="1">
      <alignment vertical="center"/>
    </xf>
    <xf numFmtId="176" fontId="15" fillId="2" borderId="65" xfId="1" applyNumberFormat="1" applyFont="1" applyFill="1" applyBorder="1" applyAlignment="1" applyProtection="1">
      <alignment vertical="center"/>
    </xf>
    <xf numFmtId="38" fontId="15" fillId="2" borderId="101" xfId="1" applyFont="1" applyFill="1" applyBorder="1" applyAlignment="1" applyProtection="1">
      <alignment vertical="center"/>
    </xf>
    <xf numFmtId="38" fontId="15" fillId="2" borderId="83" xfId="1" applyFont="1" applyFill="1" applyBorder="1" applyAlignment="1" applyProtection="1">
      <alignment vertical="center"/>
    </xf>
    <xf numFmtId="38" fontId="15" fillId="2" borderId="102" xfId="1" applyFont="1" applyFill="1" applyBorder="1" applyAlignment="1" applyProtection="1">
      <alignment vertical="center"/>
    </xf>
    <xf numFmtId="176" fontId="15" fillId="2" borderId="102" xfId="1" applyNumberFormat="1" applyFont="1" applyFill="1" applyBorder="1" applyAlignment="1" applyProtection="1">
      <alignment vertical="center"/>
    </xf>
    <xf numFmtId="38" fontId="15" fillId="2" borderId="103" xfId="1" applyFont="1" applyFill="1" applyBorder="1" applyAlignment="1" applyProtection="1">
      <alignment vertical="center"/>
      <protection locked="0"/>
    </xf>
    <xf numFmtId="38" fontId="15" fillId="2" borderId="67" xfId="1" applyFont="1" applyFill="1" applyBorder="1" applyAlignment="1" applyProtection="1">
      <alignment vertical="center"/>
      <protection locked="0"/>
    </xf>
    <xf numFmtId="38" fontId="15" fillId="2" borderId="63" xfId="1" applyFont="1" applyFill="1" applyBorder="1" applyAlignment="1" applyProtection="1">
      <alignment vertical="center"/>
    </xf>
    <xf numFmtId="38" fontId="15" fillId="2" borderId="103" xfId="1" applyFont="1" applyFill="1" applyBorder="1" applyAlignment="1" applyProtection="1">
      <alignment vertical="center"/>
    </xf>
    <xf numFmtId="38" fontId="17" fillId="2" borderId="67" xfId="1" applyFont="1" applyFill="1" applyBorder="1" applyAlignment="1" applyProtection="1">
      <alignment vertical="center"/>
    </xf>
    <xf numFmtId="176" fontId="15" fillId="2" borderId="63" xfId="1" applyNumberFormat="1" applyFont="1" applyFill="1" applyBorder="1" applyAlignment="1" applyProtection="1">
      <alignment vertical="center"/>
    </xf>
    <xf numFmtId="38" fontId="15" fillId="2" borderId="100" xfId="1" applyFont="1" applyFill="1" applyBorder="1" applyAlignment="1" applyProtection="1">
      <alignment vertical="center"/>
      <protection locked="0"/>
    </xf>
    <xf numFmtId="38" fontId="15" fillId="2" borderId="68" xfId="1" applyFont="1" applyFill="1" applyBorder="1" applyAlignment="1" applyProtection="1">
      <alignment vertical="center"/>
      <protection locked="0"/>
    </xf>
    <xf numFmtId="38" fontId="15" fillId="2" borderId="67" xfId="1" applyFont="1" applyFill="1" applyBorder="1" applyAlignment="1" applyProtection="1">
      <alignment vertical="center"/>
    </xf>
    <xf numFmtId="38" fontId="15" fillId="2" borderId="101" xfId="1" applyFont="1" applyFill="1" applyBorder="1" applyAlignment="1" applyProtection="1">
      <alignment vertical="center"/>
      <protection locked="0"/>
    </xf>
    <xf numFmtId="38" fontId="15" fillId="2" borderId="83" xfId="1" applyFont="1" applyFill="1" applyBorder="1" applyAlignment="1" applyProtection="1">
      <alignment vertical="center"/>
      <protection locked="0"/>
    </xf>
    <xf numFmtId="38" fontId="15" fillId="2" borderId="102" xfId="1" applyFont="1" applyFill="1" applyBorder="1" applyAlignment="1" applyProtection="1">
      <alignment vertical="center"/>
      <protection locked="0"/>
    </xf>
    <xf numFmtId="176" fontId="15" fillId="2" borderId="102" xfId="1" applyNumberFormat="1" applyFont="1" applyFill="1" applyBorder="1" applyAlignment="1" applyProtection="1">
      <alignment horizontal="right" vertical="center"/>
    </xf>
    <xf numFmtId="176" fontId="15" fillId="2" borderId="80" xfId="1" applyNumberFormat="1" applyFont="1" applyFill="1" applyBorder="1" applyAlignment="1" applyProtection="1">
      <alignment vertical="center"/>
    </xf>
    <xf numFmtId="0" fontId="10" fillId="2" borderId="0" xfId="0" applyFont="1" applyFill="1" applyAlignment="1">
      <alignment horizontal="right" vertical="center"/>
    </xf>
    <xf numFmtId="0" fontId="9" fillId="2" borderId="0" xfId="0" applyFont="1" applyFill="1">
      <alignment vertical="center"/>
    </xf>
    <xf numFmtId="0" fontId="10" fillId="2" borderId="0" xfId="0" applyFont="1" applyFill="1" applyAlignment="1">
      <alignment horizontal="right"/>
    </xf>
    <xf numFmtId="0" fontId="10" fillId="2" borderId="0" xfId="0" applyFont="1" applyFill="1" applyBorder="1">
      <alignment vertical="center"/>
    </xf>
    <xf numFmtId="0" fontId="10" fillId="2" borderId="0" xfId="0" applyFont="1" applyFill="1" applyAlignment="1">
      <alignment vertical="center"/>
    </xf>
    <xf numFmtId="38" fontId="18" fillId="2" borderId="2" xfId="1" applyFont="1" applyFill="1" applyBorder="1" applyAlignment="1">
      <alignment vertical="center"/>
    </xf>
    <xf numFmtId="38" fontId="18" fillId="2" borderId="2" xfId="1" applyFont="1" applyFill="1" applyBorder="1" applyAlignment="1">
      <alignment vertical="center" wrapText="1"/>
    </xf>
    <xf numFmtId="181" fontId="18" fillId="2" borderId="42" xfId="1" applyNumberFormat="1" applyFont="1" applyFill="1" applyBorder="1" applyAlignment="1">
      <alignment vertical="center" wrapText="1"/>
    </xf>
    <xf numFmtId="0" fontId="13" fillId="2" borderId="37" xfId="3" applyFont="1" applyFill="1" applyBorder="1" applyAlignment="1">
      <alignment vertical="center" wrapText="1"/>
    </xf>
    <xf numFmtId="0" fontId="13" fillId="2" borderId="67" xfId="3" applyFont="1" applyFill="1" applyBorder="1" applyAlignment="1">
      <alignment horizontal="distributed" vertical="center"/>
    </xf>
    <xf numFmtId="38" fontId="18" fillId="2" borderId="67" xfId="3" applyNumberFormat="1" applyFont="1" applyFill="1" applyBorder="1">
      <alignment vertical="center"/>
    </xf>
    <xf numFmtId="38" fontId="18" fillId="2" borderId="67" xfId="1" applyFont="1" applyFill="1" applyBorder="1" applyAlignment="1" applyProtection="1">
      <alignment vertical="center"/>
      <protection locked="0"/>
    </xf>
    <xf numFmtId="181" fontId="18" fillId="2" borderId="62" xfId="1" applyNumberFormat="1" applyFont="1" applyFill="1" applyBorder="1" applyAlignment="1">
      <alignment vertical="center" wrapText="1"/>
    </xf>
    <xf numFmtId="0" fontId="13" fillId="2" borderId="37" xfId="3" applyFont="1" applyFill="1" applyBorder="1" applyAlignment="1">
      <alignment vertical="center"/>
    </xf>
    <xf numFmtId="0" fontId="13" fillId="2" borderId="68" xfId="3" applyFont="1" applyFill="1" applyBorder="1" applyAlignment="1">
      <alignment horizontal="distributed" vertical="center"/>
    </xf>
    <xf numFmtId="38" fontId="18" fillId="2" borderId="68" xfId="3" applyNumberFormat="1" applyFont="1" applyFill="1" applyBorder="1">
      <alignment vertical="center"/>
    </xf>
    <xf numFmtId="38" fontId="18" fillId="2" borderId="68" xfId="1" applyFont="1" applyFill="1" applyBorder="1" applyAlignment="1" applyProtection="1">
      <alignment vertical="center"/>
      <protection locked="0"/>
    </xf>
    <xf numFmtId="181" fontId="18" fillId="2" borderId="87" xfId="1" applyNumberFormat="1" applyFont="1" applyFill="1" applyBorder="1" applyAlignment="1">
      <alignment vertical="center" wrapText="1"/>
    </xf>
    <xf numFmtId="0" fontId="13" fillId="2" borderId="70" xfId="3" applyFont="1" applyFill="1" applyBorder="1" applyAlignment="1">
      <alignment horizontal="distributed" vertical="center"/>
    </xf>
    <xf numFmtId="38" fontId="18" fillId="2" borderId="70" xfId="3" applyNumberFormat="1" applyFont="1" applyFill="1" applyBorder="1">
      <alignment vertical="center"/>
    </xf>
    <xf numFmtId="38" fontId="18" fillId="2" borderId="70" xfId="1" applyFont="1" applyFill="1" applyBorder="1" applyAlignment="1" applyProtection="1">
      <alignment vertical="center"/>
      <protection locked="0"/>
    </xf>
    <xf numFmtId="181" fontId="18" fillId="2" borderId="112" xfId="1" applyNumberFormat="1" applyFont="1" applyFill="1" applyBorder="1" applyAlignment="1">
      <alignment vertical="center" wrapText="1"/>
    </xf>
    <xf numFmtId="38" fontId="18" fillId="2" borderId="2" xfId="1" applyFont="1" applyFill="1" applyBorder="1" applyAlignment="1">
      <alignment horizontal="right" vertical="center"/>
    </xf>
    <xf numFmtId="181" fontId="18" fillId="2" borderId="39" xfId="1" applyNumberFormat="1" applyFont="1" applyFill="1" applyBorder="1" applyAlignment="1">
      <alignment vertical="center" wrapText="1"/>
    </xf>
    <xf numFmtId="0" fontId="13" fillId="2" borderId="37" xfId="3" applyFont="1" applyFill="1" applyBorder="1">
      <alignment vertical="center"/>
    </xf>
    <xf numFmtId="181" fontId="18" fillId="2" borderId="67" xfId="1" applyNumberFormat="1" applyFont="1" applyFill="1" applyBorder="1" applyAlignment="1">
      <alignment vertical="center" wrapText="1"/>
    </xf>
    <xf numFmtId="181" fontId="18" fillId="2" borderId="68" xfId="1" applyNumberFormat="1" applyFont="1" applyFill="1" applyBorder="1" applyAlignment="1">
      <alignment vertical="center" wrapText="1"/>
    </xf>
    <xf numFmtId="0" fontId="13" fillId="2" borderId="41" xfId="3" applyFont="1" applyFill="1" applyBorder="1">
      <alignment vertical="center"/>
    </xf>
    <xf numFmtId="181" fontId="18" fillId="2" borderId="70" xfId="1" applyNumberFormat="1" applyFont="1" applyFill="1" applyBorder="1" applyAlignment="1">
      <alignment vertical="center" wrapText="1"/>
    </xf>
    <xf numFmtId="38" fontId="18" fillId="2" borderId="39" xfId="1" applyFont="1" applyFill="1" applyBorder="1" applyAlignment="1">
      <alignment horizontal="right" vertical="center"/>
    </xf>
    <xf numFmtId="38" fontId="18" fillId="2" borderId="39" xfId="1" applyFont="1" applyFill="1" applyBorder="1" applyAlignment="1">
      <alignment vertical="center"/>
    </xf>
    <xf numFmtId="38" fontId="18" fillId="2" borderId="44" xfId="1" applyFont="1" applyFill="1" applyBorder="1" applyAlignment="1">
      <alignment horizontal="right" vertical="center"/>
    </xf>
    <xf numFmtId="38" fontId="18" fillId="2" borderId="44" xfId="1" applyFont="1" applyFill="1" applyBorder="1" applyAlignment="1" applyProtection="1">
      <alignment vertical="center"/>
      <protection locked="0"/>
    </xf>
    <xf numFmtId="181" fontId="18" fillId="2" borderId="41" xfId="1" applyNumberFormat="1" applyFont="1" applyFill="1" applyBorder="1" applyAlignment="1">
      <alignment vertical="center" wrapText="1"/>
    </xf>
    <xf numFmtId="38" fontId="18" fillId="2" borderId="67" xfId="1" applyFont="1" applyFill="1" applyBorder="1" applyAlignment="1">
      <alignment horizontal="right" vertical="center"/>
    </xf>
    <xf numFmtId="38" fontId="18" fillId="2" borderId="70" xfId="1" applyFont="1" applyFill="1" applyBorder="1" applyAlignment="1">
      <alignment horizontal="right" vertical="center"/>
    </xf>
    <xf numFmtId="38" fontId="13" fillId="2" borderId="70" xfId="1" applyFont="1" applyFill="1" applyBorder="1" applyAlignment="1" applyProtection="1">
      <alignment vertical="center"/>
      <protection locked="0"/>
    </xf>
    <xf numFmtId="38" fontId="18" fillId="2" borderId="42" xfId="1" applyFont="1" applyFill="1" applyBorder="1" applyAlignment="1">
      <alignment horizontal="right" vertical="center"/>
    </xf>
    <xf numFmtId="38" fontId="18" fillId="2" borderId="42" xfId="1" applyFont="1" applyFill="1" applyBorder="1" applyAlignment="1" applyProtection="1">
      <alignment vertical="center"/>
      <protection locked="0"/>
    </xf>
    <xf numFmtId="181" fontId="18" fillId="2" borderId="44" xfId="1" applyNumberFormat="1" applyFont="1" applyFill="1" applyBorder="1" applyAlignment="1">
      <alignment vertical="center" wrapText="1"/>
    </xf>
    <xf numFmtId="181" fontId="18" fillId="2" borderId="46" xfId="1" applyNumberFormat="1" applyFont="1" applyFill="1" applyBorder="1" applyAlignment="1">
      <alignment vertical="center" wrapText="1"/>
    </xf>
    <xf numFmtId="38" fontId="18" fillId="2" borderId="108" xfId="1" applyFont="1" applyFill="1" applyBorder="1" applyAlignment="1">
      <alignment horizontal="right" vertical="center"/>
    </xf>
    <xf numFmtId="38" fontId="18" fillId="2" borderId="108" xfId="1" applyFont="1" applyFill="1" applyBorder="1" applyAlignment="1">
      <alignment vertical="center"/>
    </xf>
    <xf numFmtId="177" fontId="11" fillId="2" borderId="10" xfId="1" applyNumberFormat="1" applyFont="1" applyFill="1" applyBorder="1" applyAlignment="1" applyProtection="1">
      <alignment vertical="center" shrinkToFit="1"/>
    </xf>
    <xf numFmtId="0" fontId="11" fillId="2" borderId="116" xfId="0" applyFont="1" applyFill="1" applyBorder="1" applyAlignment="1">
      <alignment horizontal="distributed" vertical="center"/>
    </xf>
    <xf numFmtId="177" fontId="11" fillId="2" borderId="134" xfId="1" applyNumberFormat="1" applyFont="1" applyFill="1" applyBorder="1" applyAlignment="1" applyProtection="1">
      <alignment vertical="center" shrinkToFit="1"/>
    </xf>
    <xf numFmtId="177" fontId="11" fillId="2" borderId="116" xfId="1" applyNumberFormat="1" applyFont="1" applyFill="1" applyBorder="1" applyAlignment="1" applyProtection="1">
      <alignment vertical="center" shrinkToFit="1"/>
    </xf>
    <xf numFmtId="0" fontId="11" fillId="2" borderId="119" xfId="0" applyFont="1" applyFill="1" applyBorder="1" applyAlignment="1">
      <alignment horizontal="distributed" vertical="center"/>
    </xf>
    <xf numFmtId="0" fontId="14" fillId="2" borderId="119" xfId="0" applyFont="1" applyFill="1" applyBorder="1" applyAlignment="1" applyProtection="1">
      <alignment horizontal="distributed" vertical="center" wrapText="1"/>
      <protection locked="0"/>
    </xf>
    <xf numFmtId="177" fontId="11" fillId="2" borderId="135" xfId="1" applyNumberFormat="1" applyFont="1" applyFill="1" applyBorder="1" applyAlignment="1" applyProtection="1">
      <alignment vertical="center" shrinkToFit="1"/>
    </xf>
    <xf numFmtId="177" fontId="11" fillId="2" borderId="119" xfId="1" applyNumberFormat="1" applyFont="1" applyFill="1" applyBorder="1" applyAlignment="1" applyProtection="1">
      <alignment vertical="center" shrinkToFit="1"/>
    </xf>
    <xf numFmtId="0" fontId="11" fillId="2" borderId="122" xfId="0" applyFont="1" applyFill="1" applyBorder="1" applyAlignment="1">
      <alignment horizontal="distributed" vertical="center"/>
    </xf>
    <xf numFmtId="177" fontId="11" fillId="2" borderId="136" xfId="1" applyNumberFormat="1" applyFont="1" applyFill="1" applyBorder="1" applyAlignment="1" applyProtection="1">
      <alignment vertical="center" shrinkToFit="1"/>
    </xf>
    <xf numFmtId="0" fontId="11" fillId="2" borderId="29" xfId="0" applyFont="1" applyFill="1" applyBorder="1" applyAlignment="1" applyProtection="1">
      <alignment horizontal="distributed" vertical="center"/>
    </xf>
    <xf numFmtId="177" fontId="11" fillId="2" borderId="69" xfId="1" applyNumberFormat="1" applyFont="1" applyFill="1" applyBorder="1" applyAlignment="1" applyProtection="1">
      <alignment vertical="center" shrinkToFit="1"/>
    </xf>
    <xf numFmtId="0" fontId="11" fillId="2" borderId="32" xfId="0" applyFont="1" applyFill="1" applyBorder="1" applyAlignment="1" applyProtection="1">
      <alignment horizontal="distributed" vertical="center"/>
    </xf>
    <xf numFmtId="177" fontId="11" fillId="2" borderId="68" xfId="1" applyNumberFormat="1" applyFont="1" applyFill="1" applyBorder="1" applyAlignment="1" applyProtection="1">
      <alignment vertical="center" shrinkToFit="1"/>
    </xf>
    <xf numFmtId="0" fontId="11" fillId="2" borderId="35" xfId="0" applyFont="1" applyFill="1" applyBorder="1" applyAlignment="1" applyProtection="1">
      <alignment horizontal="distributed" vertical="center"/>
    </xf>
    <xf numFmtId="177" fontId="11" fillId="2" borderId="83" xfId="1" applyNumberFormat="1" applyFont="1" applyFill="1" applyBorder="1" applyAlignment="1" applyProtection="1">
      <alignment vertical="center" shrinkToFit="1"/>
    </xf>
    <xf numFmtId="0" fontId="11" fillId="2" borderId="34" xfId="0" applyFont="1" applyFill="1" applyBorder="1" applyAlignment="1" applyProtection="1">
      <alignment horizontal="distributed" vertical="center"/>
    </xf>
    <xf numFmtId="177" fontId="11" fillId="2" borderId="67" xfId="1" applyNumberFormat="1" applyFont="1" applyFill="1" applyBorder="1" applyAlignment="1" applyProtection="1">
      <alignment vertical="center" shrinkToFit="1"/>
    </xf>
    <xf numFmtId="0" fontId="10" fillId="2" borderId="10" xfId="0" applyFont="1" applyFill="1" applyBorder="1">
      <alignment vertical="center"/>
    </xf>
    <xf numFmtId="0" fontId="11" fillId="2" borderId="8" xfId="0" applyFont="1" applyFill="1" applyBorder="1" applyAlignment="1" applyProtection="1">
      <alignment horizontal="distributed" vertical="center"/>
    </xf>
    <xf numFmtId="0" fontId="11" fillId="2" borderId="3" xfId="0" applyFont="1" applyFill="1" applyBorder="1" applyAlignment="1" applyProtection="1">
      <alignment horizontal="distributed" vertical="center"/>
    </xf>
    <xf numFmtId="177" fontId="11" fillId="2" borderId="10" xfId="1" applyNumberFormat="1" applyFont="1" applyFill="1" applyBorder="1" applyAlignment="1" applyProtection="1">
      <alignment vertical="center"/>
    </xf>
    <xf numFmtId="177" fontId="11" fillId="2" borderId="134" xfId="1" applyNumberFormat="1" applyFont="1" applyFill="1" applyBorder="1" applyAlignment="1" applyProtection="1">
      <alignment vertical="center"/>
    </xf>
    <xf numFmtId="177" fontId="11" fillId="2" borderId="116" xfId="1" applyNumberFormat="1" applyFont="1" applyFill="1" applyBorder="1" applyAlignment="1" applyProtection="1">
      <alignment vertical="center"/>
    </xf>
    <xf numFmtId="177" fontId="11" fillId="2" borderId="135" xfId="1" applyNumberFormat="1" applyFont="1" applyFill="1" applyBorder="1" applyAlignment="1" applyProtection="1">
      <alignment vertical="center"/>
    </xf>
    <xf numFmtId="177" fontId="11" fillId="2" borderId="119" xfId="1" applyNumberFormat="1" applyFont="1" applyFill="1" applyBorder="1" applyAlignment="1" applyProtection="1">
      <alignment vertical="center"/>
    </xf>
    <xf numFmtId="177" fontId="11" fillId="2" borderId="136" xfId="1" applyNumberFormat="1" applyFont="1" applyFill="1" applyBorder="1" applyAlignment="1" applyProtection="1">
      <alignment vertical="center"/>
    </xf>
    <xf numFmtId="0" fontId="20" fillId="2" borderId="0" xfId="0" applyFont="1" applyFill="1" applyAlignment="1">
      <alignment horizontal="right" vertical="center"/>
    </xf>
    <xf numFmtId="0" fontId="11" fillId="2" borderId="0" xfId="0" applyFont="1" applyFill="1">
      <alignment vertical="center"/>
    </xf>
    <xf numFmtId="38" fontId="19" fillId="2" borderId="67" xfId="1" applyFont="1" applyFill="1" applyBorder="1" applyAlignment="1">
      <alignment horizontal="center" vertical="center"/>
    </xf>
    <xf numFmtId="38" fontId="11" fillId="2" borderId="30" xfId="1" applyFont="1" applyFill="1" applyBorder="1" applyAlignment="1">
      <alignment vertical="center"/>
    </xf>
    <xf numFmtId="38" fontId="19" fillId="2" borderId="31" xfId="1" applyFont="1" applyFill="1" applyBorder="1" applyAlignment="1">
      <alignment horizontal="center" vertical="center"/>
    </xf>
    <xf numFmtId="38" fontId="11" fillId="2" borderId="31" xfId="1" applyFont="1" applyFill="1" applyBorder="1" applyAlignment="1">
      <alignment vertical="center"/>
    </xf>
    <xf numFmtId="38" fontId="19" fillId="2" borderId="0" xfId="1" applyFont="1" applyFill="1" applyBorder="1" applyAlignment="1">
      <alignment horizontal="center" vertical="center"/>
    </xf>
    <xf numFmtId="38" fontId="11" fillId="2" borderId="23" xfId="1" applyFont="1" applyFill="1" applyBorder="1" applyAlignment="1">
      <alignment vertical="center"/>
    </xf>
    <xf numFmtId="38" fontId="11" fillId="2" borderId="67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9" fillId="2" borderId="3" xfId="1" applyFont="1" applyFill="1" applyBorder="1" applyAlignment="1">
      <alignment horizontal="center" vertical="center"/>
    </xf>
    <xf numFmtId="38" fontId="11" fillId="2" borderId="17" xfId="1" applyFont="1" applyFill="1" applyBorder="1" applyAlignment="1">
      <alignment vertical="center"/>
    </xf>
    <xf numFmtId="38" fontId="19" fillId="2" borderId="69" xfId="1" applyFont="1" applyFill="1" applyBorder="1" applyAlignment="1">
      <alignment horizontal="center" vertical="center"/>
    </xf>
    <xf numFmtId="38" fontId="11" fillId="2" borderId="69" xfId="1" applyFont="1" applyFill="1" applyBorder="1" applyAlignment="1">
      <alignment vertical="center"/>
    </xf>
    <xf numFmtId="38" fontId="19" fillId="2" borderId="81" xfId="1" applyFont="1" applyFill="1" applyBorder="1" applyAlignment="1">
      <alignment horizontal="center" vertical="center"/>
    </xf>
    <xf numFmtId="38" fontId="11" fillId="2" borderId="83" xfId="1" applyFont="1" applyFill="1" applyBorder="1" applyAlignment="1">
      <alignment vertical="center"/>
    </xf>
    <xf numFmtId="0" fontId="21" fillId="2" borderId="0" xfId="0" applyFont="1" applyFill="1">
      <alignment vertical="center"/>
    </xf>
    <xf numFmtId="0" fontId="0" fillId="2" borderId="0" xfId="0" applyFill="1">
      <alignment vertical="center"/>
    </xf>
    <xf numFmtId="38" fontId="19" fillId="2" borderId="30" xfId="1" applyFont="1" applyFill="1" applyBorder="1" applyAlignment="1">
      <alignment vertical="center"/>
    </xf>
    <xf numFmtId="38" fontId="19" fillId="2" borderId="67" xfId="1" applyFont="1" applyFill="1" applyBorder="1" applyAlignment="1">
      <alignment vertical="center"/>
    </xf>
    <xf numFmtId="38" fontId="19" fillId="2" borderId="27" xfId="1" applyFont="1" applyFill="1" applyBorder="1" applyAlignment="1">
      <alignment vertical="center"/>
    </xf>
    <xf numFmtId="38" fontId="19" fillId="2" borderId="69" xfId="1" applyFont="1" applyFill="1" applyBorder="1" applyAlignment="1">
      <alignment vertical="center"/>
    </xf>
    <xf numFmtId="38" fontId="19" fillId="2" borderId="37" xfId="1" applyFont="1" applyFill="1" applyBorder="1" applyAlignment="1">
      <alignment horizontal="center" vertical="center"/>
    </xf>
    <xf numFmtId="38" fontId="19" fillId="2" borderId="23" xfId="1" applyFont="1" applyFill="1" applyBorder="1" applyAlignment="1">
      <alignment vertical="center"/>
    </xf>
    <xf numFmtId="38" fontId="19" fillId="2" borderId="37" xfId="1" applyFont="1" applyFill="1" applyBorder="1" applyAlignment="1">
      <alignment vertical="center"/>
    </xf>
    <xf numFmtId="38" fontId="11" fillId="2" borderId="27" xfId="1" applyFont="1" applyFill="1" applyBorder="1" applyAlignment="1">
      <alignment vertical="center"/>
    </xf>
    <xf numFmtId="38" fontId="11" fillId="2" borderId="37" xfId="1" applyFont="1" applyFill="1" applyBorder="1" applyAlignment="1">
      <alignment vertical="center"/>
    </xf>
    <xf numFmtId="38" fontId="19" fillId="2" borderId="39" xfId="1" applyFont="1" applyFill="1" applyBorder="1" applyAlignment="1">
      <alignment horizontal="center" vertical="center"/>
    </xf>
    <xf numFmtId="38" fontId="11" fillId="2" borderId="39" xfId="1" applyFont="1" applyFill="1" applyBorder="1" applyAlignment="1">
      <alignment vertical="center"/>
    </xf>
    <xf numFmtId="0" fontId="19" fillId="2" borderId="128" xfId="0" applyFont="1" applyFill="1" applyBorder="1" applyAlignment="1">
      <alignment horizontal="distributed" vertical="center" wrapText="1"/>
    </xf>
    <xf numFmtId="0" fontId="11" fillId="2" borderId="20" xfId="0" applyFont="1" applyFill="1" applyBorder="1" applyAlignment="1">
      <alignment horizontal="centerContinuous" vertical="center"/>
    </xf>
    <xf numFmtId="0" fontId="11" fillId="2" borderId="25" xfId="0" applyFont="1" applyFill="1" applyBorder="1" applyAlignment="1">
      <alignment horizontal="centerContinuous" vertical="center"/>
    </xf>
    <xf numFmtId="0" fontId="11" fillId="2" borderId="26" xfId="0" applyFont="1" applyFill="1" applyBorder="1" applyAlignment="1">
      <alignment horizontal="centerContinuous" vertical="center"/>
    </xf>
    <xf numFmtId="0" fontId="6" fillId="2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/>
    <xf numFmtId="0" fontId="26" fillId="0" borderId="0" xfId="0" applyFont="1">
      <alignment vertical="center"/>
    </xf>
    <xf numFmtId="38" fontId="13" fillId="2" borderId="137" xfId="1" quotePrefix="1" applyFont="1" applyFill="1" applyBorder="1" applyAlignment="1">
      <alignment horizontal="right" vertical="center" shrinkToFit="1"/>
    </xf>
    <xf numFmtId="38" fontId="15" fillId="2" borderId="158" xfId="1" quotePrefix="1" applyFont="1" applyFill="1" applyBorder="1" applyAlignment="1">
      <alignment horizontal="right" vertical="center" shrinkToFit="1"/>
    </xf>
    <xf numFmtId="38" fontId="19" fillId="2" borderId="39" xfId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30" xfId="1" applyFont="1" applyFill="1" applyBorder="1" applyAlignment="1">
      <alignment vertical="center"/>
    </xf>
    <xf numFmtId="0" fontId="11" fillId="2" borderId="94" xfId="0" applyFont="1" applyFill="1" applyBorder="1" applyAlignment="1">
      <alignment horizontal="distributed" vertical="center"/>
    </xf>
    <xf numFmtId="0" fontId="11" fillId="2" borderId="37" xfId="0" applyFont="1" applyFill="1" applyBorder="1" applyAlignment="1">
      <alignment horizontal="distributed" vertical="center"/>
    </xf>
    <xf numFmtId="0" fontId="27" fillId="2" borderId="0" xfId="0" applyFont="1" applyFill="1">
      <alignment vertical="center"/>
    </xf>
    <xf numFmtId="0" fontId="11" fillId="2" borderId="0" xfId="0" applyFont="1" applyFill="1" applyAlignment="1">
      <alignment horizontal="right"/>
    </xf>
    <xf numFmtId="0" fontId="11" fillId="0" borderId="0" xfId="0" applyFont="1" applyAlignment="1">
      <alignment horizontal="right" vertical="center"/>
    </xf>
    <xf numFmtId="38" fontId="11" fillId="2" borderId="97" xfId="1" applyFont="1" applyFill="1" applyBorder="1" applyAlignment="1">
      <alignment vertical="center"/>
    </xf>
    <xf numFmtId="38" fontId="11" fillId="2" borderId="84" xfId="1" applyFont="1" applyFill="1" applyBorder="1" applyAlignment="1">
      <alignment vertical="center"/>
    </xf>
    <xf numFmtId="38" fontId="11" fillId="2" borderId="93" xfId="1" applyFont="1" applyFill="1" applyBorder="1" applyAlignment="1">
      <alignment vertical="center"/>
    </xf>
    <xf numFmtId="38" fontId="11" fillId="2" borderId="73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38" fontId="11" fillId="2" borderId="26" xfId="1" applyFont="1" applyFill="1" applyBorder="1" applyAlignment="1">
      <alignment vertical="center"/>
    </xf>
    <xf numFmtId="38" fontId="11" fillId="2" borderId="98" xfId="1" applyFont="1" applyFill="1" applyBorder="1" applyAlignment="1">
      <alignment vertical="center"/>
    </xf>
    <xf numFmtId="0" fontId="19" fillId="2" borderId="0" xfId="0" applyFont="1" applyFill="1" applyAlignment="1">
      <alignment horizontal="left" vertical="center" indent="1"/>
    </xf>
    <xf numFmtId="0" fontId="19" fillId="2" borderId="0" xfId="0" applyFont="1" applyFill="1">
      <alignment vertical="center"/>
    </xf>
    <xf numFmtId="0" fontId="11" fillId="2" borderId="10" xfId="0" applyFont="1" applyFill="1" applyBorder="1">
      <alignment vertical="center"/>
    </xf>
    <xf numFmtId="0" fontId="11" fillId="2" borderId="0" xfId="0" applyFont="1" applyFill="1" applyAlignment="1">
      <alignment horizontal="left" vertical="center" indent="1"/>
    </xf>
    <xf numFmtId="0" fontId="11" fillId="2" borderId="26" xfId="0" applyFont="1" applyFill="1" applyBorder="1">
      <alignment vertical="center"/>
    </xf>
    <xf numFmtId="0" fontId="11" fillId="2" borderId="148" xfId="0" applyFont="1" applyFill="1" applyBorder="1" applyAlignment="1">
      <alignment horizontal="centerContinuous" vertical="center"/>
    </xf>
    <xf numFmtId="0" fontId="11" fillId="2" borderId="87" xfId="0" applyFont="1" applyFill="1" applyBorder="1" applyAlignment="1">
      <alignment horizontal="centerContinuous" vertical="center"/>
    </xf>
    <xf numFmtId="0" fontId="11" fillId="2" borderId="62" xfId="0" applyFont="1" applyFill="1" applyBorder="1" applyAlignment="1">
      <alignment horizontal="centerContinuous" vertical="center"/>
    </xf>
    <xf numFmtId="0" fontId="11" fillId="3" borderId="7" xfId="0" applyFont="1" applyFill="1" applyBorder="1" applyAlignment="1">
      <alignment horizontal="centerContinuous" vertical="center"/>
    </xf>
    <xf numFmtId="0" fontId="19" fillId="2" borderId="0" xfId="0" applyFont="1" applyFill="1" applyAlignment="1">
      <alignment horizontal="right"/>
    </xf>
    <xf numFmtId="0" fontId="13" fillId="2" borderId="0" xfId="0" applyFont="1" applyFill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31" xfId="1" applyFont="1" applyFill="1" applyBorder="1" applyAlignment="1">
      <alignment vertical="center"/>
    </xf>
    <xf numFmtId="181" fontId="13" fillId="2" borderId="56" xfId="1" applyNumberFormat="1" applyFont="1" applyFill="1" applyBorder="1" applyAlignment="1">
      <alignment horizontal="right" vertical="center" shrinkToFit="1"/>
    </xf>
    <xf numFmtId="181" fontId="13" fillId="2" borderId="93" xfId="1" applyNumberFormat="1" applyFont="1" applyFill="1" applyBorder="1" applyAlignment="1">
      <alignment horizontal="right" vertical="center" shrinkToFit="1"/>
    </xf>
    <xf numFmtId="181" fontId="13" fillId="2" borderId="73" xfId="1" applyNumberFormat="1" applyFont="1" applyFill="1" applyBorder="1" applyAlignment="1">
      <alignment horizontal="right" vertical="center" shrinkToFit="1"/>
    </xf>
    <xf numFmtId="181" fontId="13" fillId="2" borderId="145" xfId="1" applyNumberFormat="1" applyFont="1" applyFill="1" applyBorder="1" applyAlignment="1">
      <alignment horizontal="right" vertical="center" shrinkToFit="1"/>
    </xf>
    <xf numFmtId="181" fontId="13" fillId="2" borderId="75" xfId="1" applyNumberFormat="1" applyFont="1" applyFill="1" applyBorder="1" applyAlignment="1">
      <alignment horizontal="right" vertical="center" shrinkToFit="1"/>
    </xf>
    <xf numFmtId="181" fontId="13" fillId="2" borderId="140" xfId="1" applyNumberFormat="1" applyFont="1" applyFill="1" applyBorder="1" applyAlignment="1">
      <alignment horizontal="right" vertical="center" shrinkToFit="1"/>
    </xf>
    <xf numFmtId="181" fontId="13" fillId="2" borderId="78" xfId="1" applyNumberFormat="1" applyFont="1" applyFill="1" applyBorder="1" applyAlignment="1">
      <alignment horizontal="right" vertical="center" shrinkToFit="1"/>
    </xf>
    <xf numFmtId="38" fontId="13" fillId="2" borderId="138" xfId="1" applyFont="1" applyFill="1" applyBorder="1" applyAlignment="1">
      <alignment vertical="center" shrinkToFit="1"/>
    </xf>
    <xf numFmtId="38" fontId="13" fillId="2" borderId="139" xfId="1" applyFont="1" applyFill="1" applyBorder="1" applyAlignment="1">
      <alignment vertical="center" shrinkToFit="1"/>
    </xf>
    <xf numFmtId="181" fontId="13" fillId="2" borderId="115" xfId="1" applyNumberFormat="1" applyFont="1" applyFill="1" applyBorder="1" applyAlignment="1">
      <alignment horizontal="right" vertical="center" shrinkToFit="1"/>
    </xf>
    <xf numFmtId="181" fontId="13" fillId="2" borderId="98" xfId="1" applyNumberFormat="1" applyFont="1" applyFill="1" applyBorder="1" applyAlignment="1">
      <alignment horizontal="right" vertical="center" shrinkToFit="1"/>
    </xf>
    <xf numFmtId="181" fontId="13" fillId="2" borderId="21" xfId="2" applyNumberFormat="1" applyFont="1" applyFill="1" applyBorder="1" applyAlignment="1">
      <alignment vertical="center" shrinkToFit="1"/>
    </xf>
    <xf numFmtId="181" fontId="13" fillId="2" borderId="21" xfId="1" applyNumberFormat="1" applyFont="1" applyFill="1" applyBorder="1" applyAlignment="1">
      <alignment vertical="center" shrinkToFit="1"/>
    </xf>
    <xf numFmtId="181" fontId="13" fillId="2" borderId="37" xfId="1" applyNumberFormat="1" applyFont="1" applyFill="1" applyBorder="1" applyAlignment="1">
      <alignment vertical="center" shrinkToFit="1"/>
    </xf>
    <xf numFmtId="181" fontId="13" fillId="2" borderId="64" xfId="2" applyNumberFormat="1" applyFont="1" applyFill="1" applyBorder="1" applyAlignment="1">
      <alignment vertical="center" shrinkToFit="1"/>
    </xf>
    <xf numFmtId="181" fontId="13" fillId="2" borderId="64" xfId="1" applyNumberFormat="1" applyFont="1" applyFill="1" applyBorder="1" applyAlignment="1">
      <alignment vertical="center" shrinkToFit="1"/>
    </xf>
    <xf numFmtId="181" fontId="13" fillId="2" borderId="69" xfId="1" applyNumberFormat="1" applyFont="1" applyFill="1" applyBorder="1" applyAlignment="1">
      <alignment vertical="center" shrinkToFit="1"/>
    </xf>
    <xf numFmtId="181" fontId="13" fillId="2" borderId="106" xfId="2" applyNumberFormat="1" applyFont="1" applyFill="1" applyBorder="1" applyAlignment="1">
      <alignment vertical="center" shrinkToFit="1"/>
    </xf>
    <xf numFmtId="181" fontId="13" fillId="2" borderId="106" xfId="1" applyNumberFormat="1" applyFont="1" applyFill="1" applyBorder="1" applyAlignment="1">
      <alignment vertical="center" shrinkToFit="1"/>
    </xf>
    <xf numFmtId="181" fontId="13" fillId="2" borderId="143" xfId="1" applyNumberFormat="1" applyFont="1" applyFill="1" applyBorder="1" applyAlignment="1">
      <alignment vertical="center" shrinkToFit="1"/>
    </xf>
    <xf numFmtId="181" fontId="13" fillId="2" borderId="109" xfId="2" applyNumberFormat="1" applyFont="1" applyFill="1" applyBorder="1" applyAlignment="1">
      <alignment vertical="center" shrinkToFit="1"/>
    </xf>
    <xf numFmtId="181" fontId="13" fillId="2" borderId="109" xfId="1" applyNumberFormat="1" applyFont="1" applyFill="1" applyBorder="1" applyAlignment="1">
      <alignment vertical="center" shrinkToFit="1"/>
    </xf>
    <xf numFmtId="181" fontId="13" fillId="2" borderId="108" xfId="1" applyNumberFormat="1" applyFont="1" applyFill="1" applyBorder="1" applyAlignment="1">
      <alignment vertical="center" shrinkToFit="1"/>
    </xf>
    <xf numFmtId="38" fontId="13" fillId="2" borderId="20" xfId="1" applyFont="1" applyFill="1" applyBorder="1" applyAlignment="1">
      <alignment horizontal="right" vertical="center"/>
    </xf>
    <xf numFmtId="182" fontId="13" fillId="2" borderId="26" xfId="1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 applyProtection="1">
      <alignment horizontal="distributed" vertical="center"/>
    </xf>
    <xf numFmtId="0" fontId="11" fillId="3" borderId="23" xfId="0" applyFont="1" applyFill="1" applyBorder="1" applyAlignment="1">
      <alignment horizontal="right" vertical="center"/>
    </xf>
    <xf numFmtId="38" fontId="10" fillId="0" borderId="0" xfId="0" applyNumberFormat="1" applyFont="1">
      <alignment vertical="center"/>
    </xf>
    <xf numFmtId="0" fontId="11" fillId="2" borderId="119" xfId="0" applyFont="1" applyFill="1" applyBorder="1" applyAlignment="1" applyProtection="1">
      <alignment horizontal="distributed" vertical="center" shrinkToFit="1"/>
    </xf>
    <xf numFmtId="0" fontId="11" fillId="2" borderId="128" xfId="0" applyFont="1" applyFill="1" applyBorder="1" applyAlignment="1" applyProtection="1">
      <alignment horizontal="distributed" vertical="center" shrinkToFit="1"/>
    </xf>
    <xf numFmtId="0" fontId="11" fillId="3" borderId="94" xfId="0" applyFont="1" applyFill="1" applyBorder="1" applyAlignment="1" applyProtection="1">
      <alignment horizontal="right" vertical="center"/>
    </xf>
    <xf numFmtId="0" fontId="11" fillId="3" borderId="11" xfId="0" applyFont="1" applyFill="1" applyBorder="1" applyAlignment="1" applyProtection="1">
      <alignment horizontal="right" vertical="center"/>
    </xf>
    <xf numFmtId="0" fontId="11" fillId="3" borderId="5" xfId="0" applyFont="1" applyFill="1" applyBorder="1" applyAlignment="1" applyProtection="1">
      <alignment horizontal="distributed" vertical="center" indent="7"/>
    </xf>
    <xf numFmtId="0" fontId="11" fillId="3" borderId="10" xfId="0" applyFont="1" applyFill="1" applyBorder="1" applyAlignment="1" applyProtection="1">
      <alignment horizontal="distributed" vertical="center" indent="7"/>
    </xf>
    <xf numFmtId="0" fontId="11" fillId="3" borderId="39" xfId="0" applyFont="1" applyFill="1" applyBorder="1" applyAlignment="1" applyProtection="1">
      <alignment horizontal="left" vertical="center"/>
    </xf>
    <xf numFmtId="0" fontId="11" fillId="3" borderId="17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distributed" vertical="center"/>
    </xf>
    <xf numFmtId="0" fontId="11" fillId="2" borderId="8" xfId="0" applyFont="1" applyFill="1" applyBorder="1" applyAlignment="1" applyProtection="1">
      <alignment vertical="center"/>
    </xf>
    <xf numFmtId="0" fontId="11" fillId="2" borderId="116" xfId="0" applyFont="1" applyFill="1" applyBorder="1" applyAlignment="1" applyProtection="1">
      <alignment horizontal="distributed" vertical="center" shrinkToFit="1"/>
    </xf>
    <xf numFmtId="0" fontId="11" fillId="2" borderId="125" xfId="0" applyFont="1" applyFill="1" applyBorder="1" applyAlignment="1" applyProtection="1">
      <alignment horizontal="distributed" vertical="center" shrinkToFit="1"/>
    </xf>
    <xf numFmtId="0" fontId="11" fillId="3" borderId="5" xfId="0" applyFont="1" applyFill="1" applyBorder="1" applyAlignment="1" applyProtection="1">
      <alignment horizontal="distributed" vertical="center" indent="14"/>
    </xf>
    <xf numFmtId="0" fontId="11" fillId="3" borderId="10" xfId="0" applyFont="1" applyFill="1" applyBorder="1" applyAlignment="1" applyProtection="1">
      <alignment horizontal="distributed" vertical="center" indent="14"/>
    </xf>
    <xf numFmtId="0" fontId="11" fillId="3" borderId="80" xfId="0" applyFont="1" applyFill="1" applyBorder="1" applyAlignment="1" applyProtection="1">
      <alignment horizontal="distributed" vertical="center" indent="14"/>
    </xf>
    <xf numFmtId="0" fontId="14" fillId="2" borderId="119" xfId="0" applyFont="1" applyFill="1" applyBorder="1" applyAlignment="1" applyProtection="1">
      <alignment horizontal="distributed" vertical="center" shrinkToFit="1"/>
    </xf>
    <xf numFmtId="0" fontId="14" fillId="2" borderId="128" xfId="0" applyFont="1" applyFill="1" applyBorder="1" applyAlignment="1" applyProtection="1">
      <alignment horizontal="distributed" vertical="center" shrinkToFit="1"/>
    </xf>
    <xf numFmtId="0" fontId="11" fillId="2" borderId="67" xfId="0" applyFont="1" applyFill="1" applyBorder="1" applyAlignment="1" applyProtection="1">
      <alignment horizontal="center" vertical="center"/>
    </xf>
    <xf numFmtId="0" fontId="11" fillId="2" borderId="68" xfId="0" applyFont="1" applyFill="1" applyBorder="1" applyAlignment="1" applyProtection="1">
      <alignment horizontal="center" vertical="center"/>
    </xf>
    <xf numFmtId="0" fontId="11" fillId="2" borderId="83" xfId="0" applyFont="1" applyFill="1" applyBorder="1" applyAlignment="1" applyProtection="1">
      <alignment horizontal="center" vertical="center"/>
    </xf>
    <xf numFmtId="0" fontId="11" fillId="2" borderId="67" xfId="0" applyFont="1" applyFill="1" applyBorder="1" applyAlignment="1" applyProtection="1">
      <alignment horizontal="distributed" vertical="center"/>
    </xf>
    <xf numFmtId="0" fontId="11" fillId="2" borderId="30" xfId="0" applyFont="1" applyFill="1" applyBorder="1" applyAlignment="1" applyProtection="1">
      <alignment horizontal="distributed" vertical="center"/>
    </xf>
    <xf numFmtId="0" fontId="11" fillId="2" borderId="68" xfId="0" applyFont="1" applyFill="1" applyBorder="1" applyAlignment="1" applyProtection="1">
      <alignment horizontal="distributed" vertical="center"/>
    </xf>
    <xf numFmtId="0" fontId="11" fillId="2" borderId="31" xfId="0" applyFont="1" applyFill="1" applyBorder="1" applyAlignment="1" applyProtection="1">
      <alignment horizontal="distributed" vertical="center"/>
    </xf>
    <xf numFmtId="0" fontId="11" fillId="2" borderId="83" xfId="0" applyFont="1" applyFill="1" applyBorder="1" applyAlignment="1" applyProtection="1">
      <alignment horizontal="distributed" vertical="center"/>
    </xf>
    <xf numFmtId="0" fontId="11" fillId="2" borderId="33" xfId="0" applyFont="1" applyFill="1" applyBorder="1" applyAlignment="1" applyProtection="1">
      <alignment horizontal="distributed" vertical="center"/>
    </xf>
    <xf numFmtId="0" fontId="11" fillId="2" borderId="122" xfId="0" applyFont="1" applyFill="1" applyBorder="1" applyAlignment="1" applyProtection="1">
      <alignment horizontal="distributed" vertical="center" shrinkToFit="1"/>
    </xf>
    <xf numFmtId="0" fontId="11" fillId="2" borderId="131" xfId="0" applyFont="1" applyFill="1" applyBorder="1" applyAlignment="1" applyProtection="1">
      <alignment horizontal="distributed" vertical="center" shrinkToFit="1"/>
    </xf>
    <xf numFmtId="0" fontId="11" fillId="2" borderId="69" xfId="0" applyFont="1" applyFill="1" applyBorder="1" applyAlignment="1" applyProtection="1">
      <alignment horizontal="center" vertical="center"/>
    </xf>
    <xf numFmtId="0" fontId="11" fillId="2" borderId="69" xfId="0" applyFont="1" applyFill="1" applyBorder="1" applyAlignment="1" applyProtection="1">
      <alignment horizontal="distributed" vertical="center"/>
    </xf>
    <xf numFmtId="0" fontId="11" fillId="2" borderId="27" xfId="0" applyFont="1" applyFill="1" applyBorder="1" applyAlignment="1" applyProtection="1">
      <alignment horizontal="distributed" vertical="center"/>
    </xf>
    <xf numFmtId="0" fontId="11" fillId="2" borderId="10" xfId="0" applyFont="1" applyFill="1" applyBorder="1" applyAlignment="1" applyProtection="1">
      <alignment horizontal="distributed" vertical="center"/>
    </xf>
    <xf numFmtId="0" fontId="11" fillId="2" borderId="80" xfId="0" applyFont="1" applyFill="1" applyBorder="1" applyAlignment="1" applyProtection="1">
      <alignment horizontal="distributed" vertical="center"/>
    </xf>
    <xf numFmtId="0" fontId="11" fillId="3" borderId="57" xfId="0" applyFont="1" applyFill="1" applyBorder="1" applyAlignment="1" applyProtection="1">
      <alignment horizontal="distributed" vertical="center" indent="5"/>
    </xf>
    <xf numFmtId="0" fontId="11" fillId="3" borderId="8" xfId="0" applyFont="1" applyFill="1" applyBorder="1" applyAlignment="1" applyProtection="1">
      <alignment horizontal="distributed" vertical="center" indent="5"/>
    </xf>
    <xf numFmtId="0" fontId="11" fillId="3" borderId="9" xfId="0" applyFont="1" applyFill="1" applyBorder="1" applyAlignment="1" applyProtection="1">
      <alignment horizontal="distributed" vertical="center" indent="5"/>
    </xf>
    <xf numFmtId="0" fontId="11" fillId="2" borderId="65" xfId="0" applyFont="1" applyFill="1" applyBorder="1" applyAlignment="1" applyProtection="1">
      <alignment horizontal="distributed" vertical="center"/>
    </xf>
    <xf numFmtId="0" fontId="11" fillId="2" borderId="130" xfId="0" applyFont="1" applyFill="1" applyBorder="1" applyAlignment="1" applyProtection="1">
      <alignment horizontal="distributed" vertical="center" shrinkToFit="1"/>
    </xf>
    <xf numFmtId="0" fontId="11" fillId="3" borderId="13" xfId="0" applyFont="1" applyFill="1" applyBorder="1" applyAlignment="1" applyProtection="1">
      <alignment horizontal="right" vertical="center"/>
    </xf>
    <xf numFmtId="0" fontId="11" fillId="3" borderId="14" xfId="0" applyFont="1" applyFill="1" applyBorder="1" applyAlignment="1" applyProtection="1">
      <alignment horizontal="right" vertical="center"/>
    </xf>
    <xf numFmtId="0" fontId="11" fillId="3" borderId="3" xfId="0" applyFont="1" applyFill="1" applyBorder="1" applyAlignment="1" applyProtection="1">
      <alignment horizontal="left" vertical="center"/>
    </xf>
    <xf numFmtId="0" fontId="11" fillId="3" borderId="141" xfId="0" applyFont="1" applyFill="1" applyBorder="1" applyAlignment="1" applyProtection="1">
      <alignment horizontal="left" vertical="center"/>
    </xf>
    <xf numFmtId="0" fontId="11" fillId="2" borderId="17" xfId="0" applyFont="1" applyFill="1" applyBorder="1" applyAlignment="1" applyProtection="1">
      <alignment horizontal="distributed" vertical="center"/>
    </xf>
    <xf numFmtId="0" fontId="11" fillId="2" borderId="3" xfId="0" applyFont="1" applyFill="1" applyBorder="1" applyAlignment="1" applyProtection="1">
      <alignment horizontal="distributed" vertical="center"/>
    </xf>
    <xf numFmtId="0" fontId="11" fillId="2" borderId="141" xfId="0" applyFont="1" applyFill="1" applyBorder="1" applyAlignment="1" applyProtection="1">
      <alignment horizontal="distributed" vertical="center"/>
    </xf>
    <xf numFmtId="0" fontId="11" fillId="2" borderId="127" xfId="0" applyFont="1" applyFill="1" applyBorder="1" applyAlignment="1" applyProtection="1">
      <alignment horizontal="distributed" vertical="center" shrinkToFit="1"/>
    </xf>
    <xf numFmtId="0" fontId="11" fillId="2" borderId="63" xfId="0" applyFont="1" applyFill="1" applyBorder="1" applyAlignment="1" applyProtection="1">
      <alignment horizontal="distributed" vertical="center"/>
    </xf>
    <xf numFmtId="176" fontId="11" fillId="3" borderId="79" xfId="0" applyNumberFormat="1" applyFont="1" applyFill="1" applyBorder="1" applyAlignment="1" applyProtection="1">
      <alignment horizontal="center" vertical="center" shrinkToFit="1"/>
    </xf>
    <xf numFmtId="176" fontId="11" fillId="3" borderId="40" xfId="0" applyNumberFormat="1" applyFont="1" applyFill="1" applyBorder="1" applyAlignment="1" applyProtection="1">
      <alignment horizontal="center" vertical="center" shrinkToFit="1"/>
    </xf>
    <xf numFmtId="0" fontId="11" fillId="2" borderId="102" xfId="0" applyFont="1" applyFill="1" applyBorder="1" applyAlignment="1" applyProtection="1">
      <alignment horizontal="distributed" vertical="center"/>
    </xf>
    <xf numFmtId="0" fontId="11" fillId="2" borderId="133" xfId="0" applyFont="1" applyFill="1" applyBorder="1" applyAlignment="1" applyProtection="1">
      <alignment horizontal="distributed" vertical="center" shrinkToFit="1"/>
    </xf>
    <xf numFmtId="0" fontId="11" fillId="2" borderId="64" xfId="0" applyFont="1" applyFill="1" applyBorder="1" applyAlignment="1" applyProtection="1">
      <alignment horizontal="distributed" vertical="center"/>
    </xf>
    <xf numFmtId="0" fontId="14" fillId="2" borderId="130" xfId="0" applyFont="1" applyFill="1" applyBorder="1" applyAlignment="1" applyProtection="1">
      <alignment horizontal="distributed" vertical="center" shrinkToFit="1"/>
    </xf>
    <xf numFmtId="0" fontId="11" fillId="3" borderId="57" xfId="0" applyFont="1" applyFill="1" applyBorder="1" applyAlignment="1" applyProtection="1">
      <alignment horizontal="distributed" vertical="center" indent="6"/>
    </xf>
    <xf numFmtId="0" fontId="11" fillId="3" borderId="8" xfId="0" applyFont="1" applyFill="1" applyBorder="1" applyAlignment="1" applyProtection="1">
      <alignment horizontal="distributed" vertical="center" indent="6"/>
    </xf>
    <xf numFmtId="0" fontId="11" fillId="3" borderId="9" xfId="0" applyFont="1" applyFill="1" applyBorder="1" applyAlignment="1" applyProtection="1">
      <alignment horizontal="distributed" vertical="center" indent="6"/>
    </xf>
    <xf numFmtId="38" fontId="15" fillId="3" borderId="94" xfId="1" applyFont="1" applyFill="1" applyBorder="1" applyAlignment="1" applyProtection="1">
      <alignment horizontal="center" vertical="center" shrinkToFit="1"/>
    </xf>
    <xf numFmtId="38" fontId="15" fillId="3" borderId="39" xfId="1" applyFont="1" applyFill="1" applyBorder="1" applyAlignment="1" applyProtection="1">
      <alignment horizontal="center" vertical="center" shrinkToFit="1"/>
    </xf>
    <xf numFmtId="0" fontId="11" fillId="2" borderId="134" xfId="0" applyFont="1" applyFill="1" applyBorder="1" applyAlignment="1" applyProtection="1">
      <alignment horizontal="distributed" vertical="center" shrinkToFit="1"/>
    </xf>
    <xf numFmtId="0" fontId="14" fillId="2" borderId="135" xfId="0" applyFont="1" applyFill="1" applyBorder="1" applyAlignment="1" applyProtection="1">
      <alignment horizontal="distributed" vertical="center" shrinkToFit="1"/>
    </xf>
    <xf numFmtId="0" fontId="11" fillId="2" borderId="4" xfId="0" applyFont="1" applyFill="1" applyBorder="1" applyAlignment="1" applyProtection="1">
      <alignment horizontal="distributed" vertical="center"/>
    </xf>
    <xf numFmtId="0" fontId="11" fillId="3" borderId="13" xfId="0" applyFont="1" applyFill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11" fillId="2" borderId="136" xfId="0" applyFont="1" applyFill="1" applyBorder="1" applyAlignment="1" applyProtection="1">
      <alignment horizontal="distributed" vertical="center" shrinkToFit="1"/>
    </xf>
    <xf numFmtId="0" fontId="11" fillId="2" borderId="66" xfId="0" applyFont="1" applyFill="1" applyBorder="1" applyAlignment="1" applyProtection="1">
      <alignment horizontal="distributed" vertical="center"/>
    </xf>
    <xf numFmtId="0" fontId="11" fillId="2" borderId="87" xfId="0" applyFont="1" applyFill="1" applyBorder="1" applyAlignment="1" applyProtection="1">
      <alignment horizontal="distributed" vertical="center"/>
    </xf>
    <xf numFmtId="0" fontId="11" fillId="2" borderId="90" xfId="0" applyFont="1" applyFill="1" applyBorder="1" applyAlignment="1" applyProtection="1">
      <alignment horizontal="distributed" vertical="center"/>
    </xf>
    <xf numFmtId="0" fontId="11" fillId="2" borderId="135" xfId="0" applyFont="1" applyFill="1" applyBorder="1" applyAlignment="1" applyProtection="1">
      <alignment horizontal="distributed" vertical="center" shrinkToFit="1"/>
    </xf>
    <xf numFmtId="0" fontId="11" fillId="2" borderId="62" xfId="0" applyFont="1" applyFill="1" applyBorder="1" applyAlignment="1" applyProtection="1">
      <alignment horizontal="distributed" vertical="center"/>
    </xf>
    <xf numFmtId="0" fontId="11" fillId="2" borderId="7" xfId="0" applyFont="1" applyFill="1" applyBorder="1" applyAlignment="1" applyProtection="1">
      <alignment horizontal="distributed" vertical="center"/>
    </xf>
    <xf numFmtId="0" fontId="11" fillId="3" borderId="11" xfId="0" applyFont="1" applyFill="1" applyBorder="1" applyAlignment="1">
      <alignment horizontal="center" vertical="center" shrinkToFit="1"/>
    </xf>
    <xf numFmtId="0" fontId="11" fillId="3" borderId="13" xfId="0" applyFont="1" applyFill="1" applyBorder="1" applyAlignment="1">
      <alignment horizontal="center" vertical="center" shrinkToFit="1"/>
    </xf>
    <xf numFmtId="0" fontId="11" fillId="3" borderId="107" xfId="0" applyFont="1" applyFill="1" applyBorder="1" applyAlignment="1">
      <alignment horizontal="center" vertical="center" shrinkToFit="1"/>
    </xf>
    <xf numFmtId="0" fontId="11" fillId="3" borderId="94" xfId="0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center" vertical="center" shrinkToFit="1"/>
    </xf>
    <xf numFmtId="38" fontId="11" fillId="3" borderId="11" xfId="1" applyFont="1" applyFill="1" applyBorder="1" applyAlignment="1">
      <alignment horizontal="center" vertical="center" shrinkToFit="1"/>
    </xf>
    <xf numFmtId="0" fontId="13" fillId="3" borderId="7" xfId="0" applyFont="1" applyFill="1" applyBorder="1" applyAlignment="1">
      <alignment horizontal="distributed" vertical="center" justifyLastLine="1"/>
    </xf>
    <xf numFmtId="0" fontId="13" fillId="3" borderId="10" xfId="0" applyFont="1" applyFill="1" applyBorder="1" applyAlignment="1">
      <alignment horizontal="distributed" vertical="center" justifyLastLine="1"/>
    </xf>
    <xf numFmtId="0" fontId="13" fillId="3" borderId="5" xfId="0" applyFont="1" applyFill="1" applyBorder="1" applyAlignment="1">
      <alignment horizontal="distributed" vertical="center" justifyLastLine="1"/>
    </xf>
    <xf numFmtId="0" fontId="13" fillId="3" borderId="80" xfId="0" applyFont="1" applyFill="1" applyBorder="1" applyAlignment="1">
      <alignment horizontal="distributed" vertical="center" justifyLastLine="1"/>
    </xf>
    <xf numFmtId="0" fontId="13" fillId="3" borderId="6" xfId="0" applyFont="1" applyFill="1" applyBorder="1" applyAlignment="1">
      <alignment horizontal="center" vertical="center" textRotation="255"/>
    </xf>
    <xf numFmtId="0" fontId="13" fillId="3" borderId="10" xfId="3" applyFont="1" applyFill="1" applyBorder="1" applyAlignment="1">
      <alignment horizontal="center" vertical="center" wrapText="1"/>
    </xf>
    <xf numFmtId="0" fontId="13" fillId="3" borderId="43" xfId="3" applyFont="1" applyFill="1" applyBorder="1" applyAlignment="1">
      <alignment horizontal="center" vertical="center" wrapText="1"/>
    </xf>
    <xf numFmtId="0" fontId="18" fillId="2" borderId="15" xfId="3" applyFont="1" applyFill="1" applyBorder="1" applyAlignment="1">
      <alignment horizontal="distributed" vertical="center"/>
    </xf>
    <xf numFmtId="0" fontId="18" fillId="2" borderId="1" xfId="0" applyFont="1" applyFill="1" applyBorder="1" applyAlignment="1">
      <alignment horizontal="distributed" vertical="center"/>
    </xf>
    <xf numFmtId="0" fontId="18" fillId="2" borderId="1" xfId="3" applyFont="1" applyFill="1" applyBorder="1" applyAlignment="1">
      <alignment horizontal="distributed" vertical="center"/>
    </xf>
    <xf numFmtId="0" fontId="18" fillId="2" borderId="108" xfId="3" applyFont="1" applyFill="1" applyBorder="1" applyAlignment="1">
      <alignment horizontal="center" vertical="center"/>
    </xf>
    <xf numFmtId="0" fontId="13" fillId="3" borderId="11" xfId="3" applyFont="1" applyFill="1" applyBorder="1" applyAlignment="1">
      <alignment horizontal="distributed" vertical="center" indent="2"/>
    </xf>
    <xf numFmtId="0" fontId="13" fillId="3" borderId="12" xfId="3" applyFont="1" applyFill="1" applyBorder="1" applyAlignment="1">
      <alignment horizontal="distributed" vertical="center" indent="2"/>
    </xf>
    <xf numFmtId="0" fontId="13" fillId="3" borderId="94" xfId="3" applyFont="1" applyFill="1" applyBorder="1" applyAlignment="1">
      <alignment horizontal="distributed" vertical="center" wrapText="1" indent="2"/>
    </xf>
    <xf numFmtId="0" fontId="13" fillId="3" borderId="41" xfId="3" applyFont="1" applyFill="1" applyBorder="1" applyAlignment="1">
      <alignment horizontal="distributed" vertical="center" indent="2"/>
    </xf>
    <xf numFmtId="0" fontId="13" fillId="3" borderId="94" xfId="3" applyFont="1" applyFill="1" applyBorder="1" applyAlignment="1">
      <alignment horizontal="center" vertical="center" wrapText="1"/>
    </xf>
    <xf numFmtId="0" fontId="13" fillId="3" borderId="41" xfId="3" applyFont="1" applyFill="1" applyBorder="1" applyAlignment="1">
      <alignment horizontal="center" vertical="center"/>
    </xf>
    <xf numFmtId="0" fontId="13" fillId="3" borderId="10" xfId="3" applyFont="1" applyFill="1" applyBorder="1" applyAlignment="1">
      <alignment horizontal="distributed" vertical="center" wrapText="1" indent="1"/>
    </xf>
    <xf numFmtId="0" fontId="13" fillId="3" borderId="43" xfId="3" applyFont="1" applyFill="1" applyBorder="1" applyAlignment="1">
      <alignment horizontal="distributed" vertical="center" wrapText="1" indent="1"/>
    </xf>
    <xf numFmtId="0" fontId="18" fillId="2" borderId="44" xfId="3" applyFont="1" applyFill="1" applyBorder="1" applyAlignment="1">
      <alignment horizontal="distributed" vertical="center"/>
    </xf>
    <xf numFmtId="0" fontId="18" fillId="2" borderId="37" xfId="3" applyFont="1" applyFill="1" applyBorder="1" applyAlignment="1">
      <alignment horizontal="distributed" vertical="center"/>
    </xf>
    <xf numFmtId="0" fontId="18" fillId="2" borderId="39" xfId="3" applyFont="1" applyFill="1" applyBorder="1" applyAlignment="1">
      <alignment horizontal="distributed" vertical="center"/>
    </xf>
    <xf numFmtId="0" fontId="18" fillId="2" borderId="24" xfId="3" applyFont="1" applyFill="1" applyBorder="1" applyAlignment="1">
      <alignment horizontal="distributed" vertical="center" shrinkToFit="1"/>
    </xf>
    <xf numFmtId="0" fontId="11" fillId="2" borderId="18" xfId="0" applyFont="1" applyFill="1" applyBorder="1" applyAlignment="1">
      <alignment horizontal="distributed" vertical="center" shrinkToFit="1"/>
    </xf>
    <xf numFmtId="0" fontId="18" fillId="2" borderId="113" xfId="3" applyFont="1" applyFill="1" applyBorder="1" applyAlignment="1">
      <alignment horizontal="distributed" vertical="center" shrinkToFit="1"/>
    </xf>
    <xf numFmtId="0" fontId="18" fillId="2" borderId="45" xfId="3" applyFont="1" applyFill="1" applyBorder="1" applyAlignment="1">
      <alignment horizontal="distributed" vertical="center" shrinkToFit="1"/>
    </xf>
    <xf numFmtId="0" fontId="10" fillId="2" borderId="10" xfId="0" applyFont="1" applyFill="1" applyBorder="1" applyAlignment="1">
      <alignment horizontal="center" vertical="center"/>
    </xf>
    <xf numFmtId="38" fontId="11" fillId="3" borderId="10" xfId="1" applyFont="1" applyFill="1" applyBorder="1" applyAlignment="1" applyProtection="1">
      <alignment horizontal="distributed" vertical="center" indent="2"/>
    </xf>
    <xf numFmtId="38" fontId="11" fillId="2" borderId="10" xfId="1" applyFont="1" applyFill="1" applyBorder="1" applyAlignment="1" applyProtection="1">
      <alignment horizontal="distributed" vertical="center"/>
    </xf>
    <xf numFmtId="0" fontId="10" fillId="2" borderId="39" xfId="0" applyFont="1" applyFill="1" applyBorder="1" applyAlignment="1">
      <alignment horizontal="center" vertical="center"/>
    </xf>
    <xf numFmtId="0" fontId="11" fillId="2" borderId="94" xfId="0" applyFont="1" applyFill="1" applyBorder="1" applyAlignment="1">
      <alignment horizontal="distributed" vertical="center"/>
    </xf>
    <xf numFmtId="0" fontId="11" fillId="2" borderId="37" xfId="0" applyFont="1" applyFill="1" applyBorder="1" applyAlignment="1">
      <alignment horizontal="distributed" vertical="center"/>
    </xf>
    <xf numFmtId="0" fontId="11" fillId="3" borderId="6" xfId="0" applyFont="1" applyFill="1" applyBorder="1" applyAlignment="1">
      <alignment horizontal="distributed" vertical="center" indent="2"/>
    </xf>
    <xf numFmtId="0" fontId="11" fillId="3" borderId="7" xfId="0" applyFont="1" applyFill="1" applyBorder="1" applyAlignment="1">
      <alignment horizontal="distributed" vertical="center" indent="2"/>
    </xf>
    <xf numFmtId="0" fontId="11" fillId="3" borderId="6" xfId="0" applyFont="1" applyFill="1" applyBorder="1" applyAlignment="1">
      <alignment horizontal="distributed" vertical="center" indent="3"/>
    </xf>
    <xf numFmtId="0" fontId="11" fillId="3" borderId="7" xfId="0" applyFont="1" applyFill="1" applyBorder="1" applyAlignment="1">
      <alignment horizontal="distributed" vertical="center" indent="3"/>
    </xf>
    <xf numFmtId="0" fontId="11" fillId="3" borderId="94" xfId="0" applyFont="1" applyFill="1" applyBorder="1" applyAlignment="1">
      <alignment horizontal="distributed" vertical="center" indent="2"/>
    </xf>
    <xf numFmtId="0" fontId="11" fillId="3" borderId="39" xfId="0" applyFont="1" applyFill="1" applyBorder="1" applyAlignment="1">
      <alignment horizontal="distributed" vertical="center" indent="2"/>
    </xf>
    <xf numFmtId="0" fontId="11" fillId="2" borderId="20" xfId="0" applyFont="1" applyFill="1" applyBorder="1" applyAlignment="1">
      <alignment horizontal="distributed" vertical="center" indent="4"/>
    </xf>
    <xf numFmtId="0" fontId="11" fillId="2" borderId="26" xfId="0" applyFont="1" applyFill="1" applyBorder="1" applyAlignment="1">
      <alignment horizontal="distributed" vertical="center" indent="4"/>
    </xf>
    <xf numFmtId="0" fontId="11" fillId="2" borderId="11" xfId="0" applyFont="1" applyFill="1" applyBorder="1" applyAlignment="1">
      <alignment horizontal="distributed" vertical="center" indent="4"/>
    </xf>
    <xf numFmtId="0" fontId="11" fillId="2" borderId="12" xfId="0" applyFont="1" applyFill="1" applyBorder="1" applyAlignment="1">
      <alignment horizontal="distributed" vertical="center" indent="4"/>
    </xf>
    <xf numFmtId="0" fontId="11" fillId="3" borderId="57" xfId="0" applyFont="1" applyFill="1" applyBorder="1" applyAlignment="1">
      <alignment horizontal="distributed" vertical="center" indent="4"/>
    </xf>
    <xf numFmtId="0" fontId="11" fillId="3" borderId="8" xfId="0" applyFont="1" applyFill="1" applyBorder="1" applyAlignment="1">
      <alignment horizontal="distributed" vertical="center" indent="4"/>
    </xf>
    <xf numFmtId="0" fontId="11" fillId="3" borderId="9" xfId="0" applyFont="1" applyFill="1" applyBorder="1" applyAlignment="1">
      <alignment horizontal="distributed" vertical="center" indent="4"/>
    </xf>
    <xf numFmtId="0" fontId="11" fillId="3" borderId="54" xfId="0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/>
    </xf>
    <xf numFmtId="0" fontId="11" fillId="3" borderId="59" xfId="0" applyFont="1" applyFill="1" applyBorder="1" applyAlignment="1">
      <alignment horizontal="center" vertical="center"/>
    </xf>
    <xf numFmtId="0" fontId="11" fillId="3" borderId="96" xfId="0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distributed" vertical="center" indent="3"/>
    </xf>
    <xf numFmtId="0" fontId="10" fillId="3" borderId="8" xfId="0" applyFont="1" applyFill="1" applyBorder="1" applyAlignment="1">
      <alignment horizontal="distributed" vertical="center" indent="3"/>
    </xf>
    <xf numFmtId="0" fontId="10" fillId="3" borderId="7" xfId="0" applyFont="1" applyFill="1" applyBorder="1" applyAlignment="1">
      <alignment horizontal="distributed" vertical="center" indent="3"/>
    </xf>
    <xf numFmtId="0" fontId="11" fillId="3" borderId="60" xfId="0" applyFont="1" applyFill="1" applyBorder="1" applyAlignment="1">
      <alignment horizontal="center" vertical="center"/>
    </xf>
    <xf numFmtId="0" fontId="11" fillId="3" borderId="61" xfId="0" applyFont="1" applyFill="1" applyBorder="1" applyAlignment="1">
      <alignment horizontal="center" vertical="center"/>
    </xf>
    <xf numFmtId="0" fontId="11" fillId="3" borderId="93" xfId="0" applyFont="1" applyFill="1" applyBorder="1" applyAlignment="1">
      <alignment horizontal="center" vertical="center"/>
    </xf>
    <xf numFmtId="0" fontId="11" fillId="3" borderId="8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distributed" vertical="center" indent="4"/>
    </xf>
    <xf numFmtId="0" fontId="11" fillId="3" borderId="57" xfId="0" applyFont="1" applyFill="1" applyBorder="1" applyAlignment="1">
      <alignment horizontal="distributed" vertical="center" indent="3"/>
    </xf>
    <xf numFmtId="0" fontId="11" fillId="3" borderId="8" xfId="0" applyFont="1" applyFill="1" applyBorder="1" applyAlignment="1">
      <alignment horizontal="distributed" vertical="center" indent="3"/>
    </xf>
    <xf numFmtId="0" fontId="11" fillId="3" borderId="9" xfId="0" applyFont="1" applyFill="1" applyBorder="1" applyAlignment="1">
      <alignment horizontal="distributed" vertical="center" indent="3"/>
    </xf>
    <xf numFmtId="0" fontId="10" fillId="3" borderId="8" xfId="0" applyFont="1" applyFill="1" applyBorder="1" applyAlignment="1">
      <alignment horizontal="distributed" vertical="center" indent="4"/>
    </xf>
    <xf numFmtId="0" fontId="10" fillId="3" borderId="9" xfId="0" applyFont="1" applyFill="1" applyBorder="1" applyAlignment="1">
      <alignment horizontal="distributed" vertical="center" indent="4"/>
    </xf>
    <xf numFmtId="0" fontId="11" fillId="3" borderId="6" xfId="0" applyFont="1" applyFill="1" applyBorder="1" applyAlignment="1">
      <alignment horizontal="center" vertical="center" justifyLastLine="1"/>
    </xf>
    <xf numFmtId="0" fontId="11" fillId="3" borderId="7" xfId="0" applyFont="1" applyFill="1" applyBorder="1" applyAlignment="1">
      <alignment horizontal="center" vertical="center" justifyLastLine="1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distributed" vertical="center" indent="4"/>
    </xf>
    <xf numFmtId="38" fontId="19" fillId="2" borderId="11" xfId="1" applyFont="1" applyFill="1" applyBorder="1" applyAlignment="1">
      <alignment horizontal="center" vertical="center" shrinkToFit="1"/>
    </xf>
    <xf numFmtId="38" fontId="19" fillId="2" borderId="23" xfId="1" applyFont="1" applyFill="1" applyBorder="1" applyAlignment="1">
      <alignment horizontal="center" vertical="center" shrinkToFit="1"/>
    </xf>
    <xf numFmtId="38" fontId="19" fillId="2" borderId="17" xfId="1" applyFont="1" applyFill="1" applyBorder="1" applyAlignment="1">
      <alignment horizontal="center" vertical="center" shrinkToFit="1"/>
    </xf>
    <xf numFmtId="38" fontId="19" fillId="3" borderId="6" xfId="1" applyFont="1" applyFill="1" applyBorder="1" applyAlignment="1">
      <alignment horizontal="center" vertical="center" justifyLastLine="1"/>
    </xf>
    <xf numFmtId="38" fontId="19" fillId="3" borderId="7" xfId="1" applyFont="1" applyFill="1" applyBorder="1" applyAlignment="1">
      <alignment horizontal="center" vertical="center" justifyLastLine="1"/>
    </xf>
    <xf numFmtId="38" fontId="19" fillId="2" borderId="94" xfId="1" applyFont="1" applyFill="1" applyBorder="1" applyAlignment="1">
      <alignment vertical="center"/>
    </xf>
    <xf numFmtId="38" fontId="19" fillId="2" borderId="37" xfId="1" applyFont="1" applyFill="1" applyBorder="1" applyAlignment="1">
      <alignment vertical="center"/>
    </xf>
    <xf numFmtId="38" fontId="19" fillId="2" borderId="39" xfId="1" applyFont="1" applyFill="1" applyBorder="1" applyAlignment="1">
      <alignment vertical="center"/>
    </xf>
    <xf numFmtId="38" fontId="11" fillId="2" borderId="30" xfId="1" applyFont="1" applyFill="1" applyBorder="1" applyAlignment="1">
      <alignment vertical="center"/>
    </xf>
    <xf numFmtId="38" fontId="11" fillId="2" borderId="62" xfId="1" applyFont="1" applyFill="1" applyBorder="1" applyAlignment="1">
      <alignment vertical="center"/>
    </xf>
    <xf numFmtId="38" fontId="11" fillId="2" borderId="31" xfId="1" applyFont="1" applyFill="1" applyBorder="1" applyAlignment="1">
      <alignment vertical="center"/>
    </xf>
    <xf numFmtId="38" fontId="11" fillId="2" borderId="87" xfId="1" applyFont="1" applyFill="1" applyBorder="1" applyAlignment="1">
      <alignment vertical="center"/>
    </xf>
    <xf numFmtId="38" fontId="11" fillId="2" borderId="33" xfId="1" applyFont="1" applyFill="1" applyBorder="1" applyAlignment="1">
      <alignment vertical="center"/>
    </xf>
    <xf numFmtId="38" fontId="11" fillId="2" borderId="90" xfId="1" applyFont="1" applyFill="1" applyBorder="1" applyAlignment="1">
      <alignment vertical="center"/>
    </xf>
    <xf numFmtId="38" fontId="19" fillId="2" borderId="36" xfId="1" applyFont="1" applyFill="1" applyBorder="1" applyAlignment="1">
      <alignment horizontal="center" vertical="center"/>
    </xf>
    <xf numFmtId="38" fontId="19" fillId="2" borderId="37" xfId="1" applyFont="1" applyFill="1" applyBorder="1" applyAlignment="1">
      <alignment horizontal="center" vertical="center"/>
    </xf>
    <xf numFmtId="38" fontId="19" fillId="2" borderId="39" xfId="1" applyFont="1" applyFill="1" applyBorder="1" applyAlignment="1">
      <alignment horizontal="center" vertical="center"/>
    </xf>
    <xf numFmtId="38" fontId="11" fillId="2" borderId="82" xfId="1" applyFont="1" applyFill="1" applyBorder="1" applyAlignment="1">
      <alignment vertical="center"/>
    </xf>
    <xf numFmtId="38" fontId="11" fillId="2" borderId="95" xfId="1" applyFont="1" applyFill="1" applyBorder="1" applyAlignment="1">
      <alignment vertical="center"/>
    </xf>
    <xf numFmtId="38" fontId="11" fillId="2" borderId="27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right" vertical="center"/>
    </xf>
    <xf numFmtId="0" fontId="11" fillId="3" borderId="13" xfId="0" applyFont="1" applyFill="1" applyBorder="1" applyAlignment="1">
      <alignment horizontal="right" vertical="center"/>
    </xf>
    <xf numFmtId="0" fontId="11" fillId="3" borderId="23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right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distributed" vertical="center" indent="2"/>
    </xf>
    <xf numFmtId="0" fontId="19" fillId="3" borderId="12" xfId="0" applyFont="1" applyFill="1" applyBorder="1" applyAlignment="1">
      <alignment horizontal="distributed" vertical="center" indent="2"/>
    </xf>
    <xf numFmtId="0" fontId="19" fillId="3" borderId="17" xfId="0" applyFont="1" applyFill="1" applyBorder="1" applyAlignment="1">
      <alignment horizontal="distributed" vertical="center" indent="2"/>
    </xf>
    <xf numFmtId="0" fontId="19" fillId="3" borderId="4" xfId="0" applyFont="1" applyFill="1" applyBorder="1" applyAlignment="1">
      <alignment horizontal="distributed" vertical="center" indent="2"/>
    </xf>
    <xf numFmtId="0" fontId="19" fillId="3" borderId="17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distributed" vertical="center"/>
    </xf>
    <xf numFmtId="0" fontId="19" fillId="3" borderId="11" xfId="0" applyFont="1" applyFill="1" applyBorder="1" applyAlignment="1">
      <alignment horizontal="distributed" vertical="center" wrapText="1" indent="2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3" fontId="11" fillId="2" borderId="58" xfId="0" applyNumberFormat="1" applyFont="1" applyFill="1" applyBorder="1" applyAlignment="1">
      <alignment vertical="center"/>
    </xf>
    <xf numFmtId="3" fontId="11" fillId="2" borderId="72" xfId="0" applyNumberFormat="1" applyFont="1" applyFill="1" applyBorder="1" applyAlignment="1">
      <alignment vertical="center"/>
    </xf>
    <xf numFmtId="3" fontId="11" fillId="2" borderId="117" xfId="0" applyNumberFormat="1" applyFont="1" applyFill="1" applyBorder="1" applyAlignment="1">
      <alignment vertical="center"/>
    </xf>
    <xf numFmtId="3" fontId="11" fillId="2" borderId="118" xfId="0" applyNumberFormat="1" applyFont="1" applyFill="1" applyBorder="1" applyAlignment="1">
      <alignment vertical="center"/>
    </xf>
    <xf numFmtId="3" fontId="11" fillId="2" borderId="120" xfId="0" applyNumberFormat="1" applyFont="1" applyFill="1" applyBorder="1" applyAlignment="1">
      <alignment vertical="center"/>
    </xf>
    <xf numFmtId="3" fontId="11" fillId="2" borderId="121" xfId="0" applyNumberFormat="1" applyFont="1" applyFill="1" applyBorder="1" applyAlignment="1">
      <alignment vertical="center"/>
    </xf>
    <xf numFmtId="3" fontId="11" fillId="2" borderId="123" xfId="0" applyNumberFormat="1" applyFont="1" applyFill="1" applyBorder="1" applyAlignment="1">
      <alignment vertical="center"/>
    </xf>
    <xf numFmtId="3" fontId="11" fillId="2" borderId="124" xfId="0" applyNumberFormat="1" applyFont="1" applyFill="1" applyBorder="1" applyAlignment="1">
      <alignment vertical="center"/>
    </xf>
    <xf numFmtId="3" fontId="11" fillId="0" borderId="74" xfId="0" applyNumberFormat="1" applyFont="1" applyFill="1" applyBorder="1" applyAlignment="1">
      <alignment vertical="center"/>
    </xf>
    <xf numFmtId="3" fontId="11" fillId="0" borderId="75" xfId="0" applyNumberFormat="1" applyFont="1" applyFill="1" applyBorder="1" applyAlignment="1">
      <alignment vertical="center"/>
    </xf>
    <xf numFmtId="3" fontId="11" fillId="2" borderId="88" xfId="0" applyNumberFormat="1" applyFont="1" applyFill="1" applyBorder="1" applyAlignment="1">
      <alignment vertical="center"/>
    </xf>
    <xf numFmtId="3" fontId="11" fillId="2" borderId="89" xfId="0" applyNumberFormat="1" applyFont="1" applyFill="1" applyBorder="1" applyAlignment="1">
      <alignment vertical="center"/>
    </xf>
    <xf numFmtId="3" fontId="11" fillId="2" borderId="91" xfId="0" applyNumberFormat="1" applyFont="1" applyFill="1" applyBorder="1" applyAlignment="1">
      <alignment vertical="center"/>
    </xf>
    <xf numFmtId="3" fontId="11" fillId="2" borderId="92" xfId="0" applyNumberFormat="1" applyFont="1" applyFill="1" applyBorder="1" applyAlignment="1">
      <alignment vertical="center"/>
    </xf>
    <xf numFmtId="3" fontId="11" fillId="2" borderId="85" xfId="0" applyNumberFormat="1" applyFont="1" applyFill="1" applyBorder="1" applyAlignment="1">
      <alignment vertical="center"/>
    </xf>
    <xf numFmtId="3" fontId="11" fillId="2" borderId="86" xfId="0" applyNumberFormat="1" applyFont="1" applyFill="1" applyBorder="1" applyAlignment="1">
      <alignment vertical="center"/>
    </xf>
    <xf numFmtId="0" fontId="11" fillId="0" borderId="67" xfId="4" applyFont="1" applyFill="1" applyBorder="1" applyAlignment="1">
      <alignment vertical="center"/>
    </xf>
    <xf numFmtId="0" fontId="11" fillId="0" borderId="68" xfId="4" applyFont="1" applyFill="1" applyBorder="1" applyAlignment="1">
      <alignment vertical="center"/>
    </xf>
    <xf numFmtId="0" fontId="11" fillId="2" borderId="68" xfId="4" applyFont="1" applyFill="1" applyBorder="1" applyAlignment="1">
      <alignment vertical="center"/>
    </xf>
    <xf numFmtId="0" fontId="11" fillId="2" borderId="143" xfId="4" applyFont="1" applyFill="1" applyBorder="1" applyAlignment="1">
      <alignment vertical="center"/>
    </xf>
    <xf numFmtId="38" fontId="11" fillId="2" borderId="108" xfId="1" applyFont="1" applyFill="1" applyBorder="1" applyAlignment="1">
      <alignment vertical="center"/>
    </xf>
  </cellXfs>
  <cellStyles count="5">
    <cellStyle name="パーセント" xfId="2" builtinId="5"/>
    <cellStyle name="桁区切り" xfId="1" builtinId="6"/>
    <cellStyle name="標準" xfId="0" builtinId="0"/>
    <cellStyle name="標準_10.長崎県内宿泊施設の軒数" xfId="4"/>
    <cellStyle name="標準_様式２（外国人宿泊客数）" xfId="3"/>
  </cellStyles>
  <dxfs count="34"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4"/>
      </font>
    </dxf>
  </dxfs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0" y="495300"/>
          <a:ext cx="1724025" cy="6477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9525</xdr:colOff>
      <xdr:row>4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1914525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0" y="487680"/>
          <a:ext cx="762000" cy="6096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0" y="487680"/>
          <a:ext cx="762000" cy="6096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298014</xdr:colOff>
      <xdr:row>8</xdr:row>
      <xdr:rowOff>123373</xdr:rowOff>
    </xdr:from>
    <xdr:ext cx="748466" cy="1522547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78DF5F5C-FA3E-4CB8-A1C1-08D2DFCD299C}"/>
            </a:ext>
          </a:extLst>
        </xdr:cNvPr>
        <xdr:cNvSpPr/>
      </xdr:nvSpPr>
      <xdr:spPr>
        <a:xfrm>
          <a:off x="3600014" y="2317933"/>
          <a:ext cx="748466" cy="1522547"/>
        </a:xfrm>
        <a:prstGeom prst="rect">
          <a:avLst/>
        </a:prstGeom>
        <a:solidFill>
          <a:srgbClr val="CCFFFF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square" lIns="36000" tIns="72000" rIns="36000" bIns="72000" rtlCol="0" anchor="t">
          <a:spAutoFit/>
        </a:bodyPr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長崎県亜熱帯植物園は平成</a:t>
          </a:r>
          <a:r>
            <a:rPr kumimoji="1" lang="en-US" altLang="ja-JP" sz="105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29</a:t>
          </a:r>
          <a:r>
            <a:rPr kumimoji="1" lang="ja-JP" altLang="en-US" sz="105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年</a:t>
          </a:r>
          <a:r>
            <a:rPr kumimoji="1" lang="en-US" altLang="ja-JP" sz="105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3</a:t>
          </a:r>
          <a:r>
            <a:rPr kumimoji="1" lang="ja-JP" altLang="en-US" sz="105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月</a:t>
          </a:r>
          <a:r>
            <a:rPr kumimoji="1" lang="en-US" altLang="ja-JP" sz="105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31</a:t>
          </a:r>
          <a:r>
            <a:rPr kumimoji="1" lang="ja-JP" altLang="en-US" sz="105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日をもって閉園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1</xdr:rowOff>
    </xdr:from>
    <xdr:to>
      <xdr:col>1</xdr:col>
      <xdr:colOff>0</xdr:colOff>
      <xdr:row>5</xdr:row>
      <xdr:rowOff>1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>
          <a:off x="1" y="792481"/>
          <a:ext cx="396239" cy="3048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1</xdr:rowOff>
    </xdr:from>
    <xdr:to>
      <xdr:col>1</xdr:col>
      <xdr:colOff>0</xdr:colOff>
      <xdr:row>23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ShapeType="1"/>
        </xdr:cNvSpPr>
      </xdr:nvSpPr>
      <xdr:spPr bwMode="auto">
        <a:xfrm>
          <a:off x="0" y="5943601"/>
          <a:ext cx="396240" cy="304799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0</xdr:rowOff>
    </xdr:from>
    <xdr:to>
      <xdr:col>2</xdr:col>
      <xdr:colOff>1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ShapeType="1"/>
        </xdr:cNvSpPr>
      </xdr:nvSpPr>
      <xdr:spPr bwMode="auto">
        <a:xfrm>
          <a:off x="1" y="647700"/>
          <a:ext cx="1419225" cy="6477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1</xdr:col>
      <xdr:colOff>1</xdr:colOff>
      <xdr:row>5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ShapeType="1"/>
        </xdr:cNvSpPr>
      </xdr:nvSpPr>
      <xdr:spPr bwMode="auto">
        <a:xfrm>
          <a:off x="1" y="476250"/>
          <a:ext cx="1095375" cy="6000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29"/>
  <sheetViews>
    <sheetView tabSelected="1" zoomScale="75" zoomScaleNormal="75" zoomScaleSheetLayoutView="75" workbookViewId="0"/>
  </sheetViews>
  <sheetFormatPr defaultRowHeight="22.2"/>
  <cols>
    <col min="1" max="1" width="6.77734375" style="1" customWidth="1"/>
    <col min="2" max="2" width="73" style="1" customWidth="1"/>
    <col min="3" max="3" width="6.77734375" style="1" customWidth="1"/>
    <col min="4" max="256" width="9" style="1"/>
    <col min="257" max="257" width="10.33203125" style="1" customWidth="1"/>
    <col min="258" max="258" width="65.88671875" style="1" customWidth="1"/>
    <col min="259" max="259" width="8.33203125" style="1" customWidth="1"/>
    <col min="260" max="512" width="9" style="1"/>
    <col min="513" max="513" width="10.33203125" style="1" customWidth="1"/>
    <col min="514" max="514" width="65.88671875" style="1" customWidth="1"/>
    <col min="515" max="515" width="8.33203125" style="1" customWidth="1"/>
    <col min="516" max="768" width="9" style="1"/>
    <col min="769" max="769" width="10.33203125" style="1" customWidth="1"/>
    <col min="770" max="770" width="65.88671875" style="1" customWidth="1"/>
    <col min="771" max="771" width="8.33203125" style="1" customWidth="1"/>
    <col min="772" max="1024" width="9" style="1"/>
    <col min="1025" max="1025" width="10.33203125" style="1" customWidth="1"/>
    <col min="1026" max="1026" width="65.88671875" style="1" customWidth="1"/>
    <col min="1027" max="1027" width="8.33203125" style="1" customWidth="1"/>
    <col min="1028" max="1280" width="9" style="1"/>
    <col min="1281" max="1281" width="10.33203125" style="1" customWidth="1"/>
    <col min="1282" max="1282" width="65.88671875" style="1" customWidth="1"/>
    <col min="1283" max="1283" width="8.33203125" style="1" customWidth="1"/>
    <col min="1284" max="1536" width="9" style="1"/>
    <col min="1537" max="1537" width="10.33203125" style="1" customWidth="1"/>
    <col min="1538" max="1538" width="65.88671875" style="1" customWidth="1"/>
    <col min="1539" max="1539" width="8.33203125" style="1" customWidth="1"/>
    <col min="1540" max="1792" width="9" style="1"/>
    <col min="1793" max="1793" width="10.33203125" style="1" customWidth="1"/>
    <col min="1794" max="1794" width="65.88671875" style="1" customWidth="1"/>
    <col min="1795" max="1795" width="8.33203125" style="1" customWidth="1"/>
    <col min="1796" max="2048" width="9" style="1"/>
    <col min="2049" max="2049" width="10.33203125" style="1" customWidth="1"/>
    <col min="2050" max="2050" width="65.88671875" style="1" customWidth="1"/>
    <col min="2051" max="2051" width="8.33203125" style="1" customWidth="1"/>
    <col min="2052" max="2304" width="9" style="1"/>
    <col min="2305" max="2305" width="10.33203125" style="1" customWidth="1"/>
    <col min="2306" max="2306" width="65.88671875" style="1" customWidth="1"/>
    <col min="2307" max="2307" width="8.33203125" style="1" customWidth="1"/>
    <col min="2308" max="2560" width="9" style="1"/>
    <col min="2561" max="2561" width="10.33203125" style="1" customWidth="1"/>
    <col min="2562" max="2562" width="65.88671875" style="1" customWidth="1"/>
    <col min="2563" max="2563" width="8.33203125" style="1" customWidth="1"/>
    <col min="2564" max="2816" width="9" style="1"/>
    <col min="2817" max="2817" width="10.33203125" style="1" customWidth="1"/>
    <col min="2818" max="2818" width="65.88671875" style="1" customWidth="1"/>
    <col min="2819" max="2819" width="8.33203125" style="1" customWidth="1"/>
    <col min="2820" max="3072" width="9" style="1"/>
    <col min="3073" max="3073" width="10.33203125" style="1" customWidth="1"/>
    <col min="3074" max="3074" width="65.88671875" style="1" customWidth="1"/>
    <col min="3075" max="3075" width="8.33203125" style="1" customWidth="1"/>
    <col min="3076" max="3328" width="9" style="1"/>
    <col min="3329" max="3329" width="10.33203125" style="1" customWidth="1"/>
    <col min="3330" max="3330" width="65.88671875" style="1" customWidth="1"/>
    <col min="3331" max="3331" width="8.33203125" style="1" customWidth="1"/>
    <col min="3332" max="3584" width="9" style="1"/>
    <col min="3585" max="3585" width="10.33203125" style="1" customWidth="1"/>
    <col min="3586" max="3586" width="65.88671875" style="1" customWidth="1"/>
    <col min="3587" max="3587" width="8.33203125" style="1" customWidth="1"/>
    <col min="3588" max="3840" width="9" style="1"/>
    <col min="3841" max="3841" width="10.33203125" style="1" customWidth="1"/>
    <col min="3842" max="3842" width="65.88671875" style="1" customWidth="1"/>
    <col min="3843" max="3843" width="8.33203125" style="1" customWidth="1"/>
    <col min="3844" max="4096" width="9" style="1"/>
    <col min="4097" max="4097" width="10.33203125" style="1" customWidth="1"/>
    <col min="4098" max="4098" width="65.88671875" style="1" customWidth="1"/>
    <col min="4099" max="4099" width="8.33203125" style="1" customWidth="1"/>
    <col min="4100" max="4352" width="9" style="1"/>
    <col min="4353" max="4353" width="10.33203125" style="1" customWidth="1"/>
    <col min="4354" max="4354" width="65.88671875" style="1" customWidth="1"/>
    <col min="4355" max="4355" width="8.33203125" style="1" customWidth="1"/>
    <col min="4356" max="4608" width="9" style="1"/>
    <col min="4609" max="4609" width="10.33203125" style="1" customWidth="1"/>
    <col min="4610" max="4610" width="65.88671875" style="1" customWidth="1"/>
    <col min="4611" max="4611" width="8.33203125" style="1" customWidth="1"/>
    <col min="4612" max="4864" width="9" style="1"/>
    <col min="4865" max="4865" width="10.33203125" style="1" customWidth="1"/>
    <col min="4866" max="4866" width="65.88671875" style="1" customWidth="1"/>
    <col min="4867" max="4867" width="8.33203125" style="1" customWidth="1"/>
    <col min="4868" max="5120" width="9" style="1"/>
    <col min="5121" max="5121" width="10.33203125" style="1" customWidth="1"/>
    <col min="5122" max="5122" width="65.88671875" style="1" customWidth="1"/>
    <col min="5123" max="5123" width="8.33203125" style="1" customWidth="1"/>
    <col min="5124" max="5376" width="9" style="1"/>
    <col min="5377" max="5377" width="10.33203125" style="1" customWidth="1"/>
    <col min="5378" max="5378" width="65.88671875" style="1" customWidth="1"/>
    <col min="5379" max="5379" width="8.33203125" style="1" customWidth="1"/>
    <col min="5380" max="5632" width="9" style="1"/>
    <col min="5633" max="5633" width="10.33203125" style="1" customWidth="1"/>
    <col min="5634" max="5634" width="65.88671875" style="1" customWidth="1"/>
    <col min="5635" max="5635" width="8.33203125" style="1" customWidth="1"/>
    <col min="5636" max="5888" width="9" style="1"/>
    <col min="5889" max="5889" width="10.33203125" style="1" customWidth="1"/>
    <col min="5890" max="5890" width="65.88671875" style="1" customWidth="1"/>
    <col min="5891" max="5891" width="8.33203125" style="1" customWidth="1"/>
    <col min="5892" max="6144" width="9" style="1"/>
    <col min="6145" max="6145" width="10.33203125" style="1" customWidth="1"/>
    <col min="6146" max="6146" width="65.88671875" style="1" customWidth="1"/>
    <col min="6147" max="6147" width="8.33203125" style="1" customWidth="1"/>
    <col min="6148" max="6400" width="9" style="1"/>
    <col min="6401" max="6401" width="10.33203125" style="1" customWidth="1"/>
    <col min="6402" max="6402" width="65.88671875" style="1" customWidth="1"/>
    <col min="6403" max="6403" width="8.33203125" style="1" customWidth="1"/>
    <col min="6404" max="6656" width="9" style="1"/>
    <col min="6657" max="6657" width="10.33203125" style="1" customWidth="1"/>
    <col min="6658" max="6658" width="65.88671875" style="1" customWidth="1"/>
    <col min="6659" max="6659" width="8.33203125" style="1" customWidth="1"/>
    <col min="6660" max="6912" width="9" style="1"/>
    <col min="6913" max="6913" width="10.33203125" style="1" customWidth="1"/>
    <col min="6914" max="6914" width="65.88671875" style="1" customWidth="1"/>
    <col min="6915" max="6915" width="8.33203125" style="1" customWidth="1"/>
    <col min="6916" max="7168" width="9" style="1"/>
    <col min="7169" max="7169" width="10.33203125" style="1" customWidth="1"/>
    <col min="7170" max="7170" width="65.88671875" style="1" customWidth="1"/>
    <col min="7171" max="7171" width="8.33203125" style="1" customWidth="1"/>
    <col min="7172" max="7424" width="9" style="1"/>
    <col min="7425" max="7425" width="10.33203125" style="1" customWidth="1"/>
    <col min="7426" max="7426" width="65.88671875" style="1" customWidth="1"/>
    <col min="7427" max="7427" width="8.33203125" style="1" customWidth="1"/>
    <col min="7428" max="7680" width="9" style="1"/>
    <col min="7681" max="7681" width="10.33203125" style="1" customWidth="1"/>
    <col min="7682" max="7682" width="65.88671875" style="1" customWidth="1"/>
    <col min="7683" max="7683" width="8.33203125" style="1" customWidth="1"/>
    <col min="7684" max="7936" width="9" style="1"/>
    <col min="7937" max="7937" width="10.33203125" style="1" customWidth="1"/>
    <col min="7938" max="7938" width="65.88671875" style="1" customWidth="1"/>
    <col min="7939" max="7939" width="8.33203125" style="1" customWidth="1"/>
    <col min="7940" max="8192" width="9" style="1"/>
    <col min="8193" max="8193" width="10.33203125" style="1" customWidth="1"/>
    <col min="8194" max="8194" width="65.88671875" style="1" customWidth="1"/>
    <col min="8195" max="8195" width="8.33203125" style="1" customWidth="1"/>
    <col min="8196" max="8448" width="9" style="1"/>
    <col min="8449" max="8449" width="10.33203125" style="1" customWidth="1"/>
    <col min="8450" max="8450" width="65.88671875" style="1" customWidth="1"/>
    <col min="8451" max="8451" width="8.33203125" style="1" customWidth="1"/>
    <col min="8452" max="8704" width="9" style="1"/>
    <col min="8705" max="8705" width="10.33203125" style="1" customWidth="1"/>
    <col min="8706" max="8706" width="65.88671875" style="1" customWidth="1"/>
    <col min="8707" max="8707" width="8.33203125" style="1" customWidth="1"/>
    <col min="8708" max="8960" width="9" style="1"/>
    <col min="8961" max="8961" width="10.33203125" style="1" customWidth="1"/>
    <col min="8962" max="8962" width="65.88671875" style="1" customWidth="1"/>
    <col min="8963" max="8963" width="8.33203125" style="1" customWidth="1"/>
    <col min="8964" max="9216" width="9" style="1"/>
    <col min="9217" max="9217" width="10.33203125" style="1" customWidth="1"/>
    <col min="9218" max="9218" width="65.88671875" style="1" customWidth="1"/>
    <col min="9219" max="9219" width="8.33203125" style="1" customWidth="1"/>
    <col min="9220" max="9472" width="9" style="1"/>
    <col min="9473" max="9473" width="10.33203125" style="1" customWidth="1"/>
    <col min="9474" max="9474" width="65.88671875" style="1" customWidth="1"/>
    <col min="9475" max="9475" width="8.33203125" style="1" customWidth="1"/>
    <col min="9476" max="9728" width="9" style="1"/>
    <col min="9729" max="9729" width="10.33203125" style="1" customWidth="1"/>
    <col min="9730" max="9730" width="65.88671875" style="1" customWidth="1"/>
    <col min="9731" max="9731" width="8.33203125" style="1" customWidth="1"/>
    <col min="9732" max="9984" width="9" style="1"/>
    <col min="9985" max="9985" width="10.33203125" style="1" customWidth="1"/>
    <col min="9986" max="9986" width="65.88671875" style="1" customWidth="1"/>
    <col min="9987" max="9987" width="8.33203125" style="1" customWidth="1"/>
    <col min="9988" max="10240" width="9" style="1"/>
    <col min="10241" max="10241" width="10.33203125" style="1" customWidth="1"/>
    <col min="10242" max="10242" width="65.88671875" style="1" customWidth="1"/>
    <col min="10243" max="10243" width="8.33203125" style="1" customWidth="1"/>
    <col min="10244" max="10496" width="9" style="1"/>
    <col min="10497" max="10497" width="10.33203125" style="1" customWidth="1"/>
    <col min="10498" max="10498" width="65.88671875" style="1" customWidth="1"/>
    <col min="10499" max="10499" width="8.33203125" style="1" customWidth="1"/>
    <col min="10500" max="10752" width="9" style="1"/>
    <col min="10753" max="10753" width="10.33203125" style="1" customWidth="1"/>
    <col min="10754" max="10754" width="65.88671875" style="1" customWidth="1"/>
    <col min="10755" max="10755" width="8.33203125" style="1" customWidth="1"/>
    <col min="10756" max="11008" width="9" style="1"/>
    <col min="11009" max="11009" width="10.33203125" style="1" customWidth="1"/>
    <col min="11010" max="11010" width="65.88671875" style="1" customWidth="1"/>
    <col min="11011" max="11011" width="8.33203125" style="1" customWidth="1"/>
    <col min="11012" max="11264" width="9" style="1"/>
    <col min="11265" max="11265" width="10.33203125" style="1" customWidth="1"/>
    <col min="11266" max="11266" width="65.88671875" style="1" customWidth="1"/>
    <col min="11267" max="11267" width="8.33203125" style="1" customWidth="1"/>
    <col min="11268" max="11520" width="9" style="1"/>
    <col min="11521" max="11521" width="10.33203125" style="1" customWidth="1"/>
    <col min="11522" max="11522" width="65.88671875" style="1" customWidth="1"/>
    <col min="11523" max="11523" width="8.33203125" style="1" customWidth="1"/>
    <col min="11524" max="11776" width="9" style="1"/>
    <col min="11777" max="11777" width="10.33203125" style="1" customWidth="1"/>
    <col min="11778" max="11778" width="65.88671875" style="1" customWidth="1"/>
    <col min="11779" max="11779" width="8.33203125" style="1" customWidth="1"/>
    <col min="11780" max="12032" width="9" style="1"/>
    <col min="12033" max="12033" width="10.33203125" style="1" customWidth="1"/>
    <col min="12034" max="12034" width="65.88671875" style="1" customWidth="1"/>
    <col min="12035" max="12035" width="8.33203125" style="1" customWidth="1"/>
    <col min="12036" max="12288" width="9" style="1"/>
    <col min="12289" max="12289" width="10.33203125" style="1" customWidth="1"/>
    <col min="12290" max="12290" width="65.88671875" style="1" customWidth="1"/>
    <col min="12291" max="12291" width="8.33203125" style="1" customWidth="1"/>
    <col min="12292" max="12544" width="9" style="1"/>
    <col min="12545" max="12545" width="10.33203125" style="1" customWidth="1"/>
    <col min="12546" max="12546" width="65.88671875" style="1" customWidth="1"/>
    <col min="12547" max="12547" width="8.33203125" style="1" customWidth="1"/>
    <col min="12548" max="12800" width="9" style="1"/>
    <col min="12801" max="12801" width="10.33203125" style="1" customWidth="1"/>
    <col min="12802" max="12802" width="65.88671875" style="1" customWidth="1"/>
    <col min="12803" max="12803" width="8.33203125" style="1" customWidth="1"/>
    <col min="12804" max="13056" width="9" style="1"/>
    <col min="13057" max="13057" width="10.33203125" style="1" customWidth="1"/>
    <col min="13058" max="13058" width="65.88671875" style="1" customWidth="1"/>
    <col min="13059" max="13059" width="8.33203125" style="1" customWidth="1"/>
    <col min="13060" max="13312" width="9" style="1"/>
    <col min="13313" max="13313" width="10.33203125" style="1" customWidth="1"/>
    <col min="13314" max="13314" width="65.88671875" style="1" customWidth="1"/>
    <col min="13315" max="13315" width="8.33203125" style="1" customWidth="1"/>
    <col min="13316" max="13568" width="9" style="1"/>
    <col min="13569" max="13569" width="10.33203125" style="1" customWidth="1"/>
    <col min="13570" max="13570" width="65.88671875" style="1" customWidth="1"/>
    <col min="13571" max="13571" width="8.33203125" style="1" customWidth="1"/>
    <col min="13572" max="13824" width="9" style="1"/>
    <col min="13825" max="13825" width="10.33203125" style="1" customWidth="1"/>
    <col min="13826" max="13826" width="65.88671875" style="1" customWidth="1"/>
    <col min="13827" max="13827" width="8.33203125" style="1" customWidth="1"/>
    <col min="13828" max="14080" width="9" style="1"/>
    <col min="14081" max="14081" width="10.33203125" style="1" customWidth="1"/>
    <col min="14082" max="14082" width="65.88671875" style="1" customWidth="1"/>
    <col min="14083" max="14083" width="8.33203125" style="1" customWidth="1"/>
    <col min="14084" max="14336" width="9" style="1"/>
    <col min="14337" max="14337" width="10.33203125" style="1" customWidth="1"/>
    <col min="14338" max="14338" width="65.88671875" style="1" customWidth="1"/>
    <col min="14339" max="14339" width="8.33203125" style="1" customWidth="1"/>
    <col min="14340" max="14592" width="9" style="1"/>
    <col min="14593" max="14593" width="10.33203125" style="1" customWidth="1"/>
    <col min="14594" max="14594" width="65.88671875" style="1" customWidth="1"/>
    <col min="14595" max="14595" width="8.33203125" style="1" customWidth="1"/>
    <col min="14596" max="14848" width="9" style="1"/>
    <col min="14849" max="14849" width="10.33203125" style="1" customWidth="1"/>
    <col min="14850" max="14850" width="65.88671875" style="1" customWidth="1"/>
    <col min="14851" max="14851" width="8.33203125" style="1" customWidth="1"/>
    <col min="14852" max="15104" width="9" style="1"/>
    <col min="15105" max="15105" width="10.33203125" style="1" customWidth="1"/>
    <col min="15106" max="15106" width="65.88671875" style="1" customWidth="1"/>
    <col min="15107" max="15107" width="8.33203125" style="1" customWidth="1"/>
    <col min="15108" max="15360" width="9" style="1"/>
    <col min="15361" max="15361" width="10.33203125" style="1" customWidth="1"/>
    <col min="15362" max="15362" width="65.88671875" style="1" customWidth="1"/>
    <col min="15363" max="15363" width="8.33203125" style="1" customWidth="1"/>
    <col min="15364" max="15616" width="9" style="1"/>
    <col min="15617" max="15617" width="10.33203125" style="1" customWidth="1"/>
    <col min="15618" max="15618" width="65.88671875" style="1" customWidth="1"/>
    <col min="15619" max="15619" width="8.33203125" style="1" customWidth="1"/>
    <col min="15620" max="15872" width="9" style="1"/>
    <col min="15873" max="15873" width="10.33203125" style="1" customWidth="1"/>
    <col min="15874" max="15874" width="65.88671875" style="1" customWidth="1"/>
    <col min="15875" max="15875" width="8.33203125" style="1" customWidth="1"/>
    <col min="15876" max="16128" width="9" style="1"/>
    <col min="16129" max="16129" width="10.33203125" style="1" customWidth="1"/>
    <col min="16130" max="16130" width="65.88671875" style="1" customWidth="1"/>
    <col min="16131" max="16131" width="8.33203125" style="1" customWidth="1"/>
    <col min="16132" max="16384" width="9" style="1"/>
  </cols>
  <sheetData>
    <row r="1" spans="1:3" ht="24" customHeight="1">
      <c r="A1" s="442"/>
      <c r="B1" s="442"/>
      <c r="C1" s="442"/>
    </row>
    <row r="2" spans="1:3" ht="60" customHeight="1">
      <c r="A2" s="442"/>
      <c r="B2" s="443" t="s">
        <v>0</v>
      </c>
      <c r="C2" s="442"/>
    </row>
    <row r="3" spans="1:3" s="2" customFormat="1" ht="26.25" customHeight="1">
      <c r="A3" s="444"/>
      <c r="B3" s="444"/>
      <c r="C3" s="444"/>
    </row>
    <row r="4" spans="1:3" s="2" customFormat="1" ht="26.25" customHeight="1">
      <c r="A4" s="444"/>
      <c r="B4" s="444"/>
      <c r="C4" s="444"/>
    </row>
    <row r="5" spans="1:3" s="2" customFormat="1" ht="26.25" customHeight="1">
      <c r="A5" s="444"/>
      <c r="B5" s="444" t="s">
        <v>454</v>
      </c>
      <c r="C5" s="444"/>
    </row>
    <row r="6" spans="1:3" s="2" customFormat="1" ht="26.25" customHeight="1">
      <c r="A6" s="444"/>
      <c r="B6" s="444"/>
      <c r="C6" s="444"/>
    </row>
    <row r="7" spans="1:3" s="2" customFormat="1" ht="26.25" customHeight="1">
      <c r="A7" s="444"/>
      <c r="B7" s="444" t="s">
        <v>455</v>
      </c>
      <c r="C7" s="444"/>
    </row>
    <row r="8" spans="1:3" s="2" customFormat="1" ht="26.25" customHeight="1">
      <c r="A8" s="444"/>
      <c r="B8" s="444"/>
      <c r="C8" s="444"/>
    </row>
    <row r="9" spans="1:3" s="2" customFormat="1" ht="26.25" customHeight="1">
      <c r="A9" s="444"/>
      <c r="B9" s="444" t="s">
        <v>457</v>
      </c>
      <c r="C9" s="444"/>
    </row>
    <row r="10" spans="1:3" s="2" customFormat="1" ht="26.25" customHeight="1">
      <c r="A10" s="444"/>
      <c r="B10" s="444"/>
      <c r="C10" s="444"/>
    </row>
    <row r="11" spans="1:3" s="2" customFormat="1" ht="26.25" customHeight="1">
      <c r="A11" s="444"/>
      <c r="B11" s="444" t="s">
        <v>1</v>
      </c>
      <c r="C11" s="444"/>
    </row>
    <row r="12" spans="1:3" s="2" customFormat="1" ht="26.25" customHeight="1">
      <c r="A12" s="444"/>
      <c r="B12" s="444"/>
      <c r="C12" s="444"/>
    </row>
    <row r="13" spans="1:3" s="2" customFormat="1" ht="26.25" customHeight="1">
      <c r="A13" s="444"/>
      <c r="B13" s="444" t="s">
        <v>458</v>
      </c>
      <c r="C13" s="444"/>
    </row>
    <row r="14" spans="1:3" s="2" customFormat="1" ht="26.25" customHeight="1">
      <c r="A14" s="444"/>
      <c r="B14" s="444"/>
      <c r="C14" s="444"/>
    </row>
    <row r="15" spans="1:3" s="2" customFormat="1" ht="26.25" customHeight="1">
      <c r="A15" s="444"/>
      <c r="B15" s="444" t="s">
        <v>464</v>
      </c>
      <c r="C15" s="444"/>
    </row>
    <row r="16" spans="1:3" s="2" customFormat="1" ht="26.25" customHeight="1">
      <c r="A16" s="444"/>
      <c r="B16" s="444"/>
      <c r="C16" s="444"/>
    </row>
    <row r="17" spans="1:3" s="2" customFormat="1" ht="26.25" customHeight="1">
      <c r="A17" s="444"/>
      <c r="B17" s="444" t="s">
        <v>459</v>
      </c>
      <c r="C17" s="444"/>
    </row>
    <row r="18" spans="1:3" s="2" customFormat="1" ht="26.25" customHeight="1">
      <c r="A18" s="444"/>
      <c r="B18" s="444"/>
      <c r="C18" s="444"/>
    </row>
    <row r="19" spans="1:3" s="2" customFormat="1" ht="26.25" customHeight="1">
      <c r="A19" s="444"/>
      <c r="B19" s="444" t="s">
        <v>2</v>
      </c>
      <c r="C19" s="444"/>
    </row>
    <row r="20" spans="1:3" s="2" customFormat="1" ht="26.25" customHeight="1">
      <c r="A20" s="444"/>
      <c r="B20" s="444"/>
      <c r="C20" s="444"/>
    </row>
    <row r="21" spans="1:3" s="2" customFormat="1" ht="26.25" customHeight="1">
      <c r="A21" s="444"/>
      <c r="B21" s="444" t="s">
        <v>3</v>
      </c>
      <c r="C21" s="444"/>
    </row>
    <row r="22" spans="1:3" s="2" customFormat="1" ht="26.25" customHeight="1">
      <c r="A22" s="444"/>
      <c r="B22" s="444"/>
      <c r="C22" s="444"/>
    </row>
    <row r="23" spans="1:3" s="2" customFormat="1" ht="26.25" customHeight="1">
      <c r="A23" s="444"/>
      <c r="B23" s="444" t="s">
        <v>510</v>
      </c>
      <c r="C23" s="444"/>
    </row>
    <row r="24" spans="1:3" s="2" customFormat="1" ht="26.4">
      <c r="A24" s="444"/>
      <c r="B24" s="444"/>
      <c r="C24" s="444"/>
    </row>
    <row r="25" spans="1:3" s="2" customFormat="1" ht="26.4"/>
    <row r="26" spans="1:3" s="2" customFormat="1" ht="26.4"/>
    <row r="27" spans="1:3" s="2" customFormat="1" ht="26.4"/>
    <row r="28" spans="1:3" s="2" customFormat="1" ht="26.4"/>
    <row r="29" spans="1:3" s="2" customFormat="1" ht="26.4"/>
  </sheetData>
  <phoneticPr fontId="2"/>
  <printOptions horizontalCentered="1"/>
  <pageMargins left="0.78740157480314965" right="0.78740157480314965" top="0.98425196850393704" bottom="0.59055118110236227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Q47"/>
  <sheetViews>
    <sheetView zoomScale="75" zoomScaleNormal="75" workbookViewId="0"/>
  </sheetViews>
  <sheetFormatPr defaultColWidth="8.88671875" defaultRowHeight="18"/>
  <cols>
    <col min="1" max="1" width="20.33203125" style="57" customWidth="1"/>
    <col min="2" max="2" width="21.109375" style="57" customWidth="1"/>
    <col min="3" max="16" width="10.88671875" style="57" customWidth="1"/>
    <col min="17" max="16384" width="8.88671875" style="57"/>
  </cols>
  <sheetData>
    <row r="1" spans="1:17" ht="19.2" customHeight="1">
      <c r="A1" s="453" t="s">
        <v>491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</row>
    <row r="2" spans="1:17" ht="19.2" customHeight="1">
      <c r="A2" s="410"/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54" t="s">
        <v>187</v>
      </c>
      <c r="Q2" s="455"/>
    </row>
    <row r="3" spans="1:17" ht="18" customHeight="1">
      <c r="A3" s="618" t="s">
        <v>261</v>
      </c>
      <c r="B3" s="618" t="s">
        <v>262</v>
      </c>
      <c r="C3" s="616" t="s">
        <v>263</v>
      </c>
      <c r="D3" s="617"/>
      <c r="E3" s="614" t="s">
        <v>264</v>
      </c>
      <c r="F3" s="615"/>
      <c r="G3" s="616" t="s">
        <v>265</v>
      </c>
      <c r="H3" s="617"/>
      <c r="I3" s="614" t="s">
        <v>266</v>
      </c>
      <c r="J3" s="615"/>
      <c r="K3" s="614" t="s">
        <v>409</v>
      </c>
      <c r="L3" s="615"/>
      <c r="M3" s="614" t="s">
        <v>140</v>
      </c>
      <c r="N3" s="615"/>
      <c r="O3" s="616" t="s">
        <v>129</v>
      </c>
      <c r="P3" s="617"/>
    </row>
    <row r="4" spans="1:17" ht="16.2" customHeight="1">
      <c r="A4" s="619"/>
      <c r="B4" s="619"/>
      <c r="C4" s="76" t="s">
        <v>267</v>
      </c>
      <c r="D4" s="77" t="s">
        <v>268</v>
      </c>
      <c r="E4" s="76" t="s">
        <v>267</v>
      </c>
      <c r="F4" s="77" t="s">
        <v>268</v>
      </c>
      <c r="G4" s="76" t="s">
        <v>267</v>
      </c>
      <c r="H4" s="77" t="s">
        <v>268</v>
      </c>
      <c r="I4" s="76" t="s">
        <v>267</v>
      </c>
      <c r="J4" s="77" t="s">
        <v>268</v>
      </c>
      <c r="K4" s="76" t="s">
        <v>267</v>
      </c>
      <c r="L4" s="77" t="s">
        <v>268</v>
      </c>
      <c r="M4" s="76" t="s">
        <v>267</v>
      </c>
      <c r="N4" s="77" t="s">
        <v>268</v>
      </c>
      <c r="O4" s="76" t="s">
        <v>267</v>
      </c>
      <c r="P4" s="77" t="s">
        <v>268</v>
      </c>
    </row>
    <row r="5" spans="1:17" ht="15.6" customHeight="1">
      <c r="A5" s="612" t="s">
        <v>420</v>
      </c>
      <c r="B5" s="452" t="s">
        <v>430</v>
      </c>
      <c r="C5" s="21" t="s">
        <v>188</v>
      </c>
      <c r="D5" s="22" t="s">
        <v>188</v>
      </c>
      <c r="E5" s="21" t="s">
        <v>188</v>
      </c>
      <c r="F5" s="22" t="s">
        <v>188</v>
      </c>
      <c r="G5" s="21" t="s">
        <v>188</v>
      </c>
      <c r="H5" s="22" t="s">
        <v>188</v>
      </c>
      <c r="I5" s="21" t="s">
        <v>188</v>
      </c>
      <c r="J5" s="22" t="s">
        <v>188</v>
      </c>
      <c r="K5" s="21">
        <v>61</v>
      </c>
      <c r="L5" s="22">
        <v>22</v>
      </c>
      <c r="M5" s="21"/>
      <c r="N5" s="22" t="s">
        <v>188</v>
      </c>
      <c r="O5" s="21">
        <v>61</v>
      </c>
      <c r="P5" s="22">
        <v>22</v>
      </c>
    </row>
    <row r="6" spans="1:17" ht="15.6" customHeight="1">
      <c r="A6" s="613"/>
      <c r="B6" s="452" t="s">
        <v>169</v>
      </c>
      <c r="C6" s="21">
        <v>365</v>
      </c>
      <c r="D6" s="22">
        <v>296</v>
      </c>
      <c r="E6" s="21">
        <v>42</v>
      </c>
      <c r="F6" s="22">
        <v>22</v>
      </c>
      <c r="G6" s="21">
        <v>9</v>
      </c>
      <c r="H6" s="22">
        <v>5</v>
      </c>
      <c r="I6" s="21">
        <v>26</v>
      </c>
      <c r="J6" s="22">
        <v>30</v>
      </c>
      <c r="K6" s="21">
        <v>4228</v>
      </c>
      <c r="L6" s="22">
        <v>3691</v>
      </c>
      <c r="M6" s="21"/>
      <c r="N6" s="22">
        <v>20</v>
      </c>
      <c r="O6" s="21">
        <v>4670</v>
      </c>
      <c r="P6" s="22">
        <v>4064</v>
      </c>
    </row>
    <row r="7" spans="1:17" ht="15.6" customHeight="1">
      <c r="A7" s="23"/>
      <c r="B7" s="24" t="s">
        <v>170</v>
      </c>
      <c r="C7" s="25">
        <v>154</v>
      </c>
      <c r="D7" s="26">
        <v>40</v>
      </c>
      <c r="E7" s="25">
        <v>3</v>
      </c>
      <c r="F7" s="26">
        <v>4</v>
      </c>
      <c r="G7" s="25">
        <v>14</v>
      </c>
      <c r="H7" s="26">
        <v>18</v>
      </c>
      <c r="I7" s="25">
        <v>48</v>
      </c>
      <c r="J7" s="26">
        <v>41</v>
      </c>
      <c r="K7" s="25">
        <v>50</v>
      </c>
      <c r="L7" s="26">
        <v>42</v>
      </c>
      <c r="M7" s="25"/>
      <c r="N7" s="26" t="s">
        <v>188</v>
      </c>
      <c r="O7" s="25">
        <v>269</v>
      </c>
      <c r="P7" s="26">
        <v>145</v>
      </c>
    </row>
    <row r="8" spans="1:17" ht="15.6" customHeight="1">
      <c r="A8" s="23"/>
      <c r="B8" s="33" t="s">
        <v>421</v>
      </c>
      <c r="C8" s="27">
        <v>329</v>
      </c>
      <c r="D8" s="34">
        <v>80</v>
      </c>
      <c r="E8" s="27" t="s">
        <v>188</v>
      </c>
      <c r="F8" s="34" t="s">
        <v>188</v>
      </c>
      <c r="G8" s="27">
        <v>4</v>
      </c>
      <c r="H8" s="34">
        <v>4</v>
      </c>
      <c r="I8" s="27">
        <v>9</v>
      </c>
      <c r="J8" s="34">
        <v>6</v>
      </c>
      <c r="K8" s="27">
        <v>51</v>
      </c>
      <c r="L8" s="34">
        <v>50</v>
      </c>
      <c r="M8" s="27"/>
      <c r="N8" s="34" t="s">
        <v>188</v>
      </c>
      <c r="O8" s="27">
        <v>393</v>
      </c>
      <c r="P8" s="456">
        <v>140</v>
      </c>
    </row>
    <row r="9" spans="1:17" ht="15.6" customHeight="1">
      <c r="A9" s="23"/>
      <c r="B9" s="452" t="s">
        <v>171</v>
      </c>
      <c r="C9" s="21">
        <v>34</v>
      </c>
      <c r="D9" s="22">
        <v>76</v>
      </c>
      <c r="E9" s="21">
        <v>2</v>
      </c>
      <c r="F9" s="22">
        <v>3</v>
      </c>
      <c r="G9" s="21" t="s">
        <v>188</v>
      </c>
      <c r="H9" s="22" t="s">
        <v>188</v>
      </c>
      <c r="I9" s="21">
        <v>1</v>
      </c>
      <c r="J9" s="22">
        <v>1</v>
      </c>
      <c r="K9" s="21">
        <v>2</v>
      </c>
      <c r="L9" s="22">
        <v>2</v>
      </c>
      <c r="M9" s="21"/>
      <c r="N9" s="22">
        <v>4</v>
      </c>
      <c r="O9" s="21">
        <v>39</v>
      </c>
      <c r="P9" s="22">
        <v>86</v>
      </c>
    </row>
    <row r="10" spans="1:17" ht="15.6" customHeight="1">
      <c r="A10" s="23"/>
      <c r="B10" s="24" t="s">
        <v>431</v>
      </c>
      <c r="C10" s="25">
        <v>26</v>
      </c>
      <c r="D10" s="26">
        <v>61</v>
      </c>
      <c r="E10" s="25" t="s">
        <v>188</v>
      </c>
      <c r="F10" s="26">
        <v>2</v>
      </c>
      <c r="G10" s="25" t="s">
        <v>188</v>
      </c>
      <c r="H10" s="26" t="s">
        <v>188</v>
      </c>
      <c r="I10" s="25">
        <v>11</v>
      </c>
      <c r="J10" s="26">
        <v>11</v>
      </c>
      <c r="K10" s="25" t="s">
        <v>188</v>
      </c>
      <c r="L10" s="26">
        <v>1</v>
      </c>
      <c r="M10" s="25"/>
      <c r="N10" s="26" t="s">
        <v>188</v>
      </c>
      <c r="O10" s="25">
        <v>37</v>
      </c>
      <c r="P10" s="26">
        <v>75</v>
      </c>
    </row>
    <row r="11" spans="1:17" ht="15.6" customHeight="1">
      <c r="A11" s="23"/>
      <c r="B11" s="33" t="s">
        <v>410</v>
      </c>
      <c r="C11" s="27">
        <v>187</v>
      </c>
      <c r="D11" s="34">
        <v>113</v>
      </c>
      <c r="E11" s="27" t="s">
        <v>188</v>
      </c>
      <c r="F11" s="34" t="s">
        <v>188</v>
      </c>
      <c r="G11" s="27" t="s">
        <v>188</v>
      </c>
      <c r="H11" s="34" t="s">
        <v>188</v>
      </c>
      <c r="I11" s="27" t="s">
        <v>188</v>
      </c>
      <c r="J11" s="34" t="s">
        <v>188</v>
      </c>
      <c r="K11" s="27">
        <v>2</v>
      </c>
      <c r="L11" s="34" t="s">
        <v>188</v>
      </c>
      <c r="M11" s="27"/>
      <c r="N11" s="34" t="s">
        <v>188</v>
      </c>
      <c r="O11" s="27">
        <v>189</v>
      </c>
      <c r="P11" s="456">
        <v>113</v>
      </c>
    </row>
    <row r="12" spans="1:17" ht="15.6" customHeight="1">
      <c r="A12" s="23"/>
      <c r="B12" s="452" t="s">
        <v>172</v>
      </c>
      <c r="C12" s="21">
        <v>104</v>
      </c>
      <c r="D12" s="22">
        <v>81</v>
      </c>
      <c r="E12" s="21">
        <v>20</v>
      </c>
      <c r="F12" s="22">
        <v>20</v>
      </c>
      <c r="G12" s="21">
        <v>82040</v>
      </c>
      <c r="H12" s="22">
        <v>80478</v>
      </c>
      <c r="I12" s="21">
        <v>177323</v>
      </c>
      <c r="J12" s="22">
        <v>177774</v>
      </c>
      <c r="K12" s="21">
        <v>5803</v>
      </c>
      <c r="L12" s="22">
        <v>5587</v>
      </c>
      <c r="M12" s="21"/>
      <c r="N12" s="22">
        <v>135</v>
      </c>
      <c r="O12" s="21">
        <v>265290</v>
      </c>
      <c r="P12" s="22">
        <v>264075</v>
      </c>
    </row>
    <row r="13" spans="1:17" ht="15.6" customHeight="1">
      <c r="A13" s="23"/>
      <c r="B13" s="24" t="s">
        <v>411</v>
      </c>
      <c r="C13" s="25">
        <v>100</v>
      </c>
      <c r="D13" s="26">
        <v>23</v>
      </c>
      <c r="E13" s="25" t="s">
        <v>188</v>
      </c>
      <c r="F13" s="26" t="s">
        <v>188</v>
      </c>
      <c r="G13" s="25">
        <v>10</v>
      </c>
      <c r="H13" s="26">
        <v>8</v>
      </c>
      <c r="I13" s="25">
        <v>14</v>
      </c>
      <c r="J13" s="26">
        <v>16</v>
      </c>
      <c r="K13" s="25">
        <v>29</v>
      </c>
      <c r="L13" s="26">
        <v>21</v>
      </c>
      <c r="M13" s="25"/>
      <c r="N13" s="26" t="s">
        <v>188</v>
      </c>
      <c r="O13" s="25">
        <v>153</v>
      </c>
      <c r="P13" s="26">
        <v>68</v>
      </c>
    </row>
    <row r="14" spans="1:17" ht="15.6" customHeight="1">
      <c r="A14" s="23"/>
      <c r="B14" s="33" t="s">
        <v>173</v>
      </c>
      <c r="C14" s="27">
        <v>506</v>
      </c>
      <c r="D14" s="34">
        <v>320</v>
      </c>
      <c r="E14" s="27">
        <v>5</v>
      </c>
      <c r="F14" s="34">
        <v>5</v>
      </c>
      <c r="G14" s="27" t="s">
        <v>188</v>
      </c>
      <c r="H14" s="34" t="s">
        <v>188</v>
      </c>
      <c r="I14" s="27">
        <v>1</v>
      </c>
      <c r="J14" s="34">
        <v>1</v>
      </c>
      <c r="K14" s="27" t="s">
        <v>188</v>
      </c>
      <c r="L14" s="34" t="s">
        <v>188</v>
      </c>
      <c r="M14" s="27"/>
      <c r="N14" s="34" t="s">
        <v>188</v>
      </c>
      <c r="O14" s="27">
        <v>512</v>
      </c>
      <c r="P14" s="456">
        <v>326</v>
      </c>
    </row>
    <row r="15" spans="1:17" ht="15.6" customHeight="1">
      <c r="A15" s="23"/>
      <c r="B15" s="452" t="s">
        <v>412</v>
      </c>
      <c r="C15" s="21">
        <v>151</v>
      </c>
      <c r="D15" s="22">
        <v>70</v>
      </c>
      <c r="E15" s="21" t="s">
        <v>188</v>
      </c>
      <c r="F15" s="22">
        <v>3</v>
      </c>
      <c r="G15" s="21">
        <v>6</v>
      </c>
      <c r="H15" s="22">
        <v>6</v>
      </c>
      <c r="I15" s="21">
        <v>3</v>
      </c>
      <c r="J15" s="22">
        <v>3</v>
      </c>
      <c r="K15" s="21">
        <v>11</v>
      </c>
      <c r="L15" s="22">
        <v>9</v>
      </c>
      <c r="M15" s="21"/>
      <c r="N15" s="22" t="s">
        <v>188</v>
      </c>
      <c r="O15" s="21">
        <v>171</v>
      </c>
      <c r="P15" s="22">
        <v>91</v>
      </c>
    </row>
    <row r="16" spans="1:17" ht="15.6" customHeight="1">
      <c r="A16" s="23"/>
      <c r="B16" s="24" t="s">
        <v>174</v>
      </c>
      <c r="C16" s="25">
        <v>81</v>
      </c>
      <c r="D16" s="26">
        <v>20</v>
      </c>
      <c r="E16" s="25" t="s">
        <v>188</v>
      </c>
      <c r="F16" s="26" t="s">
        <v>188</v>
      </c>
      <c r="G16" s="25">
        <v>11</v>
      </c>
      <c r="H16" s="26">
        <v>7</v>
      </c>
      <c r="I16" s="25">
        <v>25</v>
      </c>
      <c r="J16" s="26">
        <v>28</v>
      </c>
      <c r="K16" s="25">
        <v>2</v>
      </c>
      <c r="L16" s="26">
        <v>6</v>
      </c>
      <c r="M16" s="25"/>
      <c r="N16" s="26" t="s">
        <v>188</v>
      </c>
      <c r="O16" s="25">
        <v>119</v>
      </c>
      <c r="P16" s="26">
        <v>61</v>
      </c>
    </row>
    <row r="17" spans="1:16" ht="15.6" customHeight="1">
      <c r="A17" s="23"/>
      <c r="B17" s="33" t="s">
        <v>422</v>
      </c>
      <c r="C17" s="27">
        <v>19</v>
      </c>
      <c r="D17" s="34">
        <v>29</v>
      </c>
      <c r="E17" s="27">
        <v>1</v>
      </c>
      <c r="F17" s="34">
        <v>4</v>
      </c>
      <c r="G17" s="27">
        <v>13</v>
      </c>
      <c r="H17" s="34">
        <v>11</v>
      </c>
      <c r="I17" s="27">
        <v>19</v>
      </c>
      <c r="J17" s="34">
        <v>21</v>
      </c>
      <c r="K17" s="27">
        <v>10</v>
      </c>
      <c r="L17" s="34">
        <v>12</v>
      </c>
      <c r="M17" s="27" t="s">
        <v>188</v>
      </c>
      <c r="N17" s="34">
        <v>1</v>
      </c>
      <c r="O17" s="27">
        <v>62</v>
      </c>
      <c r="P17" s="456">
        <v>78</v>
      </c>
    </row>
    <row r="18" spans="1:16" ht="15.6" customHeight="1">
      <c r="A18" s="612" t="s">
        <v>423</v>
      </c>
      <c r="B18" s="451" t="s">
        <v>413</v>
      </c>
      <c r="C18" s="30">
        <v>100</v>
      </c>
      <c r="D18" s="55">
        <v>55</v>
      </c>
      <c r="E18" s="30" t="s">
        <v>188</v>
      </c>
      <c r="F18" s="55" t="s">
        <v>188</v>
      </c>
      <c r="G18" s="30" t="s">
        <v>188</v>
      </c>
      <c r="H18" s="55">
        <v>2</v>
      </c>
      <c r="I18" s="30">
        <v>7</v>
      </c>
      <c r="J18" s="55">
        <v>7</v>
      </c>
      <c r="K18" s="30">
        <v>1</v>
      </c>
      <c r="L18" s="55">
        <v>1</v>
      </c>
      <c r="M18" s="30"/>
      <c r="N18" s="55" t="s">
        <v>188</v>
      </c>
      <c r="O18" s="30">
        <v>108</v>
      </c>
      <c r="P18" s="55">
        <v>65</v>
      </c>
    </row>
    <row r="19" spans="1:16" ht="15.6" customHeight="1">
      <c r="A19" s="613"/>
      <c r="B19" s="452" t="s">
        <v>479</v>
      </c>
      <c r="C19" s="21">
        <v>1</v>
      </c>
      <c r="D19" s="22">
        <v>116</v>
      </c>
      <c r="E19" s="21" t="s">
        <v>188</v>
      </c>
      <c r="F19" s="22" t="s">
        <v>188</v>
      </c>
      <c r="G19" s="21" t="s">
        <v>188</v>
      </c>
      <c r="H19" s="22" t="s">
        <v>188</v>
      </c>
      <c r="I19" s="21" t="s">
        <v>188</v>
      </c>
      <c r="J19" s="22" t="s">
        <v>188</v>
      </c>
      <c r="K19" s="21">
        <v>6</v>
      </c>
      <c r="L19" s="22">
        <v>3</v>
      </c>
      <c r="M19" s="21"/>
      <c r="N19" s="22" t="s">
        <v>188</v>
      </c>
      <c r="O19" s="21">
        <v>7</v>
      </c>
      <c r="P19" s="22">
        <v>119</v>
      </c>
    </row>
    <row r="20" spans="1:16" ht="15.6" customHeight="1">
      <c r="A20" s="23"/>
      <c r="B20" s="24" t="s">
        <v>432</v>
      </c>
      <c r="C20" s="25">
        <v>19</v>
      </c>
      <c r="D20" s="26">
        <v>63</v>
      </c>
      <c r="E20" s="25" t="s">
        <v>188</v>
      </c>
      <c r="F20" s="26" t="s">
        <v>188</v>
      </c>
      <c r="G20" s="25" t="s">
        <v>188</v>
      </c>
      <c r="H20" s="26" t="s">
        <v>188</v>
      </c>
      <c r="I20" s="25">
        <v>2</v>
      </c>
      <c r="J20" s="26">
        <v>2</v>
      </c>
      <c r="K20" s="25">
        <v>11</v>
      </c>
      <c r="L20" s="26">
        <v>16</v>
      </c>
      <c r="M20" s="25"/>
      <c r="N20" s="26" t="s">
        <v>188</v>
      </c>
      <c r="O20" s="25">
        <v>32</v>
      </c>
      <c r="P20" s="26">
        <v>81</v>
      </c>
    </row>
    <row r="21" spans="1:16" ht="15.6" customHeight="1">
      <c r="A21" s="23"/>
      <c r="B21" s="33" t="s">
        <v>175</v>
      </c>
      <c r="C21" s="27">
        <v>98</v>
      </c>
      <c r="D21" s="34">
        <v>193</v>
      </c>
      <c r="E21" s="27" t="s">
        <v>188</v>
      </c>
      <c r="F21" s="34" t="s">
        <v>188</v>
      </c>
      <c r="G21" s="27">
        <v>33</v>
      </c>
      <c r="H21" s="34">
        <v>33</v>
      </c>
      <c r="I21" s="27">
        <v>47</v>
      </c>
      <c r="J21" s="34">
        <v>51</v>
      </c>
      <c r="K21" s="27">
        <v>18</v>
      </c>
      <c r="L21" s="34">
        <v>17</v>
      </c>
      <c r="M21" s="27"/>
      <c r="N21" s="34" t="s">
        <v>188</v>
      </c>
      <c r="O21" s="27">
        <v>196</v>
      </c>
      <c r="P21" s="456">
        <v>294</v>
      </c>
    </row>
    <row r="22" spans="1:16" ht="15.6" customHeight="1">
      <c r="A22" s="23"/>
      <c r="B22" s="452" t="s">
        <v>176</v>
      </c>
      <c r="C22" s="21">
        <v>185</v>
      </c>
      <c r="D22" s="22">
        <v>589</v>
      </c>
      <c r="E22" s="21" t="s">
        <v>188</v>
      </c>
      <c r="F22" s="22">
        <v>1</v>
      </c>
      <c r="G22" s="21">
        <v>7</v>
      </c>
      <c r="H22" s="22">
        <v>11</v>
      </c>
      <c r="I22" s="21">
        <v>27</v>
      </c>
      <c r="J22" s="22">
        <v>24</v>
      </c>
      <c r="K22" s="21">
        <v>39</v>
      </c>
      <c r="L22" s="22">
        <v>103</v>
      </c>
      <c r="M22" s="21"/>
      <c r="N22" s="22" t="s">
        <v>188</v>
      </c>
      <c r="O22" s="21">
        <v>258</v>
      </c>
      <c r="P22" s="22">
        <v>728</v>
      </c>
    </row>
    <row r="23" spans="1:16" ht="15.6" customHeight="1">
      <c r="A23" s="23"/>
      <c r="B23" s="24" t="s">
        <v>177</v>
      </c>
      <c r="C23" s="25">
        <v>66</v>
      </c>
      <c r="D23" s="26">
        <v>96</v>
      </c>
      <c r="E23" s="25">
        <v>1</v>
      </c>
      <c r="F23" s="26">
        <v>3</v>
      </c>
      <c r="G23" s="25">
        <v>1</v>
      </c>
      <c r="H23" s="26">
        <v>1</v>
      </c>
      <c r="I23" s="25">
        <v>5</v>
      </c>
      <c r="J23" s="26">
        <v>5</v>
      </c>
      <c r="K23" s="25">
        <v>8</v>
      </c>
      <c r="L23" s="26">
        <v>6</v>
      </c>
      <c r="M23" s="25"/>
      <c r="N23" s="26" t="s">
        <v>188</v>
      </c>
      <c r="O23" s="25">
        <v>81</v>
      </c>
      <c r="P23" s="26">
        <v>111</v>
      </c>
    </row>
    <row r="24" spans="1:16" ht="15.6" customHeight="1">
      <c r="A24" s="23"/>
      <c r="B24" s="33" t="s">
        <v>178</v>
      </c>
      <c r="C24" s="27">
        <v>82</v>
      </c>
      <c r="D24" s="34">
        <v>145</v>
      </c>
      <c r="E24" s="27" t="s">
        <v>188</v>
      </c>
      <c r="F24" s="34" t="s">
        <v>188</v>
      </c>
      <c r="G24" s="27">
        <v>1</v>
      </c>
      <c r="H24" s="34">
        <v>1</v>
      </c>
      <c r="I24" s="27">
        <v>9</v>
      </c>
      <c r="J24" s="34">
        <v>9</v>
      </c>
      <c r="K24" s="27">
        <v>11</v>
      </c>
      <c r="L24" s="34">
        <v>3</v>
      </c>
      <c r="M24" s="27"/>
      <c r="N24" s="34" t="s">
        <v>188</v>
      </c>
      <c r="O24" s="27">
        <v>103</v>
      </c>
      <c r="P24" s="456">
        <v>158</v>
      </c>
    </row>
    <row r="25" spans="1:16" ht="15.6" customHeight="1">
      <c r="A25" s="23"/>
      <c r="B25" s="452" t="s">
        <v>480</v>
      </c>
      <c r="C25" s="21">
        <v>22</v>
      </c>
      <c r="D25" s="22">
        <v>44</v>
      </c>
      <c r="E25" s="21" t="s">
        <v>188</v>
      </c>
      <c r="F25" s="22">
        <v>1</v>
      </c>
      <c r="G25" s="21">
        <v>4</v>
      </c>
      <c r="H25" s="22">
        <v>4</v>
      </c>
      <c r="I25" s="21">
        <v>9</v>
      </c>
      <c r="J25" s="22">
        <v>6</v>
      </c>
      <c r="K25" s="21" t="s">
        <v>188</v>
      </c>
      <c r="L25" s="22">
        <v>3</v>
      </c>
      <c r="M25" s="21"/>
      <c r="N25" s="22" t="s">
        <v>188</v>
      </c>
      <c r="O25" s="21">
        <v>35</v>
      </c>
      <c r="P25" s="22">
        <v>58</v>
      </c>
    </row>
    <row r="26" spans="1:16" ht="15.6" customHeight="1">
      <c r="A26" s="23"/>
      <c r="B26" s="24" t="s">
        <v>414</v>
      </c>
      <c r="C26" s="25">
        <v>66</v>
      </c>
      <c r="D26" s="26">
        <v>78</v>
      </c>
      <c r="E26" s="25" t="s">
        <v>188</v>
      </c>
      <c r="F26" s="26" t="s">
        <v>188</v>
      </c>
      <c r="G26" s="25">
        <v>2</v>
      </c>
      <c r="H26" s="26" t="s">
        <v>188</v>
      </c>
      <c r="I26" s="25">
        <v>18</v>
      </c>
      <c r="J26" s="26">
        <v>19</v>
      </c>
      <c r="K26" s="25">
        <v>3</v>
      </c>
      <c r="L26" s="26">
        <v>2</v>
      </c>
      <c r="M26" s="25"/>
      <c r="N26" s="26" t="s">
        <v>188</v>
      </c>
      <c r="O26" s="25">
        <v>89</v>
      </c>
      <c r="P26" s="26">
        <v>99</v>
      </c>
    </row>
    <row r="27" spans="1:16" ht="15.6" customHeight="1">
      <c r="A27" s="23"/>
      <c r="B27" s="33" t="s">
        <v>433</v>
      </c>
      <c r="C27" s="27">
        <v>20</v>
      </c>
      <c r="D27" s="34">
        <v>57</v>
      </c>
      <c r="E27" s="27" t="s">
        <v>188</v>
      </c>
      <c r="F27" s="34" t="s">
        <v>188</v>
      </c>
      <c r="G27" s="27" t="s">
        <v>188</v>
      </c>
      <c r="H27" s="34" t="s">
        <v>188</v>
      </c>
      <c r="I27" s="27" t="s">
        <v>188</v>
      </c>
      <c r="J27" s="34" t="s">
        <v>188</v>
      </c>
      <c r="K27" s="27">
        <v>1</v>
      </c>
      <c r="L27" s="34" t="s">
        <v>188</v>
      </c>
      <c r="M27" s="27"/>
      <c r="N27" s="34" t="s">
        <v>188</v>
      </c>
      <c r="O27" s="27">
        <v>21</v>
      </c>
      <c r="P27" s="456">
        <v>57</v>
      </c>
    </row>
    <row r="28" spans="1:16" ht="15.6" customHeight="1">
      <c r="A28" s="23"/>
      <c r="B28" s="452" t="s">
        <v>415</v>
      </c>
      <c r="C28" s="21">
        <v>13</v>
      </c>
      <c r="D28" s="22">
        <v>71</v>
      </c>
      <c r="E28" s="21" t="s">
        <v>188</v>
      </c>
      <c r="F28" s="22">
        <v>2</v>
      </c>
      <c r="G28" s="21">
        <v>1</v>
      </c>
      <c r="H28" s="22">
        <v>1</v>
      </c>
      <c r="I28" s="21">
        <v>7</v>
      </c>
      <c r="J28" s="22">
        <v>7</v>
      </c>
      <c r="K28" s="21">
        <v>2</v>
      </c>
      <c r="L28" s="22" t="s">
        <v>188</v>
      </c>
      <c r="M28" s="21"/>
      <c r="N28" s="22" t="s">
        <v>188</v>
      </c>
      <c r="O28" s="21">
        <v>23</v>
      </c>
      <c r="P28" s="22">
        <v>81</v>
      </c>
    </row>
    <row r="29" spans="1:16" ht="15.6" customHeight="1">
      <c r="A29" s="23"/>
      <c r="B29" s="24" t="s">
        <v>181</v>
      </c>
      <c r="C29" s="25">
        <v>111</v>
      </c>
      <c r="D29" s="26">
        <v>37</v>
      </c>
      <c r="E29" s="25" t="s">
        <v>188</v>
      </c>
      <c r="F29" s="26" t="s">
        <v>188</v>
      </c>
      <c r="G29" s="25">
        <v>7</v>
      </c>
      <c r="H29" s="26" t="s">
        <v>188</v>
      </c>
      <c r="I29" s="25">
        <v>5</v>
      </c>
      <c r="J29" s="26">
        <v>5</v>
      </c>
      <c r="K29" s="25">
        <v>1</v>
      </c>
      <c r="L29" s="26">
        <v>94</v>
      </c>
      <c r="M29" s="25"/>
      <c r="N29" s="26" t="s">
        <v>188</v>
      </c>
      <c r="O29" s="25">
        <v>124</v>
      </c>
      <c r="P29" s="26">
        <v>136</v>
      </c>
    </row>
    <row r="30" spans="1:16" ht="15.6" customHeight="1">
      <c r="A30" s="23"/>
      <c r="B30" s="33" t="s">
        <v>179</v>
      </c>
      <c r="C30" s="27">
        <v>50</v>
      </c>
      <c r="D30" s="34">
        <v>43</v>
      </c>
      <c r="E30" s="27" t="s">
        <v>188</v>
      </c>
      <c r="F30" s="34" t="s">
        <v>188</v>
      </c>
      <c r="G30" s="27">
        <v>2</v>
      </c>
      <c r="H30" s="34">
        <v>2</v>
      </c>
      <c r="I30" s="27">
        <v>16</v>
      </c>
      <c r="J30" s="34">
        <v>16</v>
      </c>
      <c r="K30" s="27">
        <v>5</v>
      </c>
      <c r="L30" s="34">
        <v>1</v>
      </c>
      <c r="M30" s="27"/>
      <c r="N30" s="34" t="s">
        <v>188</v>
      </c>
      <c r="O30" s="27">
        <v>73</v>
      </c>
      <c r="P30" s="456">
        <v>62</v>
      </c>
    </row>
    <row r="31" spans="1:16" ht="15.6" customHeight="1">
      <c r="A31" s="31"/>
      <c r="B31" s="452" t="s">
        <v>180</v>
      </c>
      <c r="C31" s="21">
        <v>46</v>
      </c>
      <c r="D31" s="22">
        <v>86</v>
      </c>
      <c r="E31" s="21" t="s">
        <v>188</v>
      </c>
      <c r="F31" s="22" t="s">
        <v>188</v>
      </c>
      <c r="G31" s="21">
        <v>1</v>
      </c>
      <c r="H31" s="22">
        <v>4</v>
      </c>
      <c r="I31" s="21">
        <v>13</v>
      </c>
      <c r="J31" s="22">
        <v>11</v>
      </c>
      <c r="K31" s="21">
        <v>1</v>
      </c>
      <c r="L31" s="22">
        <v>5</v>
      </c>
      <c r="M31" s="21"/>
      <c r="N31" s="22" t="s">
        <v>188</v>
      </c>
      <c r="O31" s="21">
        <v>61</v>
      </c>
      <c r="P31" s="22">
        <v>106</v>
      </c>
    </row>
    <row r="32" spans="1:16" ht="15.6" customHeight="1">
      <c r="A32" s="23"/>
      <c r="B32" s="24" t="s">
        <v>424</v>
      </c>
      <c r="C32" s="25">
        <v>1502</v>
      </c>
      <c r="D32" s="26">
        <v>1073</v>
      </c>
      <c r="E32" s="25">
        <v>1</v>
      </c>
      <c r="F32" s="26">
        <v>1</v>
      </c>
      <c r="G32" s="25">
        <v>9</v>
      </c>
      <c r="H32" s="26">
        <v>8</v>
      </c>
      <c r="I32" s="25">
        <v>27</v>
      </c>
      <c r="J32" s="26">
        <v>31</v>
      </c>
      <c r="K32" s="25">
        <v>14</v>
      </c>
      <c r="L32" s="26">
        <v>13</v>
      </c>
      <c r="M32" s="25"/>
      <c r="N32" s="26" t="s">
        <v>188</v>
      </c>
      <c r="O32" s="25">
        <v>1553</v>
      </c>
      <c r="P32" s="26">
        <v>1126</v>
      </c>
    </row>
    <row r="33" spans="1:16" ht="15.6" customHeight="1">
      <c r="A33" s="23"/>
      <c r="B33" s="33" t="s">
        <v>422</v>
      </c>
      <c r="C33" s="27">
        <v>207</v>
      </c>
      <c r="D33" s="34">
        <v>407</v>
      </c>
      <c r="E33" s="27">
        <v>1</v>
      </c>
      <c r="F33" s="34" t="s">
        <v>188</v>
      </c>
      <c r="G33" s="27">
        <v>11</v>
      </c>
      <c r="H33" s="34">
        <v>13</v>
      </c>
      <c r="I33" s="27">
        <v>44</v>
      </c>
      <c r="J33" s="34">
        <v>44</v>
      </c>
      <c r="K33" s="27">
        <v>17</v>
      </c>
      <c r="L33" s="34">
        <v>24</v>
      </c>
      <c r="M33" s="27" t="s">
        <v>188</v>
      </c>
      <c r="N33" s="34">
        <v>2</v>
      </c>
      <c r="O33" s="27">
        <v>280</v>
      </c>
      <c r="P33" s="456">
        <v>490</v>
      </c>
    </row>
    <row r="34" spans="1:16" ht="15.6" customHeight="1">
      <c r="A34" s="612" t="s">
        <v>425</v>
      </c>
      <c r="B34" s="451" t="s">
        <v>416</v>
      </c>
      <c r="C34" s="30">
        <v>18</v>
      </c>
      <c r="D34" s="55">
        <v>15</v>
      </c>
      <c r="E34" s="30" t="s">
        <v>188</v>
      </c>
      <c r="F34" s="55" t="s">
        <v>188</v>
      </c>
      <c r="G34" s="30" t="s">
        <v>188</v>
      </c>
      <c r="H34" s="55" t="s">
        <v>188</v>
      </c>
      <c r="I34" s="30">
        <v>1</v>
      </c>
      <c r="J34" s="55">
        <v>1</v>
      </c>
      <c r="K34" s="30" t="s">
        <v>188</v>
      </c>
      <c r="L34" s="55" t="s">
        <v>188</v>
      </c>
      <c r="M34" s="30"/>
      <c r="N34" s="55" t="s">
        <v>188</v>
      </c>
      <c r="O34" s="30">
        <v>19</v>
      </c>
      <c r="P34" s="55">
        <v>16</v>
      </c>
    </row>
    <row r="35" spans="1:16" ht="15.6" customHeight="1">
      <c r="A35" s="613"/>
      <c r="B35" s="56" t="s">
        <v>422</v>
      </c>
      <c r="C35" s="28">
        <v>1</v>
      </c>
      <c r="D35" s="29">
        <v>10</v>
      </c>
      <c r="E35" s="28" t="s">
        <v>188</v>
      </c>
      <c r="F35" s="29">
        <v>1</v>
      </c>
      <c r="G35" s="28">
        <v>3</v>
      </c>
      <c r="H35" s="29">
        <v>3</v>
      </c>
      <c r="I35" s="28">
        <v>1</v>
      </c>
      <c r="J35" s="29">
        <v>1</v>
      </c>
      <c r="K35" s="28">
        <v>1</v>
      </c>
      <c r="L35" s="29">
        <v>2</v>
      </c>
      <c r="M35" s="28" t="s">
        <v>188</v>
      </c>
      <c r="N35" s="29" t="s">
        <v>188</v>
      </c>
      <c r="O35" s="28">
        <v>6</v>
      </c>
      <c r="P35" s="457">
        <v>17</v>
      </c>
    </row>
    <row r="36" spans="1:16" ht="15.6" customHeight="1">
      <c r="A36" s="612" t="s">
        <v>426</v>
      </c>
      <c r="B36" s="451" t="s">
        <v>182</v>
      </c>
      <c r="C36" s="30">
        <v>996</v>
      </c>
      <c r="D36" s="55">
        <v>1099</v>
      </c>
      <c r="E36" s="30" t="s">
        <v>188</v>
      </c>
      <c r="F36" s="55">
        <v>1</v>
      </c>
      <c r="G36" s="30">
        <v>41</v>
      </c>
      <c r="H36" s="55">
        <v>46</v>
      </c>
      <c r="I36" s="30">
        <v>133</v>
      </c>
      <c r="J36" s="55">
        <v>125</v>
      </c>
      <c r="K36" s="30">
        <v>29</v>
      </c>
      <c r="L36" s="55">
        <v>28</v>
      </c>
      <c r="M36" s="30"/>
      <c r="N36" s="55" t="s">
        <v>188</v>
      </c>
      <c r="O36" s="30">
        <v>1199</v>
      </c>
      <c r="P36" s="55">
        <v>1299</v>
      </c>
    </row>
    <row r="37" spans="1:16" ht="15.6" customHeight="1">
      <c r="A37" s="613"/>
      <c r="B37" s="452" t="s">
        <v>183</v>
      </c>
      <c r="C37" s="21">
        <v>68</v>
      </c>
      <c r="D37" s="22">
        <v>84</v>
      </c>
      <c r="E37" s="21" t="s">
        <v>188</v>
      </c>
      <c r="F37" s="22" t="s">
        <v>188</v>
      </c>
      <c r="G37" s="21">
        <v>6</v>
      </c>
      <c r="H37" s="22">
        <v>6</v>
      </c>
      <c r="I37" s="21">
        <v>11</v>
      </c>
      <c r="J37" s="22">
        <v>11</v>
      </c>
      <c r="K37" s="21" t="s">
        <v>188</v>
      </c>
      <c r="L37" s="22" t="s">
        <v>188</v>
      </c>
      <c r="M37" s="21"/>
      <c r="N37" s="22" t="s">
        <v>188</v>
      </c>
      <c r="O37" s="21">
        <v>85</v>
      </c>
      <c r="P37" s="22">
        <v>101</v>
      </c>
    </row>
    <row r="38" spans="1:16" ht="15.6" customHeight="1">
      <c r="A38" s="23"/>
      <c r="B38" s="24" t="s">
        <v>427</v>
      </c>
      <c r="C38" s="25">
        <v>3595</v>
      </c>
      <c r="D38" s="26">
        <v>3497</v>
      </c>
      <c r="E38" s="25">
        <v>15</v>
      </c>
      <c r="F38" s="26">
        <v>26</v>
      </c>
      <c r="G38" s="25">
        <v>223</v>
      </c>
      <c r="H38" s="26">
        <v>234</v>
      </c>
      <c r="I38" s="25">
        <v>871</v>
      </c>
      <c r="J38" s="26">
        <v>862</v>
      </c>
      <c r="K38" s="25">
        <v>94</v>
      </c>
      <c r="L38" s="26">
        <v>118</v>
      </c>
      <c r="M38" s="25"/>
      <c r="N38" s="26" t="s">
        <v>188</v>
      </c>
      <c r="O38" s="25">
        <v>4798</v>
      </c>
      <c r="P38" s="26">
        <v>4737</v>
      </c>
    </row>
    <row r="39" spans="1:16" ht="15.6" customHeight="1">
      <c r="A39" s="23"/>
      <c r="B39" s="452" t="s">
        <v>422</v>
      </c>
      <c r="C39" s="21">
        <v>20</v>
      </c>
      <c r="D39" s="22">
        <v>19</v>
      </c>
      <c r="E39" s="21" t="s">
        <v>188</v>
      </c>
      <c r="F39" s="22">
        <v>1</v>
      </c>
      <c r="G39" s="21" t="s">
        <v>188</v>
      </c>
      <c r="H39" s="22" t="s">
        <v>188</v>
      </c>
      <c r="I39" s="21">
        <v>3</v>
      </c>
      <c r="J39" s="22">
        <v>3</v>
      </c>
      <c r="K39" s="21" t="s">
        <v>188</v>
      </c>
      <c r="L39" s="22">
        <v>1</v>
      </c>
      <c r="M39" s="21" t="s">
        <v>188</v>
      </c>
      <c r="N39" s="22" t="s">
        <v>188</v>
      </c>
      <c r="O39" s="28">
        <v>23</v>
      </c>
      <c r="P39" s="457">
        <v>24</v>
      </c>
    </row>
    <row r="40" spans="1:16" ht="15.6" customHeight="1">
      <c r="A40" s="612" t="s">
        <v>428</v>
      </c>
      <c r="B40" s="451" t="s">
        <v>184</v>
      </c>
      <c r="C40" s="30">
        <v>21</v>
      </c>
      <c r="D40" s="55">
        <v>39</v>
      </c>
      <c r="E40" s="30" t="s">
        <v>188</v>
      </c>
      <c r="F40" s="55">
        <v>3</v>
      </c>
      <c r="G40" s="30" t="s">
        <v>188</v>
      </c>
      <c r="H40" s="55" t="s">
        <v>188</v>
      </c>
      <c r="I40" s="30" t="s">
        <v>188</v>
      </c>
      <c r="J40" s="55" t="s">
        <v>188</v>
      </c>
      <c r="K40" s="30" t="s">
        <v>188</v>
      </c>
      <c r="L40" s="55" t="s">
        <v>188</v>
      </c>
      <c r="M40" s="30"/>
      <c r="N40" s="55" t="s">
        <v>188</v>
      </c>
      <c r="O40" s="21">
        <v>21</v>
      </c>
      <c r="P40" s="22">
        <v>42</v>
      </c>
    </row>
    <row r="41" spans="1:16" ht="15.6" customHeight="1">
      <c r="A41" s="613"/>
      <c r="B41" s="56" t="s">
        <v>422</v>
      </c>
      <c r="C41" s="28">
        <v>42</v>
      </c>
      <c r="D41" s="29">
        <v>52</v>
      </c>
      <c r="E41" s="28">
        <v>2</v>
      </c>
      <c r="F41" s="29">
        <v>3</v>
      </c>
      <c r="G41" s="28">
        <v>2</v>
      </c>
      <c r="H41" s="29">
        <v>2</v>
      </c>
      <c r="I41" s="28">
        <v>6</v>
      </c>
      <c r="J41" s="29">
        <v>6</v>
      </c>
      <c r="K41" s="28" t="s">
        <v>188</v>
      </c>
      <c r="L41" s="29">
        <v>2</v>
      </c>
      <c r="M41" s="28" t="s">
        <v>188</v>
      </c>
      <c r="N41" s="29" t="s">
        <v>188</v>
      </c>
      <c r="O41" s="21">
        <v>52</v>
      </c>
      <c r="P41" s="22">
        <v>65</v>
      </c>
    </row>
    <row r="42" spans="1:16" ht="15.6" customHeight="1">
      <c r="A42" s="612" t="s">
        <v>429</v>
      </c>
      <c r="B42" s="452" t="s">
        <v>185</v>
      </c>
      <c r="C42" s="21">
        <v>3106</v>
      </c>
      <c r="D42" s="22">
        <v>1350</v>
      </c>
      <c r="E42" s="21">
        <v>3</v>
      </c>
      <c r="F42" s="22">
        <v>1</v>
      </c>
      <c r="G42" s="21">
        <v>12</v>
      </c>
      <c r="H42" s="22">
        <v>12</v>
      </c>
      <c r="I42" s="21">
        <v>105</v>
      </c>
      <c r="J42" s="22">
        <v>108</v>
      </c>
      <c r="K42" s="21">
        <v>28</v>
      </c>
      <c r="L42" s="22">
        <v>23</v>
      </c>
      <c r="M42" s="21"/>
      <c r="N42" s="22" t="s">
        <v>188</v>
      </c>
      <c r="O42" s="30">
        <v>3254</v>
      </c>
      <c r="P42" s="458">
        <v>1494</v>
      </c>
    </row>
    <row r="43" spans="1:16" ht="15.6" customHeight="1">
      <c r="A43" s="613"/>
      <c r="B43" s="452" t="s">
        <v>186</v>
      </c>
      <c r="C43" s="21">
        <v>169</v>
      </c>
      <c r="D43" s="22">
        <v>136</v>
      </c>
      <c r="E43" s="21">
        <v>1</v>
      </c>
      <c r="F43" s="22" t="s">
        <v>188</v>
      </c>
      <c r="G43" s="21">
        <v>11</v>
      </c>
      <c r="H43" s="22">
        <v>14</v>
      </c>
      <c r="I43" s="21">
        <v>47</v>
      </c>
      <c r="J43" s="22">
        <v>44</v>
      </c>
      <c r="K43" s="21">
        <v>4</v>
      </c>
      <c r="L43" s="22">
        <v>5</v>
      </c>
      <c r="M43" s="21"/>
      <c r="N43" s="22" t="s">
        <v>188</v>
      </c>
      <c r="O43" s="21">
        <v>232</v>
      </c>
      <c r="P43" s="22">
        <v>199</v>
      </c>
    </row>
    <row r="44" spans="1:16" ht="15.6" customHeight="1">
      <c r="A44" s="32"/>
      <c r="B44" s="56" t="s">
        <v>422</v>
      </c>
      <c r="C44" s="28" t="s">
        <v>188</v>
      </c>
      <c r="D44" s="29" t="s">
        <v>188</v>
      </c>
      <c r="E44" s="28" t="s">
        <v>188</v>
      </c>
      <c r="F44" s="29" t="s">
        <v>188</v>
      </c>
      <c r="G44" s="28" t="s">
        <v>188</v>
      </c>
      <c r="H44" s="29" t="s">
        <v>188</v>
      </c>
      <c r="I44" s="28" t="s">
        <v>188</v>
      </c>
      <c r="J44" s="29" t="s">
        <v>188</v>
      </c>
      <c r="K44" s="28" t="s">
        <v>188</v>
      </c>
      <c r="L44" s="29" t="s">
        <v>188</v>
      </c>
      <c r="M44" s="28" t="s">
        <v>188</v>
      </c>
      <c r="N44" s="29" t="s">
        <v>188</v>
      </c>
      <c r="O44" s="28">
        <v>0</v>
      </c>
      <c r="P44" s="459">
        <v>0</v>
      </c>
    </row>
    <row r="45" spans="1:16" ht="15.6" customHeight="1" thickBot="1">
      <c r="A45" s="622" t="s">
        <v>269</v>
      </c>
      <c r="B45" s="623"/>
      <c r="C45" s="21"/>
      <c r="D45" s="22"/>
      <c r="E45" s="21"/>
      <c r="F45" s="22"/>
      <c r="G45" s="21"/>
      <c r="H45" s="22"/>
      <c r="I45" s="21"/>
      <c r="J45" s="22"/>
      <c r="K45" s="21"/>
      <c r="L45" s="22"/>
      <c r="M45" s="21"/>
      <c r="N45" s="22"/>
      <c r="O45" s="30">
        <v>0</v>
      </c>
      <c r="P45" s="458">
        <v>0</v>
      </c>
    </row>
    <row r="46" spans="1:16" ht="15.6" customHeight="1" thickTop="1">
      <c r="A46" s="620" t="s">
        <v>314</v>
      </c>
      <c r="B46" s="621"/>
      <c r="C46" s="460">
        <v>12680</v>
      </c>
      <c r="D46" s="461">
        <v>10663</v>
      </c>
      <c r="E46" s="460">
        <v>97</v>
      </c>
      <c r="F46" s="461">
        <v>107</v>
      </c>
      <c r="G46" s="460">
        <v>82484</v>
      </c>
      <c r="H46" s="461">
        <v>80934</v>
      </c>
      <c r="I46" s="460">
        <v>178894</v>
      </c>
      <c r="J46" s="461">
        <v>179330</v>
      </c>
      <c r="K46" s="460">
        <v>10543</v>
      </c>
      <c r="L46" s="461">
        <v>9913</v>
      </c>
      <c r="M46" s="460">
        <v>0</v>
      </c>
      <c r="N46" s="461">
        <v>162</v>
      </c>
      <c r="O46" s="460">
        <v>284698</v>
      </c>
      <c r="P46" s="462">
        <v>281109</v>
      </c>
    </row>
    <row r="47" spans="1:16" ht="18.600000000000001" customHeight="1">
      <c r="A47" s="463" t="s">
        <v>485</v>
      </c>
      <c r="B47" s="410"/>
      <c r="C47" s="410"/>
      <c r="D47" s="410"/>
      <c r="E47" s="410"/>
      <c r="F47" s="410"/>
      <c r="G47" s="410"/>
      <c r="H47" s="410"/>
      <c r="I47" s="410"/>
      <c r="J47" s="410"/>
      <c r="K47" s="410"/>
      <c r="L47" s="410"/>
      <c r="M47" s="410"/>
      <c r="N47" s="410"/>
      <c r="O47" s="410"/>
      <c r="P47" s="410"/>
    </row>
  </sheetData>
  <mergeCells count="17">
    <mergeCell ref="A46:B46"/>
    <mergeCell ref="A34:A35"/>
    <mergeCell ref="A36:A37"/>
    <mergeCell ref="A40:A41"/>
    <mergeCell ref="A42:A43"/>
    <mergeCell ref="A45:B45"/>
    <mergeCell ref="A18:A19"/>
    <mergeCell ref="I3:J3"/>
    <mergeCell ref="K3:L3"/>
    <mergeCell ref="M3:N3"/>
    <mergeCell ref="O3:P3"/>
    <mergeCell ref="A5:A6"/>
    <mergeCell ref="A3:A4"/>
    <mergeCell ref="B3:B4"/>
    <mergeCell ref="C3:D3"/>
    <mergeCell ref="E3:F3"/>
    <mergeCell ref="G3:H3"/>
  </mergeCells>
  <phoneticPr fontId="2"/>
  <conditionalFormatting sqref="P14">
    <cfRule type="expression" dxfId="4" priority="2" stopIfTrue="1">
      <formula>"ｓｕｍ（D20＋G20）＝ｓｕｍ（L20:N2０）"</formula>
    </cfRule>
  </conditionalFormatting>
  <conditionalFormatting sqref="P17">
    <cfRule type="expression" dxfId="3" priority="1" stopIfTrue="1">
      <formula>"ｓｕｍ（D20＋G20）＝ｓｕｍ（L20:N2０）"</formula>
    </cfRule>
  </conditionalFormatting>
  <dataValidations count="1">
    <dataValidation imeMode="halfAlpha" allowBlank="1" showInputMessage="1" showErrorMessage="1" sqref="D29:K29 H27:K28 D27:F28 H23:K24 D23:F24 H17:K18 D17:F18 D14:F14 H14:K14"/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72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Q48"/>
  <sheetViews>
    <sheetView zoomScale="75" zoomScaleNormal="75" workbookViewId="0"/>
  </sheetViews>
  <sheetFormatPr defaultColWidth="8.88671875" defaultRowHeight="18"/>
  <cols>
    <col min="1" max="1" width="20.33203125" style="57" customWidth="1"/>
    <col min="2" max="2" width="21.109375" style="57" customWidth="1"/>
    <col min="3" max="16" width="10.88671875" style="57" customWidth="1"/>
    <col min="17" max="16384" width="8.88671875" style="57"/>
  </cols>
  <sheetData>
    <row r="1" spans="1:17" ht="19.2" customHeight="1">
      <c r="A1" s="453" t="s">
        <v>484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</row>
    <row r="2" spans="1:17" ht="19.2" customHeight="1">
      <c r="A2" s="410"/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54" t="s">
        <v>187</v>
      </c>
      <c r="Q2" s="455"/>
    </row>
    <row r="3" spans="1:17" ht="18" customHeight="1">
      <c r="A3" s="618" t="s">
        <v>261</v>
      </c>
      <c r="B3" s="618" t="s">
        <v>262</v>
      </c>
      <c r="C3" s="616" t="s">
        <v>263</v>
      </c>
      <c r="D3" s="617"/>
      <c r="E3" s="614" t="s">
        <v>264</v>
      </c>
      <c r="F3" s="615"/>
      <c r="G3" s="616" t="s">
        <v>265</v>
      </c>
      <c r="H3" s="617"/>
      <c r="I3" s="614" t="s">
        <v>266</v>
      </c>
      <c r="J3" s="615"/>
      <c r="K3" s="614" t="s">
        <v>409</v>
      </c>
      <c r="L3" s="615"/>
      <c r="M3" s="614" t="s">
        <v>140</v>
      </c>
      <c r="N3" s="615"/>
      <c r="O3" s="616" t="s">
        <v>129</v>
      </c>
      <c r="P3" s="617"/>
    </row>
    <row r="4" spans="1:17" ht="16.2" customHeight="1">
      <c r="A4" s="619"/>
      <c r="B4" s="619"/>
      <c r="C4" s="76" t="s">
        <v>267</v>
      </c>
      <c r="D4" s="77" t="s">
        <v>268</v>
      </c>
      <c r="E4" s="76" t="s">
        <v>267</v>
      </c>
      <c r="F4" s="77" t="s">
        <v>268</v>
      </c>
      <c r="G4" s="76" t="s">
        <v>267</v>
      </c>
      <c r="H4" s="77" t="s">
        <v>268</v>
      </c>
      <c r="I4" s="76" t="s">
        <v>267</v>
      </c>
      <c r="J4" s="77" t="s">
        <v>268</v>
      </c>
      <c r="K4" s="76" t="s">
        <v>267</v>
      </c>
      <c r="L4" s="77" t="s">
        <v>268</v>
      </c>
      <c r="M4" s="76" t="s">
        <v>267</v>
      </c>
      <c r="N4" s="77" t="s">
        <v>268</v>
      </c>
      <c r="O4" s="76" t="s">
        <v>267</v>
      </c>
      <c r="P4" s="77" t="s">
        <v>268</v>
      </c>
    </row>
    <row r="5" spans="1:17" ht="15.6" customHeight="1">
      <c r="A5" s="612" t="s">
        <v>420</v>
      </c>
      <c r="B5" s="452" t="s">
        <v>430</v>
      </c>
      <c r="C5" s="21" t="s">
        <v>188</v>
      </c>
      <c r="D5" s="22" t="s">
        <v>188</v>
      </c>
      <c r="E5" s="21" t="s">
        <v>188</v>
      </c>
      <c r="F5" s="22" t="s">
        <v>188</v>
      </c>
      <c r="G5" s="21" t="s">
        <v>188</v>
      </c>
      <c r="H5" s="22" t="s">
        <v>188</v>
      </c>
      <c r="I5" s="21" t="s">
        <v>188</v>
      </c>
      <c r="J5" s="22" t="s">
        <v>188</v>
      </c>
      <c r="K5" s="21">
        <v>37</v>
      </c>
      <c r="L5" s="22">
        <v>78</v>
      </c>
      <c r="M5" s="21"/>
      <c r="N5" s="22" t="s">
        <v>188</v>
      </c>
      <c r="O5" s="21">
        <v>37</v>
      </c>
      <c r="P5" s="22">
        <v>78</v>
      </c>
    </row>
    <row r="6" spans="1:17" ht="15.6" customHeight="1">
      <c r="A6" s="613"/>
      <c r="B6" s="452" t="s">
        <v>169</v>
      </c>
      <c r="C6" s="21">
        <v>497</v>
      </c>
      <c r="D6" s="22">
        <v>378</v>
      </c>
      <c r="E6" s="21">
        <v>44</v>
      </c>
      <c r="F6" s="22">
        <v>35</v>
      </c>
      <c r="G6" s="21">
        <v>14</v>
      </c>
      <c r="H6" s="22">
        <v>13</v>
      </c>
      <c r="I6" s="21">
        <v>47</v>
      </c>
      <c r="J6" s="22">
        <v>40</v>
      </c>
      <c r="K6" s="21">
        <v>4776</v>
      </c>
      <c r="L6" s="22">
        <v>4247</v>
      </c>
      <c r="M6" s="21"/>
      <c r="N6" s="22">
        <v>18</v>
      </c>
      <c r="O6" s="21">
        <v>5378</v>
      </c>
      <c r="P6" s="22">
        <v>4731</v>
      </c>
    </row>
    <row r="7" spans="1:17" ht="15.6" customHeight="1">
      <c r="A7" s="23"/>
      <c r="B7" s="24" t="s">
        <v>170</v>
      </c>
      <c r="C7" s="25">
        <v>173</v>
      </c>
      <c r="D7" s="26">
        <v>95</v>
      </c>
      <c r="E7" s="25" t="s">
        <v>188</v>
      </c>
      <c r="F7" s="26">
        <v>5</v>
      </c>
      <c r="G7" s="25">
        <v>17</v>
      </c>
      <c r="H7" s="26">
        <v>21</v>
      </c>
      <c r="I7" s="25">
        <v>58</v>
      </c>
      <c r="J7" s="26">
        <v>55</v>
      </c>
      <c r="K7" s="25">
        <v>102</v>
      </c>
      <c r="L7" s="26">
        <v>74</v>
      </c>
      <c r="M7" s="25"/>
      <c r="N7" s="26">
        <v>3</v>
      </c>
      <c r="O7" s="25">
        <v>350</v>
      </c>
      <c r="P7" s="26">
        <v>253</v>
      </c>
    </row>
    <row r="8" spans="1:17" ht="15.6" customHeight="1">
      <c r="A8" s="23"/>
      <c r="B8" s="33" t="s">
        <v>421</v>
      </c>
      <c r="C8" s="27">
        <v>244</v>
      </c>
      <c r="D8" s="34">
        <v>71</v>
      </c>
      <c r="E8" s="27" t="s">
        <v>188</v>
      </c>
      <c r="F8" s="34">
        <v>4</v>
      </c>
      <c r="G8" s="27">
        <v>6</v>
      </c>
      <c r="H8" s="34">
        <v>5</v>
      </c>
      <c r="I8" s="27">
        <v>17</v>
      </c>
      <c r="J8" s="34">
        <v>17</v>
      </c>
      <c r="K8" s="27">
        <v>148</v>
      </c>
      <c r="L8" s="34">
        <v>157</v>
      </c>
      <c r="M8" s="27"/>
      <c r="N8" s="34" t="s">
        <v>188</v>
      </c>
      <c r="O8" s="27">
        <v>415</v>
      </c>
      <c r="P8" s="456">
        <v>254</v>
      </c>
    </row>
    <row r="9" spans="1:17" ht="15.6" customHeight="1">
      <c r="A9" s="23"/>
      <c r="B9" s="452" t="s">
        <v>171</v>
      </c>
      <c r="C9" s="21">
        <v>34</v>
      </c>
      <c r="D9" s="22">
        <v>69</v>
      </c>
      <c r="E9" s="21" t="s">
        <v>188</v>
      </c>
      <c r="F9" s="22">
        <v>5</v>
      </c>
      <c r="G9" s="21">
        <v>1</v>
      </c>
      <c r="H9" s="22" t="s">
        <v>188</v>
      </c>
      <c r="I9" s="21" t="s">
        <v>188</v>
      </c>
      <c r="J9" s="22">
        <v>2</v>
      </c>
      <c r="K9" s="21">
        <v>7</v>
      </c>
      <c r="L9" s="22">
        <v>10</v>
      </c>
      <c r="M9" s="21"/>
      <c r="N9" s="22">
        <v>5</v>
      </c>
      <c r="O9" s="21">
        <v>42</v>
      </c>
      <c r="P9" s="22">
        <v>91</v>
      </c>
    </row>
    <row r="10" spans="1:17" ht="15.6" customHeight="1">
      <c r="A10" s="23"/>
      <c r="B10" s="24" t="s">
        <v>431</v>
      </c>
      <c r="C10" s="25">
        <v>45</v>
      </c>
      <c r="D10" s="26">
        <v>58</v>
      </c>
      <c r="E10" s="25" t="s">
        <v>188</v>
      </c>
      <c r="F10" s="26" t="s">
        <v>188</v>
      </c>
      <c r="G10" s="25">
        <v>1</v>
      </c>
      <c r="H10" s="26">
        <v>1</v>
      </c>
      <c r="I10" s="25">
        <v>10</v>
      </c>
      <c r="J10" s="26">
        <v>10</v>
      </c>
      <c r="K10" s="25">
        <v>2</v>
      </c>
      <c r="L10" s="26">
        <v>9</v>
      </c>
      <c r="M10" s="25"/>
      <c r="N10" s="26" t="s">
        <v>188</v>
      </c>
      <c r="O10" s="25">
        <v>58</v>
      </c>
      <c r="P10" s="26">
        <v>78</v>
      </c>
    </row>
    <row r="11" spans="1:17" ht="15.6" customHeight="1">
      <c r="A11" s="23"/>
      <c r="B11" s="33" t="s">
        <v>410</v>
      </c>
      <c r="C11" s="27">
        <v>93</v>
      </c>
      <c r="D11" s="34">
        <v>289</v>
      </c>
      <c r="E11" s="27" t="s">
        <v>188</v>
      </c>
      <c r="F11" s="34">
        <v>2</v>
      </c>
      <c r="G11" s="27" t="s">
        <v>188</v>
      </c>
      <c r="H11" s="34" t="s">
        <v>188</v>
      </c>
      <c r="I11" s="27" t="s">
        <v>188</v>
      </c>
      <c r="J11" s="34" t="s">
        <v>188</v>
      </c>
      <c r="K11" s="27">
        <v>2</v>
      </c>
      <c r="L11" s="34" t="s">
        <v>188</v>
      </c>
      <c r="M11" s="27"/>
      <c r="N11" s="34" t="s">
        <v>188</v>
      </c>
      <c r="O11" s="27">
        <v>95</v>
      </c>
      <c r="P11" s="456">
        <v>291</v>
      </c>
    </row>
    <row r="12" spans="1:17" ht="15.6" customHeight="1">
      <c r="A12" s="23"/>
      <c r="B12" s="452" t="s">
        <v>172</v>
      </c>
      <c r="C12" s="21">
        <v>208</v>
      </c>
      <c r="D12" s="22">
        <v>114</v>
      </c>
      <c r="E12" s="21">
        <v>2</v>
      </c>
      <c r="F12" s="22">
        <v>18</v>
      </c>
      <c r="G12" s="21">
        <v>99344</v>
      </c>
      <c r="H12" s="22">
        <v>103550</v>
      </c>
      <c r="I12" s="21">
        <v>257003</v>
      </c>
      <c r="J12" s="22">
        <v>251927</v>
      </c>
      <c r="K12" s="21">
        <v>18789</v>
      </c>
      <c r="L12" s="22">
        <v>17674</v>
      </c>
      <c r="M12" s="21"/>
      <c r="N12" s="22" t="s">
        <v>188</v>
      </c>
      <c r="O12" s="21">
        <v>375346</v>
      </c>
      <c r="P12" s="22">
        <v>373283</v>
      </c>
    </row>
    <row r="13" spans="1:17" ht="15.6" customHeight="1">
      <c r="A13" s="23"/>
      <c r="B13" s="24" t="s">
        <v>411</v>
      </c>
      <c r="C13" s="25">
        <v>76</v>
      </c>
      <c r="D13" s="26">
        <v>54</v>
      </c>
      <c r="E13" s="25">
        <v>1</v>
      </c>
      <c r="F13" s="26" t="s">
        <v>188</v>
      </c>
      <c r="G13" s="25">
        <v>2</v>
      </c>
      <c r="H13" s="26">
        <v>2</v>
      </c>
      <c r="I13" s="25">
        <v>12</v>
      </c>
      <c r="J13" s="26">
        <v>13</v>
      </c>
      <c r="K13" s="25">
        <v>29</v>
      </c>
      <c r="L13" s="26">
        <v>64</v>
      </c>
      <c r="M13" s="25"/>
      <c r="N13" s="26" t="s">
        <v>188</v>
      </c>
      <c r="O13" s="25">
        <v>120</v>
      </c>
      <c r="P13" s="26">
        <v>133</v>
      </c>
    </row>
    <row r="14" spans="1:17" ht="15.6" customHeight="1">
      <c r="A14" s="23"/>
      <c r="B14" s="33" t="s">
        <v>173</v>
      </c>
      <c r="C14" s="27">
        <v>157</v>
      </c>
      <c r="D14" s="34">
        <v>341</v>
      </c>
      <c r="E14" s="27" t="s">
        <v>188</v>
      </c>
      <c r="F14" s="34">
        <v>8</v>
      </c>
      <c r="G14" s="27" t="s">
        <v>188</v>
      </c>
      <c r="H14" s="34">
        <v>1</v>
      </c>
      <c r="I14" s="27">
        <v>4</v>
      </c>
      <c r="J14" s="34">
        <v>2</v>
      </c>
      <c r="K14" s="27">
        <v>5</v>
      </c>
      <c r="L14" s="34">
        <v>3</v>
      </c>
      <c r="M14" s="27"/>
      <c r="N14" s="34">
        <v>4</v>
      </c>
      <c r="O14" s="27">
        <v>166</v>
      </c>
      <c r="P14" s="456">
        <v>359</v>
      </c>
    </row>
    <row r="15" spans="1:17" ht="15.6" customHeight="1">
      <c r="A15" s="23"/>
      <c r="B15" s="452" t="s">
        <v>412</v>
      </c>
      <c r="C15" s="21">
        <v>61</v>
      </c>
      <c r="D15" s="22">
        <v>38</v>
      </c>
      <c r="E15" s="21" t="s">
        <v>188</v>
      </c>
      <c r="F15" s="22">
        <v>2</v>
      </c>
      <c r="G15" s="21">
        <v>2</v>
      </c>
      <c r="H15" s="22">
        <v>2</v>
      </c>
      <c r="I15" s="21">
        <v>6</v>
      </c>
      <c r="J15" s="22">
        <v>6</v>
      </c>
      <c r="K15" s="21">
        <v>155</v>
      </c>
      <c r="L15" s="22">
        <v>94</v>
      </c>
      <c r="M15" s="21"/>
      <c r="N15" s="22">
        <v>1</v>
      </c>
      <c r="O15" s="21">
        <v>224</v>
      </c>
      <c r="P15" s="22">
        <v>143</v>
      </c>
    </row>
    <row r="16" spans="1:17" ht="15.6" customHeight="1">
      <c r="A16" s="23"/>
      <c r="B16" s="24" t="s">
        <v>174</v>
      </c>
      <c r="C16" s="25">
        <v>32</v>
      </c>
      <c r="D16" s="26">
        <v>43</v>
      </c>
      <c r="E16" s="25" t="s">
        <v>188</v>
      </c>
      <c r="F16" s="26">
        <v>2</v>
      </c>
      <c r="G16" s="25">
        <v>9</v>
      </c>
      <c r="H16" s="26">
        <v>11</v>
      </c>
      <c r="I16" s="25">
        <v>24</v>
      </c>
      <c r="J16" s="26">
        <v>23</v>
      </c>
      <c r="K16" s="25">
        <v>1</v>
      </c>
      <c r="L16" s="26">
        <v>2</v>
      </c>
      <c r="M16" s="25"/>
      <c r="N16" s="26" t="s">
        <v>188</v>
      </c>
      <c r="O16" s="25">
        <v>66</v>
      </c>
      <c r="P16" s="26">
        <v>81</v>
      </c>
    </row>
    <row r="17" spans="1:16" ht="15.6" customHeight="1">
      <c r="A17" s="23"/>
      <c r="B17" s="33" t="s">
        <v>422</v>
      </c>
      <c r="C17" s="27">
        <v>50</v>
      </c>
      <c r="D17" s="34">
        <v>10</v>
      </c>
      <c r="E17" s="27" t="s">
        <v>188</v>
      </c>
      <c r="F17" s="34" t="s">
        <v>188</v>
      </c>
      <c r="G17" s="27">
        <v>6</v>
      </c>
      <c r="H17" s="34">
        <v>6</v>
      </c>
      <c r="I17" s="27">
        <v>32</v>
      </c>
      <c r="J17" s="34">
        <v>32</v>
      </c>
      <c r="K17" s="27">
        <v>45</v>
      </c>
      <c r="L17" s="34">
        <v>13</v>
      </c>
      <c r="M17" s="27" t="s">
        <v>188</v>
      </c>
      <c r="N17" s="34">
        <v>1</v>
      </c>
      <c r="O17" s="27">
        <v>133</v>
      </c>
      <c r="P17" s="456">
        <v>62</v>
      </c>
    </row>
    <row r="18" spans="1:16" ht="15.6" customHeight="1">
      <c r="A18" s="612" t="s">
        <v>423</v>
      </c>
      <c r="B18" s="451" t="s">
        <v>413</v>
      </c>
      <c r="C18" s="30">
        <v>21</v>
      </c>
      <c r="D18" s="55">
        <v>81</v>
      </c>
      <c r="E18" s="30" t="s">
        <v>188</v>
      </c>
      <c r="F18" s="55">
        <v>6</v>
      </c>
      <c r="G18" s="30">
        <v>2</v>
      </c>
      <c r="H18" s="55" t="s">
        <v>188</v>
      </c>
      <c r="I18" s="30">
        <v>1</v>
      </c>
      <c r="J18" s="55">
        <v>1</v>
      </c>
      <c r="K18" s="30" t="s">
        <v>188</v>
      </c>
      <c r="L18" s="55">
        <v>5</v>
      </c>
      <c r="M18" s="30"/>
      <c r="N18" s="55" t="s">
        <v>188</v>
      </c>
      <c r="O18" s="30">
        <v>24</v>
      </c>
      <c r="P18" s="55">
        <v>93</v>
      </c>
    </row>
    <row r="19" spans="1:16" ht="15.6" customHeight="1">
      <c r="A19" s="613"/>
      <c r="B19" s="452" t="s">
        <v>432</v>
      </c>
      <c r="C19" s="21">
        <v>17</v>
      </c>
      <c r="D19" s="22">
        <v>28</v>
      </c>
      <c r="E19" s="21" t="s">
        <v>188</v>
      </c>
      <c r="F19" s="22" t="s">
        <v>188</v>
      </c>
      <c r="G19" s="21">
        <v>1</v>
      </c>
      <c r="H19" s="22">
        <v>1</v>
      </c>
      <c r="I19" s="21">
        <v>2</v>
      </c>
      <c r="J19" s="22">
        <v>2</v>
      </c>
      <c r="K19" s="21">
        <v>9</v>
      </c>
      <c r="L19" s="22">
        <v>11</v>
      </c>
      <c r="M19" s="21"/>
      <c r="N19" s="22" t="s">
        <v>188</v>
      </c>
      <c r="O19" s="21">
        <v>29</v>
      </c>
      <c r="P19" s="22">
        <v>42</v>
      </c>
    </row>
    <row r="20" spans="1:16" ht="15.6" customHeight="1">
      <c r="A20" s="23"/>
      <c r="B20" s="24" t="s">
        <v>175</v>
      </c>
      <c r="C20" s="25">
        <v>170</v>
      </c>
      <c r="D20" s="26">
        <v>77</v>
      </c>
      <c r="E20" s="25">
        <v>18</v>
      </c>
      <c r="F20" s="26">
        <v>45</v>
      </c>
      <c r="G20" s="25">
        <v>11</v>
      </c>
      <c r="H20" s="26">
        <v>16</v>
      </c>
      <c r="I20" s="25">
        <v>53</v>
      </c>
      <c r="J20" s="26">
        <v>49</v>
      </c>
      <c r="K20" s="25">
        <v>11</v>
      </c>
      <c r="L20" s="26">
        <v>18</v>
      </c>
      <c r="M20" s="25"/>
      <c r="N20" s="26" t="s">
        <v>188</v>
      </c>
      <c r="O20" s="25">
        <v>263</v>
      </c>
      <c r="P20" s="26">
        <v>205</v>
      </c>
    </row>
    <row r="21" spans="1:16" ht="15.6" customHeight="1">
      <c r="A21" s="23"/>
      <c r="B21" s="33" t="s">
        <v>176</v>
      </c>
      <c r="C21" s="27">
        <v>132</v>
      </c>
      <c r="D21" s="34">
        <v>619</v>
      </c>
      <c r="E21" s="27">
        <v>3</v>
      </c>
      <c r="F21" s="34">
        <v>20</v>
      </c>
      <c r="G21" s="27">
        <v>10</v>
      </c>
      <c r="H21" s="34">
        <v>7</v>
      </c>
      <c r="I21" s="27">
        <v>41</v>
      </c>
      <c r="J21" s="34">
        <v>45</v>
      </c>
      <c r="K21" s="27">
        <v>59</v>
      </c>
      <c r="L21" s="34">
        <v>32</v>
      </c>
      <c r="M21" s="27"/>
      <c r="N21" s="34" t="s">
        <v>188</v>
      </c>
      <c r="O21" s="27">
        <v>245</v>
      </c>
      <c r="P21" s="456">
        <v>723</v>
      </c>
    </row>
    <row r="22" spans="1:16" ht="15.6" customHeight="1">
      <c r="A22" s="23"/>
      <c r="B22" s="452" t="s">
        <v>477</v>
      </c>
      <c r="C22" s="21">
        <v>8</v>
      </c>
      <c r="D22" s="22">
        <v>43</v>
      </c>
      <c r="E22" s="21" t="s">
        <v>188</v>
      </c>
      <c r="F22" s="22" t="s">
        <v>188</v>
      </c>
      <c r="G22" s="21">
        <v>1</v>
      </c>
      <c r="H22" s="22">
        <v>1</v>
      </c>
      <c r="I22" s="21">
        <v>14</v>
      </c>
      <c r="J22" s="22">
        <v>16</v>
      </c>
      <c r="K22" s="21">
        <v>2</v>
      </c>
      <c r="L22" s="22">
        <v>1</v>
      </c>
      <c r="M22" s="21"/>
      <c r="N22" s="22" t="s">
        <v>188</v>
      </c>
      <c r="O22" s="21">
        <v>25</v>
      </c>
      <c r="P22" s="22">
        <v>61</v>
      </c>
    </row>
    <row r="23" spans="1:16" ht="15.6" customHeight="1">
      <c r="A23" s="23"/>
      <c r="B23" s="24" t="s">
        <v>177</v>
      </c>
      <c r="C23" s="25">
        <v>160</v>
      </c>
      <c r="D23" s="26">
        <v>190</v>
      </c>
      <c r="E23" s="25" t="s">
        <v>188</v>
      </c>
      <c r="F23" s="26">
        <v>15</v>
      </c>
      <c r="G23" s="25">
        <v>1</v>
      </c>
      <c r="H23" s="26">
        <v>1</v>
      </c>
      <c r="I23" s="25">
        <v>4</v>
      </c>
      <c r="J23" s="26">
        <v>5</v>
      </c>
      <c r="K23" s="25">
        <v>28</v>
      </c>
      <c r="L23" s="26">
        <v>17</v>
      </c>
      <c r="M23" s="25"/>
      <c r="N23" s="26">
        <v>1</v>
      </c>
      <c r="O23" s="25">
        <v>193</v>
      </c>
      <c r="P23" s="26">
        <v>229</v>
      </c>
    </row>
    <row r="24" spans="1:16" ht="15.6" customHeight="1">
      <c r="A24" s="23"/>
      <c r="B24" s="33" t="s">
        <v>178</v>
      </c>
      <c r="C24" s="27">
        <v>164</v>
      </c>
      <c r="D24" s="34">
        <v>147</v>
      </c>
      <c r="E24" s="27" t="s">
        <v>188</v>
      </c>
      <c r="F24" s="34">
        <v>9</v>
      </c>
      <c r="G24" s="27">
        <v>1</v>
      </c>
      <c r="H24" s="34">
        <v>1</v>
      </c>
      <c r="I24" s="27">
        <v>15</v>
      </c>
      <c r="J24" s="34">
        <v>12</v>
      </c>
      <c r="K24" s="27">
        <v>11</v>
      </c>
      <c r="L24" s="34">
        <v>6</v>
      </c>
      <c r="M24" s="27"/>
      <c r="N24" s="34" t="s">
        <v>188</v>
      </c>
      <c r="O24" s="27">
        <v>191</v>
      </c>
      <c r="P24" s="456">
        <v>175</v>
      </c>
    </row>
    <row r="25" spans="1:16" ht="15.6" customHeight="1">
      <c r="A25" s="23"/>
      <c r="B25" s="452" t="s">
        <v>414</v>
      </c>
      <c r="C25" s="21">
        <v>64</v>
      </c>
      <c r="D25" s="22">
        <v>76</v>
      </c>
      <c r="E25" s="21">
        <v>2</v>
      </c>
      <c r="F25" s="22">
        <v>1</v>
      </c>
      <c r="G25" s="21">
        <v>1</v>
      </c>
      <c r="H25" s="22">
        <v>1</v>
      </c>
      <c r="I25" s="21">
        <v>23</v>
      </c>
      <c r="J25" s="22">
        <v>27</v>
      </c>
      <c r="K25" s="21">
        <v>2</v>
      </c>
      <c r="L25" s="22">
        <v>4</v>
      </c>
      <c r="M25" s="21"/>
      <c r="N25" s="22" t="s">
        <v>188</v>
      </c>
      <c r="O25" s="21">
        <v>92</v>
      </c>
      <c r="P25" s="22">
        <v>109</v>
      </c>
    </row>
    <row r="26" spans="1:16" ht="15.6" customHeight="1">
      <c r="A26" s="23"/>
      <c r="B26" s="24" t="s">
        <v>433</v>
      </c>
      <c r="C26" s="25">
        <v>6</v>
      </c>
      <c r="D26" s="26">
        <v>90</v>
      </c>
      <c r="E26" s="25" t="s">
        <v>188</v>
      </c>
      <c r="F26" s="26" t="s">
        <v>188</v>
      </c>
      <c r="G26" s="25">
        <v>1</v>
      </c>
      <c r="H26" s="26">
        <v>1</v>
      </c>
      <c r="I26" s="25">
        <v>8</v>
      </c>
      <c r="J26" s="26">
        <v>8</v>
      </c>
      <c r="K26" s="25" t="s">
        <v>188</v>
      </c>
      <c r="L26" s="26">
        <v>3</v>
      </c>
      <c r="M26" s="25"/>
      <c r="N26" s="26" t="s">
        <v>188</v>
      </c>
      <c r="O26" s="25">
        <v>15</v>
      </c>
      <c r="P26" s="26">
        <v>102</v>
      </c>
    </row>
    <row r="27" spans="1:16" ht="15.6" customHeight="1">
      <c r="A27" s="23"/>
      <c r="B27" s="33" t="s">
        <v>415</v>
      </c>
      <c r="C27" s="27">
        <v>33</v>
      </c>
      <c r="D27" s="34">
        <v>47</v>
      </c>
      <c r="E27" s="27" t="s">
        <v>188</v>
      </c>
      <c r="F27" s="34">
        <v>1</v>
      </c>
      <c r="G27" s="27" t="s">
        <v>188</v>
      </c>
      <c r="H27" s="34" t="s">
        <v>188</v>
      </c>
      <c r="I27" s="27" t="s">
        <v>188</v>
      </c>
      <c r="J27" s="34" t="s">
        <v>188</v>
      </c>
      <c r="K27" s="27">
        <v>3</v>
      </c>
      <c r="L27" s="34">
        <v>4</v>
      </c>
      <c r="M27" s="27"/>
      <c r="N27" s="34" t="s">
        <v>188</v>
      </c>
      <c r="O27" s="27">
        <v>36</v>
      </c>
      <c r="P27" s="456">
        <v>52</v>
      </c>
    </row>
    <row r="28" spans="1:16" ht="15.6" customHeight="1">
      <c r="A28" s="23"/>
      <c r="B28" s="452" t="s">
        <v>181</v>
      </c>
      <c r="C28" s="21">
        <v>86</v>
      </c>
      <c r="D28" s="22">
        <v>264</v>
      </c>
      <c r="E28" s="21" t="s">
        <v>188</v>
      </c>
      <c r="F28" s="22" t="s">
        <v>188</v>
      </c>
      <c r="G28" s="21">
        <v>2</v>
      </c>
      <c r="H28" s="22">
        <v>1</v>
      </c>
      <c r="I28" s="21">
        <v>7</v>
      </c>
      <c r="J28" s="22">
        <v>8</v>
      </c>
      <c r="K28" s="21">
        <v>1</v>
      </c>
      <c r="L28" s="22">
        <v>4</v>
      </c>
      <c r="M28" s="21"/>
      <c r="N28" s="22" t="s">
        <v>188</v>
      </c>
      <c r="O28" s="21">
        <v>96</v>
      </c>
      <c r="P28" s="22">
        <v>277</v>
      </c>
    </row>
    <row r="29" spans="1:16" ht="15.6" customHeight="1">
      <c r="A29" s="23"/>
      <c r="B29" s="24" t="s">
        <v>179</v>
      </c>
      <c r="C29" s="25">
        <v>128</v>
      </c>
      <c r="D29" s="26">
        <v>52</v>
      </c>
      <c r="E29" s="25">
        <v>1</v>
      </c>
      <c r="F29" s="26">
        <v>2</v>
      </c>
      <c r="G29" s="25">
        <v>6</v>
      </c>
      <c r="H29" s="26">
        <v>7</v>
      </c>
      <c r="I29" s="25">
        <v>18</v>
      </c>
      <c r="J29" s="26">
        <v>17</v>
      </c>
      <c r="K29" s="25">
        <v>5</v>
      </c>
      <c r="L29" s="26">
        <v>5</v>
      </c>
      <c r="M29" s="25"/>
      <c r="N29" s="26" t="s">
        <v>188</v>
      </c>
      <c r="O29" s="25">
        <v>158</v>
      </c>
      <c r="P29" s="26">
        <v>83</v>
      </c>
    </row>
    <row r="30" spans="1:16" ht="15.6" customHeight="1">
      <c r="A30" s="23"/>
      <c r="B30" s="33" t="s">
        <v>478</v>
      </c>
      <c r="C30" s="27">
        <v>14</v>
      </c>
      <c r="D30" s="34">
        <v>52</v>
      </c>
      <c r="E30" s="27" t="s">
        <v>188</v>
      </c>
      <c r="F30" s="34">
        <v>4</v>
      </c>
      <c r="G30" s="27">
        <v>2</v>
      </c>
      <c r="H30" s="34">
        <v>1</v>
      </c>
      <c r="I30" s="27">
        <v>5</v>
      </c>
      <c r="J30" s="34">
        <v>6</v>
      </c>
      <c r="K30" s="27">
        <v>4</v>
      </c>
      <c r="L30" s="34">
        <v>1</v>
      </c>
      <c r="M30" s="27"/>
      <c r="N30" s="34" t="s">
        <v>188</v>
      </c>
      <c r="O30" s="27">
        <v>25</v>
      </c>
      <c r="P30" s="456">
        <v>64</v>
      </c>
    </row>
    <row r="31" spans="1:16" ht="15.6" customHeight="1">
      <c r="A31" s="31"/>
      <c r="B31" s="452" t="s">
        <v>180</v>
      </c>
      <c r="C31" s="21">
        <v>34</v>
      </c>
      <c r="D31" s="22">
        <v>65</v>
      </c>
      <c r="E31" s="21" t="s">
        <v>188</v>
      </c>
      <c r="F31" s="22">
        <v>12</v>
      </c>
      <c r="G31" s="21">
        <v>5</v>
      </c>
      <c r="H31" s="22">
        <v>1</v>
      </c>
      <c r="I31" s="21">
        <v>13</v>
      </c>
      <c r="J31" s="22">
        <v>14</v>
      </c>
      <c r="K31" s="21" t="s">
        <v>188</v>
      </c>
      <c r="L31" s="22">
        <v>4</v>
      </c>
      <c r="M31" s="21"/>
      <c r="N31" s="22" t="s">
        <v>188</v>
      </c>
      <c r="O31" s="21">
        <v>52</v>
      </c>
      <c r="P31" s="22">
        <v>96</v>
      </c>
    </row>
    <row r="32" spans="1:16" ht="15.6" customHeight="1">
      <c r="A32" s="23"/>
      <c r="B32" s="24" t="s">
        <v>424</v>
      </c>
      <c r="C32" s="25">
        <v>654</v>
      </c>
      <c r="D32" s="26">
        <v>1031</v>
      </c>
      <c r="E32" s="25">
        <v>15</v>
      </c>
      <c r="F32" s="26">
        <v>46</v>
      </c>
      <c r="G32" s="25">
        <v>16</v>
      </c>
      <c r="H32" s="26">
        <v>17</v>
      </c>
      <c r="I32" s="25">
        <v>48</v>
      </c>
      <c r="J32" s="26">
        <v>53</v>
      </c>
      <c r="K32" s="25">
        <v>27</v>
      </c>
      <c r="L32" s="26">
        <v>36</v>
      </c>
      <c r="M32" s="25"/>
      <c r="N32" s="26" t="s">
        <v>188</v>
      </c>
      <c r="O32" s="25">
        <v>760</v>
      </c>
      <c r="P32" s="26">
        <v>1183</v>
      </c>
    </row>
    <row r="33" spans="1:16" ht="15.6" customHeight="1">
      <c r="A33" s="23"/>
      <c r="B33" s="33" t="s">
        <v>422</v>
      </c>
      <c r="C33" s="27">
        <v>88</v>
      </c>
      <c r="D33" s="34">
        <v>289</v>
      </c>
      <c r="E33" s="27">
        <v>2</v>
      </c>
      <c r="F33" s="34">
        <v>13</v>
      </c>
      <c r="G33" s="27">
        <v>18</v>
      </c>
      <c r="H33" s="34">
        <v>23</v>
      </c>
      <c r="I33" s="27">
        <v>36</v>
      </c>
      <c r="J33" s="34">
        <v>39</v>
      </c>
      <c r="K33" s="27">
        <v>18</v>
      </c>
      <c r="L33" s="34">
        <v>22</v>
      </c>
      <c r="M33" s="27" t="s">
        <v>188</v>
      </c>
      <c r="N33" s="34">
        <v>5</v>
      </c>
      <c r="O33" s="27">
        <v>162</v>
      </c>
      <c r="P33" s="456">
        <v>391</v>
      </c>
    </row>
    <row r="34" spans="1:16" ht="15.6" customHeight="1">
      <c r="A34" s="612" t="s">
        <v>425</v>
      </c>
      <c r="B34" s="451" t="s">
        <v>416</v>
      </c>
      <c r="C34" s="30">
        <v>33</v>
      </c>
      <c r="D34" s="55">
        <v>10</v>
      </c>
      <c r="E34" s="30" t="s">
        <v>188</v>
      </c>
      <c r="F34" s="55">
        <v>2</v>
      </c>
      <c r="G34" s="30" t="s">
        <v>188</v>
      </c>
      <c r="H34" s="55" t="s">
        <v>188</v>
      </c>
      <c r="I34" s="30" t="s">
        <v>188</v>
      </c>
      <c r="J34" s="55" t="s">
        <v>188</v>
      </c>
      <c r="K34" s="30">
        <v>1</v>
      </c>
      <c r="L34" s="55">
        <v>1</v>
      </c>
      <c r="M34" s="30"/>
      <c r="N34" s="55" t="s">
        <v>188</v>
      </c>
      <c r="O34" s="30">
        <v>34</v>
      </c>
      <c r="P34" s="55">
        <v>13</v>
      </c>
    </row>
    <row r="35" spans="1:16" ht="15.6" customHeight="1">
      <c r="A35" s="613"/>
      <c r="B35" s="56" t="s">
        <v>422</v>
      </c>
      <c r="C35" s="28">
        <v>8</v>
      </c>
      <c r="D35" s="29">
        <v>14</v>
      </c>
      <c r="E35" s="28" t="s">
        <v>188</v>
      </c>
      <c r="F35" s="29" t="s">
        <v>188</v>
      </c>
      <c r="G35" s="28">
        <v>1</v>
      </c>
      <c r="H35" s="29" t="s">
        <v>188</v>
      </c>
      <c r="I35" s="28">
        <v>2</v>
      </c>
      <c r="J35" s="29">
        <v>3</v>
      </c>
      <c r="K35" s="28">
        <v>7</v>
      </c>
      <c r="L35" s="29">
        <v>12</v>
      </c>
      <c r="M35" s="28" t="s">
        <v>188</v>
      </c>
      <c r="N35" s="29" t="s">
        <v>188</v>
      </c>
      <c r="O35" s="28">
        <v>18</v>
      </c>
      <c r="P35" s="457">
        <v>29</v>
      </c>
    </row>
    <row r="36" spans="1:16" ht="15.6" customHeight="1">
      <c r="A36" s="612" t="s">
        <v>426</v>
      </c>
      <c r="B36" s="451" t="s">
        <v>182</v>
      </c>
      <c r="C36" s="30">
        <v>866</v>
      </c>
      <c r="D36" s="55">
        <v>1179</v>
      </c>
      <c r="E36" s="30" t="s">
        <v>188</v>
      </c>
      <c r="F36" s="55">
        <v>28</v>
      </c>
      <c r="G36" s="30">
        <v>47</v>
      </c>
      <c r="H36" s="55">
        <v>44</v>
      </c>
      <c r="I36" s="30">
        <v>129</v>
      </c>
      <c r="J36" s="55">
        <v>132</v>
      </c>
      <c r="K36" s="30">
        <v>74</v>
      </c>
      <c r="L36" s="55">
        <v>82</v>
      </c>
      <c r="M36" s="30"/>
      <c r="N36" s="55" t="s">
        <v>188</v>
      </c>
      <c r="O36" s="30">
        <v>1116</v>
      </c>
      <c r="P36" s="55">
        <v>1465</v>
      </c>
    </row>
    <row r="37" spans="1:16" ht="15.6" customHeight="1">
      <c r="A37" s="613"/>
      <c r="B37" s="452" t="s">
        <v>183</v>
      </c>
      <c r="C37" s="21">
        <v>71</v>
      </c>
      <c r="D37" s="22">
        <v>108</v>
      </c>
      <c r="E37" s="21" t="s">
        <v>188</v>
      </c>
      <c r="F37" s="22">
        <v>5</v>
      </c>
      <c r="G37" s="21">
        <v>4</v>
      </c>
      <c r="H37" s="22">
        <v>4</v>
      </c>
      <c r="I37" s="21">
        <v>11</v>
      </c>
      <c r="J37" s="22">
        <v>11</v>
      </c>
      <c r="K37" s="21">
        <v>2</v>
      </c>
      <c r="L37" s="22">
        <v>6</v>
      </c>
      <c r="M37" s="21"/>
      <c r="N37" s="22" t="s">
        <v>188</v>
      </c>
      <c r="O37" s="21">
        <v>88</v>
      </c>
      <c r="P37" s="22">
        <v>134</v>
      </c>
    </row>
    <row r="38" spans="1:16" ht="15.6" customHeight="1">
      <c r="A38" s="23"/>
      <c r="B38" s="24" t="s">
        <v>427</v>
      </c>
      <c r="C38" s="25">
        <v>3285</v>
      </c>
      <c r="D38" s="26">
        <v>3497</v>
      </c>
      <c r="E38" s="25">
        <v>13</v>
      </c>
      <c r="F38" s="26">
        <v>187</v>
      </c>
      <c r="G38" s="25">
        <v>217</v>
      </c>
      <c r="H38" s="26">
        <v>240</v>
      </c>
      <c r="I38" s="25">
        <v>797</v>
      </c>
      <c r="J38" s="26">
        <v>776</v>
      </c>
      <c r="K38" s="25">
        <v>220</v>
      </c>
      <c r="L38" s="26">
        <v>211</v>
      </c>
      <c r="M38" s="25"/>
      <c r="N38" s="26" t="s">
        <v>188</v>
      </c>
      <c r="O38" s="25">
        <v>4532</v>
      </c>
      <c r="P38" s="26">
        <v>4911</v>
      </c>
    </row>
    <row r="39" spans="1:16" ht="15.6" customHeight="1">
      <c r="A39" s="23"/>
      <c r="B39" s="452" t="s">
        <v>422</v>
      </c>
      <c r="C39" s="21">
        <v>15</v>
      </c>
      <c r="D39" s="22">
        <v>14</v>
      </c>
      <c r="E39" s="21" t="s">
        <v>188</v>
      </c>
      <c r="F39" s="22" t="s">
        <v>188</v>
      </c>
      <c r="G39" s="21">
        <v>1</v>
      </c>
      <c r="H39" s="22">
        <v>1</v>
      </c>
      <c r="I39" s="21">
        <v>2</v>
      </c>
      <c r="J39" s="22">
        <v>2</v>
      </c>
      <c r="K39" s="21">
        <v>1</v>
      </c>
      <c r="L39" s="22">
        <v>1</v>
      </c>
      <c r="M39" s="21" t="s">
        <v>188</v>
      </c>
      <c r="N39" s="22" t="s">
        <v>188</v>
      </c>
      <c r="O39" s="28">
        <v>19</v>
      </c>
      <c r="P39" s="457">
        <v>18</v>
      </c>
    </row>
    <row r="40" spans="1:16" ht="15.6" customHeight="1">
      <c r="A40" s="612" t="s">
        <v>428</v>
      </c>
      <c r="B40" s="451" t="s">
        <v>184</v>
      </c>
      <c r="C40" s="30">
        <v>33</v>
      </c>
      <c r="D40" s="55">
        <v>32</v>
      </c>
      <c r="E40" s="30" t="s">
        <v>188</v>
      </c>
      <c r="F40" s="55" t="s">
        <v>188</v>
      </c>
      <c r="G40" s="30" t="s">
        <v>188</v>
      </c>
      <c r="H40" s="55" t="s">
        <v>188</v>
      </c>
      <c r="I40" s="30" t="s">
        <v>188</v>
      </c>
      <c r="J40" s="55" t="s">
        <v>188</v>
      </c>
      <c r="K40" s="30">
        <v>5</v>
      </c>
      <c r="L40" s="55" t="s">
        <v>188</v>
      </c>
      <c r="M40" s="30"/>
      <c r="N40" s="55" t="s">
        <v>188</v>
      </c>
      <c r="O40" s="21">
        <v>38</v>
      </c>
      <c r="P40" s="22">
        <v>32</v>
      </c>
    </row>
    <row r="41" spans="1:16" ht="15.6" customHeight="1">
      <c r="A41" s="613"/>
      <c r="B41" s="56" t="s">
        <v>422</v>
      </c>
      <c r="C41" s="28">
        <v>59</v>
      </c>
      <c r="D41" s="29">
        <v>38</v>
      </c>
      <c r="E41" s="28" t="s">
        <v>188</v>
      </c>
      <c r="F41" s="29">
        <v>3</v>
      </c>
      <c r="G41" s="28">
        <v>2</v>
      </c>
      <c r="H41" s="29">
        <v>2</v>
      </c>
      <c r="I41" s="28">
        <v>15</v>
      </c>
      <c r="J41" s="29">
        <v>15</v>
      </c>
      <c r="K41" s="28">
        <v>1</v>
      </c>
      <c r="L41" s="29">
        <v>3</v>
      </c>
      <c r="M41" s="28" t="s">
        <v>188</v>
      </c>
      <c r="N41" s="29" t="s">
        <v>188</v>
      </c>
      <c r="O41" s="21">
        <v>77</v>
      </c>
      <c r="P41" s="22">
        <v>61</v>
      </c>
    </row>
    <row r="42" spans="1:16" ht="15.6" customHeight="1">
      <c r="A42" s="612" t="s">
        <v>429</v>
      </c>
      <c r="B42" s="452" t="s">
        <v>185</v>
      </c>
      <c r="C42" s="21">
        <v>3835</v>
      </c>
      <c r="D42" s="22">
        <v>1115</v>
      </c>
      <c r="E42" s="21">
        <v>3</v>
      </c>
      <c r="F42" s="22">
        <v>100</v>
      </c>
      <c r="G42" s="21">
        <v>24</v>
      </c>
      <c r="H42" s="22">
        <v>30</v>
      </c>
      <c r="I42" s="21">
        <v>94</v>
      </c>
      <c r="J42" s="22">
        <v>89</v>
      </c>
      <c r="K42" s="21">
        <v>22</v>
      </c>
      <c r="L42" s="22">
        <v>18</v>
      </c>
      <c r="M42" s="21"/>
      <c r="N42" s="22" t="s">
        <v>188</v>
      </c>
      <c r="O42" s="30">
        <v>3978</v>
      </c>
      <c r="P42" s="458">
        <v>1352</v>
      </c>
    </row>
    <row r="43" spans="1:16" ht="15.6" customHeight="1">
      <c r="A43" s="613"/>
      <c r="B43" s="452" t="s">
        <v>186</v>
      </c>
      <c r="C43" s="21">
        <v>387</v>
      </c>
      <c r="D43" s="22">
        <v>107</v>
      </c>
      <c r="E43" s="21" t="s">
        <v>188</v>
      </c>
      <c r="F43" s="22">
        <v>23</v>
      </c>
      <c r="G43" s="21">
        <v>13</v>
      </c>
      <c r="H43" s="22">
        <v>11</v>
      </c>
      <c r="I43" s="21">
        <v>48</v>
      </c>
      <c r="J43" s="22">
        <v>49</v>
      </c>
      <c r="K43" s="21">
        <v>9</v>
      </c>
      <c r="L43" s="22">
        <v>5</v>
      </c>
      <c r="M43" s="21"/>
      <c r="N43" s="22" t="s">
        <v>188</v>
      </c>
      <c r="O43" s="21">
        <v>457</v>
      </c>
      <c r="P43" s="22">
        <v>195</v>
      </c>
    </row>
    <row r="44" spans="1:16" ht="15.6" customHeight="1">
      <c r="A44" s="32"/>
      <c r="B44" s="56" t="s">
        <v>422</v>
      </c>
      <c r="C44" s="28" t="s">
        <v>188</v>
      </c>
      <c r="D44" s="29" t="s">
        <v>188</v>
      </c>
      <c r="E44" s="28" t="s">
        <v>188</v>
      </c>
      <c r="F44" s="29" t="s">
        <v>188</v>
      </c>
      <c r="G44" s="28" t="s">
        <v>188</v>
      </c>
      <c r="H44" s="29" t="s">
        <v>188</v>
      </c>
      <c r="I44" s="28" t="s">
        <v>188</v>
      </c>
      <c r="J44" s="29" t="s">
        <v>188</v>
      </c>
      <c r="K44" s="28">
        <v>1</v>
      </c>
      <c r="L44" s="29" t="s">
        <v>188</v>
      </c>
      <c r="M44" s="28" t="s">
        <v>188</v>
      </c>
      <c r="N44" s="29" t="s">
        <v>188</v>
      </c>
      <c r="O44" s="28">
        <v>1</v>
      </c>
      <c r="P44" s="459">
        <v>0</v>
      </c>
    </row>
    <row r="45" spans="1:16" ht="15.6" customHeight="1" thickBot="1">
      <c r="A45" s="622" t="s">
        <v>481</v>
      </c>
      <c r="B45" s="623"/>
      <c r="C45" s="21"/>
      <c r="D45" s="22"/>
      <c r="E45" s="21"/>
      <c r="F45" s="22"/>
      <c r="G45" s="21"/>
      <c r="H45" s="22"/>
      <c r="I45" s="21"/>
      <c r="J45" s="22"/>
      <c r="K45" s="21"/>
      <c r="L45" s="22"/>
      <c r="M45" s="21"/>
      <c r="N45" s="22"/>
      <c r="O45" s="30">
        <v>0</v>
      </c>
      <c r="P45" s="458">
        <v>0</v>
      </c>
    </row>
    <row r="46" spans="1:16" ht="15.6" customHeight="1" thickTop="1">
      <c r="A46" s="620" t="s">
        <v>482</v>
      </c>
      <c r="B46" s="621"/>
      <c r="C46" s="460">
        <v>12041</v>
      </c>
      <c r="D46" s="461">
        <v>10825</v>
      </c>
      <c r="E46" s="460">
        <v>104</v>
      </c>
      <c r="F46" s="461">
        <v>603</v>
      </c>
      <c r="G46" s="460">
        <v>99789</v>
      </c>
      <c r="H46" s="461">
        <v>104023</v>
      </c>
      <c r="I46" s="460">
        <v>258599</v>
      </c>
      <c r="J46" s="461">
        <v>253506</v>
      </c>
      <c r="K46" s="460">
        <v>24621</v>
      </c>
      <c r="L46" s="461">
        <v>22937</v>
      </c>
      <c r="M46" s="460">
        <v>0</v>
      </c>
      <c r="N46" s="461">
        <v>38</v>
      </c>
      <c r="O46" s="460">
        <v>395154</v>
      </c>
      <c r="P46" s="462">
        <v>391932</v>
      </c>
    </row>
    <row r="47" spans="1:16" ht="18.600000000000001" customHeight="1">
      <c r="A47" s="463" t="s">
        <v>483</v>
      </c>
      <c r="B47" s="410"/>
      <c r="C47" s="410"/>
      <c r="D47" s="410"/>
      <c r="E47" s="410"/>
      <c r="F47" s="410"/>
      <c r="G47" s="410"/>
      <c r="H47" s="410"/>
      <c r="I47" s="410"/>
      <c r="J47" s="410"/>
      <c r="K47" s="410"/>
      <c r="L47" s="410"/>
      <c r="M47" s="410"/>
      <c r="N47" s="410"/>
      <c r="O47" s="410"/>
      <c r="P47" s="410"/>
    </row>
    <row r="48" spans="1:16" ht="18.600000000000001" customHeight="1"/>
  </sheetData>
  <mergeCells count="17">
    <mergeCell ref="A42:A43"/>
    <mergeCell ref="A45:B45"/>
    <mergeCell ref="A46:B46"/>
    <mergeCell ref="K3:L3"/>
    <mergeCell ref="A18:A19"/>
    <mergeCell ref="A40:A41"/>
    <mergeCell ref="A34:A35"/>
    <mergeCell ref="A36:A37"/>
    <mergeCell ref="M3:N3"/>
    <mergeCell ref="O3:P3"/>
    <mergeCell ref="A5:A6"/>
    <mergeCell ref="G3:H3"/>
    <mergeCell ref="I3:J3"/>
    <mergeCell ref="A3:A4"/>
    <mergeCell ref="B3:B4"/>
    <mergeCell ref="C3:D3"/>
    <mergeCell ref="E3:F3"/>
  </mergeCells>
  <phoneticPr fontId="2"/>
  <conditionalFormatting sqref="P14">
    <cfRule type="expression" dxfId="2" priority="2" stopIfTrue="1">
      <formula>"ｓｕｍ（D20＋G20）＝ｓｕｍ（L20:N2０）"</formula>
    </cfRule>
  </conditionalFormatting>
  <conditionalFormatting sqref="P17">
    <cfRule type="expression" dxfId="1" priority="1" stopIfTrue="1">
      <formula>"ｓｕｍ（D20＋G20）＝ｓｕｍ（L20:N2０）"</formula>
    </cfRule>
  </conditionalFormatting>
  <dataValidations count="1">
    <dataValidation imeMode="halfAlpha" allowBlank="1" showInputMessage="1" showErrorMessage="1" sqref="D29:K29 H27:K28 D27:F28 H23:K24 D23:F24 H17:K18 D17:F18 D14:F14 H14:K14"/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72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U37"/>
  <sheetViews>
    <sheetView zoomScale="75" zoomScaleNormal="75" workbookViewId="0"/>
  </sheetViews>
  <sheetFormatPr defaultColWidth="8.88671875" defaultRowHeight="18"/>
  <cols>
    <col min="1" max="1" width="5.77734375" style="3" customWidth="1"/>
    <col min="2" max="22" width="10" style="3" customWidth="1"/>
    <col min="23" max="16384" width="8.88671875" style="3"/>
  </cols>
  <sheetData>
    <row r="1" spans="1:21" ht="19.2" customHeight="1">
      <c r="A1" s="340" t="s">
        <v>189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1" ht="19.2" customHeight="1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409" t="s">
        <v>190</v>
      </c>
    </row>
    <row r="3" spans="1:21" ht="24" customHeight="1">
      <c r="A3" s="78" t="s">
        <v>191</v>
      </c>
      <c r="B3" s="624" t="s">
        <v>192</v>
      </c>
      <c r="C3" s="625"/>
      <c r="D3" s="625"/>
      <c r="E3" s="626"/>
      <c r="F3" s="639" t="s">
        <v>193</v>
      </c>
      <c r="G3" s="640"/>
      <c r="H3" s="640"/>
      <c r="I3" s="641"/>
      <c r="J3" s="624" t="s">
        <v>399</v>
      </c>
      <c r="K3" s="625"/>
      <c r="L3" s="625"/>
      <c r="M3" s="626"/>
      <c r="N3" s="642" t="s">
        <v>194</v>
      </c>
      <c r="O3" s="642"/>
      <c r="P3" s="642"/>
      <c r="Q3" s="643"/>
      <c r="R3" s="625" t="s">
        <v>400</v>
      </c>
      <c r="S3" s="625"/>
      <c r="T3" s="625"/>
      <c r="U3" s="638"/>
    </row>
    <row r="4" spans="1:21" ht="12" customHeight="1">
      <c r="A4" s="79" t="s">
        <v>195</v>
      </c>
      <c r="B4" s="629" t="s">
        <v>388</v>
      </c>
      <c r="C4" s="634" t="s">
        <v>390</v>
      </c>
      <c r="D4" s="634" t="s">
        <v>470</v>
      </c>
      <c r="E4" s="627" t="s">
        <v>8</v>
      </c>
      <c r="F4" s="629" t="s">
        <v>388</v>
      </c>
      <c r="G4" s="634" t="s">
        <v>390</v>
      </c>
      <c r="H4" s="634" t="s">
        <v>465</v>
      </c>
      <c r="I4" s="627" t="s">
        <v>8</v>
      </c>
      <c r="J4" s="629" t="s">
        <v>388</v>
      </c>
      <c r="K4" s="634" t="s">
        <v>390</v>
      </c>
      <c r="L4" s="634" t="s">
        <v>465</v>
      </c>
      <c r="M4" s="627" t="s">
        <v>8</v>
      </c>
      <c r="N4" s="629" t="s">
        <v>388</v>
      </c>
      <c r="O4" s="634" t="s">
        <v>390</v>
      </c>
      <c r="P4" s="634" t="s">
        <v>465</v>
      </c>
      <c r="Q4" s="627" t="s">
        <v>8</v>
      </c>
      <c r="R4" s="629" t="s">
        <v>388</v>
      </c>
      <c r="S4" s="634" t="s">
        <v>390</v>
      </c>
      <c r="T4" s="634" t="s">
        <v>465</v>
      </c>
      <c r="U4" s="636" t="s">
        <v>8</v>
      </c>
    </row>
    <row r="5" spans="1:21" ht="12" customHeight="1">
      <c r="A5" s="80" t="s">
        <v>196</v>
      </c>
      <c r="B5" s="630"/>
      <c r="C5" s="635"/>
      <c r="D5" s="635"/>
      <c r="E5" s="628"/>
      <c r="F5" s="630"/>
      <c r="G5" s="635"/>
      <c r="H5" s="635"/>
      <c r="I5" s="628"/>
      <c r="J5" s="630"/>
      <c r="K5" s="635"/>
      <c r="L5" s="635"/>
      <c r="M5" s="628"/>
      <c r="N5" s="630"/>
      <c r="O5" s="635"/>
      <c r="P5" s="635"/>
      <c r="Q5" s="628"/>
      <c r="R5" s="630"/>
      <c r="S5" s="635"/>
      <c r="T5" s="635"/>
      <c r="U5" s="637"/>
    </row>
    <row r="6" spans="1:21" ht="24.6" customHeight="1">
      <c r="A6" s="16">
        <v>1</v>
      </c>
      <c r="B6" s="17">
        <v>62019</v>
      </c>
      <c r="C6" s="18">
        <v>64525</v>
      </c>
      <c r="D6" s="18">
        <v>67793</v>
      </c>
      <c r="E6" s="476">
        <v>5.0647036032545527</v>
      </c>
      <c r="F6" s="17">
        <v>5189</v>
      </c>
      <c r="G6" s="18">
        <v>5307</v>
      </c>
      <c r="H6" s="18">
        <v>5779</v>
      </c>
      <c r="I6" s="476">
        <v>8.8939136988882606</v>
      </c>
      <c r="J6" s="19">
        <v>4875</v>
      </c>
      <c r="K6" s="20">
        <v>3996</v>
      </c>
      <c r="L6" s="20">
        <v>4378</v>
      </c>
      <c r="M6" s="476">
        <v>9.5595595595595597</v>
      </c>
      <c r="N6" s="17">
        <v>13177</v>
      </c>
      <c r="O6" s="18">
        <v>12800</v>
      </c>
      <c r="P6" s="18">
        <v>14021</v>
      </c>
      <c r="Q6" s="476">
        <v>9.5390625</v>
      </c>
      <c r="R6" s="19">
        <v>10964</v>
      </c>
      <c r="S6" s="20">
        <v>11319</v>
      </c>
      <c r="T6" s="20">
        <v>14381</v>
      </c>
      <c r="U6" s="477">
        <v>27.051859704920929</v>
      </c>
    </row>
    <row r="7" spans="1:21" ht="24.6" customHeight="1">
      <c r="A7" s="16">
        <v>2</v>
      </c>
      <c r="B7" s="17">
        <v>73334</v>
      </c>
      <c r="C7" s="18">
        <v>78989</v>
      </c>
      <c r="D7" s="18">
        <v>73357</v>
      </c>
      <c r="E7" s="476">
        <v>-7.1301067237210249</v>
      </c>
      <c r="F7" s="17">
        <v>5283</v>
      </c>
      <c r="G7" s="18">
        <v>6234</v>
      </c>
      <c r="H7" s="18">
        <v>5768</v>
      </c>
      <c r="I7" s="476">
        <v>-7.4751363490535763</v>
      </c>
      <c r="J7" s="19">
        <v>4307</v>
      </c>
      <c r="K7" s="20">
        <v>4492</v>
      </c>
      <c r="L7" s="20">
        <v>4393</v>
      </c>
      <c r="M7" s="476">
        <v>-2.2039180765805875</v>
      </c>
      <c r="N7" s="17">
        <v>14943</v>
      </c>
      <c r="O7" s="18">
        <v>14684</v>
      </c>
      <c r="P7" s="18">
        <v>13605</v>
      </c>
      <c r="Q7" s="476">
        <v>-7.3481340234268595</v>
      </c>
      <c r="R7" s="19">
        <v>11144</v>
      </c>
      <c r="S7" s="20">
        <v>13546</v>
      </c>
      <c r="T7" s="20">
        <v>15094</v>
      </c>
      <c r="U7" s="478">
        <v>11.427727742507013</v>
      </c>
    </row>
    <row r="8" spans="1:21" ht="24.6" customHeight="1">
      <c r="A8" s="190">
        <v>3</v>
      </c>
      <c r="B8" s="191">
        <v>87329</v>
      </c>
      <c r="C8" s="192">
        <v>90289</v>
      </c>
      <c r="D8" s="192">
        <v>90115</v>
      </c>
      <c r="E8" s="479">
        <v>-0.19271450564299084</v>
      </c>
      <c r="F8" s="191">
        <v>7005</v>
      </c>
      <c r="G8" s="192">
        <v>7488</v>
      </c>
      <c r="H8" s="192">
        <v>7167</v>
      </c>
      <c r="I8" s="479">
        <v>-4.2868589743589745</v>
      </c>
      <c r="J8" s="193">
        <v>4950</v>
      </c>
      <c r="K8" s="194">
        <v>5072</v>
      </c>
      <c r="L8" s="194">
        <v>5166</v>
      </c>
      <c r="M8" s="479">
        <v>1.8533123028391167</v>
      </c>
      <c r="N8" s="191">
        <v>18798</v>
      </c>
      <c r="O8" s="192">
        <v>16894</v>
      </c>
      <c r="P8" s="192">
        <v>18729</v>
      </c>
      <c r="Q8" s="479">
        <v>10.861844441813663</v>
      </c>
      <c r="R8" s="193">
        <v>15095</v>
      </c>
      <c r="S8" s="194">
        <v>17159</v>
      </c>
      <c r="T8" s="194">
        <v>19056</v>
      </c>
      <c r="U8" s="480">
        <v>11.055422810187073</v>
      </c>
    </row>
    <row r="9" spans="1:21" ht="24.6" customHeight="1">
      <c r="A9" s="195">
        <v>4</v>
      </c>
      <c r="B9" s="196">
        <v>66187</v>
      </c>
      <c r="C9" s="197">
        <v>66479</v>
      </c>
      <c r="D9" s="197">
        <v>68948</v>
      </c>
      <c r="E9" s="481">
        <v>3.7139547827133379</v>
      </c>
      <c r="F9" s="196">
        <v>6168</v>
      </c>
      <c r="G9" s="197">
        <v>5895</v>
      </c>
      <c r="H9" s="197">
        <v>5845</v>
      </c>
      <c r="I9" s="481">
        <v>-0.84817642069550458</v>
      </c>
      <c r="J9" s="198">
        <v>4238</v>
      </c>
      <c r="K9" s="199">
        <v>4017</v>
      </c>
      <c r="L9" s="199">
        <v>4307</v>
      </c>
      <c r="M9" s="481">
        <v>7.2193178989295488</v>
      </c>
      <c r="N9" s="196">
        <v>14721</v>
      </c>
      <c r="O9" s="197">
        <v>14991</v>
      </c>
      <c r="P9" s="197">
        <v>15913</v>
      </c>
      <c r="Q9" s="481">
        <v>6.1503568807951439</v>
      </c>
      <c r="R9" s="198">
        <v>13180</v>
      </c>
      <c r="S9" s="199">
        <v>9358</v>
      </c>
      <c r="T9" s="199">
        <v>14908</v>
      </c>
      <c r="U9" s="482">
        <v>59.307544347082711</v>
      </c>
    </row>
    <row r="10" spans="1:21" ht="24.6" customHeight="1">
      <c r="A10" s="16">
        <v>5</v>
      </c>
      <c r="B10" s="17">
        <v>76515</v>
      </c>
      <c r="C10" s="18">
        <v>65869</v>
      </c>
      <c r="D10" s="18">
        <v>77175</v>
      </c>
      <c r="E10" s="476">
        <v>17.164371707479997</v>
      </c>
      <c r="F10" s="17">
        <v>7040</v>
      </c>
      <c r="G10" s="18">
        <v>5643</v>
      </c>
      <c r="H10" s="18">
        <v>7762</v>
      </c>
      <c r="I10" s="476">
        <v>37.550948077263868</v>
      </c>
      <c r="J10" s="19">
        <v>4519</v>
      </c>
      <c r="K10" s="20">
        <v>4364</v>
      </c>
      <c r="L10" s="20">
        <v>4512</v>
      </c>
      <c r="M10" s="476">
        <v>3.3913840513290556</v>
      </c>
      <c r="N10" s="17">
        <v>16411</v>
      </c>
      <c r="O10" s="18">
        <v>14135</v>
      </c>
      <c r="P10" s="18">
        <v>17034</v>
      </c>
      <c r="Q10" s="476">
        <v>20.509373894587902</v>
      </c>
      <c r="R10" s="19">
        <v>15160</v>
      </c>
      <c r="S10" s="20">
        <v>9542</v>
      </c>
      <c r="T10" s="20">
        <v>15072</v>
      </c>
      <c r="U10" s="478">
        <v>57.954307273108363</v>
      </c>
    </row>
    <row r="11" spans="1:21" ht="24.6" customHeight="1">
      <c r="A11" s="190">
        <v>6</v>
      </c>
      <c r="B11" s="191">
        <v>61157</v>
      </c>
      <c r="C11" s="192">
        <v>59053</v>
      </c>
      <c r="D11" s="192">
        <v>62774</v>
      </c>
      <c r="E11" s="479">
        <v>6.3011193334800941</v>
      </c>
      <c r="F11" s="191">
        <v>5087</v>
      </c>
      <c r="G11" s="192">
        <v>4654</v>
      </c>
      <c r="H11" s="192">
        <v>5316</v>
      </c>
      <c r="I11" s="479">
        <v>14.22432316287065</v>
      </c>
      <c r="J11" s="193">
        <v>4120</v>
      </c>
      <c r="K11" s="194">
        <v>3849</v>
      </c>
      <c r="L11" s="194">
        <v>3963</v>
      </c>
      <c r="M11" s="479">
        <v>2.9618082618862043</v>
      </c>
      <c r="N11" s="191">
        <v>13970</v>
      </c>
      <c r="O11" s="192">
        <v>12460</v>
      </c>
      <c r="P11" s="192">
        <v>13414</v>
      </c>
      <c r="Q11" s="479">
        <v>7.6565008025682184</v>
      </c>
      <c r="R11" s="193">
        <v>12026</v>
      </c>
      <c r="S11" s="194">
        <v>8828</v>
      </c>
      <c r="T11" s="194">
        <v>13392</v>
      </c>
      <c r="U11" s="480">
        <v>51.699139102854552</v>
      </c>
    </row>
    <row r="12" spans="1:21" ht="24.6" customHeight="1">
      <c r="A12" s="195">
        <v>7</v>
      </c>
      <c r="B12" s="196">
        <v>74789</v>
      </c>
      <c r="C12" s="197">
        <v>70919</v>
      </c>
      <c r="D12" s="197">
        <v>75690</v>
      </c>
      <c r="E12" s="481">
        <v>6.7273932232546994</v>
      </c>
      <c r="F12" s="196">
        <v>6256</v>
      </c>
      <c r="G12" s="197">
        <v>5883</v>
      </c>
      <c r="H12" s="197">
        <v>6512</v>
      </c>
      <c r="I12" s="481">
        <v>10.691823899371069</v>
      </c>
      <c r="J12" s="198">
        <v>4427</v>
      </c>
      <c r="K12" s="199">
        <v>4320</v>
      </c>
      <c r="L12" s="199">
        <v>4524</v>
      </c>
      <c r="M12" s="481">
        <v>4.7222222222222223</v>
      </c>
      <c r="N12" s="196">
        <v>15022</v>
      </c>
      <c r="O12" s="197">
        <v>15520</v>
      </c>
      <c r="P12" s="197">
        <v>16474</v>
      </c>
      <c r="Q12" s="481">
        <v>6.1469072164948448</v>
      </c>
      <c r="R12" s="198">
        <v>13620</v>
      </c>
      <c r="S12" s="199">
        <v>8949</v>
      </c>
      <c r="T12" s="199">
        <v>12554</v>
      </c>
      <c r="U12" s="482">
        <v>40.283830595597273</v>
      </c>
    </row>
    <row r="13" spans="1:21" ht="24.6" customHeight="1">
      <c r="A13" s="16">
        <v>8</v>
      </c>
      <c r="B13" s="17">
        <v>91038</v>
      </c>
      <c r="C13" s="18">
        <v>90339</v>
      </c>
      <c r="D13" s="18">
        <v>95538</v>
      </c>
      <c r="E13" s="476">
        <v>5.7549895394015875</v>
      </c>
      <c r="F13" s="17">
        <v>7729</v>
      </c>
      <c r="G13" s="18">
        <v>8203</v>
      </c>
      <c r="H13" s="18">
        <v>9009</v>
      </c>
      <c r="I13" s="476">
        <v>9.8256735340728998</v>
      </c>
      <c r="J13" s="19">
        <v>5357</v>
      </c>
      <c r="K13" s="20">
        <v>4943</v>
      </c>
      <c r="L13" s="20">
        <v>5336</v>
      </c>
      <c r="M13" s="476">
        <v>7.9506372648189352</v>
      </c>
      <c r="N13" s="17">
        <v>19303</v>
      </c>
      <c r="O13" s="18">
        <v>20316</v>
      </c>
      <c r="P13" s="18">
        <v>22129</v>
      </c>
      <c r="Q13" s="476">
        <v>8.9240007875566061</v>
      </c>
      <c r="R13" s="19">
        <v>17704</v>
      </c>
      <c r="S13" s="20">
        <v>9794</v>
      </c>
      <c r="T13" s="20">
        <v>13181</v>
      </c>
      <c r="U13" s="478">
        <v>34.582397386154788</v>
      </c>
    </row>
    <row r="14" spans="1:21" ht="24.6" customHeight="1">
      <c r="A14" s="190">
        <v>9</v>
      </c>
      <c r="B14" s="191">
        <v>79221</v>
      </c>
      <c r="C14" s="192">
        <v>75357</v>
      </c>
      <c r="D14" s="192">
        <v>73116</v>
      </c>
      <c r="E14" s="479">
        <v>-2.9738445001791471</v>
      </c>
      <c r="F14" s="191">
        <v>6822</v>
      </c>
      <c r="G14" s="192">
        <v>6495</v>
      </c>
      <c r="H14" s="192">
        <v>5943</v>
      </c>
      <c r="I14" s="479">
        <v>-8.4988452655889137</v>
      </c>
      <c r="J14" s="193">
        <v>4791</v>
      </c>
      <c r="K14" s="194">
        <v>4316</v>
      </c>
      <c r="L14" s="194">
        <v>4393</v>
      </c>
      <c r="M14" s="479">
        <v>1.784059314179796</v>
      </c>
      <c r="N14" s="191">
        <v>15797</v>
      </c>
      <c r="O14" s="192">
        <v>16132</v>
      </c>
      <c r="P14" s="192">
        <v>16225</v>
      </c>
      <c r="Q14" s="479">
        <v>0.57649392511777831</v>
      </c>
      <c r="R14" s="193">
        <v>13008</v>
      </c>
      <c r="S14" s="194">
        <v>9483</v>
      </c>
      <c r="T14" s="194">
        <v>12589</v>
      </c>
      <c r="U14" s="480">
        <v>32.753348096593903</v>
      </c>
    </row>
    <row r="15" spans="1:21" ht="24.6" customHeight="1">
      <c r="A15" s="195">
        <v>10</v>
      </c>
      <c r="B15" s="196">
        <v>82819</v>
      </c>
      <c r="C15" s="197">
        <v>83059</v>
      </c>
      <c r="D15" s="197">
        <v>79276</v>
      </c>
      <c r="E15" s="481">
        <v>-4.5545937225345838</v>
      </c>
      <c r="F15" s="196">
        <v>7002</v>
      </c>
      <c r="G15" s="197">
        <v>6822</v>
      </c>
      <c r="H15" s="197">
        <v>6949</v>
      </c>
      <c r="I15" s="481">
        <v>1.8616241571386689</v>
      </c>
      <c r="J15" s="198">
        <v>4766</v>
      </c>
      <c r="K15" s="199">
        <v>4665</v>
      </c>
      <c r="L15" s="199">
        <v>4453</v>
      </c>
      <c r="M15" s="481">
        <v>-4.544480171489818</v>
      </c>
      <c r="N15" s="196">
        <v>17265</v>
      </c>
      <c r="O15" s="197">
        <v>17646</v>
      </c>
      <c r="P15" s="197">
        <v>17839</v>
      </c>
      <c r="Q15" s="481">
        <v>1.0937322906041029</v>
      </c>
      <c r="R15" s="198">
        <v>13265</v>
      </c>
      <c r="S15" s="199">
        <v>10042</v>
      </c>
      <c r="T15" s="199">
        <v>13274</v>
      </c>
      <c r="U15" s="482">
        <v>32.184823740290781</v>
      </c>
    </row>
    <row r="16" spans="1:21" ht="24.6" customHeight="1">
      <c r="A16" s="16">
        <v>11</v>
      </c>
      <c r="B16" s="17">
        <v>83747</v>
      </c>
      <c r="C16" s="18">
        <v>80178</v>
      </c>
      <c r="D16" s="18">
        <v>82312</v>
      </c>
      <c r="E16" s="476">
        <v>2.6615779889745319</v>
      </c>
      <c r="F16" s="17">
        <v>6867</v>
      </c>
      <c r="G16" s="18">
        <v>6646</v>
      </c>
      <c r="H16" s="18">
        <v>6786</v>
      </c>
      <c r="I16" s="476">
        <v>2.1065302437556426</v>
      </c>
      <c r="J16" s="19">
        <v>4584</v>
      </c>
      <c r="K16" s="20">
        <v>4465</v>
      </c>
      <c r="L16" s="20">
        <v>4682</v>
      </c>
      <c r="M16" s="476">
        <v>4.8600223964165732</v>
      </c>
      <c r="N16" s="17">
        <v>17156</v>
      </c>
      <c r="O16" s="18">
        <v>18705</v>
      </c>
      <c r="P16" s="18">
        <v>17406</v>
      </c>
      <c r="Q16" s="476">
        <v>-6.944667201283079</v>
      </c>
      <c r="R16" s="19">
        <v>13526</v>
      </c>
      <c r="S16" s="20">
        <v>9907</v>
      </c>
      <c r="T16" s="20">
        <v>13097</v>
      </c>
      <c r="U16" s="478">
        <v>32.199454930856966</v>
      </c>
    </row>
    <row r="17" spans="1:21" ht="24.6" customHeight="1" thickBot="1">
      <c r="A17" s="16">
        <v>12</v>
      </c>
      <c r="B17" s="17">
        <v>87548</v>
      </c>
      <c r="C17" s="18">
        <v>86687</v>
      </c>
      <c r="D17" s="18">
        <v>84170</v>
      </c>
      <c r="E17" s="476">
        <v>-2.9035495518359156</v>
      </c>
      <c r="F17" s="17">
        <v>7324</v>
      </c>
      <c r="G17" s="18">
        <v>7011</v>
      </c>
      <c r="H17" s="18">
        <v>6616</v>
      </c>
      <c r="I17" s="476">
        <v>-5.6340037084581374</v>
      </c>
      <c r="J17" s="19">
        <v>4488</v>
      </c>
      <c r="K17" s="20">
        <v>4519</v>
      </c>
      <c r="L17" s="20">
        <v>5035</v>
      </c>
      <c r="M17" s="476">
        <v>11.418455410489047</v>
      </c>
      <c r="N17" s="17">
        <v>15897</v>
      </c>
      <c r="O17" s="18">
        <v>17392</v>
      </c>
      <c r="P17" s="18">
        <v>16002</v>
      </c>
      <c r="Q17" s="476">
        <v>-7.9921803127874895</v>
      </c>
      <c r="R17" s="17">
        <v>12534</v>
      </c>
      <c r="S17" s="18">
        <v>13110</v>
      </c>
      <c r="T17" s="18">
        <v>12917</v>
      </c>
      <c r="U17" s="478">
        <v>-1.4721586575133485</v>
      </c>
    </row>
    <row r="18" spans="1:21" ht="24.6" customHeight="1" thickTop="1">
      <c r="A18" s="54" t="s">
        <v>197</v>
      </c>
      <c r="B18" s="483">
        <v>925703</v>
      </c>
      <c r="C18" s="484">
        <v>911743</v>
      </c>
      <c r="D18" s="484">
        <v>930264</v>
      </c>
      <c r="E18" s="485">
        <v>2.0313838439121552</v>
      </c>
      <c r="F18" s="483">
        <v>77772</v>
      </c>
      <c r="G18" s="484">
        <v>76281</v>
      </c>
      <c r="H18" s="484">
        <v>79452</v>
      </c>
      <c r="I18" s="485">
        <v>4.1569984661973498</v>
      </c>
      <c r="J18" s="483">
        <v>55422</v>
      </c>
      <c r="K18" s="484">
        <v>53018</v>
      </c>
      <c r="L18" s="484">
        <v>55142</v>
      </c>
      <c r="M18" s="485">
        <v>4.0061865781432715</v>
      </c>
      <c r="N18" s="483">
        <v>192460</v>
      </c>
      <c r="O18" s="484">
        <v>191675</v>
      </c>
      <c r="P18" s="484">
        <v>198791</v>
      </c>
      <c r="Q18" s="485">
        <v>3.7125342376418415</v>
      </c>
      <c r="R18" s="483">
        <v>161226</v>
      </c>
      <c r="S18" s="484">
        <v>131037</v>
      </c>
      <c r="T18" s="484">
        <v>169515</v>
      </c>
      <c r="U18" s="486">
        <v>29.364225371459966</v>
      </c>
    </row>
    <row r="19" spans="1:21" ht="17.399999999999999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 t="s">
        <v>446</v>
      </c>
      <c r="K19" s="217"/>
      <c r="L19" s="217"/>
      <c r="M19" s="217"/>
      <c r="N19" s="217"/>
      <c r="O19" s="217"/>
      <c r="P19" s="217"/>
      <c r="Q19" s="217"/>
      <c r="R19" s="217" t="s">
        <v>447</v>
      </c>
      <c r="S19" s="217"/>
      <c r="T19" s="217"/>
      <c r="U19" s="217"/>
    </row>
    <row r="20" spans="1:21" ht="17.399999999999999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</row>
    <row r="21" spans="1:21" ht="24" customHeight="1">
      <c r="A21" s="78" t="s">
        <v>191</v>
      </c>
      <c r="B21" s="624" t="s">
        <v>198</v>
      </c>
      <c r="C21" s="625"/>
      <c r="D21" s="625"/>
      <c r="E21" s="626"/>
      <c r="F21" s="624" t="s">
        <v>199</v>
      </c>
      <c r="G21" s="625"/>
      <c r="H21" s="625"/>
      <c r="I21" s="626"/>
      <c r="J21" s="624" t="s">
        <v>401</v>
      </c>
      <c r="K21" s="625"/>
      <c r="L21" s="625"/>
      <c r="M21" s="626"/>
      <c r="N21" s="631" t="s">
        <v>200</v>
      </c>
      <c r="O21" s="632"/>
      <c r="P21" s="632"/>
      <c r="Q21" s="633"/>
      <c r="R21" s="217"/>
      <c r="S21" s="217"/>
      <c r="T21" s="217"/>
      <c r="U21" s="217"/>
    </row>
    <row r="22" spans="1:21" ht="12" customHeight="1">
      <c r="A22" s="79" t="s">
        <v>195</v>
      </c>
      <c r="B22" s="629" t="s">
        <v>388</v>
      </c>
      <c r="C22" s="634" t="s">
        <v>390</v>
      </c>
      <c r="D22" s="634" t="s">
        <v>465</v>
      </c>
      <c r="E22" s="627" t="s">
        <v>8</v>
      </c>
      <c r="F22" s="629" t="s">
        <v>388</v>
      </c>
      <c r="G22" s="634" t="s">
        <v>390</v>
      </c>
      <c r="H22" s="634" t="s">
        <v>465</v>
      </c>
      <c r="I22" s="627" t="s">
        <v>8</v>
      </c>
      <c r="J22" s="629" t="s">
        <v>388</v>
      </c>
      <c r="K22" s="634" t="s">
        <v>390</v>
      </c>
      <c r="L22" s="634" t="s">
        <v>465</v>
      </c>
      <c r="M22" s="627" t="s">
        <v>8</v>
      </c>
      <c r="N22" s="629" t="s">
        <v>388</v>
      </c>
      <c r="O22" s="634" t="s">
        <v>390</v>
      </c>
      <c r="P22" s="634" t="s">
        <v>465</v>
      </c>
      <c r="Q22" s="636" t="s">
        <v>8</v>
      </c>
      <c r="R22" s="217"/>
      <c r="S22" s="217"/>
      <c r="T22" s="217"/>
      <c r="U22" s="217"/>
    </row>
    <row r="23" spans="1:21" ht="12" customHeight="1">
      <c r="A23" s="80" t="s">
        <v>196</v>
      </c>
      <c r="B23" s="630"/>
      <c r="C23" s="635"/>
      <c r="D23" s="635"/>
      <c r="E23" s="628"/>
      <c r="F23" s="630"/>
      <c r="G23" s="635"/>
      <c r="H23" s="635"/>
      <c r="I23" s="628"/>
      <c r="J23" s="630"/>
      <c r="K23" s="635"/>
      <c r="L23" s="635"/>
      <c r="M23" s="628"/>
      <c r="N23" s="630"/>
      <c r="O23" s="635"/>
      <c r="P23" s="635"/>
      <c r="Q23" s="637"/>
      <c r="R23" s="217"/>
      <c r="S23" s="217"/>
      <c r="T23" s="217"/>
      <c r="U23" s="217"/>
    </row>
    <row r="24" spans="1:21" ht="24.6" customHeight="1">
      <c r="A24" s="16">
        <v>1</v>
      </c>
      <c r="B24" s="17">
        <v>2694</v>
      </c>
      <c r="C24" s="18">
        <v>2080</v>
      </c>
      <c r="D24" s="18">
        <v>2517</v>
      </c>
      <c r="E24" s="476">
        <f t="shared" ref="E24" si="0">IF(AND(C24="- ",D24="- "),"- ",IF(C24="- ","皆増 ",IF(D24="- ","皆減 ",(D24-C24)/C24*100)))</f>
        <v>21.009615384615383</v>
      </c>
      <c r="F24" s="17">
        <v>292</v>
      </c>
      <c r="G24" s="18">
        <v>424</v>
      </c>
      <c r="H24" s="18">
        <v>621</v>
      </c>
      <c r="I24" s="476">
        <f t="shared" ref="I24" si="1">IF(AND(G24="- ",H24="- "),"- ",IF(G24="- ","皆増 ",IF(H24="- ","皆減 ",(H24-G24)/G24*100)))</f>
        <v>46.462264150943398</v>
      </c>
      <c r="J24" s="19">
        <v>4833</v>
      </c>
      <c r="K24" s="446" t="s">
        <v>468</v>
      </c>
      <c r="L24" s="20">
        <v>2665</v>
      </c>
      <c r="M24" s="476" t="str">
        <f t="shared" ref="M24" si="2">IF(AND(K24="- ",L24="- "),"- ",IF(K24="- ","皆増 ",IF(L24="- ","皆減 ",(L24-K24)/K24*100)))</f>
        <v xml:space="preserve">皆増 </v>
      </c>
      <c r="N24" s="19" t="s">
        <v>467</v>
      </c>
      <c r="O24" s="20">
        <v>2</v>
      </c>
      <c r="P24" s="446">
        <v>10</v>
      </c>
      <c r="Q24" s="478">
        <f t="shared" ref="Q24" si="3">IF(AND(O24="- ",P24="- "),"- ",IF(O24="- ","皆増 ",IF(P24="- ","皆減 ",(P24-O24)/O24*100)))</f>
        <v>400</v>
      </c>
      <c r="R24" s="217"/>
      <c r="S24" s="217"/>
      <c r="T24" s="217"/>
      <c r="U24" s="217"/>
    </row>
    <row r="25" spans="1:21" ht="24.6" customHeight="1">
      <c r="A25" s="16">
        <v>2</v>
      </c>
      <c r="B25" s="17">
        <v>2391</v>
      </c>
      <c r="C25" s="18">
        <v>2241</v>
      </c>
      <c r="D25" s="18">
        <v>2183</v>
      </c>
      <c r="E25" s="476">
        <f>IF(AND(C25="- ",D25="- "),"- ",IF(C25="- ","皆増 ",IF(D25="- ","皆減 ",(D25-C25)/C25*100)))</f>
        <v>-2.5881302989736725</v>
      </c>
      <c r="F25" s="17">
        <v>911</v>
      </c>
      <c r="G25" s="18">
        <v>584</v>
      </c>
      <c r="H25" s="18">
        <v>472</v>
      </c>
      <c r="I25" s="476">
        <f>IF(AND(G25="- ",H25="- "),"- ",IF(G25="- ","皆増 ",IF(H25="- ","皆減 ",(H25-G25)/G25*100)))</f>
        <v>-19.17808219178082</v>
      </c>
      <c r="J25" s="19">
        <v>4062</v>
      </c>
      <c r="K25" s="20" t="s">
        <v>467</v>
      </c>
      <c r="L25" s="20">
        <v>2420</v>
      </c>
      <c r="M25" s="476" t="str">
        <f>IF(AND(K25="- ",L25="- "),"- ",IF(K25="- ","皆増 ",IF(L25="- ","皆減 ",(L25-K25)/K25*100)))</f>
        <v xml:space="preserve">皆増 </v>
      </c>
      <c r="N25" s="19">
        <v>674</v>
      </c>
      <c r="O25" s="20">
        <v>1856</v>
      </c>
      <c r="P25" s="446" t="s">
        <v>469</v>
      </c>
      <c r="Q25" s="478" t="str">
        <f>IF(AND(O25="- ",P25="- "),"- ",IF(O25="- ","皆増 ",IF(P25="- ","皆減 ",(P25-O25)/O25*100)))</f>
        <v xml:space="preserve">皆減 </v>
      </c>
      <c r="R25" s="217"/>
      <c r="S25" s="217"/>
      <c r="T25" s="217"/>
      <c r="U25" s="217"/>
    </row>
    <row r="26" spans="1:21" ht="24.6" customHeight="1">
      <c r="A26" s="190">
        <v>3</v>
      </c>
      <c r="B26" s="191">
        <v>3250</v>
      </c>
      <c r="C26" s="192">
        <v>2583</v>
      </c>
      <c r="D26" s="192">
        <v>3129</v>
      </c>
      <c r="E26" s="479">
        <f t="shared" ref="E26:E36" si="4">IF(AND(C26="- ",D26="- "),"- ",IF(C26="- ","皆増 ",IF(D26="- ","皆減 ",(D26-C26)/C26*100)))</f>
        <v>21.138211382113823</v>
      </c>
      <c r="F26" s="191">
        <v>807</v>
      </c>
      <c r="G26" s="192">
        <v>490</v>
      </c>
      <c r="H26" s="192">
        <v>674</v>
      </c>
      <c r="I26" s="479">
        <f t="shared" ref="I26:I36" si="5">IF(AND(G26="- ",H26="- "),"- ",IF(G26="- ","皆増 ",IF(H26="- ","皆減 ",(H26-G26)/G26*100)))</f>
        <v>37.551020408163268</v>
      </c>
      <c r="J26" s="193">
        <v>4180</v>
      </c>
      <c r="K26" s="194" t="s">
        <v>467</v>
      </c>
      <c r="L26" s="194">
        <v>1995</v>
      </c>
      <c r="M26" s="479" t="str">
        <f t="shared" ref="M26:M36" si="6">IF(AND(K26="- ",L26="- "),"- ",IF(K26="- ","皆増 ",IF(L26="- ","皆減 ",(L26-K26)/K26*100)))</f>
        <v xml:space="preserve">皆増 </v>
      </c>
      <c r="N26" s="193" t="s">
        <v>467</v>
      </c>
      <c r="O26" s="194">
        <v>11</v>
      </c>
      <c r="P26" s="194">
        <v>15</v>
      </c>
      <c r="Q26" s="480">
        <f t="shared" ref="Q26:Q36" si="7">IF(AND(O26="- ",P26="- "),"- ",IF(O26="- ","皆増 ",IF(P26="- ","皆減 ",(P26-O26)/O26*100)))</f>
        <v>36.363636363636367</v>
      </c>
      <c r="R26" s="217"/>
      <c r="S26" s="217"/>
      <c r="T26" s="217"/>
      <c r="U26" s="217"/>
    </row>
    <row r="27" spans="1:21" ht="24.6" customHeight="1">
      <c r="A27" s="195">
        <v>4</v>
      </c>
      <c r="B27" s="196">
        <v>2240</v>
      </c>
      <c r="C27" s="197">
        <v>2499</v>
      </c>
      <c r="D27" s="197">
        <v>2518</v>
      </c>
      <c r="E27" s="481">
        <f t="shared" si="4"/>
        <v>0.76030412164865946</v>
      </c>
      <c r="F27" s="196">
        <v>793</v>
      </c>
      <c r="G27" s="197">
        <v>521</v>
      </c>
      <c r="H27" s="197">
        <v>542</v>
      </c>
      <c r="I27" s="481">
        <f t="shared" si="5"/>
        <v>4.0307101727447217</v>
      </c>
      <c r="J27" s="198">
        <v>2040</v>
      </c>
      <c r="K27" s="199" t="s">
        <v>467</v>
      </c>
      <c r="L27" s="199">
        <v>1313</v>
      </c>
      <c r="M27" s="481" t="str">
        <f t="shared" si="6"/>
        <v xml:space="preserve">皆増 </v>
      </c>
      <c r="N27" s="198">
        <v>184</v>
      </c>
      <c r="O27" s="199">
        <v>39</v>
      </c>
      <c r="P27" s="199">
        <v>18</v>
      </c>
      <c r="Q27" s="482">
        <f t="shared" si="7"/>
        <v>-53.846153846153847</v>
      </c>
      <c r="R27" s="217"/>
      <c r="S27" s="217"/>
      <c r="T27" s="217"/>
      <c r="U27" s="217"/>
    </row>
    <row r="28" spans="1:21" ht="24.6" customHeight="1">
      <c r="A28" s="16">
        <v>5</v>
      </c>
      <c r="B28" s="17">
        <v>2140</v>
      </c>
      <c r="C28" s="18">
        <v>2145</v>
      </c>
      <c r="D28" s="18">
        <v>2440</v>
      </c>
      <c r="E28" s="476">
        <f t="shared" si="4"/>
        <v>13.752913752913754</v>
      </c>
      <c r="F28" s="17">
        <v>907</v>
      </c>
      <c r="G28" s="18">
        <v>448</v>
      </c>
      <c r="H28" s="18">
        <v>580</v>
      </c>
      <c r="I28" s="476">
        <f t="shared" si="5"/>
        <v>29.464285714285715</v>
      </c>
      <c r="J28" s="19">
        <v>1895</v>
      </c>
      <c r="K28" s="20" t="s">
        <v>467</v>
      </c>
      <c r="L28" s="20">
        <v>1438</v>
      </c>
      <c r="M28" s="476" t="str">
        <f t="shared" si="6"/>
        <v xml:space="preserve">皆増 </v>
      </c>
      <c r="N28" s="19" t="s">
        <v>467</v>
      </c>
      <c r="O28" s="20">
        <v>10</v>
      </c>
      <c r="P28" s="20">
        <v>2</v>
      </c>
      <c r="Q28" s="478">
        <f t="shared" si="7"/>
        <v>-80</v>
      </c>
      <c r="R28" s="217"/>
      <c r="S28" s="217"/>
      <c r="T28" s="217"/>
      <c r="U28" s="217"/>
    </row>
    <row r="29" spans="1:21" ht="24.6" customHeight="1">
      <c r="A29" s="190">
        <v>6</v>
      </c>
      <c r="B29" s="191">
        <v>1861</v>
      </c>
      <c r="C29" s="192">
        <v>1932</v>
      </c>
      <c r="D29" s="192">
        <v>2189</v>
      </c>
      <c r="E29" s="479">
        <f t="shared" si="4"/>
        <v>13.302277432712215</v>
      </c>
      <c r="F29" s="191">
        <v>942</v>
      </c>
      <c r="G29" s="192">
        <v>528</v>
      </c>
      <c r="H29" s="192">
        <v>564</v>
      </c>
      <c r="I29" s="479">
        <f t="shared" si="5"/>
        <v>6.8181818181818175</v>
      </c>
      <c r="J29" s="193">
        <v>1512</v>
      </c>
      <c r="K29" s="194" t="s">
        <v>467</v>
      </c>
      <c r="L29" s="194">
        <v>1396</v>
      </c>
      <c r="M29" s="479" t="str">
        <f t="shared" si="6"/>
        <v xml:space="preserve">皆増 </v>
      </c>
      <c r="N29" s="193">
        <v>6</v>
      </c>
      <c r="O29" s="194" t="s">
        <v>467</v>
      </c>
      <c r="P29" s="194">
        <v>8</v>
      </c>
      <c r="Q29" s="480" t="str">
        <f t="shared" si="7"/>
        <v xml:space="preserve">皆増 </v>
      </c>
      <c r="R29" s="217"/>
      <c r="S29" s="217"/>
      <c r="T29" s="217"/>
      <c r="U29" s="217"/>
    </row>
    <row r="30" spans="1:21" ht="24.6" customHeight="1">
      <c r="A30" s="195">
        <v>7</v>
      </c>
      <c r="B30" s="196">
        <v>2184</v>
      </c>
      <c r="C30" s="197">
        <v>2587</v>
      </c>
      <c r="D30" s="197">
        <v>3088</v>
      </c>
      <c r="E30" s="481">
        <f t="shared" si="4"/>
        <v>19.366061074603788</v>
      </c>
      <c r="F30" s="196">
        <v>639</v>
      </c>
      <c r="G30" s="197">
        <v>356</v>
      </c>
      <c r="H30" s="197">
        <v>664</v>
      </c>
      <c r="I30" s="481">
        <f t="shared" si="5"/>
        <v>86.516853932584269</v>
      </c>
      <c r="J30" s="198">
        <v>1949</v>
      </c>
      <c r="K30" s="199" t="s">
        <v>467</v>
      </c>
      <c r="L30" s="199">
        <v>1102</v>
      </c>
      <c r="M30" s="481" t="str">
        <f t="shared" si="6"/>
        <v xml:space="preserve">皆増 </v>
      </c>
      <c r="N30" s="198">
        <v>1323</v>
      </c>
      <c r="O30" s="199">
        <v>4</v>
      </c>
      <c r="P30" s="199">
        <v>9</v>
      </c>
      <c r="Q30" s="482">
        <f t="shared" si="7"/>
        <v>125</v>
      </c>
      <c r="R30" s="217"/>
      <c r="S30" s="217"/>
      <c r="T30" s="217"/>
      <c r="U30" s="217"/>
    </row>
    <row r="31" spans="1:21" ht="24.6" customHeight="1">
      <c r="A31" s="16">
        <v>8</v>
      </c>
      <c r="B31" s="17">
        <v>3133</v>
      </c>
      <c r="C31" s="18">
        <v>3267</v>
      </c>
      <c r="D31" s="18">
        <v>3912</v>
      </c>
      <c r="E31" s="476">
        <f t="shared" si="4"/>
        <v>19.742883379247015</v>
      </c>
      <c r="F31" s="17">
        <v>676</v>
      </c>
      <c r="G31" s="18">
        <v>536</v>
      </c>
      <c r="H31" s="18">
        <v>534</v>
      </c>
      <c r="I31" s="476">
        <f t="shared" si="5"/>
        <v>-0.37313432835820892</v>
      </c>
      <c r="J31" s="19">
        <v>2138</v>
      </c>
      <c r="K31" s="20" t="s">
        <v>467</v>
      </c>
      <c r="L31" s="20">
        <v>1323</v>
      </c>
      <c r="M31" s="476" t="str">
        <f t="shared" si="6"/>
        <v xml:space="preserve">皆増 </v>
      </c>
      <c r="N31" s="19">
        <v>805</v>
      </c>
      <c r="O31" s="20" t="s">
        <v>467</v>
      </c>
      <c r="P31" s="20">
        <v>20</v>
      </c>
      <c r="Q31" s="478" t="str">
        <f t="shared" si="7"/>
        <v xml:space="preserve">皆増 </v>
      </c>
      <c r="R31" s="217"/>
      <c r="S31" s="217"/>
      <c r="T31" s="217"/>
      <c r="U31" s="217"/>
    </row>
    <row r="32" spans="1:21" ht="24.6" customHeight="1">
      <c r="A32" s="190">
        <v>9</v>
      </c>
      <c r="B32" s="191">
        <v>2397</v>
      </c>
      <c r="C32" s="192">
        <v>2304</v>
      </c>
      <c r="D32" s="192">
        <v>2464</v>
      </c>
      <c r="E32" s="479">
        <f t="shared" si="4"/>
        <v>6.9444444444444446</v>
      </c>
      <c r="F32" s="191">
        <v>461</v>
      </c>
      <c r="G32" s="192">
        <v>765</v>
      </c>
      <c r="H32" s="192">
        <v>814</v>
      </c>
      <c r="I32" s="479">
        <f t="shared" si="5"/>
        <v>6.4052287581699341</v>
      </c>
      <c r="J32" s="193">
        <v>1609</v>
      </c>
      <c r="K32" s="194" t="s">
        <v>467</v>
      </c>
      <c r="L32" s="194">
        <v>1521</v>
      </c>
      <c r="M32" s="479" t="str">
        <f t="shared" si="6"/>
        <v xml:space="preserve">皆増 </v>
      </c>
      <c r="N32" s="193">
        <v>167</v>
      </c>
      <c r="O32" s="194" t="s">
        <v>467</v>
      </c>
      <c r="P32" s="194">
        <v>2</v>
      </c>
      <c r="Q32" s="480" t="str">
        <f t="shared" si="7"/>
        <v xml:space="preserve">皆増 </v>
      </c>
      <c r="R32" s="217"/>
      <c r="S32" s="217"/>
      <c r="T32" s="217"/>
      <c r="U32" s="217"/>
    </row>
    <row r="33" spans="1:21" ht="24.6" customHeight="1">
      <c r="A33" s="195">
        <v>10</v>
      </c>
      <c r="B33" s="196">
        <v>2411</v>
      </c>
      <c r="C33" s="197">
        <v>2520</v>
      </c>
      <c r="D33" s="197">
        <v>2540</v>
      </c>
      <c r="E33" s="481">
        <f t="shared" si="4"/>
        <v>0.79365079365079361</v>
      </c>
      <c r="F33" s="196">
        <v>535</v>
      </c>
      <c r="G33" s="197">
        <v>530</v>
      </c>
      <c r="H33" s="197">
        <v>672</v>
      </c>
      <c r="I33" s="481">
        <f t="shared" si="5"/>
        <v>26.79245283018868</v>
      </c>
      <c r="J33" s="198">
        <v>1280</v>
      </c>
      <c r="K33" s="199">
        <v>941</v>
      </c>
      <c r="L33" s="199">
        <v>1802</v>
      </c>
      <c r="M33" s="481">
        <f t="shared" si="6"/>
        <v>91.498405951115842</v>
      </c>
      <c r="N33" s="198">
        <v>333</v>
      </c>
      <c r="O33" s="199">
        <v>11</v>
      </c>
      <c r="P33" s="199">
        <v>10</v>
      </c>
      <c r="Q33" s="482">
        <f t="shared" si="7"/>
        <v>-9.0909090909090917</v>
      </c>
      <c r="R33" s="217"/>
      <c r="S33" s="217"/>
      <c r="T33" s="217"/>
      <c r="U33" s="217"/>
    </row>
    <row r="34" spans="1:21" ht="24.6" customHeight="1">
      <c r="A34" s="16">
        <v>11</v>
      </c>
      <c r="B34" s="17">
        <v>2489</v>
      </c>
      <c r="C34" s="18">
        <v>2789</v>
      </c>
      <c r="D34" s="18">
        <v>2725</v>
      </c>
      <c r="E34" s="476">
        <f t="shared" si="4"/>
        <v>-2.2947292936536394</v>
      </c>
      <c r="F34" s="17">
        <v>703</v>
      </c>
      <c r="G34" s="18">
        <v>524</v>
      </c>
      <c r="H34" s="18">
        <v>690</v>
      </c>
      <c r="I34" s="476">
        <f t="shared" si="5"/>
        <v>31.679389312977097</v>
      </c>
      <c r="J34" s="19" t="s">
        <v>467</v>
      </c>
      <c r="K34" s="20">
        <v>1643</v>
      </c>
      <c r="L34" s="20">
        <v>1798</v>
      </c>
      <c r="M34" s="476">
        <f t="shared" si="6"/>
        <v>9.433962264150944</v>
      </c>
      <c r="N34" s="19">
        <v>304</v>
      </c>
      <c r="O34" s="20">
        <v>114</v>
      </c>
      <c r="P34" s="20">
        <v>280</v>
      </c>
      <c r="Q34" s="478">
        <f t="shared" si="7"/>
        <v>145.61403508771932</v>
      </c>
      <c r="R34" s="217"/>
      <c r="S34" s="217"/>
      <c r="T34" s="217"/>
      <c r="U34" s="217"/>
    </row>
    <row r="35" spans="1:21" ht="24.6" customHeight="1" thickBot="1">
      <c r="A35" s="16">
        <v>12</v>
      </c>
      <c r="B35" s="17">
        <v>2080</v>
      </c>
      <c r="C35" s="18">
        <v>2442</v>
      </c>
      <c r="D35" s="18">
        <v>2526</v>
      </c>
      <c r="E35" s="476">
        <f t="shared" si="4"/>
        <v>3.4398034398034398</v>
      </c>
      <c r="F35" s="17">
        <v>394</v>
      </c>
      <c r="G35" s="18">
        <v>530</v>
      </c>
      <c r="H35" s="18">
        <v>659</v>
      </c>
      <c r="I35" s="476">
        <f t="shared" si="5"/>
        <v>24.339622641509433</v>
      </c>
      <c r="J35" s="19" t="s">
        <v>467</v>
      </c>
      <c r="K35" s="20">
        <v>1670</v>
      </c>
      <c r="L35" s="20">
        <v>1537</v>
      </c>
      <c r="M35" s="476">
        <f t="shared" si="6"/>
        <v>-7.9640718562874246</v>
      </c>
      <c r="N35" s="19">
        <v>131</v>
      </c>
      <c r="O35" s="20">
        <v>10</v>
      </c>
      <c r="P35" s="20">
        <v>2</v>
      </c>
      <c r="Q35" s="478">
        <f t="shared" si="7"/>
        <v>-80</v>
      </c>
      <c r="R35" s="217"/>
      <c r="S35" s="217"/>
      <c r="T35" s="217"/>
      <c r="U35" s="217"/>
    </row>
    <row r="36" spans="1:21" ht="24.6" customHeight="1" thickTop="1">
      <c r="A36" s="54" t="s">
        <v>197</v>
      </c>
      <c r="B36" s="483">
        <f>SUM(B24:B35)</f>
        <v>29270</v>
      </c>
      <c r="C36" s="484">
        <f t="shared" ref="C36" si="8">SUM(C24:C35)</f>
        <v>29389</v>
      </c>
      <c r="D36" s="484">
        <f t="shared" ref="D36" si="9">SUM(D24:D35)</f>
        <v>32231</v>
      </c>
      <c r="E36" s="485">
        <f t="shared" si="4"/>
        <v>9.6702848004355371</v>
      </c>
      <c r="F36" s="483">
        <f>SUM(F24:F35)</f>
        <v>8060</v>
      </c>
      <c r="G36" s="484">
        <f t="shared" ref="G36" si="10">SUM(G24:G35)</f>
        <v>6236</v>
      </c>
      <c r="H36" s="484">
        <f t="shared" ref="H36" si="11">SUM(H24:H35)</f>
        <v>7486</v>
      </c>
      <c r="I36" s="485">
        <f t="shared" si="5"/>
        <v>20.044900577293138</v>
      </c>
      <c r="J36" s="483">
        <f>SUM(J24:J35)</f>
        <v>25498</v>
      </c>
      <c r="K36" s="484">
        <f t="shared" ref="K36" si="12">SUM(K24:K35)</f>
        <v>4254</v>
      </c>
      <c r="L36" s="484">
        <f t="shared" ref="L36" si="13">SUM(L24:L35)</f>
        <v>20310</v>
      </c>
      <c r="M36" s="485">
        <f t="shared" si="6"/>
        <v>377.43300423131171</v>
      </c>
      <c r="N36" s="483">
        <f>SUM(N24:N35)</f>
        <v>3927</v>
      </c>
      <c r="O36" s="484">
        <f t="shared" ref="O36" si="14">SUM(O24:O35)</f>
        <v>2057</v>
      </c>
      <c r="P36" s="484">
        <f t="shared" ref="P36" si="15">SUM(P24:P35)</f>
        <v>376</v>
      </c>
      <c r="Q36" s="486">
        <f t="shared" si="7"/>
        <v>-81.720952843947487</v>
      </c>
      <c r="R36" s="217"/>
      <c r="S36" s="217"/>
      <c r="T36" s="217"/>
      <c r="U36" s="217"/>
    </row>
    <row r="37" spans="1:21" ht="17.399999999999999" customHeight="1">
      <c r="A37" s="217"/>
      <c r="B37" s="217"/>
      <c r="C37" s="217"/>
      <c r="D37" s="217"/>
      <c r="E37" s="217"/>
      <c r="F37" s="217"/>
      <c r="G37" s="217"/>
      <c r="H37" s="217"/>
      <c r="I37" s="217"/>
      <c r="J37" s="217" t="s">
        <v>475</v>
      </c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</row>
  </sheetData>
  <mergeCells count="45">
    <mergeCell ref="M22:M23"/>
    <mergeCell ref="N22:N23"/>
    <mergeCell ref="O22:O23"/>
    <mergeCell ref="R4:R5"/>
    <mergeCell ref="S4:S5"/>
    <mergeCell ref="T4:T5"/>
    <mergeCell ref="B22:B23"/>
    <mergeCell ref="C22:C23"/>
    <mergeCell ref="D22:D23"/>
    <mergeCell ref="E22:E23"/>
    <mergeCell ref="F22:F23"/>
    <mergeCell ref="G22:G23"/>
    <mergeCell ref="H22:H23"/>
    <mergeCell ref="I22:I23"/>
    <mergeCell ref="P22:P23"/>
    <mergeCell ref="Q22:Q23"/>
    <mergeCell ref="J22:J23"/>
    <mergeCell ref="K22:K23"/>
    <mergeCell ref="L22:L23"/>
    <mergeCell ref="O4:O5"/>
    <mergeCell ref="L4:L5"/>
    <mergeCell ref="U4:U5"/>
    <mergeCell ref="R3:U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3:E3"/>
    <mergeCell ref="F3:I3"/>
    <mergeCell ref="J3:M3"/>
    <mergeCell ref="N3:Q3"/>
    <mergeCell ref="K4:K5"/>
    <mergeCell ref="B21:E21"/>
    <mergeCell ref="F21:I21"/>
    <mergeCell ref="M4:M5"/>
    <mergeCell ref="N4:N5"/>
    <mergeCell ref="J21:M21"/>
    <mergeCell ref="N21:Q21"/>
    <mergeCell ref="P4:P5"/>
    <mergeCell ref="Q4:Q5"/>
  </mergeCells>
  <phoneticPr fontId="3"/>
  <conditionalFormatting sqref="P14">
    <cfRule type="expression" dxfId="0" priority="2" stopIfTrue="1">
      <formula>"ｓｕｍ（D20＋G20）＝ｓｕｍ（L20:N2０）"</formula>
    </cfRule>
  </conditionalFormatting>
  <dataValidations count="1">
    <dataValidation imeMode="halfAlpha" allowBlank="1" showInputMessage="1" showErrorMessage="1" sqref="H17:H18 D17:D18 F14 D14 F17 J14:K14 H14 L35:L36 D32 T18 H32 D35:D36 L32 H35:H36 P36 J17:K17 L18 P18"/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64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65"/>
  <sheetViews>
    <sheetView zoomScale="75" zoomScaleNormal="75" workbookViewId="0"/>
  </sheetViews>
  <sheetFormatPr defaultColWidth="8.88671875" defaultRowHeight="18"/>
  <cols>
    <col min="1" max="1" width="13.44140625" style="3" bestFit="1" customWidth="1"/>
    <col min="2" max="2" width="7.77734375" style="3" customWidth="1"/>
    <col min="3" max="3" width="5.77734375" style="3" customWidth="1"/>
    <col min="4" max="4" width="12.33203125" style="3" customWidth="1"/>
    <col min="5" max="5" width="10.77734375" style="3" customWidth="1"/>
    <col min="6" max="6" width="12.33203125" style="3" customWidth="1"/>
    <col min="7" max="7" width="10.77734375" style="3" customWidth="1"/>
    <col min="8" max="8" width="12.33203125" style="3" customWidth="1"/>
    <col min="9" max="9" width="10.77734375" style="3" customWidth="1"/>
    <col min="10" max="16384" width="8.88671875" style="3"/>
  </cols>
  <sheetData>
    <row r="1" spans="1:9" ht="19.2" customHeight="1">
      <c r="A1" s="340" t="s">
        <v>201</v>
      </c>
      <c r="B1" s="217"/>
      <c r="C1" s="217"/>
      <c r="D1" s="217"/>
      <c r="E1" s="217"/>
      <c r="F1" s="217"/>
      <c r="G1" s="217"/>
      <c r="H1" s="217"/>
      <c r="I1" s="217"/>
    </row>
    <row r="2" spans="1:9" ht="19.2" customHeight="1">
      <c r="A2" s="217"/>
      <c r="B2" s="217"/>
      <c r="C2" s="217"/>
      <c r="D2" s="217"/>
      <c r="E2" s="217"/>
      <c r="F2" s="217"/>
      <c r="G2" s="217"/>
      <c r="H2" s="217"/>
      <c r="I2" s="218" t="s">
        <v>206</v>
      </c>
    </row>
    <row r="3" spans="1:9" ht="18" customHeight="1">
      <c r="A3" s="81" t="s">
        <v>195</v>
      </c>
      <c r="B3" s="644" t="s">
        <v>202</v>
      </c>
      <c r="C3" s="645"/>
      <c r="D3" s="646" t="s">
        <v>203</v>
      </c>
      <c r="E3" s="647"/>
      <c r="F3" s="644" t="s">
        <v>204</v>
      </c>
      <c r="G3" s="645"/>
      <c r="H3" s="648" t="s">
        <v>270</v>
      </c>
      <c r="I3" s="638"/>
    </row>
    <row r="4" spans="1:9" ht="14.4" customHeight="1">
      <c r="A4" s="7" t="s">
        <v>372</v>
      </c>
      <c r="B4" s="8">
        <v>1</v>
      </c>
      <c r="C4" s="9"/>
      <c r="D4" s="8">
        <v>374</v>
      </c>
      <c r="E4" s="9"/>
      <c r="F4" s="8">
        <v>674</v>
      </c>
      <c r="G4" s="9"/>
      <c r="H4" s="8">
        <v>1048</v>
      </c>
      <c r="I4" s="9"/>
    </row>
    <row r="5" spans="1:9" ht="14.4" customHeight="1">
      <c r="A5" s="10" t="s">
        <v>315</v>
      </c>
      <c r="B5" s="11">
        <v>1</v>
      </c>
      <c r="C5" s="12"/>
      <c r="D5" s="11">
        <v>365</v>
      </c>
      <c r="E5" s="12"/>
      <c r="F5" s="11">
        <v>631</v>
      </c>
      <c r="G5" s="12"/>
      <c r="H5" s="11">
        <v>996</v>
      </c>
      <c r="I5" s="12"/>
    </row>
    <row r="6" spans="1:9" ht="14.4" customHeight="1">
      <c r="A6" s="10" t="s">
        <v>316</v>
      </c>
      <c r="B6" s="11">
        <v>1</v>
      </c>
      <c r="C6" s="12"/>
      <c r="D6" s="11">
        <v>1136</v>
      </c>
      <c r="E6" s="12"/>
      <c r="F6" s="11">
        <v>705</v>
      </c>
      <c r="G6" s="12"/>
      <c r="H6" s="11">
        <v>1841</v>
      </c>
      <c r="I6" s="12"/>
    </row>
    <row r="7" spans="1:9" ht="14.4" customHeight="1">
      <c r="A7" s="10" t="s">
        <v>317</v>
      </c>
      <c r="B7" s="11">
        <v>1</v>
      </c>
      <c r="C7" s="12"/>
      <c r="D7" s="11">
        <v>1163</v>
      </c>
      <c r="E7" s="12"/>
      <c r="F7" s="11">
        <v>622</v>
      </c>
      <c r="G7" s="12"/>
      <c r="H7" s="11">
        <v>1785</v>
      </c>
      <c r="I7" s="12"/>
    </row>
    <row r="8" spans="1:9" ht="14.4" customHeight="1">
      <c r="A8" s="10" t="s">
        <v>318</v>
      </c>
      <c r="B8" s="11">
        <v>2</v>
      </c>
      <c r="C8" s="12"/>
      <c r="D8" s="11">
        <v>1977</v>
      </c>
      <c r="E8" s="12"/>
      <c r="F8" s="11">
        <v>912</v>
      </c>
      <c r="G8" s="12"/>
      <c r="H8" s="11">
        <v>2889</v>
      </c>
      <c r="I8" s="12"/>
    </row>
    <row r="9" spans="1:9" ht="14.4" customHeight="1">
      <c r="A9" s="10" t="s">
        <v>319</v>
      </c>
      <c r="B9" s="11">
        <v>9</v>
      </c>
      <c r="C9" s="12"/>
      <c r="D9" s="11">
        <v>5619</v>
      </c>
      <c r="E9" s="12"/>
      <c r="F9" s="11">
        <v>3839</v>
      </c>
      <c r="G9" s="12"/>
      <c r="H9" s="11">
        <v>9458</v>
      </c>
      <c r="I9" s="12"/>
    </row>
    <row r="10" spans="1:9" ht="14.4" customHeight="1">
      <c r="A10" s="10" t="s">
        <v>320</v>
      </c>
      <c r="B10" s="11">
        <v>7</v>
      </c>
      <c r="C10" s="12"/>
      <c r="D10" s="11">
        <v>4366</v>
      </c>
      <c r="E10" s="12"/>
      <c r="F10" s="11">
        <v>2603</v>
      </c>
      <c r="G10" s="12"/>
      <c r="H10" s="11">
        <v>6969</v>
      </c>
      <c r="I10" s="12"/>
    </row>
    <row r="11" spans="1:9" ht="14.4" customHeight="1">
      <c r="A11" s="10" t="s">
        <v>321</v>
      </c>
      <c r="B11" s="11">
        <v>10</v>
      </c>
      <c r="C11" s="12"/>
      <c r="D11" s="11">
        <v>8013</v>
      </c>
      <c r="E11" s="12"/>
      <c r="F11" s="11">
        <v>4941</v>
      </c>
      <c r="G11" s="12"/>
      <c r="H11" s="11">
        <v>12954</v>
      </c>
      <c r="I11" s="12"/>
    </row>
    <row r="12" spans="1:9" ht="14.4" customHeight="1">
      <c r="A12" s="10" t="s">
        <v>322</v>
      </c>
      <c r="B12" s="11">
        <v>11</v>
      </c>
      <c r="C12" s="12"/>
      <c r="D12" s="11">
        <v>7110</v>
      </c>
      <c r="E12" s="12"/>
      <c r="F12" s="11">
        <v>4323</v>
      </c>
      <c r="G12" s="12"/>
      <c r="H12" s="11">
        <v>11433</v>
      </c>
      <c r="I12" s="12"/>
    </row>
    <row r="13" spans="1:9" ht="14.4" customHeight="1">
      <c r="A13" s="10" t="s">
        <v>323</v>
      </c>
      <c r="B13" s="11">
        <v>13</v>
      </c>
      <c r="C13" s="12"/>
      <c r="D13" s="11">
        <v>8260</v>
      </c>
      <c r="E13" s="12"/>
      <c r="F13" s="11">
        <v>4623</v>
      </c>
      <c r="G13" s="12"/>
      <c r="H13" s="11">
        <v>12883</v>
      </c>
      <c r="I13" s="12"/>
    </row>
    <row r="14" spans="1:9" ht="14.4" customHeight="1">
      <c r="A14" s="10" t="s">
        <v>324</v>
      </c>
      <c r="B14" s="11">
        <v>10</v>
      </c>
      <c r="C14" s="12"/>
      <c r="D14" s="11">
        <v>7703</v>
      </c>
      <c r="E14" s="12"/>
      <c r="F14" s="11">
        <v>4342</v>
      </c>
      <c r="G14" s="12"/>
      <c r="H14" s="11">
        <v>12045</v>
      </c>
      <c r="I14" s="12"/>
    </row>
    <row r="15" spans="1:9" ht="14.4" customHeight="1">
      <c r="A15" s="10" t="s">
        <v>325</v>
      </c>
      <c r="B15" s="11">
        <v>6</v>
      </c>
      <c r="C15" s="12"/>
      <c r="D15" s="11">
        <v>7565</v>
      </c>
      <c r="E15" s="12"/>
      <c r="F15" s="11">
        <v>3516</v>
      </c>
      <c r="G15" s="12"/>
      <c r="H15" s="11">
        <v>11081</v>
      </c>
      <c r="I15" s="12"/>
    </row>
    <row r="16" spans="1:9" ht="14.4" customHeight="1">
      <c r="A16" s="10" t="s">
        <v>326</v>
      </c>
      <c r="B16" s="11">
        <v>8</v>
      </c>
      <c r="C16" s="12"/>
      <c r="D16" s="11">
        <v>10571</v>
      </c>
      <c r="E16" s="12"/>
      <c r="F16" s="11">
        <v>5433</v>
      </c>
      <c r="G16" s="12"/>
      <c r="H16" s="11">
        <v>16004</v>
      </c>
      <c r="I16" s="12"/>
    </row>
    <row r="17" spans="1:9" ht="14.4" customHeight="1">
      <c r="A17" s="10" t="s">
        <v>327</v>
      </c>
      <c r="B17" s="11">
        <v>11</v>
      </c>
      <c r="C17" s="12"/>
      <c r="D17" s="11">
        <v>8143</v>
      </c>
      <c r="E17" s="12"/>
      <c r="F17" s="11">
        <v>5374</v>
      </c>
      <c r="G17" s="12"/>
      <c r="H17" s="11">
        <v>13517</v>
      </c>
      <c r="I17" s="12"/>
    </row>
    <row r="18" spans="1:9" ht="14.4" customHeight="1">
      <c r="A18" s="10" t="s">
        <v>328</v>
      </c>
      <c r="B18" s="11">
        <v>14</v>
      </c>
      <c r="C18" s="12"/>
      <c r="D18" s="11">
        <v>6011</v>
      </c>
      <c r="E18" s="12"/>
      <c r="F18" s="11">
        <v>4211</v>
      </c>
      <c r="G18" s="12"/>
      <c r="H18" s="11">
        <v>10222</v>
      </c>
      <c r="I18" s="12"/>
    </row>
    <row r="19" spans="1:9" ht="14.4" customHeight="1">
      <c r="A19" s="10" t="s">
        <v>329</v>
      </c>
      <c r="B19" s="11">
        <v>7</v>
      </c>
      <c r="C19" s="12"/>
      <c r="D19" s="11">
        <v>4082</v>
      </c>
      <c r="E19" s="12"/>
      <c r="F19" s="11">
        <v>2706</v>
      </c>
      <c r="G19" s="12"/>
      <c r="H19" s="11">
        <v>6788</v>
      </c>
      <c r="I19" s="12"/>
    </row>
    <row r="20" spans="1:9" ht="14.4" customHeight="1">
      <c r="A20" s="10" t="s">
        <v>330</v>
      </c>
      <c r="B20" s="11">
        <v>9</v>
      </c>
      <c r="C20" s="12"/>
      <c r="D20" s="11">
        <v>4829</v>
      </c>
      <c r="E20" s="12"/>
      <c r="F20" s="11">
        <v>2643</v>
      </c>
      <c r="G20" s="12"/>
      <c r="H20" s="11">
        <v>7472</v>
      </c>
      <c r="I20" s="12"/>
    </row>
    <row r="21" spans="1:9" ht="14.4" customHeight="1">
      <c r="A21" s="10" t="s">
        <v>331</v>
      </c>
      <c r="B21" s="11">
        <v>10</v>
      </c>
      <c r="C21" s="12"/>
      <c r="D21" s="11">
        <v>3612</v>
      </c>
      <c r="E21" s="12"/>
      <c r="F21" s="11">
        <v>1710</v>
      </c>
      <c r="G21" s="12"/>
      <c r="H21" s="11">
        <v>5322</v>
      </c>
      <c r="I21" s="12"/>
    </row>
    <row r="22" spans="1:9" ht="14.4" customHeight="1">
      <c r="A22" s="10" t="s">
        <v>332</v>
      </c>
      <c r="B22" s="11">
        <v>10</v>
      </c>
      <c r="C22" s="12"/>
      <c r="D22" s="11">
        <v>6519</v>
      </c>
      <c r="E22" s="12"/>
      <c r="F22" s="11">
        <v>3875</v>
      </c>
      <c r="G22" s="12"/>
      <c r="H22" s="11">
        <v>10394</v>
      </c>
      <c r="I22" s="12"/>
    </row>
    <row r="23" spans="1:9" ht="14.4" customHeight="1">
      <c r="A23" s="10" t="s">
        <v>333</v>
      </c>
      <c r="B23" s="11">
        <v>14</v>
      </c>
      <c r="C23" s="12"/>
      <c r="D23" s="11">
        <v>6267</v>
      </c>
      <c r="E23" s="12"/>
      <c r="F23" s="11">
        <v>3184</v>
      </c>
      <c r="G23" s="12"/>
      <c r="H23" s="11">
        <v>9451</v>
      </c>
      <c r="I23" s="12"/>
    </row>
    <row r="24" spans="1:9" ht="14.4" customHeight="1">
      <c r="A24" s="10" t="s">
        <v>334</v>
      </c>
      <c r="B24" s="11">
        <v>10</v>
      </c>
      <c r="C24" s="12"/>
      <c r="D24" s="11">
        <v>2971</v>
      </c>
      <c r="E24" s="12"/>
      <c r="F24" s="11">
        <v>1263</v>
      </c>
      <c r="G24" s="12"/>
      <c r="H24" s="11">
        <v>4234</v>
      </c>
      <c r="I24" s="12"/>
    </row>
    <row r="25" spans="1:9" ht="14.4" customHeight="1">
      <c r="A25" s="10" t="s">
        <v>335</v>
      </c>
      <c r="B25" s="11">
        <v>8</v>
      </c>
      <c r="C25" s="12"/>
      <c r="D25" s="11">
        <v>2384</v>
      </c>
      <c r="E25" s="12"/>
      <c r="F25" s="11">
        <v>1175</v>
      </c>
      <c r="G25" s="12"/>
      <c r="H25" s="11">
        <v>3559</v>
      </c>
      <c r="I25" s="12"/>
    </row>
    <row r="26" spans="1:9" ht="14.4" customHeight="1">
      <c r="A26" s="10" t="s">
        <v>336</v>
      </c>
      <c r="B26" s="11">
        <v>5</v>
      </c>
      <c r="C26" s="12"/>
      <c r="D26" s="11">
        <v>1511</v>
      </c>
      <c r="E26" s="12"/>
      <c r="F26" s="11">
        <v>746</v>
      </c>
      <c r="G26" s="12"/>
      <c r="H26" s="11">
        <v>2257</v>
      </c>
      <c r="I26" s="12"/>
    </row>
    <row r="27" spans="1:9" ht="14.4" customHeight="1">
      <c r="A27" s="10" t="s">
        <v>337</v>
      </c>
      <c r="B27" s="11">
        <v>6</v>
      </c>
      <c r="C27" s="12"/>
      <c r="D27" s="11">
        <v>1043</v>
      </c>
      <c r="E27" s="12"/>
      <c r="F27" s="11">
        <v>1475</v>
      </c>
      <c r="G27" s="12"/>
      <c r="H27" s="11">
        <v>2518</v>
      </c>
      <c r="I27" s="12"/>
    </row>
    <row r="28" spans="1:9" ht="14.4" customHeight="1">
      <c r="A28" s="10" t="s">
        <v>338</v>
      </c>
      <c r="B28" s="11">
        <v>17</v>
      </c>
      <c r="C28" s="12"/>
      <c r="D28" s="11">
        <v>8075</v>
      </c>
      <c r="E28" s="12"/>
      <c r="F28" s="11">
        <v>4773</v>
      </c>
      <c r="G28" s="12"/>
      <c r="H28" s="11">
        <v>12848</v>
      </c>
      <c r="I28" s="12"/>
    </row>
    <row r="29" spans="1:9" ht="14.4" customHeight="1">
      <c r="A29" s="10" t="s">
        <v>339</v>
      </c>
      <c r="B29" s="11">
        <v>20</v>
      </c>
      <c r="C29" s="12"/>
      <c r="D29" s="11">
        <v>7890</v>
      </c>
      <c r="E29" s="12"/>
      <c r="F29" s="11">
        <v>6311</v>
      </c>
      <c r="G29" s="12"/>
      <c r="H29" s="11">
        <v>14201</v>
      </c>
      <c r="I29" s="12"/>
    </row>
    <row r="30" spans="1:9" ht="14.4" customHeight="1">
      <c r="A30" s="10" t="s">
        <v>340</v>
      </c>
      <c r="B30" s="11">
        <v>26</v>
      </c>
      <c r="C30" s="12"/>
      <c r="D30" s="11">
        <v>11464</v>
      </c>
      <c r="E30" s="12"/>
      <c r="F30" s="11">
        <v>7842</v>
      </c>
      <c r="G30" s="12"/>
      <c r="H30" s="11">
        <v>19306</v>
      </c>
      <c r="I30" s="12"/>
    </row>
    <row r="31" spans="1:9" ht="14.4" customHeight="1">
      <c r="A31" s="10" t="s">
        <v>341</v>
      </c>
      <c r="B31" s="11">
        <v>25</v>
      </c>
      <c r="C31" s="12"/>
      <c r="D31" s="11">
        <v>11953</v>
      </c>
      <c r="E31" s="12"/>
      <c r="F31" s="11">
        <v>6486</v>
      </c>
      <c r="G31" s="12"/>
      <c r="H31" s="11">
        <v>18439</v>
      </c>
      <c r="I31" s="12"/>
    </row>
    <row r="32" spans="1:9" ht="14.4" customHeight="1">
      <c r="A32" s="10" t="s">
        <v>342</v>
      </c>
      <c r="B32" s="13">
        <v>53</v>
      </c>
      <c r="C32" s="14">
        <v>4</v>
      </c>
      <c r="D32" s="13">
        <v>22998</v>
      </c>
      <c r="E32" s="14">
        <v>160</v>
      </c>
      <c r="F32" s="13">
        <v>14290</v>
      </c>
      <c r="G32" s="14">
        <v>160</v>
      </c>
      <c r="H32" s="13">
        <v>37288</v>
      </c>
      <c r="I32" s="14">
        <v>320</v>
      </c>
    </row>
    <row r="33" spans="1:9" ht="14.4" customHeight="1">
      <c r="A33" s="10" t="s">
        <v>343</v>
      </c>
      <c r="B33" s="13">
        <v>22</v>
      </c>
      <c r="C33" s="14">
        <v>1</v>
      </c>
      <c r="D33" s="13">
        <v>8548</v>
      </c>
      <c r="E33" s="14">
        <v>60</v>
      </c>
      <c r="F33" s="13">
        <v>6392</v>
      </c>
      <c r="G33" s="14">
        <v>57</v>
      </c>
      <c r="H33" s="13">
        <v>14940</v>
      </c>
      <c r="I33" s="14">
        <v>117</v>
      </c>
    </row>
    <row r="34" spans="1:9" ht="14.4" customHeight="1">
      <c r="A34" s="10" t="s">
        <v>344</v>
      </c>
      <c r="B34" s="11">
        <v>18</v>
      </c>
      <c r="C34" s="12"/>
      <c r="D34" s="11">
        <v>7495</v>
      </c>
      <c r="E34" s="12"/>
      <c r="F34" s="11">
        <v>5818</v>
      </c>
      <c r="G34" s="12"/>
      <c r="H34" s="11">
        <v>13313</v>
      </c>
      <c r="I34" s="12"/>
    </row>
    <row r="35" spans="1:9" ht="14.4" customHeight="1">
      <c r="A35" s="10" t="s">
        <v>345</v>
      </c>
      <c r="B35" s="11">
        <v>10</v>
      </c>
      <c r="C35" s="12"/>
      <c r="D35" s="11">
        <v>3742</v>
      </c>
      <c r="E35" s="12"/>
      <c r="F35" s="11">
        <v>1607</v>
      </c>
      <c r="G35" s="12"/>
      <c r="H35" s="11">
        <v>5349</v>
      </c>
      <c r="I35" s="12"/>
    </row>
    <row r="36" spans="1:9" ht="14.4" customHeight="1">
      <c r="A36" s="10" t="s">
        <v>346</v>
      </c>
      <c r="B36" s="11">
        <v>6</v>
      </c>
      <c r="C36" s="12"/>
      <c r="D36" s="11">
        <v>946</v>
      </c>
      <c r="E36" s="12"/>
      <c r="F36" s="11">
        <v>599</v>
      </c>
      <c r="G36" s="12"/>
      <c r="H36" s="11">
        <v>1545</v>
      </c>
      <c r="I36" s="12"/>
    </row>
    <row r="37" spans="1:9" ht="14.4" customHeight="1">
      <c r="A37" s="10" t="s">
        <v>347</v>
      </c>
      <c r="B37" s="13">
        <v>14</v>
      </c>
      <c r="C37" s="14">
        <v>1</v>
      </c>
      <c r="D37" s="13">
        <v>3945</v>
      </c>
      <c r="E37" s="14">
        <v>247</v>
      </c>
      <c r="F37" s="13">
        <v>2359</v>
      </c>
      <c r="G37" s="14">
        <v>131</v>
      </c>
      <c r="H37" s="13">
        <v>6304</v>
      </c>
      <c r="I37" s="14">
        <v>378</v>
      </c>
    </row>
    <row r="38" spans="1:9" ht="14.4" customHeight="1">
      <c r="A38" s="10" t="s">
        <v>348</v>
      </c>
      <c r="B38" s="13">
        <v>15</v>
      </c>
      <c r="C38" s="14">
        <v>2</v>
      </c>
      <c r="D38" s="13">
        <v>4701</v>
      </c>
      <c r="E38" s="14">
        <v>819</v>
      </c>
      <c r="F38" s="13">
        <v>2539</v>
      </c>
      <c r="G38" s="14">
        <v>129</v>
      </c>
      <c r="H38" s="13">
        <v>7240</v>
      </c>
      <c r="I38" s="14">
        <v>948</v>
      </c>
    </row>
    <row r="39" spans="1:9" ht="14.4" customHeight="1">
      <c r="A39" s="10" t="s">
        <v>349</v>
      </c>
      <c r="B39" s="13">
        <v>15</v>
      </c>
      <c r="C39" s="14">
        <v>1</v>
      </c>
      <c r="D39" s="13">
        <v>6257</v>
      </c>
      <c r="E39" s="14">
        <v>339</v>
      </c>
      <c r="F39" s="13">
        <v>3918</v>
      </c>
      <c r="G39" s="14">
        <v>48</v>
      </c>
      <c r="H39" s="13">
        <v>10175</v>
      </c>
      <c r="I39" s="14">
        <v>387</v>
      </c>
    </row>
    <row r="40" spans="1:9" ht="14.4" customHeight="1">
      <c r="A40" s="10" t="s">
        <v>350</v>
      </c>
      <c r="B40" s="13">
        <v>21</v>
      </c>
      <c r="C40" s="14">
        <v>4</v>
      </c>
      <c r="D40" s="15">
        <v>10010</v>
      </c>
      <c r="E40" s="14">
        <v>1755</v>
      </c>
      <c r="F40" s="13">
        <v>5949</v>
      </c>
      <c r="G40" s="14">
        <v>334</v>
      </c>
      <c r="H40" s="13">
        <v>15959</v>
      </c>
      <c r="I40" s="14">
        <v>2089</v>
      </c>
    </row>
    <row r="41" spans="1:9" ht="14.4" customHeight="1">
      <c r="A41" s="10" t="s">
        <v>351</v>
      </c>
      <c r="B41" s="13">
        <v>24</v>
      </c>
      <c r="C41" s="14">
        <v>7</v>
      </c>
      <c r="D41" s="13">
        <v>8639</v>
      </c>
      <c r="E41" s="14">
        <v>1596</v>
      </c>
      <c r="F41" s="13">
        <v>5121</v>
      </c>
      <c r="G41" s="14">
        <v>758</v>
      </c>
      <c r="H41" s="13">
        <v>13760</v>
      </c>
      <c r="I41" s="14">
        <v>2354</v>
      </c>
    </row>
    <row r="42" spans="1:9" ht="14.4" customHeight="1">
      <c r="A42" s="10" t="s">
        <v>352</v>
      </c>
      <c r="B42" s="13">
        <v>9</v>
      </c>
      <c r="C42" s="14">
        <v>2</v>
      </c>
      <c r="D42" s="13">
        <v>4763</v>
      </c>
      <c r="E42" s="14">
        <v>913</v>
      </c>
      <c r="F42" s="13">
        <v>2119</v>
      </c>
      <c r="G42" s="14" t="s">
        <v>205</v>
      </c>
      <c r="H42" s="13">
        <v>6882</v>
      </c>
      <c r="I42" s="14">
        <v>913</v>
      </c>
    </row>
    <row r="43" spans="1:9" ht="14.4" customHeight="1">
      <c r="A43" s="10" t="s">
        <v>353</v>
      </c>
      <c r="B43" s="13">
        <v>10</v>
      </c>
      <c r="C43" s="14">
        <v>2</v>
      </c>
      <c r="D43" s="13">
        <v>7996</v>
      </c>
      <c r="E43" s="14">
        <v>892</v>
      </c>
      <c r="F43" s="13">
        <v>3770</v>
      </c>
      <c r="G43" s="14">
        <v>260</v>
      </c>
      <c r="H43" s="13">
        <v>11766</v>
      </c>
      <c r="I43" s="14">
        <v>1152</v>
      </c>
    </row>
    <row r="44" spans="1:9" ht="14.4" customHeight="1">
      <c r="A44" s="10" t="s">
        <v>354</v>
      </c>
      <c r="B44" s="13">
        <v>6</v>
      </c>
      <c r="C44" s="14">
        <v>1</v>
      </c>
      <c r="D44" s="13">
        <v>5274</v>
      </c>
      <c r="E44" s="14">
        <v>600</v>
      </c>
      <c r="F44" s="13">
        <v>2442</v>
      </c>
      <c r="G44" s="14">
        <v>180</v>
      </c>
      <c r="H44" s="13">
        <v>7716</v>
      </c>
      <c r="I44" s="14">
        <v>780</v>
      </c>
    </row>
    <row r="45" spans="1:9" ht="14.4" customHeight="1">
      <c r="A45" s="10" t="s">
        <v>355</v>
      </c>
      <c r="B45" s="13">
        <v>16</v>
      </c>
      <c r="C45" s="14">
        <v>1</v>
      </c>
      <c r="D45" s="13">
        <v>12265</v>
      </c>
      <c r="E45" s="14">
        <v>500</v>
      </c>
      <c r="F45" s="13">
        <v>7925</v>
      </c>
      <c r="G45" s="14">
        <v>270</v>
      </c>
      <c r="H45" s="13">
        <v>20190</v>
      </c>
      <c r="I45" s="14">
        <v>770</v>
      </c>
    </row>
    <row r="46" spans="1:9" ht="14.4" customHeight="1">
      <c r="A46" s="10" t="s">
        <v>356</v>
      </c>
      <c r="B46" s="13">
        <v>26</v>
      </c>
      <c r="C46" s="14">
        <v>1</v>
      </c>
      <c r="D46" s="13">
        <v>22210</v>
      </c>
      <c r="E46" s="14">
        <v>110</v>
      </c>
      <c r="F46" s="13">
        <v>12574</v>
      </c>
      <c r="G46" s="14">
        <v>68</v>
      </c>
      <c r="H46" s="13">
        <v>34784</v>
      </c>
      <c r="I46" s="14">
        <v>178</v>
      </c>
    </row>
    <row r="47" spans="1:9" ht="14.4" customHeight="1">
      <c r="A47" s="10" t="s">
        <v>357</v>
      </c>
      <c r="B47" s="13">
        <v>19</v>
      </c>
      <c r="C47" s="14">
        <v>2</v>
      </c>
      <c r="D47" s="13">
        <v>11277</v>
      </c>
      <c r="E47" s="14">
        <v>209</v>
      </c>
      <c r="F47" s="13">
        <v>5070</v>
      </c>
      <c r="G47" s="14">
        <v>120</v>
      </c>
      <c r="H47" s="13">
        <v>16347</v>
      </c>
      <c r="I47" s="14">
        <v>329</v>
      </c>
    </row>
    <row r="48" spans="1:9" ht="14.4" customHeight="1">
      <c r="A48" s="10" t="s">
        <v>358</v>
      </c>
      <c r="B48" s="13">
        <v>35</v>
      </c>
      <c r="C48" s="14"/>
      <c r="D48" s="13">
        <v>12359</v>
      </c>
      <c r="E48" s="14"/>
      <c r="F48" s="13">
        <v>15758</v>
      </c>
      <c r="G48" s="14"/>
      <c r="H48" s="13">
        <v>28117</v>
      </c>
      <c r="I48" s="14"/>
    </row>
    <row r="49" spans="1:9" ht="14.4" customHeight="1">
      <c r="A49" s="10" t="s">
        <v>359</v>
      </c>
      <c r="B49" s="13">
        <v>14</v>
      </c>
      <c r="C49" s="14"/>
      <c r="D49" s="13">
        <v>6016</v>
      </c>
      <c r="E49" s="14"/>
      <c r="F49" s="13">
        <v>4016</v>
      </c>
      <c r="G49" s="14"/>
      <c r="H49" s="13">
        <v>10032</v>
      </c>
      <c r="I49" s="14"/>
    </row>
    <row r="50" spans="1:9" ht="14.4" customHeight="1">
      <c r="A50" s="10" t="s">
        <v>360</v>
      </c>
      <c r="B50" s="13">
        <v>28</v>
      </c>
      <c r="C50" s="14"/>
      <c r="D50" s="13">
        <v>31348</v>
      </c>
      <c r="E50" s="14"/>
      <c r="F50" s="13">
        <v>15775</v>
      </c>
      <c r="G50" s="14"/>
      <c r="H50" s="13">
        <v>47123</v>
      </c>
      <c r="I50" s="14"/>
    </row>
    <row r="51" spans="1:9" ht="14.4" customHeight="1">
      <c r="A51" s="10" t="s">
        <v>361</v>
      </c>
      <c r="B51" s="13">
        <v>52</v>
      </c>
      <c r="C51" s="14"/>
      <c r="D51" s="13">
        <v>34832</v>
      </c>
      <c r="E51" s="14"/>
      <c r="F51" s="13">
        <v>21627</v>
      </c>
      <c r="G51" s="14"/>
      <c r="H51" s="13">
        <v>56459</v>
      </c>
      <c r="I51" s="14"/>
    </row>
    <row r="52" spans="1:9" ht="14.4" customHeight="1">
      <c r="A52" s="10" t="s">
        <v>362</v>
      </c>
      <c r="B52" s="13">
        <v>41</v>
      </c>
      <c r="C52" s="14"/>
      <c r="D52" s="13">
        <v>30241</v>
      </c>
      <c r="E52" s="14"/>
      <c r="F52" s="13">
        <v>15734</v>
      </c>
      <c r="G52" s="14"/>
      <c r="H52" s="13">
        <v>45975</v>
      </c>
      <c r="I52" s="14"/>
    </row>
    <row r="53" spans="1:9" ht="14.4" customHeight="1">
      <c r="A53" s="10" t="s">
        <v>363</v>
      </c>
      <c r="B53" s="13">
        <v>27</v>
      </c>
      <c r="C53" s="14"/>
      <c r="D53" s="13">
        <v>13421</v>
      </c>
      <c r="E53" s="14"/>
      <c r="F53" s="13">
        <v>7982</v>
      </c>
      <c r="G53" s="14"/>
      <c r="H53" s="13">
        <v>21403</v>
      </c>
      <c r="I53" s="14"/>
    </row>
    <row r="54" spans="1:9" ht="14.4" customHeight="1">
      <c r="A54" s="10" t="s">
        <v>364</v>
      </c>
      <c r="B54" s="13">
        <v>48</v>
      </c>
      <c r="C54" s="14"/>
      <c r="D54" s="13">
        <v>39801</v>
      </c>
      <c r="E54" s="14"/>
      <c r="F54" s="13">
        <v>20580</v>
      </c>
      <c r="G54" s="14"/>
      <c r="H54" s="13">
        <v>60381</v>
      </c>
      <c r="I54" s="14"/>
    </row>
    <row r="55" spans="1:9" ht="14.4" customHeight="1">
      <c r="A55" s="10" t="s">
        <v>365</v>
      </c>
      <c r="B55" s="13">
        <v>44</v>
      </c>
      <c r="C55" s="14"/>
      <c r="D55" s="13">
        <v>52576</v>
      </c>
      <c r="E55" s="14"/>
      <c r="F55" s="13">
        <v>24222</v>
      </c>
      <c r="G55" s="14"/>
      <c r="H55" s="13">
        <v>76798</v>
      </c>
      <c r="I55" s="14"/>
    </row>
    <row r="56" spans="1:9" ht="14.4" customHeight="1">
      <c r="A56" s="10" t="s">
        <v>366</v>
      </c>
      <c r="B56" s="13">
        <v>19</v>
      </c>
      <c r="C56" s="14"/>
      <c r="D56" s="13">
        <v>25610</v>
      </c>
      <c r="E56" s="14"/>
      <c r="F56" s="13">
        <v>11537</v>
      </c>
      <c r="G56" s="14"/>
      <c r="H56" s="13">
        <v>37147</v>
      </c>
      <c r="I56" s="14"/>
    </row>
    <row r="57" spans="1:9" ht="14.4" customHeight="1">
      <c r="A57" s="10" t="s">
        <v>367</v>
      </c>
      <c r="B57" s="13">
        <v>72</v>
      </c>
      <c r="C57" s="14"/>
      <c r="D57" s="13">
        <v>80797</v>
      </c>
      <c r="E57" s="14"/>
      <c r="F57" s="13">
        <v>39444</v>
      </c>
      <c r="G57" s="14"/>
      <c r="H57" s="13">
        <v>120241</v>
      </c>
      <c r="I57" s="14"/>
    </row>
    <row r="58" spans="1:9" ht="14.4" customHeight="1">
      <c r="A58" s="10" t="s">
        <v>368</v>
      </c>
      <c r="B58" s="13">
        <v>37</v>
      </c>
      <c r="C58" s="14"/>
      <c r="D58" s="13">
        <v>52129</v>
      </c>
      <c r="E58" s="14"/>
      <c r="F58" s="13">
        <v>24830</v>
      </c>
      <c r="G58" s="14"/>
      <c r="H58" s="13">
        <v>76959</v>
      </c>
      <c r="I58" s="14"/>
    </row>
    <row r="59" spans="1:9" ht="14.4" customHeight="1">
      <c r="A59" s="10" t="s">
        <v>369</v>
      </c>
      <c r="B59" s="13">
        <v>72</v>
      </c>
      <c r="C59" s="14"/>
      <c r="D59" s="13">
        <v>137850</v>
      </c>
      <c r="E59" s="14"/>
      <c r="F59" s="13">
        <v>59373</v>
      </c>
      <c r="G59" s="14"/>
      <c r="H59" s="13">
        <v>197223</v>
      </c>
      <c r="I59" s="14"/>
    </row>
    <row r="60" spans="1:9" ht="14.4" customHeight="1">
      <c r="A60" s="10" t="s">
        <v>370</v>
      </c>
      <c r="B60" s="13">
        <v>129</v>
      </c>
      <c r="C60" s="14"/>
      <c r="D60" s="13">
        <v>313314</v>
      </c>
      <c r="E60" s="14"/>
      <c r="F60" s="13">
        <v>119644</v>
      </c>
      <c r="G60" s="14"/>
      <c r="H60" s="13">
        <v>432958</v>
      </c>
      <c r="I60" s="14"/>
    </row>
    <row r="61" spans="1:9" ht="14.4" customHeight="1">
      <c r="A61" s="92" t="s">
        <v>371</v>
      </c>
      <c r="B61" s="93">
        <v>190</v>
      </c>
      <c r="C61" s="94"/>
      <c r="D61" s="93">
        <v>521261</v>
      </c>
      <c r="E61" s="94"/>
      <c r="F61" s="93">
        <v>190462</v>
      </c>
      <c r="G61" s="94"/>
      <c r="H61" s="93">
        <v>711723</v>
      </c>
      <c r="I61" s="94"/>
    </row>
    <row r="62" spans="1:9" ht="14.4" customHeight="1" thickBot="1">
      <c r="A62" s="92" t="s">
        <v>476</v>
      </c>
      <c r="B62" s="93">
        <v>263</v>
      </c>
      <c r="C62" s="94"/>
      <c r="D62" s="93">
        <v>767056</v>
      </c>
      <c r="E62" s="94"/>
      <c r="F62" s="93">
        <v>282481</v>
      </c>
      <c r="G62" s="94"/>
      <c r="H62" s="93">
        <v>1049537</v>
      </c>
      <c r="I62" s="94"/>
    </row>
    <row r="63" spans="1:9" ht="19.5" customHeight="1" thickTop="1">
      <c r="A63" s="95" t="s">
        <v>314</v>
      </c>
      <c r="B63" s="499">
        <v>1627</v>
      </c>
      <c r="C63" s="500">
        <v>29</v>
      </c>
      <c r="D63" s="499">
        <v>2410653</v>
      </c>
      <c r="E63" s="500">
        <v>8200</v>
      </c>
      <c r="F63" s="499">
        <v>1026895</v>
      </c>
      <c r="G63" s="500">
        <v>2515</v>
      </c>
      <c r="H63" s="499">
        <v>3437548</v>
      </c>
      <c r="I63" s="500">
        <v>10715</v>
      </c>
    </row>
    <row r="64" spans="1:9" ht="18" customHeight="1">
      <c r="A64" s="217" t="s">
        <v>373</v>
      </c>
      <c r="B64" s="217"/>
      <c r="C64" s="217"/>
      <c r="D64" s="217"/>
      <c r="E64" s="217"/>
      <c r="F64" s="217"/>
      <c r="G64" s="217"/>
      <c r="H64" s="217"/>
      <c r="I64" s="217"/>
    </row>
    <row r="65" spans="1:9" s="57" customFormat="1" ht="18" customHeight="1">
      <c r="A65" s="410" t="s">
        <v>434</v>
      </c>
      <c r="B65" s="410"/>
      <c r="C65" s="410"/>
      <c r="D65" s="410"/>
      <c r="E65" s="410"/>
      <c r="F65" s="410"/>
      <c r="G65" s="410"/>
      <c r="H65" s="410"/>
      <c r="I65" s="410"/>
    </row>
  </sheetData>
  <mergeCells count="4">
    <mergeCell ref="B3:C3"/>
    <mergeCell ref="D3:E3"/>
    <mergeCell ref="F3:G3"/>
    <mergeCell ref="H3:I3"/>
  </mergeCells>
  <phoneticPr fontId="2"/>
  <dataValidations count="1">
    <dataValidation imeMode="halfAlpha" allowBlank="1" showInputMessage="1" showErrorMessage="1" sqref="D29:I29 H27:I28 D27:F28 H23:I24 D23:F24 H17:I18 D17:F18 D14:F14 H14:I14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83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L76"/>
  <sheetViews>
    <sheetView zoomScale="75" zoomScaleNormal="75" workbookViewId="0"/>
  </sheetViews>
  <sheetFormatPr defaultColWidth="8.88671875" defaultRowHeight="18"/>
  <cols>
    <col min="1" max="1" width="9.109375" style="3" customWidth="1"/>
    <col min="2" max="12" width="8.77734375" style="3" customWidth="1"/>
    <col min="13" max="16384" width="8.88671875" style="3"/>
  </cols>
  <sheetData>
    <row r="1" spans="1:12" ht="19.2" customHeight="1">
      <c r="A1" s="340" t="s">
        <v>207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</row>
    <row r="2" spans="1:12" ht="19.2" customHeight="1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8" t="s">
        <v>227</v>
      </c>
    </row>
    <row r="3" spans="1:12" ht="13.5" customHeight="1">
      <c r="A3" s="82" t="s">
        <v>208</v>
      </c>
      <c r="B3" s="83" t="s">
        <v>392</v>
      </c>
      <c r="C3" s="84" t="s">
        <v>209</v>
      </c>
      <c r="D3" s="84" t="s">
        <v>210</v>
      </c>
      <c r="E3" s="84" t="s">
        <v>243</v>
      </c>
      <c r="F3" s="84" t="s">
        <v>214</v>
      </c>
      <c r="G3" s="84" t="s">
        <v>213</v>
      </c>
      <c r="H3" s="84" t="s">
        <v>211</v>
      </c>
      <c r="I3" s="84" t="s">
        <v>215</v>
      </c>
      <c r="J3" s="84" t="s">
        <v>212</v>
      </c>
      <c r="K3" s="84" t="s">
        <v>280</v>
      </c>
      <c r="L3" s="85" t="s">
        <v>124</v>
      </c>
    </row>
    <row r="4" spans="1:12" ht="13.5" customHeight="1">
      <c r="A4" s="649" t="s">
        <v>375</v>
      </c>
      <c r="B4" s="411" t="s">
        <v>216</v>
      </c>
      <c r="C4" s="427">
        <v>3</v>
      </c>
      <c r="D4" s="427">
        <v>3</v>
      </c>
      <c r="E4" s="427"/>
      <c r="F4" s="427"/>
      <c r="G4" s="427"/>
      <c r="H4" s="427">
        <v>2</v>
      </c>
      <c r="I4" s="427"/>
      <c r="J4" s="427">
        <v>1</v>
      </c>
      <c r="K4" s="427">
        <v>1</v>
      </c>
      <c r="L4" s="428">
        <v>10</v>
      </c>
    </row>
    <row r="5" spans="1:12" ht="13.5" customHeight="1">
      <c r="A5" s="650"/>
      <c r="B5" s="421" t="s">
        <v>217</v>
      </c>
      <c r="C5" s="429">
        <v>35</v>
      </c>
      <c r="D5" s="429"/>
      <c r="E5" s="429"/>
      <c r="F5" s="429"/>
      <c r="G5" s="429"/>
      <c r="H5" s="429"/>
      <c r="I5" s="429"/>
      <c r="J5" s="429"/>
      <c r="K5" s="429"/>
      <c r="L5" s="430">
        <v>35</v>
      </c>
    </row>
    <row r="6" spans="1:12" ht="13.5" customHeight="1">
      <c r="A6" s="651"/>
      <c r="B6" s="431" t="s">
        <v>124</v>
      </c>
      <c r="C6" s="432">
        <v>38</v>
      </c>
      <c r="D6" s="432">
        <v>3</v>
      </c>
      <c r="E6" s="432"/>
      <c r="F6" s="432"/>
      <c r="G6" s="432"/>
      <c r="H6" s="432">
        <v>2</v>
      </c>
      <c r="I6" s="432"/>
      <c r="J6" s="432">
        <v>1</v>
      </c>
      <c r="K6" s="432">
        <v>1</v>
      </c>
      <c r="L6" s="433">
        <v>45</v>
      </c>
    </row>
    <row r="7" spans="1:12" ht="13.5" customHeight="1">
      <c r="A7" s="649" t="s">
        <v>376</v>
      </c>
      <c r="B7" s="411" t="s">
        <v>216</v>
      </c>
      <c r="C7" s="427">
        <v>3</v>
      </c>
      <c r="D7" s="427">
        <v>1</v>
      </c>
      <c r="E7" s="427"/>
      <c r="F7" s="427"/>
      <c r="G7" s="427"/>
      <c r="H7" s="427"/>
      <c r="I7" s="427"/>
      <c r="J7" s="427">
        <v>6</v>
      </c>
      <c r="K7" s="427">
        <v>1</v>
      </c>
      <c r="L7" s="428">
        <v>11</v>
      </c>
    </row>
    <row r="8" spans="1:12" ht="13.5" customHeight="1">
      <c r="A8" s="650"/>
      <c r="B8" s="421" t="s">
        <v>217</v>
      </c>
      <c r="C8" s="429">
        <v>14</v>
      </c>
      <c r="D8" s="429"/>
      <c r="E8" s="429"/>
      <c r="F8" s="429"/>
      <c r="G8" s="429"/>
      <c r="H8" s="429"/>
      <c r="I8" s="429"/>
      <c r="J8" s="429"/>
      <c r="K8" s="429"/>
      <c r="L8" s="430">
        <v>14</v>
      </c>
    </row>
    <row r="9" spans="1:12" ht="13.5" customHeight="1">
      <c r="A9" s="651"/>
      <c r="B9" s="431" t="s">
        <v>124</v>
      </c>
      <c r="C9" s="432">
        <v>17</v>
      </c>
      <c r="D9" s="432">
        <v>1</v>
      </c>
      <c r="E9" s="432"/>
      <c r="F9" s="432"/>
      <c r="G9" s="432"/>
      <c r="H9" s="432"/>
      <c r="I9" s="432"/>
      <c r="J9" s="432">
        <v>6</v>
      </c>
      <c r="K9" s="432">
        <v>1</v>
      </c>
      <c r="L9" s="433">
        <v>25</v>
      </c>
    </row>
    <row r="10" spans="1:12" ht="13.5" customHeight="1">
      <c r="A10" s="649" t="s">
        <v>377</v>
      </c>
      <c r="B10" s="411" t="s">
        <v>216</v>
      </c>
      <c r="C10" s="427">
        <v>3</v>
      </c>
      <c r="D10" s="427"/>
      <c r="E10" s="427"/>
      <c r="F10" s="427">
        <v>1</v>
      </c>
      <c r="G10" s="427"/>
      <c r="H10" s="427">
        <v>2</v>
      </c>
      <c r="I10" s="427"/>
      <c r="J10" s="427">
        <v>3</v>
      </c>
      <c r="K10" s="427">
        <v>2</v>
      </c>
      <c r="L10" s="428">
        <v>11</v>
      </c>
    </row>
    <row r="11" spans="1:12" ht="13.5" customHeight="1">
      <c r="A11" s="650"/>
      <c r="B11" s="421" t="s">
        <v>217</v>
      </c>
      <c r="C11" s="429">
        <v>28</v>
      </c>
      <c r="D11" s="429"/>
      <c r="E11" s="429"/>
      <c r="F11" s="429"/>
      <c r="G11" s="429"/>
      <c r="H11" s="429"/>
      <c r="I11" s="429"/>
      <c r="J11" s="429"/>
      <c r="K11" s="429"/>
      <c r="L11" s="430">
        <v>28</v>
      </c>
    </row>
    <row r="12" spans="1:12" ht="13.5" customHeight="1">
      <c r="A12" s="651"/>
      <c r="B12" s="431" t="s">
        <v>124</v>
      </c>
      <c r="C12" s="432">
        <v>31</v>
      </c>
      <c r="D12" s="432"/>
      <c r="E12" s="432"/>
      <c r="F12" s="432">
        <v>1</v>
      </c>
      <c r="G12" s="432"/>
      <c r="H12" s="432">
        <v>2</v>
      </c>
      <c r="I12" s="432"/>
      <c r="J12" s="432">
        <v>3</v>
      </c>
      <c r="K12" s="432">
        <v>2</v>
      </c>
      <c r="L12" s="433">
        <v>39</v>
      </c>
    </row>
    <row r="13" spans="1:12" ht="13.5" customHeight="1">
      <c r="A13" s="649" t="s">
        <v>378</v>
      </c>
      <c r="B13" s="411" t="s">
        <v>216</v>
      </c>
      <c r="C13" s="427">
        <v>11</v>
      </c>
      <c r="D13" s="427"/>
      <c r="E13" s="427"/>
      <c r="F13" s="427">
        <v>1</v>
      </c>
      <c r="G13" s="427">
        <v>1</v>
      </c>
      <c r="H13" s="427">
        <v>1</v>
      </c>
      <c r="I13" s="427"/>
      <c r="J13" s="427">
        <v>2</v>
      </c>
      <c r="K13" s="427"/>
      <c r="L13" s="428">
        <v>16</v>
      </c>
    </row>
    <row r="14" spans="1:12" ht="13.5" customHeight="1">
      <c r="A14" s="650"/>
      <c r="B14" s="421" t="s">
        <v>217</v>
      </c>
      <c r="C14" s="429">
        <v>52</v>
      </c>
      <c r="D14" s="429"/>
      <c r="E14" s="429"/>
      <c r="F14" s="429"/>
      <c r="G14" s="429"/>
      <c r="H14" s="429"/>
      <c r="I14" s="429"/>
      <c r="J14" s="429">
        <v>1</v>
      </c>
      <c r="K14" s="429"/>
      <c r="L14" s="430">
        <v>53</v>
      </c>
    </row>
    <row r="15" spans="1:12" ht="13.5" customHeight="1">
      <c r="A15" s="651"/>
      <c r="B15" s="431" t="s">
        <v>124</v>
      </c>
      <c r="C15" s="432">
        <v>63</v>
      </c>
      <c r="D15" s="432"/>
      <c r="E15" s="432"/>
      <c r="F15" s="432">
        <v>1</v>
      </c>
      <c r="G15" s="432">
        <v>1</v>
      </c>
      <c r="H15" s="432">
        <v>1</v>
      </c>
      <c r="I15" s="432"/>
      <c r="J15" s="432">
        <v>3</v>
      </c>
      <c r="K15" s="432"/>
      <c r="L15" s="433">
        <v>69</v>
      </c>
    </row>
    <row r="16" spans="1:12" ht="13.5" customHeight="1">
      <c r="A16" s="649" t="s">
        <v>379</v>
      </c>
      <c r="B16" s="411" t="s">
        <v>216</v>
      </c>
      <c r="C16" s="412">
        <v>3</v>
      </c>
      <c r="D16" s="412">
        <v>1</v>
      </c>
      <c r="E16" s="412"/>
      <c r="F16" s="412"/>
      <c r="G16" s="412">
        <v>2</v>
      </c>
      <c r="H16" s="412">
        <v>2</v>
      </c>
      <c r="I16" s="412"/>
      <c r="J16" s="412">
        <v>2</v>
      </c>
      <c r="K16" s="412"/>
      <c r="L16" s="417">
        <v>10</v>
      </c>
    </row>
    <row r="17" spans="1:12" ht="13.5" customHeight="1">
      <c r="A17" s="650"/>
      <c r="B17" s="421" t="s">
        <v>217</v>
      </c>
      <c r="C17" s="434">
        <v>41</v>
      </c>
      <c r="D17" s="434"/>
      <c r="E17" s="434"/>
      <c r="F17" s="434"/>
      <c r="G17" s="434"/>
      <c r="H17" s="434"/>
      <c r="I17" s="434"/>
      <c r="J17" s="434"/>
      <c r="K17" s="434"/>
      <c r="L17" s="422">
        <v>41</v>
      </c>
    </row>
    <row r="18" spans="1:12" ht="13.5" customHeight="1">
      <c r="A18" s="651"/>
      <c r="B18" s="431" t="s">
        <v>124</v>
      </c>
      <c r="C18" s="416">
        <v>44</v>
      </c>
      <c r="D18" s="416">
        <v>1</v>
      </c>
      <c r="E18" s="416"/>
      <c r="F18" s="416"/>
      <c r="G18" s="416">
        <v>2</v>
      </c>
      <c r="H18" s="416">
        <v>2</v>
      </c>
      <c r="I18" s="416"/>
      <c r="J18" s="416">
        <v>2</v>
      </c>
      <c r="K18" s="416"/>
      <c r="L18" s="435">
        <v>51</v>
      </c>
    </row>
    <row r="19" spans="1:12" ht="13.5" customHeight="1">
      <c r="A19" s="649" t="s">
        <v>380</v>
      </c>
      <c r="B19" s="411" t="s">
        <v>216</v>
      </c>
      <c r="C19" s="412">
        <v>5</v>
      </c>
      <c r="D19" s="412"/>
      <c r="E19" s="412"/>
      <c r="F19" s="412"/>
      <c r="G19" s="412"/>
      <c r="H19" s="412">
        <v>3</v>
      </c>
      <c r="I19" s="412"/>
      <c r="J19" s="412">
        <v>1</v>
      </c>
      <c r="K19" s="412">
        <v>1</v>
      </c>
      <c r="L19" s="417">
        <v>10</v>
      </c>
    </row>
    <row r="20" spans="1:12" ht="13.5" customHeight="1">
      <c r="A20" s="650"/>
      <c r="B20" s="421" t="s">
        <v>217</v>
      </c>
      <c r="C20" s="434">
        <v>27</v>
      </c>
      <c r="D20" s="434"/>
      <c r="E20" s="434"/>
      <c r="F20" s="434"/>
      <c r="G20" s="434"/>
      <c r="H20" s="434"/>
      <c r="I20" s="434"/>
      <c r="J20" s="434"/>
      <c r="K20" s="434">
        <v>1</v>
      </c>
      <c r="L20" s="422">
        <v>28</v>
      </c>
    </row>
    <row r="21" spans="1:12" ht="13.5" customHeight="1">
      <c r="A21" s="651"/>
      <c r="B21" s="436" t="s">
        <v>124</v>
      </c>
      <c r="C21" s="420">
        <v>32</v>
      </c>
      <c r="D21" s="420"/>
      <c r="E21" s="420"/>
      <c r="F21" s="420"/>
      <c r="G21" s="420"/>
      <c r="H21" s="420">
        <v>3</v>
      </c>
      <c r="I21" s="420"/>
      <c r="J21" s="420">
        <v>1</v>
      </c>
      <c r="K21" s="420">
        <v>2</v>
      </c>
      <c r="L21" s="437">
        <v>38</v>
      </c>
    </row>
    <row r="22" spans="1:12" ht="13.5" customHeight="1">
      <c r="A22" s="650" t="s">
        <v>381</v>
      </c>
      <c r="B22" s="411" t="s">
        <v>216</v>
      </c>
      <c r="C22" s="416">
        <v>1</v>
      </c>
      <c r="D22" s="416">
        <v>1</v>
      </c>
      <c r="E22" s="416"/>
      <c r="F22" s="416"/>
      <c r="G22" s="416">
        <v>1</v>
      </c>
      <c r="H22" s="416">
        <v>4</v>
      </c>
      <c r="I22" s="416"/>
      <c r="J22" s="416">
        <v>2</v>
      </c>
      <c r="K22" s="416"/>
      <c r="L22" s="435">
        <v>9</v>
      </c>
    </row>
    <row r="23" spans="1:12" ht="13.5" customHeight="1">
      <c r="A23" s="650"/>
      <c r="B23" s="421" t="s">
        <v>217</v>
      </c>
      <c r="C23" s="414">
        <v>48</v>
      </c>
      <c r="D23" s="414"/>
      <c r="E23" s="414"/>
      <c r="F23" s="414"/>
      <c r="G23" s="414"/>
      <c r="H23" s="414"/>
      <c r="I23" s="414"/>
      <c r="J23" s="414"/>
      <c r="K23" s="414">
        <v>1</v>
      </c>
      <c r="L23" s="418">
        <v>49</v>
      </c>
    </row>
    <row r="24" spans="1:12" ht="13.5" customHeight="1">
      <c r="A24" s="650"/>
      <c r="B24" s="436" t="s">
        <v>124</v>
      </c>
      <c r="C24" s="416">
        <v>49</v>
      </c>
      <c r="D24" s="416">
        <v>1</v>
      </c>
      <c r="E24" s="416"/>
      <c r="F24" s="416"/>
      <c r="G24" s="416">
        <v>1</v>
      </c>
      <c r="H24" s="416">
        <v>4</v>
      </c>
      <c r="I24" s="416"/>
      <c r="J24" s="416">
        <v>2</v>
      </c>
      <c r="K24" s="416">
        <v>1</v>
      </c>
      <c r="L24" s="435">
        <v>58</v>
      </c>
    </row>
    <row r="25" spans="1:12" ht="13.5" customHeight="1">
      <c r="A25" s="649" t="s">
        <v>382</v>
      </c>
      <c r="B25" s="411" t="s">
        <v>216</v>
      </c>
      <c r="C25" s="412">
        <v>10</v>
      </c>
      <c r="D25" s="412">
        <v>1</v>
      </c>
      <c r="E25" s="412"/>
      <c r="F25" s="412"/>
      <c r="G25" s="412">
        <v>1</v>
      </c>
      <c r="H25" s="412">
        <v>2</v>
      </c>
      <c r="I25" s="412">
        <v>1</v>
      </c>
      <c r="J25" s="412">
        <v>3</v>
      </c>
      <c r="K25" s="412"/>
      <c r="L25" s="417">
        <v>18</v>
      </c>
    </row>
    <row r="26" spans="1:12" ht="13.5" customHeight="1">
      <c r="A26" s="650"/>
      <c r="B26" s="421" t="s">
        <v>217</v>
      </c>
      <c r="C26" s="434">
        <v>44</v>
      </c>
      <c r="D26" s="434">
        <v>1</v>
      </c>
      <c r="E26" s="434"/>
      <c r="F26" s="434"/>
      <c r="G26" s="434"/>
      <c r="H26" s="434"/>
      <c r="I26" s="434"/>
      <c r="J26" s="434"/>
      <c r="K26" s="434">
        <v>2</v>
      </c>
      <c r="L26" s="422">
        <v>47</v>
      </c>
    </row>
    <row r="27" spans="1:12" ht="13.5" customHeight="1">
      <c r="A27" s="650"/>
      <c r="B27" s="431" t="s">
        <v>124</v>
      </c>
      <c r="C27" s="416">
        <v>54</v>
      </c>
      <c r="D27" s="416">
        <v>2</v>
      </c>
      <c r="E27" s="416"/>
      <c r="F27" s="416"/>
      <c r="G27" s="416">
        <v>1</v>
      </c>
      <c r="H27" s="416">
        <v>2</v>
      </c>
      <c r="I27" s="416">
        <v>1</v>
      </c>
      <c r="J27" s="416">
        <v>3</v>
      </c>
      <c r="K27" s="416">
        <v>2</v>
      </c>
      <c r="L27" s="435">
        <v>65</v>
      </c>
    </row>
    <row r="28" spans="1:12" ht="13.5" customHeight="1">
      <c r="A28" s="649" t="s">
        <v>383</v>
      </c>
      <c r="B28" s="411" t="s">
        <v>218</v>
      </c>
      <c r="C28" s="412">
        <v>2</v>
      </c>
      <c r="D28" s="412">
        <v>2</v>
      </c>
      <c r="E28" s="412"/>
      <c r="F28" s="412"/>
      <c r="G28" s="412"/>
      <c r="H28" s="412">
        <v>7</v>
      </c>
      <c r="I28" s="412">
        <v>2</v>
      </c>
      <c r="J28" s="412">
        <v>2</v>
      </c>
      <c r="K28" s="412">
        <v>4</v>
      </c>
      <c r="L28" s="417">
        <v>19</v>
      </c>
    </row>
    <row r="29" spans="1:12" ht="13.5" customHeight="1">
      <c r="A29" s="650"/>
      <c r="B29" s="421" t="s">
        <v>219</v>
      </c>
      <c r="C29" s="434">
        <v>19</v>
      </c>
      <c r="D29" s="434">
        <v>1</v>
      </c>
      <c r="E29" s="434"/>
      <c r="F29" s="434"/>
      <c r="G29" s="434"/>
      <c r="H29" s="434"/>
      <c r="I29" s="434"/>
      <c r="J29" s="434"/>
      <c r="K29" s="434"/>
      <c r="L29" s="422">
        <v>20</v>
      </c>
    </row>
    <row r="30" spans="1:12" ht="13.5" customHeight="1">
      <c r="A30" s="650"/>
      <c r="B30" s="431" t="s">
        <v>220</v>
      </c>
      <c r="C30" s="416">
        <v>21</v>
      </c>
      <c r="D30" s="416">
        <v>3</v>
      </c>
      <c r="E30" s="416"/>
      <c r="F30" s="416"/>
      <c r="G30" s="416"/>
      <c r="H30" s="416">
        <v>7</v>
      </c>
      <c r="I30" s="416">
        <v>2</v>
      </c>
      <c r="J30" s="416">
        <v>2</v>
      </c>
      <c r="K30" s="416">
        <v>4</v>
      </c>
      <c r="L30" s="435">
        <v>39</v>
      </c>
    </row>
    <row r="31" spans="1:12" ht="13.5" customHeight="1">
      <c r="A31" s="649" t="s">
        <v>384</v>
      </c>
      <c r="B31" s="411" t="s">
        <v>218</v>
      </c>
      <c r="C31" s="412">
        <v>1</v>
      </c>
      <c r="D31" s="412"/>
      <c r="E31" s="412"/>
      <c r="F31" s="412">
        <v>1</v>
      </c>
      <c r="G31" s="412"/>
      <c r="H31" s="412"/>
      <c r="I31" s="412"/>
      <c r="J31" s="412">
        <v>2</v>
      </c>
      <c r="K31" s="412">
        <v>1</v>
      </c>
      <c r="L31" s="417">
        <v>5</v>
      </c>
    </row>
    <row r="32" spans="1:12" ht="13.5" customHeight="1">
      <c r="A32" s="650"/>
      <c r="B32" s="421" t="s">
        <v>219</v>
      </c>
      <c r="C32" s="434">
        <v>72</v>
      </c>
      <c r="D32" s="434">
        <v>1</v>
      </c>
      <c r="E32" s="434"/>
      <c r="F32" s="434"/>
      <c r="G32" s="434"/>
      <c r="H32" s="434"/>
      <c r="I32" s="434"/>
      <c r="J32" s="434"/>
      <c r="K32" s="434"/>
      <c r="L32" s="422">
        <v>73</v>
      </c>
    </row>
    <row r="33" spans="1:12" ht="13.5" customHeight="1">
      <c r="A33" s="651"/>
      <c r="B33" s="431" t="s">
        <v>220</v>
      </c>
      <c r="C33" s="416">
        <v>73</v>
      </c>
      <c r="D33" s="416">
        <v>1</v>
      </c>
      <c r="E33" s="416"/>
      <c r="F33" s="416">
        <v>1</v>
      </c>
      <c r="G33" s="416"/>
      <c r="H33" s="416"/>
      <c r="I33" s="416"/>
      <c r="J33" s="416">
        <v>2</v>
      </c>
      <c r="K33" s="416">
        <v>1</v>
      </c>
      <c r="L33" s="435">
        <v>78</v>
      </c>
    </row>
    <row r="34" spans="1:12" ht="13.5" customHeight="1">
      <c r="A34" s="649" t="s">
        <v>386</v>
      </c>
      <c r="B34" s="411" t="s">
        <v>221</v>
      </c>
      <c r="C34" s="412">
        <v>2</v>
      </c>
      <c r="D34" s="412">
        <v>1</v>
      </c>
      <c r="E34" s="412"/>
      <c r="F34" s="412"/>
      <c r="G34" s="412">
        <v>1</v>
      </c>
      <c r="H34" s="412">
        <v>2</v>
      </c>
      <c r="I34" s="412">
        <v>2</v>
      </c>
      <c r="J34" s="412">
        <v>1</v>
      </c>
      <c r="K34" s="412"/>
      <c r="L34" s="417">
        <v>9</v>
      </c>
    </row>
    <row r="35" spans="1:12" ht="13.5" customHeight="1">
      <c r="A35" s="650"/>
      <c r="B35" s="421" t="s">
        <v>222</v>
      </c>
      <c r="C35" s="434">
        <v>37</v>
      </c>
      <c r="D35" s="434"/>
      <c r="E35" s="434"/>
      <c r="F35" s="434"/>
      <c r="G35" s="434"/>
      <c r="H35" s="434"/>
      <c r="I35" s="434"/>
      <c r="J35" s="434"/>
      <c r="K35" s="434">
        <v>2</v>
      </c>
      <c r="L35" s="422">
        <v>39</v>
      </c>
    </row>
    <row r="36" spans="1:12" ht="13.5" customHeight="1">
      <c r="A36" s="651"/>
      <c r="B36" s="436" t="s">
        <v>197</v>
      </c>
      <c r="C36" s="420">
        <v>39</v>
      </c>
      <c r="D36" s="420">
        <v>1</v>
      </c>
      <c r="E36" s="420"/>
      <c r="F36" s="420"/>
      <c r="G36" s="420">
        <v>1</v>
      </c>
      <c r="H36" s="420">
        <v>2</v>
      </c>
      <c r="I36" s="420">
        <v>2</v>
      </c>
      <c r="J36" s="420">
        <v>1</v>
      </c>
      <c r="K36" s="420">
        <v>2</v>
      </c>
      <c r="L36" s="437">
        <v>48</v>
      </c>
    </row>
    <row r="37" spans="1:12" ht="13.5" customHeight="1">
      <c r="A37" s="649" t="s">
        <v>387</v>
      </c>
      <c r="B37" s="411" t="s">
        <v>221</v>
      </c>
      <c r="C37" s="412">
        <v>3</v>
      </c>
      <c r="D37" s="412">
        <v>2</v>
      </c>
      <c r="E37" s="412"/>
      <c r="F37" s="412"/>
      <c r="G37" s="412">
        <v>1</v>
      </c>
      <c r="H37" s="412">
        <v>2</v>
      </c>
      <c r="I37" s="412">
        <v>1</v>
      </c>
      <c r="J37" s="412">
        <v>1</v>
      </c>
      <c r="K37" s="412"/>
      <c r="L37" s="417">
        <v>10</v>
      </c>
    </row>
    <row r="38" spans="1:12" ht="13.5" customHeight="1">
      <c r="A38" s="650"/>
      <c r="B38" s="421" t="s">
        <v>222</v>
      </c>
      <c r="C38" s="434">
        <v>72</v>
      </c>
      <c r="D38" s="434">
        <v>8</v>
      </c>
      <c r="E38" s="434"/>
      <c r="F38" s="434"/>
      <c r="G38" s="434"/>
      <c r="H38" s="434">
        <v>1</v>
      </c>
      <c r="I38" s="434"/>
      <c r="J38" s="434"/>
      <c r="K38" s="434">
        <v>1</v>
      </c>
      <c r="L38" s="422">
        <v>82</v>
      </c>
    </row>
    <row r="39" spans="1:12" ht="13.5" customHeight="1">
      <c r="A39" s="651"/>
      <c r="B39" s="436" t="s">
        <v>197</v>
      </c>
      <c r="C39" s="420">
        <v>75</v>
      </c>
      <c r="D39" s="420">
        <v>10</v>
      </c>
      <c r="E39" s="420"/>
      <c r="F39" s="420"/>
      <c r="G39" s="420">
        <v>1</v>
      </c>
      <c r="H39" s="420">
        <v>3</v>
      </c>
      <c r="I39" s="420">
        <v>1</v>
      </c>
      <c r="J39" s="420">
        <v>1</v>
      </c>
      <c r="K39" s="420">
        <v>1</v>
      </c>
      <c r="L39" s="437">
        <v>92</v>
      </c>
    </row>
    <row r="40" spans="1:12" ht="13.5" customHeight="1">
      <c r="A40" s="650" t="s">
        <v>389</v>
      </c>
      <c r="B40" s="421" t="s">
        <v>221</v>
      </c>
      <c r="C40" s="434">
        <v>2</v>
      </c>
      <c r="D40" s="434">
        <v>2</v>
      </c>
      <c r="E40" s="434"/>
      <c r="F40" s="434">
        <v>2</v>
      </c>
      <c r="G40" s="434"/>
      <c r="H40" s="434"/>
      <c r="I40" s="434">
        <v>6</v>
      </c>
      <c r="J40" s="434">
        <v>1</v>
      </c>
      <c r="K40" s="434">
        <v>3</v>
      </c>
      <c r="L40" s="422">
        <v>16</v>
      </c>
    </row>
    <row r="41" spans="1:12" ht="13.5" customHeight="1">
      <c r="A41" s="650"/>
      <c r="B41" s="421" t="s">
        <v>222</v>
      </c>
      <c r="C41" s="434">
        <v>129</v>
      </c>
      <c r="D41" s="434">
        <v>34</v>
      </c>
      <c r="E41" s="434"/>
      <c r="F41" s="434"/>
      <c r="G41" s="434"/>
      <c r="H41" s="434"/>
      <c r="I41" s="434"/>
      <c r="J41" s="434"/>
      <c r="K41" s="434">
        <v>1</v>
      </c>
      <c r="L41" s="422">
        <v>164</v>
      </c>
    </row>
    <row r="42" spans="1:12" ht="13.5" customHeight="1">
      <c r="A42" s="650"/>
      <c r="B42" s="431" t="s">
        <v>197</v>
      </c>
      <c r="C42" s="416">
        <v>131</v>
      </c>
      <c r="D42" s="416">
        <v>36</v>
      </c>
      <c r="E42" s="416"/>
      <c r="F42" s="416">
        <v>2</v>
      </c>
      <c r="G42" s="416"/>
      <c r="H42" s="416"/>
      <c r="I42" s="416">
        <v>6</v>
      </c>
      <c r="J42" s="416">
        <v>1</v>
      </c>
      <c r="K42" s="416">
        <v>4</v>
      </c>
      <c r="L42" s="435">
        <v>180</v>
      </c>
    </row>
    <row r="43" spans="1:12" ht="13.5" customHeight="1">
      <c r="A43" s="649" t="s">
        <v>391</v>
      </c>
      <c r="B43" s="411" t="s">
        <v>221</v>
      </c>
      <c r="C43" s="450">
        <v>7</v>
      </c>
      <c r="D43" s="450"/>
      <c r="E43" s="450">
        <v>1</v>
      </c>
      <c r="F43" s="450"/>
      <c r="G43" s="450"/>
      <c r="H43" s="450">
        <v>4</v>
      </c>
      <c r="I43" s="450">
        <v>6</v>
      </c>
      <c r="J43" s="450"/>
      <c r="K43" s="450">
        <v>1</v>
      </c>
      <c r="L43" s="417">
        <v>19</v>
      </c>
    </row>
    <row r="44" spans="1:12" ht="13.5" customHeight="1">
      <c r="A44" s="650"/>
      <c r="B44" s="421" t="s">
        <v>222</v>
      </c>
      <c r="C44" s="449">
        <v>190</v>
      </c>
      <c r="D44" s="449">
        <v>64</v>
      </c>
      <c r="E44" s="449"/>
      <c r="F44" s="449"/>
      <c r="G44" s="449"/>
      <c r="H44" s="449"/>
      <c r="I44" s="449"/>
      <c r="J44" s="449"/>
      <c r="K44" s="449"/>
      <c r="L44" s="422">
        <v>254</v>
      </c>
    </row>
    <row r="45" spans="1:12" ht="13.5" customHeight="1">
      <c r="A45" s="651"/>
      <c r="B45" s="448" t="s">
        <v>197</v>
      </c>
      <c r="C45" s="420">
        <v>197</v>
      </c>
      <c r="D45" s="420">
        <v>64</v>
      </c>
      <c r="E45" s="420">
        <v>1</v>
      </c>
      <c r="F45" s="420"/>
      <c r="G45" s="420"/>
      <c r="H45" s="420">
        <v>4</v>
      </c>
      <c r="I45" s="420">
        <v>6</v>
      </c>
      <c r="J45" s="420"/>
      <c r="K45" s="420">
        <v>1</v>
      </c>
      <c r="L45" s="437">
        <v>273</v>
      </c>
    </row>
    <row r="46" spans="1:12" ht="13.5" customHeight="1">
      <c r="A46" s="649" t="s">
        <v>466</v>
      </c>
      <c r="B46" s="411" t="s">
        <v>221</v>
      </c>
      <c r="C46" s="412">
        <v>4</v>
      </c>
      <c r="D46" s="412">
        <v>1</v>
      </c>
      <c r="E46" s="412"/>
      <c r="F46" s="412">
        <v>1</v>
      </c>
      <c r="G46" s="412">
        <v>1</v>
      </c>
      <c r="H46" s="412">
        <v>3</v>
      </c>
      <c r="I46" s="412">
        <v>6</v>
      </c>
      <c r="J46" s="412">
        <v>3</v>
      </c>
      <c r="K46" s="412"/>
      <c r="L46" s="417">
        <v>19</v>
      </c>
    </row>
    <row r="47" spans="1:12" ht="13.5" customHeight="1">
      <c r="A47" s="650"/>
      <c r="B47" s="421" t="s">
        <v>222</v>
      </c>
      <c r="C47" s="434">
        <v>263</v>
      </c>
      <c r="D47" s="434">
        <v>83</v>
      </c>
      <c r="E47" s="434"/>
      <c r="F47" s="434"/>
      <c r="G47" s="434"/>
      <c r="H47" s="434"/>
      <c r="I47" s="434"/>
      <c r="J47" s="434"/>
      <c r="K47" s="434"/>
      <c r="L47" s="422">
        <v>346</v>
      </c>
    </row>
    <row r="48" spans="1:12" ht="13.5" customHeight="1">
      <c r="A48" s="651"/>
      <c r="B48" s="436" t="s">
        <v>197</v>
      </c>
      <c r="C48" s="420">
        <v>267</v>
      </c>
      <c r="D48" s="420">
        <v>84</v>
      </c>
      <c r="E48" s="420"/>
      <c r="F48" s="420">
        <v>1</v>
      </c>
      <c r="G48" s="420">
        <v>1</v>
      </c>
      <c r="H48" s="420">
        <v>3</v>
      </c>
      <c r="I48" s="420">
        <v>6</v>
      </c>
      <c r="J48" s="420">
        <v>3</v>
      </c>
      <c r="K48" s="420"/>
      <c r="L48" s="437">
        <v>365</v>
      </c>
    </row>
    <row r="49" spans="1:12" ht="19.2" customHeight="1">
      <c r="A49" s="217"/>
      <c r="B49" s="217"/>
      <c r="C49" s="217"/>
      <c r="D49" s="217"/>
      <c r="E49" s="217"/>
      <c r="F49" s="217"/>
      <c r="G49" s="217"/>
      <c r="H49" s="217"/>
      <c r="I49" s="217"/>
      <c r="J49" s="217"/>
      <c r="K49" s="217"/>
      <c r="L49" s="217"/>
    </row>
    <row r="50" spans="1:12" ht="19.2" customHeight="1">
      <c r="A50" s="425" t="s">
        <v>460</v>
      </c>
      <c r="B50" s="217"/>
      <c r="C50" s="217"/>
      <c r="D50" s="217"/>
      <c r="E50" s="217"/>
      <c r="F50" s="217"/>
      <c r="G50" s="426"/>
      <c r="H50" s="426"/>
      <c r="I50" s="426"/>
      <c r="J50" s="426"/>
      <c r="K50" s="426"/>
      <c r="L50" s="217"/>
    </row>
    <row r="51" spans="1:12" ht="15" customHeight="1">
      <c r="A51" s="217"/>
      <c r="B51" s="217"/>
      <c r="C51" s="217"/>
      <c r="D51" s="217"/>
      <c r="E51" s="218" t="s">
        <v>228</v>
      </c>
      <c r="F51" s="217"/>
      <c r="G51" s="217"/>
      <c r="H51" s="217"/>
      <c r="I51" s="217"/>
      <c r="J51" s="217"/>
      <c r="K51" s="217"/>
      <c r="L51" s="217"/>
    </row>
    <row r="52" spans="1:12" ht="13.5" customHeight="1">
      <c r="A52" s="86" t="s">
        <v>223</v>
      </c>
      <c r="B52" s="83" t="s">
        <v>392</v>
      </c>
      <c r="C52" s="84" t="s">
        <v>202</v>
      </c>
      <c r="D52" s="652" t="s">
        <v>224</v>
      </c>
      <c r="E52" s="653"/>
      <c r="F52" s="217"/>
      <c r="G52" s="217"/>
      <c r="H52" s="217"/>
      <c r="I52" s="217"/>
      <c r="J52" s="217"/>
      <c r="K52" s="217"/>
      <c r="L52" s="217"/>
    </row>
    <row r="53" spans="1:12" ht="15" customHeight="1">
      <c r="A53" s="654" t="s">
        <v>209</v>
      </c>
      <c r="B53" s="411" t="s">
        <v>216</v>
      </c>
      <c r="C53" s="412">
        <v>4</v>
      </c>
      <c r="D53" s="657">
        <v>2918</v>
      </c>
      <c r="E53" s="658"/>
      <c r="F53" s="217"/>
      <c r="G53" s="217"/>
      <c r="H53" s="217"/>
      <c r="I53" s="217"/>
      <c r="J53" s="217"/>
      <c r="K53" s="217"/>
      <c r="L53" s="217"/>
    </row>
    <row r="54" spans="1:12" ht="15" customHeight="1">
      <c r="A54" s="655"/>
      <c r="B54" s="413" t="s">
        <v>217</v>
      </c>
      <c r="C54" s="414">
        <v>263</v>
      </c>
      <c r="D54" s="659">
        <v>1049537</v>
      </c>
      <c r="E54" s="660"/>
      <c r="F54" s="217"/>
      <c r="G54" s="217"/>
      <c r="H54" s="217"/>
      <c r="I54" s="217"/>
      <c r="J54" s="217"/>
      <c r="K54" s="217"/>
      <c r="L54" s="217"/>
    </row>
    <row r="55" spans="1:12" ht="15" customHeight="1">
      <c r="A55" s="656"/>
      <c r="B55" s="415" t="s">
        <v>124</v>
      </c>
      <c r="C55" s="416">
        <v>267</v>
      </c>
      <c r="D55" s="661">
        <v>1052455</v>
      </c>
      <c r="E55" s="662">
        <v>0</v>
      </c>
      <c r="F55" s="217"/>
      <c r="G55" s="217"/>
      <c r="H55" s="217"/>
      <c r="I55" s="217"/>
      <c r="J55" s="217"/>
      <c r="K55" s="217"/>
      <c r="L55" s="217"/>
    </row>
    <row r="56" spans="1:12" ht="15" customHeight="1">
      <c r="A56" s="654" t="s">
        <v>210</v>
      </c>
      <c r="B56" s="411" t="s">
        <v>216</v>
      </c>
      <c r="C56" s="412">
        <v>1</v>
      </c>
      <c r="D56" s="657">
        <v>409</v>
      </c>
      <c r="E56" s="658"/>
      <c r="F56" s="217"/>
      <c r="G56" s="217"/>
      <c r="H56" s="217"/>
      <c r="I56" s="217"/>
      <c r="J56" s="217"/>
      <c r="K56" s="217"/>
      <c r="L56" s="217"/>
    </row>
    <row r="57" spans="1:12" ht="15" customHeight="1">
      <c r="A57" s="655"/>
      <c r="B57" s="413" t="s">
        <v>217</v>
      </c>
      <c r="C57" s="414">
        <v>83</v>
      </c>
      <c r="D57" s="659">
        <v>138747</v>
      </c>
      <c r="E57" s="660"/>
      <c r="F57" s="217"/>
      <c r="G57" s="217"/>
      <c r="H57" s="217"/>
      <c r="I57" s="217"/>
      <c r="J57" s="217"/>
      <c r="K57" s="217"/>
      <c r="L57" s="217"/>
    </row>
    <row r="58" spans="1:12" ht="15" customHeight="1">
      <c r="A58" s="656"/>
      <c r="B58" s="415" t="s">
        <v>124</v>
      </c>
      <c r="C58" s="416">
        <v>84</v>
      </c>
      <c r="D58" s="661">
        <v>139156</v>
      </c>
      <c r="E58" s="662">
        <v>0</v>
      </c>
      <c r="F58" s="217"/>
      <c r="G58" s="217"/>
      <c r="H58" s="217"/>
      <c r="I58" s="217"/>
      <c r="J58" s="217"/>
      <c r="K58" s="217"/>
      <c r="L58" s="217"/>
    </row>
    <row r="59" spans="1:12" ht="15" customHeight="1">
      <c r="A59" s="654" t="s">
        <v>226</v>
      </c>
      <c r="B59" s="411" t="s">
        <v>216</v>
      </c>
      <c r="C59" s="417">
        <v>1</v>
      </c>
      <c r="D59" s="657">
        <v>527</v>
      </c>
      <c r="E59" s="658"/>
      <c r="F59" s="217"/>
      <c r="G59" s="217"/>
      <c r="H59" s="217"/>
      <c r="I59" s="217"/>
      <c r="J59" s="217"/>
      <c r="K59" s="217"/>
      <c r="L59" s="217"/>
    </row>
    <row r="60" spans="1:12" ht="15" customHeight="1">
      <c r="A60" s="655"/>
      <c r="B60" s="413" t="s">
        <v>217</v>
      </c>
      <c r="C60" s="418"/>
      <c r="D60" s="659"/>
      <c r="E60" s="660"/>
      <c r="F60" s="217"/>
      <c r="G60" s="217"/>
      <c r="H60" s="217"/>
      <c r="I60" s="217"/>
      <c r="J60" s="217"/>
      <c r="K60" s="217"/>
      <c r="L60" s="217"/>
    </row>
    <row r="61" spans="1:12" ht="15" customHeight="1">
      <c r="A61" s="656"/>
      <c r="B61" s="419" t="s">
        <v>124</v>
      </c>
      <c r="C61" s="416">
        <v>1</v>
      </c>
      <c r="D61" s="661">
        <v>527</v>
      </c>
      <c r="E61" s="662"/>
      <c r="F61" s="217"/>
      <c r="G61" s="217"/>
      <c r="H61" s="217"/>
      <c r="I61" s="217"/>
      <c r="J61" s="217"/>
      <c r="K61" s="217"/>
      <c r="L61" s="217"/>
    </row>
    <row r="62" spans="1:12" ht="15" customHeight="1">
      <c r="A62" s="654" t="s">
        <v>213</v>
      </c>
      <c r="B62" s="411" t="s">
        <v>216</v>
      </c>
      <c r="C62" s="417">
        <v>1</v>
      </c>
      <c r="D62" s="668">
        <v>420</v>
      </c>
      <c r="E62" s="669"/>
      <c r="F62" s="217"/>
      <c r="G62" s="217"/>
      <c r="H62" s="217"/>
      <c r="I62" s="217"/>
      <c r="J62" s="217"/>
      <c r="K62" s="217"/>
      <c r="L62" s="217"/>
    </row>
    <row r="63" spans="1:12" ht="15" customHeight="1">
      <c r="A63" s="655"/>
      <c r="B63" s="413" t="s">
        <v>217</v>
      </c>
      <c r="C63" s="418"/>
      <c r="D63" s="659"/>
      <c r="E63" s="660"/>
      <c r="F63" s="217"/>
      <c r="G63" s="217"/>
      <c r="H63" s="217"/>
      <c r="I63" s="217"/>
      <c r="J63" s="217"/>
      <c r="K63" s="217"/>
      <c r="L63" s="217"/>
    </row>
    <row r="64" spans="1:12" ht="15" customHeight="1">
      <c r="A64" s="656"/>
      <c r="B64" s="419" t="s">
        <v>124</v>
      </c>
      <c r="C64" s="416">
        <v>1</v>
      </c>
      <c r="D64" s="661">
        <v>420</v>
      </c>
      <c r="E64" s="662"/>
      <c r="F64" s="217"/>
      <c r="G64" s="217"/>
      <c r="H64" s="217"/>
      <c r="I64" s="217"/>
      <c r="J64" s="217"/>
      <c r="K64" s="217"/>
      <c r="L64" s="217"/>
    </row>
    <row r="65" spans="1:12" ht="15" customHeight="1">
      <c r="A65" s="654" t="s">
        <v>211</v>
      </c>
      <c r="B65" s="411" t="s">
        <v>216</v>
      </c>
      <c r="C65" s="412">
        <v>3</v>
      </c>
      <c r="D65" s="657">
        <v>1264</v>
      </c>
      <c r="E65" s="658"/>
      <c r="F65" s="217"/>
      <c r="G65" s="217"/>
      <c r="H65" s="217"/>
      <c r="I65" s="217"/>
      <c r="J65" s="217"/>
      <c r="K65" s="217"/>
      <c r="L65" s="217"/>
    </row>
    <row r="66" spans="1:12" ht="15" customHeight="1">
      <c r="A66" s="655"/>
      <c r="B66" s="413" t="s">
        <v>217</v>
      </c>
      <c r="C66" s="414"/>
      <c r="D66" s="659"/>
      <c r="E66" s="660"/>
      <c r="F66" s="217"/>
      <c r="G66" s="217"/>
      <c r="H66" s="217"/>
      <c r="I66" s="217"/>
      <c r="J66" s="217"/>
      <c r="K66" s="217"/>
      <c r="L66" s="217"/>
    </row>
    <row r="67" spans="1:12" ht="15" customHeight="1">
      <c r="A67" s="656"/>
      <c r="B67" s="415" t="s">
        <v>124</v>
      </c>
      <c r="C67" s="416">
        <v>3</v>
      </c>
      <c r="D67" s="661">
        <v>1264</v>
      </c>
      <c r="E67" s="662">
        <v>0</v>
      </c>
      <c r="F67" s="217"/>
      <c r="G67" s="217"/>
      <c r="H67" s="217"/>
      <c r="I67" s="217"/>
      <c r="J67" s="217"/>
      <c r="K67" s="217"/>
      <c r="L67" s="217"/>
    </row>
    <row r="68" spans="1:12" ht="15" customHeight="1">
      <c r="A68" s="654" t="s">
        <v>215</v>
      </c>
      <c r="B68" s="411" t="s">
        <v>216</v>
      </c>
      <c r="C68" s="412">
        <v>6</v>
      </c>
      <c r="D68" s="657">
        <v>3405</v>
      </c>
      <c r="E68" s="658"/>
      <c r="F68" s="217"/>
      <c r="G68" s="217"/>
      <c r="H68" s="217"/>
      <c r="I68" s="217"/>
      <c r="J68" s="217"/>
      <c r="K68" s="217"/>
      <c r="L68" s="217"/>
    </row>
    <row r="69" spans="1:12" ht="15" customHeight="1">
      <c r="A69" s="655"/>
      <c r="B69" s="413" t="s">
        <v>217</v>
      </c>
      <c r="C69" s="414"/>
      <c r="D69" s="659"/>
      <c r="E69" s="660"/>
      <c r="F69" s="217"/>
      <c r="G69" s="217"/>
      <c r="H69" s="217"/>
      <c r="I69" s="217"/>
      <c r="J69" s="217"/>
      <c r="K69" s="217"/>
      <c r="L69" s="217"/>
    </row>
    <row r="70" spans="1:12" ht="15" customHeight="1">
      <c r="A70" s="656"/>
      <c r="B70" s="419" t="s">
        <v>124</v>
      </c>
      <c r="C70" s="420">
        <v>6</v>
      </c>
      <c r="D70" s="661">
        <v>3405</v>
      </c>
      <c r="E70" s="662">
        <v>0</v>
      </c>
      <c r="F70" s="217"/>
      <c r="G70" s="217"/>
      <c r="H70" s="217"/>
      <c r="I70" s="217"/>
      <c r="J70" s="217"/>
      <c r="K70" s="217"/>
      <c r="L70" s="217"/>
    </row>
    <row r="71" spans="1:12" ht="15" customHeight="1">
      <c r="A71" s="654" t="s">
        <v>225</v>
      </c>
      <c r="B71" s="421" t="s">
        <v>216</v>
      </c>
      <c r="C71" s="422">
        <v>3</v>
      </c>
      <c r="D71" s="657">
        <v>1674</v>
      </c>
      <c r="E71" s="658"/>
      <c r="F71" s="217"/>
      <c r="G71" s="217"/>
      <c r="H71" s="217"/>
      <c r="I71" s="217"/>
      <c r="J71" s="217"/>
      <c r="K71" s="217"/>
      <c r="L71" s="217"/>
    </row>
    <row r="72" spans="1:12" ht="15" customHeight="1">
      <c r="A72" s="655"/>
      <c r="B72" s="413" t="s">
        <v>217</v>
      </c>
      <c r="C72" s="418"/>
      <c r="D72" s="659"/>
      <c r="E72" s="660"/>
      <c r="F72" s="217"/>
      <c r="G72" s="217"/>
      <c r="H72" s="217"/>
      <c r="I72" s="217"/>
      <c r="J72" s="217"/>
      <c r="K72" s="217"/>
      <c r="L72" s="217"/>
    </row>
    <row r="73" spans="1:12" ht="15" customHeight="1" thickBot="1">
      <c r="A73" s="656"/>
      <c r="B73" s="419" t="s">
        <v>124</v>
      </c>
      <c r="C73" s="416">
        <v>3</v>
      </c>
      <c r="D73" s="661">
        <v>1674</v>
      </c>
      <c r="E73" s="662"/>
      <c r="F73" s="217"/>
      <c r="G73" s="217"/>
      <c r="H73" s="217"/>
      <c r="I73" s="217"/>
      <c r="J73" s="217"/>
      <c r="K73" s="217"/>
      <c r="L73" s="217"/>
    </row>
    <row r="74" spans="1:12" ht="15" customHeight="1" thickTop="1">
      <c r="A74" s="663" t="s">
        <v>124</v>
      </c>
      <c r="B74" s="423" t="s">
        <v>216</v>
      </c>
      <c r="C74" s="474">
        <v>19</v>
      </c>
      <c r="D74" s="666">
        <v>10617</v>
      </c>
      <c r="E74" s="667">
        <v>0</v>
      </c>
      <c r="F74" s="217"/>
      <c r="G74" s="217"/>
      <c r="H74" s="217"/>
      <c r="I74" s="217"/>
      <c r="J74" s="217"/>
      <c r="K74" s="217"/>
      <c r="L74" s="217"/>
    </row>
    <row r="75" spans="1:12" ht="15" customHeight="1">
      <c r="A75" s="664"/>
      <c r="B75" s="413" t="s">
        <v>217</v>
      </c>
      <c r="C75" s="475">
        <v>346</v>
      </c>
      <c r="D75" s="659">
        <v>1188284</v>
      </c>
      <c r="E75" s="660">
        <v>0</v>
      </c>
      <c r="F75" s="217"/>
      <c r="G75" s="217"/>
      <c r="H75" s="217"/>
      <c r="I75" s="217"/>
      <c r="J75" s="217"/>
      <c r="K75" s="217"/>
      <c r="L75" s="217"/>
    </row>
    <row r="76" spans="1:12" ht="15" customHeight="1">
      <c r="A76" s="665"/>
      <c r="B76" s="419" t="s">
        <v>124</v>
      </c>
      <c r="C76" s="424">
        <v>365</v>
      </c>
      <c r="D76" s="661">
        <v>1198901</v>
      </c>
      <c r="E76" s="662">
        <v>0</v>
      </c>
      <c r="F76" s="217"/>
      <c r="G76" s="217"/>
      <c r="H76" s="217"/>
      <c r="I76" s="217"/>
      <c r="J76" s="217"/>
      <c r="K76" s="217"/>
      <c r="L76" s="217"/>
    </row>
  </sheetData>
  <mergeCells count="48">
    <mergeCell ref="A74:A76"/>
    <mergeCell ref="D74:E74"/>
    <mergeCell ref="D75:E75"/>
    <mergeCell ref="D76:E76"/>
    <mergeCell ref="A62:A64"/>
    <mergeCell ref="D62:E62"/>
    <mergeCell ref="D63:E63"/>
    <mergeCell ref="D64:E64"/>
    <mergeCell ref="D73:E73"/>
    <mergeCell ref="D72:E72"/>
    <mergeCell ref="D71:E71"/>
    <mergeCell ref="A71:A73"/>
    <mergeCell ref="A59:A61"/>
    <mergeCell ref="D59:E59"/>
    <mergeCell ref="D60:E60"/>
    <mergeCell ref="D61:E61"/>
    <mergeCell ref="A68:A70"/>
    <mergeCell ref="D68:E68"/>
    <mergeCell ref="D69:E69"/>
    <mergeCell ref="D70:E70"/>
    <mergeCell ref="A65:A67"/>
    <mergeCell ref="D65:E65"/>
    <mergeCell ref="D66:E66"/>
    <mergeCell ref="D67:E67"/>
    <mergeCell ref="A53:A55"/>
    <mergeCell ref="D53:E53"/>
    <mergeCell ref="D54:E54"/>
    <mergeCell ref="D55:E55"/>
    <mergeCell ref="A56:A58"/>
    <mergeCell ref="D56:E56"/>
    <mergeCell ref="D57:E57"/>
    <mergeCell ref="D58:E58"/>
    <mergeCell ref="A4:A6"/>
    <mergeCell ref="A7:A9"/>
    <mergeCell ref="D52:E52"/>
    <mergeCell ref="A46:A48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</mergeCells>
  <phoneticPr fontId="2"/>
  <dataValidations count="1">
    <dataValidation imeMode="halfAlpha" allowBlank="1" showInputMessage="1" showErrorMessage="1" sqref="J23:J24 J17:J18 J14 J27:J28 G14:H14 G17:H18 J29:K29 G23:H24 D23:E24 D17:E18 D14:E14 D27:E29 G27:H29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73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"/>
  <sheetViews>
    <sheetView zoomScale="75" zoomScaleNormal="75" zoomScaleSheetLayoutView="75" workbookViewId="0"/>
  </sheetViews>
  <sheetFormatPr defaultColWidth="8.88671875" defaultRowHeight="18"/>
  <cols>
    <col min="1" max="1" width="2.88671875" style="3" customWidth="1"/>
    <col min="2" max="2" width="15.77734375" style="3" bestFit="1" customWidth="1"/>
    <col min="3" max="3" width="5.33203125" style="3" customWidth="1"/>
    <col min="4" max="4" width="8.44140625" style="3" customWidth="1"/>
    <col min="5" max="5" width="6.109375" style="3" customWidth="1"/>
    <col min="6" max="6" width="9.6640625" style="3" customWidth="1"/>
    <col min="7" max="7" width="6.109375" style="3" customWidth="1"/>
    <col min="8" max="8" width="9.6640625" style="3" customWidth="1"/>
    <col min="9" max="9" width="6.109375" style="3" customWidth="1"/>
    <col min="10" max="10" width="9.6640625" style="3" customWidth="1"/>
    <col min="11" max="11" width="6.109375" style="3" customWidth="1"/>
    <col min="12" max="12" width="9.6640625" style="3" customWidth="1"/>
    <col min="13" max="13" width="6.44140625" style="3" customWidth="1"/>
    <col min="14" max="14" width="9.6640625" style="3" customWidth="1"/>
    <col min="15" max="16384" width="8.88671875" style="3"/>
  </cols>
  <sheetData>
    <row r="1" spans="1:14" ht="19.2" customHeight="1">
      <c r="A1" s="453" t="s">
        <v>229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</row>
    <row r="2" spans="1:14" ht="12" customHeight="1">
      <c r="A2" s="410"/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</row>
    <row r="3" spans="1:14" ht="20.399999999999999" customHeight="1">
      <c r="A3" s="466" t="s">
        <v>532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54" t="s">
        <v>230</v>
      </c>
    </row>
    <row r="4" spans="1:14" ht="15" customHeight="1">
      <c r="A4" s="672" t="s">
        <v>231</v>
      </c>
      <c r="B4" s="673"/>
      <c r="C4" s="676" t="s">
        <v>495</v>
      </c>
      <c r="D4" s="677"/>
      <c r="E4" s="676" t="s">
        <v>503</v>
      </c>
      <c r="F4" s="677"/>
      <c r="G4" s="676" t="s">
        <v>233</v>
      </c>
      <c r="H4" s="677"/>
      <c r="I4" s="687" t="s">
        <v>494</v>
      </c>
      <c r="J4" s="681"/>
      <c r="K4" s="688" t="s">
        <v>417</v>
      </c>
      <c r="L4" s="689"/>
      <c r="M4" s="680" t="s">
        <v>482</v>
      </c>
      <c r="N4" s="681"/>
    </row>
    <row r="5" spans="1:14" ht="15" customHeight="1">
      <c r="A5" s="674"/>
      <c r="B5" s="675"/>
      <c r="C5" s="678"/>
      <c r="D5" s="679"/>
      <c r="E5" s="678"/>
      <c r="F5" s="679"/>
      <c r="G5" s="678" t="s">
        <v>234</v>
      </c>
      <c r="H5" s="679"/>
      <c r="I5" s="682"/>
      <c r="J5" s="683"/>
      <c r="K5" s="678" t="s">
        <v>418</v>
      </c>
      <c r="L5" s="679"/>
      <c r="M5" s="682"/>
      <c r="N5" s="683"/>
    </row>
    <row r="6" spans="1:14" ht="21" customHeight="1">
      <c r="A6" s="684" t="s">
        <v>505</v>
      </c>
      <c r="B6" s="685"/>
      <c r="C6" s="87" t="s">
        <v>281</v>
      </c>
      <c r="D6" s="88" t="s">
        <v>235</v>
      </c>
      <c r="E6" s="87" t="s">
        <v>281</v>
      </c>
      <c r="F6" s="88" t="s">
        <v>235</v>
      </c>
      <c r="G6" s="87" t="s">
        <v>281</v>
      </c>
      <c r="H6" s="88" t="s">
        <v>235</v>
      </c>
      <c r="I6" s="87" t="s">
        <v>281</v>
      </c>
      <c r="J6" s="88" t="s">
        <v>235</v>
      </c>
      <c r="K6" s="87" t="s">
        <v>281</v>
      </c>
      <c r="L6" s="88" t="s">
        <v>235</v>
      </c>
      <c r="M6" s="87" t="s">
        <v>281</v>
      </c>
      <c r="N6" s="88" t="s">
        <v>235</v>
      </c>
    </row>
    <row r="7" spans="1:14" ht="21" customHeight="1">
      <c r="A7" s="686" t="s">
        <v>13</v>
      </c>
      <c r="B7" s="686"/>
      <c r="C7" s="694">
        <f t="shared" ref="C7:L7" si="0">SUM(C8:C15)</f>
        <v>324</v>
      </c>
      <c r="D7" s="695">
        <f t="shared" si="0"/>
        <v>31433</v>
      </c>
      <c r="E7" s="694">
        <f t="shared" si="0"/>
        <v>129</v>
      </c>
      <c r="F7" s="695">
        <f t="shared" si="0"/>
        <v>11127</v>
      </c>
      <c r="G7" s="694">
        <f t="shared" si="0"/>
        <v>115</v>
      </c>
      <c r="H7" s="695">
        <f t="shared" si="0"/>
        <v>5842</v>
      </c>
      <c r="I7" s="694">
        <f t="shared" si="0"/>
        <v>267</v>
      </c>
      <c r="J7" s="695">
        <f t="shared" si="0"/>
        <v>5567</v>
      </c>
      <c r="K7" s="694">
        <f t="shared" si="0"/>
        <v>1039</v>
      </c>
      <c r="L7" s="695">
        <f t="shared" si="0"/>
        <v>5214</v>
      </c>
      <c r="M7" s="694">
        <f t="shared" ref="M7:N36" si="1">SUM(C7,E7,G7,I7,K7)</f>
        <v>1874</v>
      </c>
      <c r="N7" s="695">
        <f t="shared" si="1"/>
        <v>59183</v>
      </c>
    </row>
    <row r="8" spans="1:14" ht="21" customHeight="1">
      <c r="A8" s="383" t="s">
        <v>305</v>
      </c>
      <c r="B8" s="383" t="s">
        <v>63</v>
      </c>
      <c r="C8" s="696">
        <f>SUM(C16:C18)</f>
        <v>68</v>
      </c>
      <c r="D8" s="697">
        <f t="shared" ref="C8:L8" si="2">SUM(D16:D18)</f>
        <v>9681</v>
      </c>
      <c r="E8" s="696">
        <f t="shared" si="2"/>
        <v>29</v>
      </c>
      <c r="F8" s="697">
        <f t="shared" si="2"/>
        <v>3852</v>
      </c>
      <c r="G8" s="696">
        <f t="shared" si="2"/>
        <v>24</v>
      </c>
      <c r="H8" s="697">
        <f t="shared" si="2"/>
        <v>1317</v>
      </c>
      <c r="I8" s="696">
        <f t="shared" si="2"/>
        <v>24</v>
      </c>
      <c r="J8" s="697">
        <f t="shared" si="2"/>
        <v>614</v>
      </c>
      <c r="K8" s="696">
        <f t="shared" si="2"/>
        <v>9</v>
      </c>
      <c r="L8" s="697">
        <f t="shared" si="2"/>
        <v>41</v>
      </c>
      <c r="M8" s="696">
        <f t="shared" si="1"/>
        <v>154</v>
      </c>
      <c r="N8" s="697">
        <f t="shared" si="1"/>
        <v>15505</v>
      </c>
    </row>
    <row r="9" spans="1:14" ht="32.4">
      <c r="A9" s="386" t="s">
        <v>306</v>
      </c>
      <c r="B9" s="438" t="s">
        <v>448</v>
      </c>
      <c r="C9" s="698">
        <f>SUM(C19:C24)</f>
        <v>52</v>
      </c>
      <c r="D9" s="699">
        <f t="shared" ref="C9:L9" si="3">SUM(D19:D24)</f>
        <v>7111</v>
      </c>
      <c r="E9" s="698">
        <f t="shared" si="3"/>
        <v>25</v>
      </c>
      <c r="F9" s="699">
        <f t="shared" si="3"/>
        <v>2682</v>
      </c>
      <c r="G9" s="698">
        <f t="shared" si="3"/>
        <v>18</v>
      </c>
      <c r="H9" s="699">
        <f t="shared" si="3"/>
        <v>1284</v>
      </c>
      <c r="I9" s="698">
        <f t="shared" si="3"/>
        <v>25</v>
      </c>
      <c r="J9" s="699">
        <f t="shared" si="3"/>
        <v>481</v>
      </c>
      <c r="K9" s="698">
        <f t="shared" si="3"/>
        <v>119</v>
      </c>
      <c r="L9" s="699">
        <f t="shared" si="3"/>
        <v>586</v>
      </c>
      <c r="M9" s="698">
        <f t="shared" si="1"/>
        <v>239</v>
      </c>
      <c r="N9" s="699">
        <f t="shared" si="1"/>
        <v>12144</v>
      </c>
    </row>
    <row r="10" spans="1:14" ht="21" customHeight="1">
      <c r="A10" s="386" t="s">
        <v>307</v>
      </c>
      <c r="B10" s="386" t="s">
        <v>67</v>
      </c>
      <c r="C10" s="698">
        <f>SUM(C25:C26)</f>
        <v>36</v>
      </c>
      <c r="D10" s="699">
        <f t="shared" ref="C10:L10" si="4">SUM(D25:D26)</f>
        <v>2920</v>
      </c>
      <c r="E10" s="698">
        <f t="shared" si="4"/>
        <v>6</v>
      </c>
      <c r="F10" s="699">
        <f t="shared" si="4"/>
        <v>347</v>
      </c>
      <c r="G10" s="698">
        <f t="shared" si="4"/>
        <v>13</v>
      </c>
      <c r="H10" s="699">
        <f t="shared" si="4"/>
        <v>278</v>
      </c>
      <c r="I10" s="698">
        <f t="shared" si="4"/>
        <v>34</v>
      </c>
      <c r="J10" s="699">
        <f t="shared" si="4"/>
        <v>512</v>
      </c>
      <c r="K10" s="698">
        <f t="shared" si="4"/>
        <v>504</v>
      </c>
      <c r="L10" s="699">
        <f t="shared" si="4"/>
        <v>2556</v>
      </c>
      <c r="M10" s="698">
        <f t="shared" si="1"/>
        <v>593</v>
      </c>
      <c r="N10" s="699">
        <f t="shared" si="1"/>
        <v>6613</v>
      </c>
    </row>
    <row r="11" spans="1:14" ht="21" customHeight="1">
      <c r="A11" s="386" t="s">
        <v>308</v>
      </c>
      <c r="B11" s="386" t="s">
        <v>31</v>
      </c>
      <c r="C11" s="698">
        <f>SUM(C27:C28)</f>
        <v>28</v>
      </c>
      <c r="D11" s="699">
        <f t="shared" ref="C11:L11" si="5">SUM(D27:D28)</f>
        <v>1268</v>
      </c>
      <c r="E11" s="698">
        <f t="shared" si="5"/>
        <v>25</v>
      </c>
      <c r="F11" s="699">
        <f t="shared" si="5"/>
        <v>2160</v>
      </c>
      <c r="G11" s="698">
        <f t="shared" si="5"/>
        <v>5</v>
      </c>
      <c r="H11" s="699">
        <f t="shared" si="5"/>
        <v>574</v>
      </c>
      <c r="I11" s="698">
        <f t="shared" si="5"/>
        <v>6</v>
      </c>
      <c r="J11" s="699">
        <f t="shared" si="5"/>
        <v>83</v>
      </c>
      <c r="K11" s="698">
        <f t="shared" si="5"/>
        <v>9</v>
      </c>
      <c r="L11" s="699">
        <f t="shared" si="5"/>
        <v>55</v>
      </c>
      <c r="M11" s="698">
        <f t="shared" si="1"/>
        <v>73</v>
      </c>
      <c r="N11" s="699">
        <f t="shared" si="1"/>
        <v>4140</v>
      </c>
    </row>
    <row r="12" spans="1:14" ht="21" customHeight="1">
      <c r="A12" s="386" t="s">
        <v>309</v>
      </c>
      <c r="B12" s="386" t="s">
        <v>33</v>
      </c>
      <c r="C12" s="698">
        <f>SUM(C29:C31)</f>
        <v>58</v>
      </c>
      <c r="D12" s="699">
        <f t="shared" ref="C12:L12" si="6">SUM(D29:D31)</f>
        <v>6878</v>
      </c>
      <c r="E12" s="698">
        <f t="shared" si="6"/>
        <v>11</v>
      </c>
      <c r="F12" s="699">
        <f t="shared" si="6"/>
        <v>728</v>
      </c>
      <c r="G12" s="698">
        <f t="shared" si="6"/>
        <v>12</v>
      </c>
      <c r="H12" s="699">
        <f t="shared" si="6"/>
        <v>1062</v>
      </c>
      <c r="I12" s="698">
        <f t="shared" si="6"/>
        <v>11</v>
      </c>
      <c r="J12" s="699">
        <f t="shared" si="6"/>
        <v>310</v>
      </c>
      <c r="K12" s="698">
        <f t="shared" si="6"/>
        <v>175</v>
      </c>
      <c r="L12" s="699">
        <f t="shared" si="6"/>
        <v>874</v>
      </c>
      <c r="M12" s="698">
        <f t="shared" si="1"/>
        <v>267</v>
      </c>
      <c r="N12" s="699">
        <f t="shared" si="1"/>
        <v>9852</v>
      </c>
    </row>
    <row r="13" spans="1:14" ht="21" customHeight="1">
      <c r="A13" s="386" t="s">
        <v>310</v>
      </c>
      <c r="B13" s="386" t="s">
        <v>35</v>
      </c>
      <c r="C13" s="698">
        <f>SUM(C32:C34)</f>
        <v>44</v>
      </c>
      <c r="D13" s="699">
        <f t="shared" ref="C13:L13" si="7">SUM(D32:D34)</f>
        <v>1307</v>
      </c>
      <c r="E13" s="698">
        <f t="shared" si="7"/>
        <v>19</v>
      </c>
      <c r="F13" s="699">
        <f t="shared" si="7"/>
        <v>557</v>
      </c>
      <c r="G13" s="698">
        <f t="shared" si="7"/>
        <v>24</v>
      </c>
      <c r="H13" s="699">
        <f t="shared" si="7"/>
        <v>794</v>
      </c>
      <c r="I13" s="698">
        <f t="shared" si="7"/>
        <v>61</v>
      </c>
      <c r="J13" s="699">
        <f t="shared" si="7"/>
        <v>855</v>
      </c>
      <c r="K13" s="698">
        <f t="shared" si="7"/>
        <v>197</v>
      </c>
      <c r="L13" s="699">
        <f t="shared" si="7"/>
        <v>946</v>
      </c>
      <c r="M13" s="698">
        <f t="shared" si="1"/>
        <v>345</v>
      </c>
      <c r="N13" s="699">
        <f t="shared" si="1"/>
        <v>4459</v>
      </c>
    </row>
    <row r="14" spans="1:14" ht="21" customHeight="1">
      <c r="A14" s="386" t="s">
        <v>311</v>
      </c>
      <c r="B14" s="386" t="s">
        <v>504</v>
      </c>
      <c r="C14" s="698">
        <f>C35</f>
        <v>17</v>
      </c>
      <c r="D14" s="699">
        <f t="shared" ref="C14:L15" si="8">D35</f>
        <v>980</v>
      </c>
      <c r="E14" s="698">
        <f t="shared" si="8"/>
        <v>2</v>
      </c>
      <c r="F14" s="699">
        <f t="shared" si="8"/>
        <v>105</v>
      </c>
      <c r="G14" s="698">
        <f t="shared" si="8"/>
        <v>7</v>
      </c>
      <c r="H14" s="699">
        <f t="shared" si="8"/>
        <v>213</v>
      </c>
      <c r="I14" s="698">
        <f t="shared" si="8"/>
        <v>34</v>
      </c>
      <c r="J14" s="699">
        <f t="shared" si="8"/>
        <v>1289</v>
      </c>
      <c r="K14" s="698">
        <f t="shared" si="8"/>
        <v>0</v>
      </c>
      <c r="L14" s="699">
        <f t="shared" si="8"/>
        <v>0</v>
      </c>
      <c r="M14" s="698">
        <f t="shared" si="1"/>
        <v>60</v>
      </c>
      <c r="N14" s="699">
        <f t="shared" si="1"/>
        <v>2587</v>
      </c>
    </row>
    <row r="15" spans="1:14" ht="21" customHeight="1" thickBot="1">
      <c r="A15" s="390" t="s">
        <v>312</v>
      </c>
      <c r="B15" s="390" t="s">
        <v>237</v>
      </c>
      <c r="C15" s="700">
        <f>C36</f>
        <v>21</v>
      </c>
      <c r="D15" s="701">
        <f t="shared" si="8"/>
        <v>1288</v>
      </c>
      <c r="E15" s="700">
        <f t="shared" si="8"/>
        <v>12</v>
      </c>
      <c r="F15" s="701">
        <f t="shared" si="8"/>
        <v>696</v>
      </c>
      <c r="G15" s="700">
        <f t="shared" si="8"/>
        <v>12</v>
      </c>
      <c r="H15" s="701">
        <f t="shared" si="8"/>
        <v>320</v>
      </c>
      <c r="I15" s="700">
        <f t="shared" si="8"/>
        <v>72</v>
      </c>
      <c r="J15" s="701">
        <f t="shared" si="8"/>
        <v>1423</v>
      </c>
      <c r="K15" s="700">
        <f t="shared" si="8"/>
        <v>26</v>
      </c>
      <c r="L15" s="701">
        <f t="shared" si="8"/>
        <v>156</v>
      </c>
      <c r="M15" s="700">
        <f t="shared" si="1"/>
        <v>143</v>
      </c>
      <c r="N15" s="701">
        <f t="shared" si="1"/>
        <v>3883</v>
      </c>
    </row>
    <row r="16" spans="1:14" ht="21" customHeight="1" thickTop="1">
      <c r="A16" s="670" t="s">
        <v>305</v>
      </c>
      <c r="B16" s="392" t="s">
        <v>394</v>
      </c>
      <c r="C16" s="702">
        <v>67</v>
      </c>
      <c r="D16" s="703">
        <v>9625</v>
      </c>
      <c r="E16" s="702">
        <v>27</v>
      </c>
      <c r="F16" s="703">
        <v>3651</v>
      </c>
      <c r="G16" s="702">
        <v>23</v>
      </c>
      <c r="H16" s="703">
        <v>1237</v>
      </c>
      <c r="I16" s="702">
        <v>22</v>
      </c>
      <c r="J16" s="703">
        <v>553</v>
      </c>
      <c r="K16" s="702">
        <v>9</v>
      </c>
      <c r="L16" s="703">
        <v>41</v>
      </c>
      <c r="M16" s="205">
        <f>SUM(C16,E16,G16,I16,K16)</f>
        <v>148</v>
      </c>
      <c r="N16" s="206">
        <f t="shared" si="1"/>
        <v>15107</v>
      </c>
    </row>
    <row r="17" spans="1:16" ht="21" customHeight="1">
      <c r="A17" s="671"/>
      <c r="B17" s="394" t="s">
        <v>493</v>
      </c>
      <c r="C17" s="704">
        <v>0</v>
      </c>
      <c r="D17" s="705">
        <v>0</v>
      </c>
      <c r="E17" s="704">
        <v>0</v>
      </c>
      <c r="F17" s="705">
        <v>0</v>
      </c>
      <c r="G17" s="704">
        <v>0</v>
      </c>
      <c r="H17" s="705">
        <v>0</v>
      </c>
      <c r="I17" s="704">
        <v>0</v>
      </c>
      <c r="J17" s="705">
        <v>0</v>
      </c>
      <c r="K17" s="704">
        <v>0</v>
      </c>
      <c r="L17" s="705">
        <v>0</v>
      </c>
      <c r="M17" s="704">
        <f t="shared" si="1"/>
        <v>0</v>
      </c>
      <c r="N17" s="705">
        <f t="shared" si="1"/>
        <v>0</v>
      </c>
      <c r="P17" s="503"/>
    </row>
    <row r="18" spans="1:16" ht="21" customHeight="1">
      <c r="A18" s="671"/>
      <c r="B18" s="396" t="s">
        <v>15</v>
      </c>
      <c r="C18" s="706">
        <v>1</v>
      </c>
      <c r="D18" s="707">
        <v>56</v>
      </c>
      <c r="E18" s="706">
        <v>2</v>
      </c>
      <c r="F18" s="707">
        <v>201</v>
      </c>
      <c r="G18" s="706">
        <v>1</v>
      </c>
      <c r="H18" s="707">
        <v>80</v>
      </c>
      <c r="I18" s="706">
        <v>2</v>
      </c>
      <c r="J18" s="707">
        <v>61</v>
      </c>
      <c r="K18" s="706">
        <v>0</v>
      </c>
      <c r="L18" s="707">
        <v>0</v>
      </c>
      <c r="M18" s="706">
        <f t="shared" si="1"/>
        <v>6</v>
      </c>
      <c r="N18" s="707">
        <f t="shared" si="1"/>
        <v>398</v>
      </c>
    </row>
    <row r="19" spans="1:16" ht="21" customHeight="1">
      <c r="A19" s="671" t="s">
        <v>306</v>
      </c>
      <c r="B19" s="398" t="s">
        <v>16</v>
      </c>
      <c r="C19" s="708">
        <v>35</v>
      </c>
      <c r="D19" s="709">
        <v>6669</v>
      </c>
      <c r="E19" s="708">
        <v>20</v>
      </c>
      <c r="F19" s="709">
        <v>2395</v>
      </c>
      <c r="G19" s="708">
        <v>3</v>
      </c>
      <c r="H19" s="709">
        <v>690</v>
      </c>
      <c r="I19" s="708">
        <v>8</v>
      </c>
      <c r="J19" s="709">
        <v>137</v>
      </c>
      <c r="K19" s="708">
        <v>80</v>
      </c>
      <c r="L19" s="709">
        <v>397</v>
      </c>
      <c r="M19" s="708">
        <f t="shared" si="1"/>
        <v>146</v>
      </c>
      <c r="N19" s="709">
        <f t="shared" si="1"/>
        <v>10288</v>
      </c>
    </row>
    <row r="20" spans="1:16" ht="21" customHeight="1">
      <c r="A20" s="671"/>
      <c r="B20" s="394" t="s">
        <v>42</v>
      </c>
      <c r="C20" s="704">
        <v>13</v>
      </c>
      <c r="D20" s="705">
        <v>381</v>
      </c>
      <c r="E20" s="704">
        <v>2</v>
      </c>
      <c r="F20" s="705">
        <v>60</v>
      </c>
      <c r="G20" s="704">
        <v>8</v>
      </c>
      <c r="H20" s="705">
        <v>301</v>
      </c>
      <c r="I20" s="704">
        <v>12</v>
      </c>
      <c r="J20" s="705">
        <v>246</v>
      </c>
      <c r="K20" s="704">
        <v>28</v>
      </c>
      <c r="L20" s="705">
        <v>141</v>
      </c>
      <c r="M20" s="704">
        <f t="shared" si="1"/>
        <v>63</v>
      </c>
      <c r="N20" s="705">
        <f t="shared" si="1"/>
        <v>1129</v>
      </c>
    </row>
    <row r="21" spans="1:16" ht="21" customHeight="1">
      <c r="A21" s="671"/>
      <c r="B21" s="394" t="s">
        <v>60</v>
      </c>
      <c r="C21" s="704">
        <v>0</v>
      </c>
      <c r="D21" s="705">
        <v>0</v>
      </c>
      <c r="E21" s="704">
        <v>0</v>
      </c>
      <c r="F21" s="705">
        <v>0</v>
      </c>
      <c r="G21" s="704">
        <v>2</v>
      </c>
      <c r="H21" s="705">
        <v>44</v>
      </c>
      <c r="I21" s="704">
        <v>0</v>
      </c>
      <c r="J21" s="705">
        <v>0</v>
      </c>
      <c r="K21" s="704">
        <v>3</v>
      </c>
      <c r="L21" s="705">
        <v>16</v>
      </c>
      <c r="M21" s="704">
        <f t="shared" si="1"/>
        <v>5</v>
      </c>
      <c r="N21" s="705">
        <f t="shared" si="1"/>
        <v>60</v>
      </c>
    </row>
    <row r="22" spans="1:16" ht="21" customHeight="1">
      <c r="A22" s="671"/>
      <c r="B22" s="394" t="s">
        <v>17</v>
      </c>
      <c r="C22" s="704">
        <v>1</v>
      </c>
      <c r="D22" s="705">
        <v>27</v>
      </c>
      <c r="E22" s="704">
        <v>0</v>
      </c>
      <c r="F22" s="705">
        <v>0</v>
      </c>
      <c r="G22" s="704">
        <v>2</v>
      </c>
      <c r="H22" s="705">
        <v>165</v>
      </c>
      <c r="I22" s="704">
        <v>4</v>
      </c>
      <c r="J22" s="705">
        <v>88</v>
      </c>
      <c r="K22" s="704">
        <v>0</v>
      </c>
      <c r="L22" s="705">
        <v>0</v>
      </c>
      <c r="M22" s="704">
        <f t="shared" si="1"/>
        <v>7</v>
      </c>
      <c r="N22" s="705">
        <f t="shared" si="1"/>
        <v>280</v>
      </c>
    </row>
    <row r="23" spans="1:16" ht="21" customHeight="1">
      <c r="A23" s="671"/>
      <c r="B23" s="394" t="s">
        <v>18</v>
      </c>
      <c r="C23" s="704">
        <v>3</v>
      </c>
      <c r="D23" s="705">
        <v>34</v>
      </c>
      <c r="E23" s="704">
        <v>2</v>
      </c>
      <c r="F23" s="705">
        <v>213</v>
      </c>
      <c r="G23" s="704">
        <v>2</v>
      </c>
      <c r="H23" s="705">
        <v>24</v>
      </c>
      <c r="I23" s="704">
        <v>0</v>
      </c>
      <c r="J23" s="705">
        <v>0</v>
      </c>
      <c r="K23" s="704">
        <v>8</v>
      </c>
      <c r="L23" s="705">
        <v>32</v>
      </c>
      <c r="M23" s="704">
        <f t="shared" si="1"/>
        <v>15</v>
      </c>
      <c r="N23" s="705">
        <f t="shared" si="1"/>
        <v>303</v>
      </c>
    </row>
    <row r="24" spans="1:16" ht="21" customHeight="1">
      <c r="A24" s="671"/>
      <c r="B24" s="396" t="s">
        <v>19</v>
      </c>
      <c r="C24" s="706">
        <v>0</v>
      </c>
      <c r="D24" s="707">
        <v>0</v>
      </c>
      <c r="E24" s="706">
        <v>1</v>
      </c>
      <c r="F24" s="707">
        <v>14</v>
      </c>
      <c r="G24" s="706">
        <v>1</v>
      </c>
      <c r="H24" s="707">
        <v>60</v>
      </c>
      <c r="I24" s="706">
        <v>1</v>
      </c>
      <c r="J24" s="707">
        <v>10</v>
      </c>
      <c r="K24" s="706">
        <v>0</v>
      </c>
      <c r="L24" s="707">
        <v>0</v>
      </c>
      <c r="M24" s="706">
        <f t="shared" si="1"/>
        <v>3</v>
      </c>
      <c r="N24" s="707">
        <f t="shared" si="1"/>
        <v>84</v>
      </c>
    </row>
    <row r="25" spans="1:16" ht="21" customHeight="1">
      <c r="A25" s="671" t="s">
        <v>307</v>
      </c>
      <c r="B25" s="398" t="s">
        <v>20</v>
      </c>
      <c r="C25" s="708">
        <v>23</v>
      </c>
      <c r="D25" s="709">
        <v>2309</v>
      </c>
      <c r="E25" s="708">
        <v>3</v>
      </c>
      <c r="F25" s="709">
        <v>108</v>
      </c>
      <c r="G25" s="708">
        <v>11</v>
      </c>
      <c r="H25" s="709">
        <v>204</v>
      </c>
      <c r="I25" s="708">
        <v>28</v>
      </c>
      <c r="J25" s="709">
        <v>449</v>
      </c>
      <c r="K25" s="708">
        <v>237</v>
      </c>
      <c r="L25" s="709">
        <v>1189</v>
      </c>
      <c r="M25" s="708">
        <f t="shared" si="1"/>
        <v>302</v>
      </c>
      <c r="N25" s="709">
        <f t="shared" si="1"/>
        <v>4259</v>
      </c>
    </row>
    <row r="26" spans="1:16" ht="21" customHeight="1">
      <c r="A26" s="671"/>
      <c r="B26" s="396" t="s">
        <v>21</v>
      </c>
      <c r="C26" s="706">
        <v>13</v>
      </c>
      <c r="D26" s="707">
        <v>611</v>
      </c>
      <c r="E26" s="706">
        <v>3</v>
      </c>
      <c r="F26" s="707">
        <v>239</v>
      </c>
      <c r="G26" s="706">
        <v>2</v>
      </c>
      <c r="H26" s="707">
        <v>74</v>
      </c>
      <c r="I26" s="706">
        <v>6</v>
      </c>
      <c r="J26" s="707">
        <v>63</v>
      </c>
      <c r="K26" s="706">
        <v>267</v>
      </c>
      <c r="L26" s="707">
        <v>1367</v>
      </c>
      <c r="M26" s="706">
        <f t="shared" si="1"/>
        <v>291</v>
      </c>
      <c r="N26" s="707">
        <f t="shared" si="1"/>
        <v>2354</v>
      </c>
    </row>
    <row r="27" spans="1:16" ht="21" customHeight="1">
      <c r="A27" s="671" t="s">
        <v>308</v>
      </c>
      <c r="B27" s="398" t="s">
        <v>22</v>
      </c>
      <c r="C27" s="708">
        <v>16</v>
      </c>
      <c r="D27" s="709">
        <v>706</v>
      </c>
      <c r="E27" s="708">
        <v>16</v>
      </c>
      <c r="F27" s="709">
        <v>1448</v>
      </c>
      <c r="G27" s="708">
        <v>4</v>
      </c>
      <c r="H27" s="709">
        <v>484</v>
      </c>
      <c r="I27" s="708">
        <v>4</v>
      </c>
      <c r="J27" s="709">
        <v>45</v>
      </c>
      <c r="K27" s="708">
        <v>0</v>
      </c>
      <c r="L27" s="709">
        <v>0</v>
      </c>
      <c r="M27" s="708">
        <f t="shared" si="1"/>
        <v>40</v>
      </c>
      <c r="N27" s="709">
        <f t="shared" si="1"/>
        <v>2683</v>
      </c>
    </row>
    <row r="28" spans="1:16" ht="21" customHeight="1">
      <c r="A28" s="671"/>
      <c r="B28" s="396" t="s">
        <v>23</v>
      </c>
      <c r="C28" s="706">
        <v>12</v>
      </c>
      <c r="D28" s="707">
        <v>562</v>
      </c>
      <c r="E28" s="706">
        <v>9</v>
      </c>
      <c r="F28" s="707">
        <v>712</v>
      </c>
      <c r="G28" s="706">
        <v>1</v>
      </c>
      <c r="H28" s="707">
        <v>90</v>
      </c>
      <c r="I28" s="706">
        <v>2</v>
      </c>
      <c r="J28" s="707">
        <v>38</v>
      </c>
      <c r="K28" s="706">
        <v>9</v>
      </c>
      <c r="L28" s="707">
        <v>55</v>
      </c>
      <c r="M28" s="706">
        <f t="shared" si="1"/>
        <v>33</v>
      </c>
      <c r="N28" s="707">
        <f t="shared" si="1"/>
        <v>1457</v>
      </c>
    </row>
    <row r="29" spans="1:16" ht="21" customHeight="1">
      <c r="A29" s="671" t="s">
        <v>309</v>
      </c>
      <c r="B29" s="398" t="s">
        <v>492</v>
      </c>
      <c r="C29" s="708">
        <v>7</v>
      </c>
      <c r="D29" s="709">
        <v>1240</v>
      </c>
      <c r="E29" s="708">
        <v>6</v>
      </c>
      <c r="F29" s="709">
        <v>349</v>
      </c>
      <c r="G29" s="708">
        <v>3</v>
      </c>
      <c r="H29" s="709">
        <v>244</v>
      </c>
      <c r="I29" s="708">
        <v>3</v>
      </c>
      <c r="J29" s="709">
        <v>95</v>
      </c>
      <c r="K29" s="708">
        <v>0</v>
      </c>
      <c r="L29" s="709">
        <v>0</v>
      </c>
      <c r="M29" s="708">
        <f t="shared" si="1"/>
        <v>19</v>
      </c>
      <c r="N29" s="709">
        <f t="shared" si="1"/>
        <v>1928</v>
      </c>
    </row>
    <row r="30" spans="1:16" ht="21" customHeight="1">
      <c r="A30" s="671"/>
      <c r="B30" s="394" t="s">
        <v>47</v>
      </c>
      <c r="C30" s="704">
        <v>41</v>
      </c>
      <c r="D30" s="705">
        <v>4717</v>
      </c>
      <c r="E30" s="704">
        <v>4</v>
      </c>
      <c r="F30" s="705">
        <v>319</v>
      </c>
      <c r="G30" s="704">
        <v>8</v>
      </c>
      <c r="H30" s="705">
        <v>776</v>
      </c>
      <c r="I30" s="704">
        <v>4</v>
      </c>
      <c r="J30" s="705">
        <v>90</v>
      </c>
      <c r="K30" s="704">
        <v>0</v>
      </c>
      <c r="L30" s="705">
        <v>0</v>
      </c>
      <c r="M30" s="704">
        <f t="shared" si="1"/>
        <v>57</v>
      </c>
      <c r="N30" s="705">
        <f t="shared" si="1"/>
        <v>5902</v>
      </c>
    </row>
    <row r="31" spans="1:16" ht="21" customHeight="1">
      <c r="A31" s="671"/>
      <c r="B31" s="396" t="s">
        <v>48</v>
      </c>
      <c r="C31" s="706">
        <v>10</v>
      </c>
      <c r="D31" s="707">
        <v>921</v>
      </c>
      <c r="E31" s="706">
        <v>1</v>
      </c>
      <c r="F31" s="707">
        <v>60</v>
      </c>
      <c r="G31" s="706">
        <v>1</v>
      </c>
      <c r="H31" s="707">
        <v>42</v>
      </c>
      <c r="I31" s="706">
        <v>4</v>
      </c>
      <c r="J31" s="707">
        <v>125</v>
      </c>
      <c r="K31" s="706">
        <v>175</v>
      </c>
      <c r="L31" s="707">
        <v>874</v>
      </c>
      <c r="M31" s="706">
        <f t="shared" si="1"/>
        <v>191</v>
      </c>
      <c r="N31" s="707">
        <f t="shared" si="1"/>
        <v>2022</v>
      </c>
    </row>
    <row r="32" spans="1:16" ht="21" customHeight="1">
      <c r="A32" s="671" t="s">
        <v>310</v>
      </c>
      <c r="B32" s="398" t="s">
        <v>50</v>
      </c>
      <c r="C32" s="708">
        <v>17</v>
      </c>
      <c r="D32" s="709">
        <v>671</v>
      </c>
      <c r="E32" s="708">
        <v>15</v>
      </c>
      <c r="F32" s="709">
        <v>475</v>
      </c>
      <c r="G32" s="708">
        <v>14</v>
      </c>
      <c r="H32" s="709">
        <v>416</v>
      </c>
      <c r="I32" s="708">
        <v>33</v>
      </c>
      <c r="J32" s="709">
        <v>454</v>
      </c>
      <c r="K32" s="708">
        <v>162</v>
      </c>
      <c r="L32" s="709">
        <v>782</v>
      </c>
      <c r="M32" s="708">
        <f t="shared" si="1"/>
        <v>241</v>
      </c>
      <c r="N32" s="709">
        <f t="shared" si="1"/>
        <v>2798</v>
      </c>
    </row>
    <row r="33" spans="1:14" ht="21" customHeight="1">
      <c r="A33" s="671"/>
      <c r="B33" s="394" t="s">
        <v>51</v>
      </c>
      <c r="C33" s="704">
        <v>23</v>
      </c>
      <c r="D33" s="705">
        <v>534</v>
      </c>
      <c r="E33" s="704">
        <v>4</v>
      </c>
      <c r="F33" s="705">
        <v>82</v>
      </c>
      <c r="G33" s="704">
        <v>8</v>
      </c>
      <c r="H33" s="705">
        <v>267</v>
      </c>
      <c r="I33" s="704">
        <v>22</v>
      </c>
      <c r="J33" s="705">
        <v>344</v>
      </c>
      <c r="K33" s="704">
        <v>9</v>
      </c>
      <c r="L33" s="705">
        <v>46</v>
      </c>
      <c r="M33" s="704">
        <f t="shared" si="1"/>
        <v>66</v>
      </c>
      <c r="N33" s="705">
        <f t="shared" si="1"/>
        <v>1273</v>
      </c>
    </row>
    <row r="34" spans="1:14" ht="21" customHeight="1">
      <c r="A34" s="671"/>
      <c r="B34" s="396" t="s">
        <v>25</v>
      </c>
      <c r="C34" s="706">
        <v>4</v>
      </c>
      <c r="D34" s="707">
        <v>102</v>
      </c>
      <c r="E34" s="706">
        <v>0</v>
      </c>
      <c r="F34" s="707">
        <v>0</v>
      </c>
      <c r="G34" s="706">
        <v>2</v>
      </c>
      <c r="H34" s="707">
        <v>111</v>
      </c>
      <c r="I34" s="706">
        <v>6</v>
      </c>
      <c r="J34" s="707">
        <v>57</v>
      </c>
      <c r="K34" s="706">
        <v>26</v>
      </c>
      <c r="L34" s="707">
        <v>118</v>
      </c>
      <c r="M34" s="706">
        <f t="shared" si="1"/>
        <v>38</v>
      </c>
      <c r="N34" s="707">
        <f t="shared" si="1"/>
        <v>388</v>
      </c>
    </row>
    <row r="35" spans="1:14" ht="21" customHeight="1">
      <c r="A35" s="465" t="s">
        <v>311</v>
      </c>
      <c r="B35" s="401" t="s">
        <v>53</v>
      </c>
      <c r="C35" s="694">
        <v>17</v>
      </c>
      <c r="D35" s="695">
        <v>980</v>
      </c>
      <c r="E35" s="694">
        <v>2</v>
      </c>
      <c r="F35" s="695">
        <v>105</v>
      </c>
      <c r="G35" s="694">
        <v>7</v>
      </c>
      <c r="H35" s="695">
        <v>213</v>
      </c>
      <c r="I35" s="694">
        <v>34</v>
      </c>
      <c r="J35" s="695">
        <v>1289</v>
      </c>
      <c r="K35" s="694">
        <v>0</v>
      </c>
      <c r="L35" s="695">
        <v>0</v>
      </c>
      <c r="M35" s="694">
        <f t="shared" si="1"/>
        <v>60</v>
      </c>
      <c r="N35" s="695">
        <f>SUM(D35,F35,H35,J35,L35)</f>
        <v>2587</v>
      </c>
    </row>
    <row r="36" spans="1:14" ht="21" customHeight="1">
      <c r="A36" s="465" t="s">
        <v>312</v>
      </c>
      <c r="B36" s="501" t="s">
        <v>54</v>
      </c>
      <c r="C36" s="214">
        <v>21</v>
      </c>
      <c r="D36" s="215">
        <v>1288</v>
      </c>
      <c r="E36" s="214">
        <v>12</v>
      </c>
      <c r="F36" s="215">
        <v>696</v>
      </c>
      <c r="G36" s="214">
        <v>12</v>
      </c>
      <c r="H36" s="215">
        <v>320</v>
      </c>
      <c r="I36" s="214">
        <v>72</v>
      </c>
      <c r="J36" s="215">
        <v>1423</v>
      </c>
      <c r="K36" s="214">
        <v>26</v>
      </c>
      <c r="L36" s="215">
        <v>156</v>
      </c>
      <c r="M36" s="214">
        <f t="shared" si="1"/>
        <v>143</v>
      </c>
      <c r="N36" s="215">
        <f t="shared" si="1"/>
        <v>3883</v>
      </c>
    </row>
    <row r="37" spans="1:14" ht="15" customHeight="1">
      <c r="A37" s="464" t="s">
        <v>531</v>
      </c>
      <c r="B37" s="410"/>
      <c r="C37" s="410"/>
      <c r="D37" s="410"/>
      <c r="E37" s="410"/>
      <c r="F37" s="410"/>
      <c r="G37" s="410"/>
      <c r="H37" s="410"/>
      <c r="I37" s="410"/>
      <c r="J37" s="410"/>
      <c r="K37" s="410"/>
      <c r="L37" s="410"/>
      <c r="M37" s="410"/>
      <c r="N37" s="410"/>
    </row>
    <row r="38" spans="1:14" ht="15" customHeight="1">
      <c r="A38" s="464" t="s">
        <v>506</v>
      </c>
      <c r="B38" s="410"/>
      <c r="C38" s="410"/>
      <c r="D38" s="410"/>
      <c r="E38" s="410"/>
      <c r="F38" s="410"/>
      <c r="G38" s="410"/>
      <c r="H38" s="410"/>
      <c r="I38" s="410"/>
      <c r="J38" s="410"/>
      <c r="K38" s="410"/>
      <c r="L38" s="410"/>
      <c r="M38" s="410"/>
      <c r="N38" s="410"/>
    </row>
    <row r="39" spans="1:14" ht="13.5" customHeight="1"/>
    <row r="40" spans="1:14" ht="13.5" customHeight="1"/>
    <row r="41" spans="1:14" ht="13.5" customHeight="1"/>
    <row r="42" spans="1:14" ht="13.5" customHeight="1"/>
    <row r="43" spans="1:14" ht="13.5" customHeight="1"/>
    <row r="44" spans="1:14" ht="13.5" customHeight="1"/>
    <row r="45" spans="1:14" ht="13.5" customHeight="1"/>
    <row r="46" spans="1:14" ht="13.5" customHeight="1"/>
    <row r="47" spans="1:14" ht="14.25" customHeight="1"/>
    <row r="48" spans="1:14" ht="14.25" customHeight="1"/>
    <row r="49" ht="14.25" customHeight="1"/>
    <row r="50" ht="14.2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5" customHeight="1"/>
    <row r="80" ht="15" customHeight="1"/>
    <row r="81" ht="15" customHeight="1"/>
  </sheetData>
  <mergeCells count="17">
    <mergeCell ref="A19:A24"/>
    <mergeCell ref="A25:A26"/>
    <mergeCell ref="A27:A28"/>
    <mergeCell ref="A29:A31"/>
    <mergeCell ref="A32:A34"/>
    <mergeCell ref="M4:N5"/>
    <mergeCell ref="G5:H5"/>
    <mergeCell ref="K5:L5"/>
    <mergeCell ref="A6:B6"/>
    <mergeCell ref="A7:B7"/>
    <mergeCell ref="I4:J5"/>
    <mergeCell ref="K4:L4"/>
    <mergeCell ref="A16:A18"/>
    <mergeCell ref="A4:B5"/>
    <mergeCell ref="C4:D5"/>
    <mergeCell ref="E4:F5"/>
    <mergeCell ref="G4:H4"/>
  </mergeCells>
  <phoneticPr fontId="2"/>
  <dataValidations count="1">
    <dataValidation imeMode="halfAlpha" allowBlank="1" showInputMessage="1" showErrorMessage="1" sqref="C30:H30 G28:H29 C28:E29 G24:H25 C24:E25 G18:H19 C18:E19 C15:E15 G15:H15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77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zoomScale="75" zoomScaleNormal="75" workbookViewId="0"/>
  </sheetViews>
  <sheetFormatPr defaultColWidth="8.88671875" defaultRowHeight="18"/>
  <cols>
    <col min="1" max="1" width="14.33203125" style="3" bestFit="1" customWidth="1"/>
    <col min="2" max="2" width="6.6640625" style="3" customWidth="1"/>
    <col min="3" max="3" width="9.33203125" style="3" customWidth="1"/>
    <col min="4" max="4" width="6.6640625" style="3" customWidth="1"/>
    <col min="5" max="5" width="9.33203125" style="3" customWidth="1"/>
    <col min="6" max="6" width="6.6640625" style="3" customWidth="1"/>
    <col min="7" max="7" width="9.33203125" style="3" customWidth="1"/>
    <col min="8" max="8" width="6.6640625" style="3" customWidth="1"/>
    <col min="9" max="9" width="9.33203125" style="3" customWidth="1"/>
    <col min="10" max="10" width="7.44140625" style="3" customWidth="1"/>
    <col min="11" max="11" width="9.33203125" style="3" customWidth="1"/>
    <col min="12" max="16384" width="8.88671875" style="3"/>
  </cols>
  <sheetData>
    <row r="1" spans="1:11" ht="19.2" customHeight="1">
      <c r="A1" s="473" t="s">
        <v>271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</row>
    <row r="2" spans="1:11" ht="19.2" customHeight="1">
      <c r="A2" s="410"/>
      <c r="B2" s="410"/>
      <c r="C2" s="410"/>
      <c r="D2" s="410"/>
      <c r="E2" s="410"/>
      <c r="F2" s="410"/>
      <c r="G2" s="410"/>
      <c r="H2" s="410"/>
      <c r="I2" s="410"/>
      <c r="J2" s="410"/>
      <c r="K2" s="472" t="s">
        <v>230</v>
      </c>
    </row>
    <row r="3" spans="1:11" ht="16.2" customHeight="1">
      <c r="A3" s="89" t="s">
        <v>231</v>
      </c>
      <c r="B3" s="676" t="s">
        <v>232</v>
      </c>
      <c r="C3" s="677"/>
      <c r="D3" s="676" t="s">
        <v>497</v>
      </c>
      <c r="E3" s="677"/>
      <c r="F3" s="676" t="s">
        <v>496</v>
      </c>
      <c r="G3" s="677"/>
      <c r="H3" s="690" t="s">
        <v>498</v>
      </c>
      <c r="I3" s="691"/>
      <c r="J3" s="680" t="s">
        <v>482</v>
      </c>
      <c r="K3" s="681"/>
    </row>
    <row r="4" spans="1:11" ht="16.2" customHeight="1">
      <c r="A4" s="502"/>
      <c r="B4" s="678"/>
      <c r="C4" s="679"/>
      <c r="D4" s="678"/>
      <c r="E4" s="679"/>
      <c r="F4" s="678" t="s">
        <v>234</v>
      </c>
      <c r="G4" s="679"/>
      <c r="H4" s="692"/>
      <c r="I4" s="693"/>
      <c r="J4" s="682"/>
      <c r="K4" s="683"/>
    </row>
    <row r="5" spans="1:11" ht="16.2" customHeight="1">
      <c r="A5" s="90" t="s">
        <v>240</v>
      </c>
      <c r="B5" s="87" t="s">
        <v>281</v>
      </c>
      <c r="C5" s="88" t="s">
        <v>235</v>
      </c>
      <c r="D5" s="87" t="s">
        <v>281</v>
      </c>
      <c r="E5" s="88" t="s">
        <v>235</v>
      </c>
      <c r="F5" s="87" t="s">
        <v>281</v>
      </c>
      <c r="G5" s="91" t="s">
        <v>235</v>
      </c>
      <c r="H5" s="87" t="s">
        <v>281</v>
      </c>
      <c r="I5" s="91" t="s">
        <v>235</v>
      </c>
      <c r="J5" s="87" t="s">
        <v>281</v>
      </c>
      <c r="K5" s="88" t="s">
        <v>235</v>
      </c>
    </row>
    <row r="6" spans="1:11" ht="18" customHeight="1">
      <c r="A6" s="208" t="s">
        <v>533</v>
      </c>
      <c r="B6" s="209">
        <v>326</v>
      </c>
      <c r="C6" s="210">
        <v>31566</v>
      </c>
      <c r="D6" s="209">
        <v>134</v>
      </c>
      <c r="E6" s="211">
        <v>11089</v>
      </c>
      <c r="F6" s="209">
        <v>107</v>
      </c>
      <c r="G6" s="211">
        <v>5715</v>
      </c>
      <c r="H6" s="209">
        <v>1270</v>
      </c>
      <c r="I6" s="211">
        <v>10731</v>
      </c>
      <c r="J6" s="209">
        <v>1837</v>
      </c>
      <c r="K6" s="211">
        <v>59101</v>
      </c>
    </row>
    <row r="7" spans="1:11" ht="18" customHeight="1">
      <c r="A7" s="200" t="s">
        <v>507</v>
      </c>
      <c r="B7" s="201">
        <v>327</v>
      </c>
      <c r="C7" s="202">
        <v>31857</v>
      </c>
      <c r="D7" s="201">
        <v>129</v>
      </c>
      <c r="E7" s="203">
        <v>10411</v>
      </c>
      <c r="F7" s="201">
        <v>82</v>
      </c>
      <c r="G7" s="203">
        <v>5064</v>
      </c>
      <c r="H7" s="201">
        <v>1232</v>
      </c>
      <c r="I7" s="203">
        <v>10378</v>
      </c>
      <c r="J7" s="201">
        <v>1770</v>
      </c>
      <c r="K7" s="203">
        <v>57710</v>
      </c>
    </row>
    <row r="8" spans="1:11" ht="18" customHeight="1">
      <c r="A8" s="200" t="s">
        <v>282</v>
      </c>
      <c r="B8" s="201">
        <v>333</v>
      </c>
      <c r="C8" s="202">
        <v>31064</v>
      </c>
      <c r="D8" s="201">
        <v>124</v>
      </c>
      <c r="E8" s="203">
        <v>10015</v>
      </c>
      <c r="F8" s="201">
        <v>72</v>
      </c>
      <c r="G8" s="203">
        <v>5064</v>
      </c>
      <c r="H8" s="201">
        <v>1154</v>
      </c>
      <c r="I8" s="203">
        <v>10006</v>
      </c>
      <c r="J8" s="201">
        <v>1683</v>
      </c>
      <c r="K8" s="203">
        <v>56149</v>
      </c>
    </row>
    <row r="9" spans="1:11" ht="18" customHeight="1">
      <c r="A9" s="200" t="s">
        <v>283</v>
      </c>
      <c r="B9" s="201">
        <v>336</v>
      </c>
      <c r="C9" s="202">
        <v>31391</v>
      </c>
      <c r="D9" s="201">
        <v>121</v>
      </c>
      <c r="E9" s="203">
        <v>9154</v>
      </c>
      <c r="F9" s="201">
        <v>77</v>
      </c>
      <c r="G9" s="203">
        <v>5200</v>
      </c>
      <c r="H9" s="201">
        <v>1024</v>
      </c>
      <c r="I9" s="203">
        <v>9476</v>
      </c>
      <c r="J9" s="201">
        <v>1558</v>
      </c>
      <c r="K9" s="203">
        <v>55221</v>
      </c>
    </row>
    <row r="10" spans="1:11" ht="18" customHeight="1">
      <c r="A10" s="204" t="s">
        <v>284</v>
      </c>
      <c r="B10" s="205">
        <v>348</v>
      </c>
      <c r="C10" s="206">
        <v>32071</v>
      </c>
      <c r="D10" s="205">
        <v>120</v>
      </c>
      <c r="E10" s="207">
        <v>8861</v>
      </c>
      <c r="F10" s="205">
        <v>72</v>
      </c>
      <c r="G10" s="207">
        <v>5262</v>
      </c>
      <c r="H10" s="205">
        <v>968</v>
      </c>
      <c r="I10" s="207">
        <v>9492</v>
      </c>
      <c r="J10" s="205">
        <v>1508</v>
      </c>
      <c r="K10" s="207">
        <v>55686</v>
      </c>
    </row>
    <row r="11" spans="1:11" ht="18" customHeight="1">
      <c r="A11" s="208" t="s">
        <v>285</v>
      </c>
      <c r="B11" s="209">
        <v>363</v>
      </c>
      <c r="C11" s="210">
        <v>32546</v>
      </c>
      <c r="D11" s="209">
        <v>116</v>
      </c>
      <c r="E11" s="211">
        <v>8683</v>
      </c>
      <c r="F11" s="209">
        <v>75</v>
      </c>
      <c r="G11" s="211">
        <v>5203</v>
      </c>
      <c r="H11" s="209">
        <v>890</v>
      </c>
      <c r="I11" s="211">
        <v>9227</v>
      </c>
      <c r="J11" s="209">
        <v>1444</v>
      </c>
      <c r="K11" s="211">
        <v>55659</v>
      </c>
    </row>
    <row r="12" spans="1:11" ht="18" customHeight="1">
      <c r="A12" s="200" t="s">
        <v>286</v>
      </c>
      <c r="B12" s="201">
        <v>375</v>
      </c>
      <c r="C12" s="202">
        <v>33033</v>
      </c>
      <c r="D12" s="201">
        <v>124</v>
      </c>
      <c r="E12" s="203">
        <v>9464</v>
      </c>
      <c r="F12" s="201">
        <v>74</v>
      </c>
      <c r="G12" s="203">
        <v>5037</v>
      </c>
      <c r="H12" s="201">
        <v>861</v>
      </c>
      <c r="I12" s="203">
        <v>8888</v>
      </c>
      <c r="J12" s="201">
        <v>1434</v>
      </c>
      <c r="K12" s="203">
        <v>56422</v>
      </c>
    </row>
    <row r="13" spans="1:11" ht="18" customHeight="1">
      <c r="A13" s="200" t="s">
        <v>287</v>
      </c>
      <c r="B13" s="201">
        <v>389</v>
      </c>
      <c r="C13" s="202">
        <v>34225</v>
      </c>
      <c r="D13" s="201">
        <v>132</v>
      </c>
      <c r="E13" s="203">
        <v>9778</v>
      </c>
      <c r="F13" s="201">
        <v>77</v>
      </c>
      <c r="G13" s="203">
        <v>5747</v>
      </c>
      <c r="H13" s="201">
        <v>687</v>
      </c>
      <c r="I13" s="203">
        <v>8678</v>
      </c>
      <c r="J13" s="201">
        <v>1285</v>
      </c>
      <c r="K13" s="203">
        <v>58428</v>
      </c>
    </row>
    <row r="14" spans="1:11" ht="18" customHeight="1">
      <c r="A14" s="200" t="s">
        <v>288</v>
      </c>
      <c r="B14" s="201">
        <v>398</v>
      </c>
      <c r="C14" s="202">
        <v>33718</v>
      </c>
      <c r="D14" s="201">
        <v>134</v>
      </c>
      <c r="E14" s="203">
        <v>9786</v>
      </c>
      <c r="F14" s="201">
        <v>82</v>
      </c>
      <c r="G14" s="203">
        <v>6088</v>
      </c>
      <c r="H14" s="201">
        <v>584</v>
      </c>
      <c r="I14" s="203">
        <v>8147</v>
      </c>
      <c r="J14" s="201">
        <v>1198</v>
      </c>
      <c r="K14" s="203">
        <v>57739</v>
      </c>
    </row>
    <row r="15" spans="1:11" ht="18" customHeight="1">
      <c r="A15" s="204" t="s">
        <v>289</v>
      </c>
      <c r="B15" s="205">
        <v>404</v>
      </c>
      <c r="C15" s="206">
        <v>29787</v>
      </c>
      <c r="D15" s="205">
        <v>120</v>
      </c>
      <c r="E15" s="207">
        <v>7762</v>
      </c>
      <c r="F15" s="205">
        <v>92</v>
      </c>
      <c r="G15" s="207">
        <v>7093</v>
      </c>
      <c r="H15" s="205">
        <v>526</v>
      </c>
      <c r="I15" s="207">
        <v>7417</v>
      </c>
      <c r="J15" s="205">
        <v>1142</v>
      </c>
      <c r="K15" s="207">
        <v>52059</v>
      </c>
    </row>
    <row r="16" spans="1:11" ht="18" customHeight="1">
      <c r="A16" s="208" t="s">
        <v>290</v>
      </c>
      <c r="B16" s="209">
        <v>411</v>
      </c>
      <c r="C16" s="210">
        <v>30927</v>
      </c>
      <c r="D16" s="209">
        <v>123</v>
      </c>
      <c r="E16" s="211">
        <v>7935</v>
      </c>
      <c r="F16" s="209">
        <v>102</v>
      </c>
      <c r="G16" s="211">
        <v>7772</v>
      </c>
      <c r="H16" s="209">
        <v>361</v>
      </c>
      <c r="I16" s="211">
        <v>6954</v>
      </c>
      <c r="J16" s="209">
        <v>997</v>
      </c>
      <c r="K16" s="211">
        <v>53588</v>
      </c>
    </row>
    <row r="17" spans="1:11" ht="18" customHeight="1">
      <c r="A17" s="200" t="s">
        <v>291</v>
      </c>
      <c r="B17" s="201">
        <v>423</v>
      </c>
      <c r="C17" s="202">
        <v>31970</v>
      </c>
      <c r="D17" s="201">
        <v>122</v>
      </c>
      <c r="E17" s="203">
        <v>7562</v>
      </c>
      <c r="F17" s="201">
        <v>101</v>
      </c>
      <c r="G17" s="203">
        <v>7861</v>
      </c>
      <c r="H17" s="201">
        <v>295</v>
      </c>
      <c r="I17" s="203">
        <v>6668</v>
      </c>
      <c r="J17" s="201">
        <v>941</v>
      </c>
      <c r="K17" s="203">
        <v>54061</v>
      </c>
    </row>
    <row r="18" spans="1:11" ht="18" customHeight="1">
      <c r="A18" s="200" t="s">
        <v>292</v>
      </c>
      <c r="B18" s="201">
        <v>453</v>
      </c>
      <c r="C18" s="202">
        <v>33600</v>
      </c>
      <c r="D18" s="201">
        <v>124</v>
      </c>
      <c r="E18" s="203">
        <v>7990</v>
      </c>
      <c r="F18" s="201">
        <v>106</v>
      </c>
      <c r="G18" s="203">
        <v>7872</v>
      </c>
      <c r="H18" s="201">
        <v>281</v>
      </c>
      <c r="I18" s="203">
        <v>6801</v>
      </c>
      <c r="J18" s="201">
        <v>964</v>
      </c>
      <c r="K18" s="203">
        <v>56263</v>
      </c>
    </row>
    <row r="19" spans="1:11" ht="18" customHeight="1">
      <c r="A19" s="200" t="s">
        <v>293</v>
      </c>
      <c r="B19" s="201">
        <v>464</v>
      </c>
      <c r="C19" s="202">
        <v>35315</v>
      </c>
      <c r="D19" s="201">
        <v>130</v>
      </c>
      <c r="E19" s="203">
        <v>7895</v>
      </c>
      <c r="F19" s="201">
        <v>99</v>
      </c>
      <c r="G19" s="203">
        <v>6866</v>
      </c>
      <c r="H19" s="201">
        <v>283</v>
      </c>
      <c r="I19" s="203">
        <v>6820</v>
      </c>
      <c r="J19" s="201">
        <v>976</v>
      </c>
      <c r="K19" s="203">
        <v>56896</v>
      </c>
    </row>
    <row r="20" spans="1:11" ht="18" customHeight="1">
      <c r="A20" s="204" t="s">
        <v>294</v>
      </c>
      <c r="B20" s="205">
        <v>473</v>
      </c>
      <c r="C20" s="206">
        <v>35464</v>
      </c>
      <c r="D20" s="205">
        <v>123</v>
      </c>
      <c r="E20" s="207">
        <v>7454</v>
      </c>
      <c r="F20" s="205">
        <v>101</v>
      </c>
      <c r="G20" s="207">
        <v>7056</v>
      </c>
      <c r="H20" s="205">
        <v>288</v>
      </c>
      <c r="I20" s="207">
        <v>6871</v>
      </c>
      <c r="J20" s="205">
        <v>985</v>
      </c>
      <c r="K20" s="207">
        <v>56845</v>
      </c>
    </row>
    <row r="21" spans="1:11" ht="18" customHeight="1">
      <c r="A21" s="208" t="s">
        <v>295</v>
      </c>
      <c r="B21" s="209">
        <v>480</v>
      </c>
      <c r="C21" s="210">
        <v>35724</v>
      </c>
      <c r="D21" s="209">
        <v>127</v>
      </c>
      <c r="E21" s="211">
        <v>7839</v>
      </c>
      <c r="F21" s="209">
        <v>102</v>
      </c>
      <c r="G21" s="211">
        <v>7266</v>
      </c>
      <c r="H21" s="209">
        <v>285</v>
      </c>
      <c r="I21" s="211">
        <v>6920</v>
      </c>
      <c r="J21" s="209">
        <v>994</v>
      </c>
      <c r="K21" s="211">
        <v>57749</v>
      </c>
    </row>
    <row r="22" spans="1:11" ht="18" customHeight="1">
      <c r="A22" s="200" t="s">
        <v>296</v>
      </c>
      <c r="B22" s="201">
        <v>484</v>
      </c>
      <c r="C22" s="202">
        <v>36421</v>
      </c>
      <c r="D22" s="201">
        <v>130</v>
      </c>
      <c r="E22" s="203">
        <v>8026</v>
      </c>
      <c r="F22" s="201">
        <v>103</v>
      </c>
      <c r="G22" s="203">
        <v>7302</v>
      </c>
      <c r="H22" s="201">
        <v>288</v>
      </c>
      <c r="I22" s="203">
        <v>6938</v>
      </c>
      <c r="J22" s="201">
        <v>1005</v>
      </c>
      <c r="K22" s="203">
        <v>58687</v>
      </c>
    </row>
    <row r="23" spans="1:11" ht="18" customHeight="1">
      <c r="A23" s="200" t="s">
        <v>297</v>
      </c>
      <c r="B23" s="201">
        <v>508</v>
      </c>
      <c r="C23" s="202">
        <v>36935</v>
      </c>
      <c r="D23" s="201">
        <v>132</v>
      </c>
      <c r="E23" s="203">
        <v>8176</v>
      </c>
      <c r="F23" s="201">
        <v>104</v>
      </c>
      <c r="G23" s="203">
        <v>6854</v>
      </c>
      <c r="H23" s="201">
        <v>299</v>
      </c>
      <c r="I23" s="203">
        <v>7307</v>
      </c>
      <c r="J23" s="201">
        <v>1043</v>
      </c>
      <c r="K23" s="203">
        <v>59272</v>
      </c>
    </row>
    <row r="24" spans="1:11" ht="18" customHeight="1">
      <c r="A24" s="200" t="s">
        <v>298</v>
      </c>
      <c r="B24" s="201">
        <v>509</v>
      </c>
      <c r="C24" s="202">
        <v>37593</v>
      </c>
      <c r="D24" s="201">
        <v>134</v>
      </c>
      <c r="E24" s="203">
        <v>9066</v>
      </c>
      <c r="F24" s="201">
        <v>93</v>
      </c>
      <c r="G24" s="203">
        <v>6513</v>
      </c>
      <c r="H24" s="201">
        <v>315</v>
      </c>
      <c r="I24" s="203">
        <v>8071</v>
      </c>
      <c r="J24" s="201">
        <v>1051</v>
      </c>
      <c r="K24" s="203">
        <v>61243</v>
      </c>
    </row>
    <row r="25" spans="1:11" ht="18" customHeight="1">
      <c r="A25" s="204" t="s">
        <v>299</v>
      </c>
      <c r="B25" s="205">
        <v>536</v>
      </c>
      <c r="C25" s="206">
        <v>36269</v>
      </c>
      <c r="D25" s="205">
        <v>125</v>
      </c>
      <c r="E25" s="207">
        <v>7530</v>
      </c>
      <c r="F25" s="205">
        <v>88</v>
      </c>
      <c r="G25" s="207">
        <v>6773</v>
      </c>
      <c r="H25" s="205">
        <v>313</v>
      </c>
      <c r="I25" s="207">
        <v>8265</v>
      </c>
      <c r="J25" s="205">
        <v>1062</v>
      </c>
      <c r="K25" s="207">
        <v>58837</v>
      </c>
    </row>
    <row r="26" spans="1:11" ht="18" customHeight="1">
      <c r="A26" s="212" t="s">
        <v>300</v>
      </c>
      <c r="B26" s="201">
        <v>579</v>
      </c>
      <c r="C26" s="202">
        <v>36411</v>
      </c>
      <c r="D26" s="201">
        <v>100</v>
      </c>
      <c r="E26" s="202">
        <v>6280</v>
      </c>
      <c r="F26" s="201">
        <v>94</v>
      </c>
      <c r="G26" s="202">
        <v>6841</v>
      </c>
      <c r="H26" s="201">
        <v>317</v>
      </c>
      <c r="I26" s="202">
        <v>8327</v>
      </c>
      <c r="J26" s="201">
        <v>1090</v>
      </c>
      <c r="K26" s="202">
        <v>57859</v>
      </c>
    </row>
    <row r="27" spans="1:11" ht="18" customHeight="1">
      <c r="A27" s="212" t="s">
        <v>301</v>
      </c>
      <c r="B27" s="201">
        <v>596</v>
      </c>
      <c r="C27" s="202">
        <v>34934</v>
      </c>
      <c r="D27" s="201">
        <v>98</v>
      </c>
      <c r="E27" s="202">
        <v>6206</v>
      </c>
      <c r="F27" s="201">
        <v>79</v>
      </c>
      <c r="G27" s="202">
        <v>6198</v>
      </c>
      <c r="H27" s="201">
        <v>328</v>
      </c>
      <c r="I27" s="202">
        <v>8300</v>
      </c>
      <c r="J27" s="201">
        <v>1101</v>
      </c>
      <c r="K27" s="202">
        <v>55638</v>
      </c>
    </row>
    <row r="28" spans="1:11" ht="18" customHeight="1">
      <c r="A28" s="212" t="s">
        <v>302</v>
      </c>
      <c r="B28" s="201">
        <v>608</v>
      </c>
      <c r="C28" s="202">
        <v>31729</v>
      </c>
      <c r="D28" s="201">
        <v>101</v>
      </c>
      <c r="E28" s="202">
        <v>6299</v>
      </c>
      <c r="F28" s="201">
        <v>96</v>
      </c>
      <c r="G28" s="202">
        <v>7069</v>
      </c>
      <c r="H28" s="201">
        <v>341</v>
      </c>
      <c r="I28" s="202">
        <v>8651</v>
      </c>
      <c r="J28" s="201">
        <v>1146</v>
      </c>
      <c r="K28" s="202">
        <v>53748</v>
      </c>
    </row>
    <row r="29" spans="1:11" ht="18" customHeight="1">
      <c r="A29" s="212" t="s">
        <v>303</v>
      </c>
      <c r="B29" s="201">
        <v>658</v>
      </c>
      <c r="C29" s="202">
        <v>32561</v>
      </c>
      <c r="D29" s="201">
        <v>98</v>
      </c>
      <c r="E29" s="202">
        <v>6055</v>
      </c>
      <c r="F29" s="201">
        <v>99</v>
      </c>
      <c r="G29" s="202">
        <v>7256</v>
      </c>
      <c r="H29" s="201">
        <v>341</v>
      </c>
      <c r="I29" s="202">
        <v>8616</v>
      </c>
      <c r="J29" s="201">
        <v>1196</v>
      </c>
      <c r="K29" s="202">
        <v>54488</v>
      </c>
    </row>
    <row r="30" spans="1:11" ht="18" customHeight="1">
      <c r="A30" s="213" t="s">
        <v>304</v>
      </c>
      <c r="B30" s="214">
        <v>694</v>
      </c>
      <c r="C30" s="215">
        <v>33167</v>
      </c>
      <c r="D30" s="214">
        <v>94</v>
      </c>
      <c r="E30" s="215">
        <v>5455</v>
      </c>
      <c r="F30" s="214">
        <v>92</v>
      </c>
      <c r="G30" s="215">
        <v>6855</v>
      </c>
      <c r="H30" s="214">
        <v>335</v>
      </c>
      <c r="I30" s="215">
        <v>8071</v>
      </c>
      <c r="J30" s="214">
        <v>1215</v>
      </c>
      <c r="K30" s="215">
        <v>53548</v>
      </c>
    </row>
    <row r="31" spans="1:11" ht="18" customHeight="1">
      <c r="A31" s="410"/>
      <c r="B31" s="410"/>
      <c r="C31" s="410"/>
      <c r="D31" s="410"/>
      <c r="E31" s="410"/>
      <c r="F31" s="410"/>
      <c r="G31" s="410"/>
      <c r="H31" s="410"/>
      <c r="I31" s="410"/>
      <c r="J31" s="410"/>
      <c r="K31" s="410"/>
    </row>
    <row r="32" spans="1:11" ht="16.350000000000001" customHeight="1">
      <c r="A32" s="410" t="s">
        <v>534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</row>
    <row r="33" spans="1:11" ht="16.350000000000001" customHeight="1">
      <c r="A33" s="96" t="s">
        <v>242</v>
      </c>
      <c r="B33" s="97"/>
      <c r="C33" s="471"/>
      <c r="D33" s="115" t="s">
        <v>241</v>
      </c>
      <c r="E33" s="116"/>
      <c r="F33" s="116"/>
      <c r="G33" s="116"/>
      <c r="H33" s="116"/>
      <c r="I33" s="116"/>
      <c r="J33" s="117"/>
      <c r="K33" s="81" t="s">
        <v>313</v>
      </c>
    </row>
    <row r="34" spans="1:11" ht="16.350000000000001" customHeight="1">
      <c r="A34" s="98" t="s">
        <v>59</v>
      </c>
      <c r="B34" s="99"/>
      <c r="C34" s="470"/>
      <c r="D34" s="106" t="s">
        <v>508</v>
      </c>
      <c r="E34" s="107"/>
      <c r="F34" s="107"/>
      <c r="G34" s="107"/>
      <c r="H34" s="107"/>
      <c r="I34" s="107"/>
      <c r="J34" s="108"/>
      <c r="K34" s="710">
        <v>5</v>
      </c>
    </row>
    <row r="35" spans="1:11" ht="16.350000000000001" customHeight="1">
      <c r="A35" s="100" t="s">
        <v>59</v>
      </c>
      <c r="B35" s="101"/>
      <c r="C35" s="469"/>
      <c r="D35" s="109" t="s">
        <v>511</v>
      </c>
      <c r="E35" s="110"/>
      <c r="F35" s="110"/>
      <c r="G35" s="110"/>
      <c r="H35" s="110"/>
      <c r="I35" s="110"/>
      <c r="J35" s="111"/>
      <c r="K35" s="711">
        <v>4</v>
      </c>
    </row>
    <row r="36" spans="1:11" ht="16.350000000000001" customHeight="1">
      <c r="A36" s="100" t="s">
        <v>16</v>
      </c>
      <c r="B36" s="101"/>
      <c r="C36" s="469"/>
      <c r="D36" s="109" t="s">
        <v>442</v>
      </c>
      <c r="E36" s="110"/>
      <c r="F36" s="110"/>
      <c r="G36" s="110"/>
      <c r="H36" s="110"/>
      <c r="I36" s="110"/>
      <c r="J36" s="111"/>
      <c r="K36" s="712">
        <v>20</v>
      </c>
    </row>
    <row r="37" spans="1:11" ht="16.350000000000001" customHeight="1">
      <c r="A37" s="100" t="s">
        <v>436</v>
      </c>
      <c r="B37" s="101"/>
      <c r="C37" s="469"/>
      <c r="D37" s="109" t="s">
        <v>512</v>
      </c>
      <c r="E37" s="110"/>
      <c r="F37" s="110"/>
      <c r="G37" s="110"/>
      <c r="H37" s="110"/>
      <c r="I37" s="110"/>
      <c r="J37" s="111"/>
      <c r="K37" s="712">
        <v>564</v>
      </c>
    </row>
    <row r="38" spans="1:11" ht="16.350000000000001" customHeight="1">
      <c r="A38" s="100" t="s">
        <v>437</v>
      </c>
      <c r="B38" s="101"/>
      <c r="C38" s="469"/>
      <c r="D38" s="109" t="s">
        <v>509</v>
      </c>
      <c r="E38" s="110"/>
      <c r="F38" s="110"/>
      <c r="G38" s="110"/>
      <c r="H38" s="110"/>
      <c r="I38" s="110"/>
      <c r="J38" s="111"/>
      <c r="K38" s="712">
        <v>26</v>
      </c>
    </row>
    <row r="39" spans="1:11" ht="16.350000000000001" customHeight="1">
      <c r="A39" s="100" t="s">
        <v>437</v>
      </c>
      <c r="B39" s="101"/>
      <c r="C39" s="469"/>
      <c r="D39" s="109" t="s">
        <v>515</v>
      </c>
      <c r="E39" s="110"/>
      <c r="F39" s="110"/>
      <c r="G39" s="110"/>
      <c r="H39" s="110"/>
      <c r="I39" s="110"/>
      <c r="J39" s="111"/>
      <c r="K39" s="712">
        <v>2</v>
      </c>
    </row>
    <row r="40" spans="1:11" ht="16.350000000000001" customHeight="1">
      <c r="A40" s="100" t="s">
        <v>60</v>
      </c>
      <c r="B40" s="101"/>
      <c r="C40" s="469"/>
      <c r="D40" s="109" t="s">
        <v>516</v>
      </c>
      <c r="E40" s="110"/>
      <c r="F40" s="110"/>
      <c r="G40" s="110"/>
      <c r="H40" s="110"/>
      <c r="I40" s="110"/>
      <c r="J40" s="111"/>
      <c r="K40" s="712">
        <v>3</v>
      </c>
    </row>
    <row r="41" spans="1:11" ht="16.350000000000001" customHeight="1">
      <c r="A41" s="100" t="s">
        <v>18</v>
      </c>
      <c r="B41" s="101"/>
      <c r="C41" s="469"/>
      <c r="D41" s="109" t="s">
        <v>517</v>
      </c>
      <c r="E41" s="110"/>
      <c r="F41" s="110"/>
      <c r="G41" s="110"/>
      <c r="H41" s="110"/>
      <c r="I41" s="110"/>
      <c r="J41" s="111"/>
      <c r="K41" s="712">
        <v>8</v>
      </c>
    </row>
    <row r="42" spans="1:11" ht="16.350000000000001" customHeight="1">
      <c r="A42" s="100" t="s">
        <v>23</v>
      </c>
      <c r="B42" s="101"/>
      <c r="C42" s="469"/>
      <c r="D42" s="109" t="s">
        <v>435</v>
      </c>
      <c r="E42" s="110"/>
      <c r="F42" s="110"/>
      <c r="G42" s="110"/>
      <c r="H42" s="110"/>
      <c r="I42" s="110"/>
      <c r="J42" s="111"/>
      <c r="K42" s="712">
        <v>9</v>
      </c>
    </row>
    <row r="43" spans="1:11" ht="16.350000000000001" customHeight="1">
      <c r="A43" s="100" t="s">
        <v>438</v>
      </c>
      <c r="B43" s="101"/>
      <c r="C43" s="469"/>
      <c r="D43" s="109" t="s">
        <v>513</v>
      </c>
      <c r="E43" s="110"/>
      <c r="F43" s="110"/>
      <c r="G43" s="110"/>
      <c r="H43" s="110"/>
      <c r="I43" s="110"/>
      <c r="J43" s="111"/>
      <c r="K43" s="712">
        <v>175</v>
      </c>
    </row>
    <row r="44" spans="1:11" ht="16.350000000000001" customHeight="1">
      <c r="A44" s="100" t="s">
        <v>439</v>
      </c>
      <c r="B44" s="101"/>
      <c r="C44" s="469"/>
      <c r="D44" s="109" t="s">
        <v>518</v>
      </c>
      <c r="E44" s="110"/>
      <c r="F44" s="110"/>
      <c r="G44" s="110"/>
      <c r="H44" s="110"/>
      <c r="I44" s="110"/>
      <c r="J44" s="111"/>
      <c r="K44" s="712">
        <v>14</v>
      </c>
    </row>
    <row r="45" spans="1:11" ht="16.350000000000001" customHeight="1">
      <c r="A45" s="100" t="s">
        <v>439</v>
      </c>
      <c r="B45" s="101"/>
      <c r="C45" s="469"/>
      <c r="D45" s="109" t="s">
        <v>519</v>
      </c>
      <c r="E45" s="110"/>
      <c r="F45" s="110"/>
      <c r="G45" s="110"/>
      <c r="H45" s="110"/>
      <c r="I45" s="110"/>
      <c r="J45" s="111"/>
      <c r="K45" s="712">
        <v>12</v>
      </c>
    </row>
    <row r="46" spans="1:11" ht="16.350000000000001" customHeight="1">
      <c r="A46" s="100" t="s">
        <v>439</v>
      </c>
      <c r="B46" s="101"/>
      <c r="C46" s="469"/>
      <c r="D46" s="109" t="s">
        <v>520</v>
      </c>
      <c r="E46" s="110"/>
      <c r="F46" s="110"/>
      <c r="G46" s="110"/>
      <c r="H46" s="110"/>
      <c r="I46" s="110"/>
      <c r="J46" s="111"/>
      <c r="K46" s="712">
        <v>15</v>
      </c>
    </row>
    <row r="47" spans="1:11" ht="16.350000000000001" customHeight="1">
      <c r="A47" s="100" t="s">
        <v>439</v>
      </c>
      <c r="B47" s="101"/>
      <c r="C47" s="469"/>
      <c r="D47" s="109" t="s">
        <v>521</v>
      </c>
      <c r="E47" s="110"/>
      <c r="F47" s="110"/>
      <c r="G47" s="110"/>
      <c r="H47" s="110"/>
      <c r="I47" s="110"/>
      <c r="J47" s="111"/>
      <c r="K47" s="712">
        <v>11</v>
      </c>
    </row>
    <row r="48" spans="1:11" ht="16.350000000000001" customHeight="1">
      <c r="A48" s="100" t="s">
        <v>439</v>
      </c>
      <c r="B48" s="101"/>
      <c r="C48" s="469"/>
      <c r="D48" s="109" t="s">
        <v>522</v>
      </c>
      <c r="E48" s="110"/>
      <c r="F48" s="110"/>
      <c r="G48" s="110"/>
      <c r="H48" s="110"/>
      <c r="I48" s="110"/>
      <c r="J48" s="111"/>
      <c r="K48" s="712">
        <v>21</v>
      </c>
    </row>
    <row r="49" spans="1:11" ht="16.350000000000001" customHeight="1">
      <c r="A49" s="100" t="s">
        <v>439</v>
      </c>
      <c r="B49" s="101"/>
      <c r="C49" s="469"/>
      <c r="D49" s="109" t="s">
        <v>523</v>
      </c>
      <c r="E49" s="110"/>
      <c r="F49" s="110"/>
      <c r="G49" s="110"/>
      <c r="H49" s="110"/>
      <c r="I49" s="110"/>
      <c r="J49" s="111"/>
      <c r="K49" s="712">
        <v>15</v>
      </c>
    </row>
    <row r="50" spans="1:11" ht="16.350000000000001" customHeight="1">
      <c r="A50" s="100" t="s">
        <v>439</v>
      </c>
      <c r="B50" s="101"/>
      <c r="C50" s="469"/>
      <c r="D50" s="109" t="s">
        <v>524</v>
      </c>
      <c r="E50" s="110"/>
      <c r="F50" s="110"/>
      <c r="G50" s="110"/>
      <c r="H50" s="110"/>
      <c r="I50" s="110"/>
      <c r="J50" s="111"/>
      <c r="K50" s="712">
        <v>18</v>
      </c>
    </row>
    <row r="51" spans="1:11" ht="16.350000000000001" customHeight="1">
      <c r="A51" s="100" t="s">
        <v>439</v>
      </c>
      <c r="B51" s="101"/>
      <c r="C51" s="469"/>
      <c r="D51" s="109" t="s">
        <v>525</v>
      </c>
      <c r="E51" s="110"/>
      <c r="F51" s="110"/>
      <c r="G51" s="110"/>
      <c r="H51" s="110"/>
      <c r="I51" s="110"/>
      <c r="J51" s="111"/>
      <c r="K51" s="712">
        <v>13</v>
      </c>
    </row>
    <row r="52" spans="1:11" ht="16.350000000000001" customHeight="1">
      <c r="A52" s="100" t="s">
        <v>439</v>
      </c>
      <c r="B52" s="101"/>
      <c r="C52" s="469"/>
      <c r="D52" s="109" t="s">
        <v>526</v>
      </c>
      <c r="E52" s="110"/>
      <c r="F52" s="110"/>
      <c r="G52" s="110"/>
      <c r="H52" s="110"/>
      <c r="I52" s="110"/>
      <c r="J52" s="111"/>
      <c r="K52" s="712">
        <v>6</v>
      </c>
    </row>
    <row r="53" spans="1:11" ht="16.350000000000001" customHeight="1">
      <c r="A53" s="100" t="s">
        <v>439</v>
      </c>
      <c r="B53" s="101"/>
      <c r="C53" s="469"/>
      <c r="D53" s="109" t="s">
        <v>527</v>
      </c>
      <c r="E53" s="110"/>
      <c r="F53" s="110"/>
      <c r="G53" s="110"/>
      <c r="H53" s="110"/>
      <c r="I53" s="110"/>
      <c r="J53" s="111"/>
      <c r="K53" s="712">
        <v>21</v>
      </c>
    </row>
    <row r="54" spans="1:11" ht="16.350000000000001" customHeight="1">
      <c r="A54" s="100" t="s">
        <v>439</v>
      </c>
      <c r="B54" s="101"/>
      <c r="C54" s="469"/>
      <c r="D54" s="109" t="s">
        <v>528</v>
      </c>
      <c r="E54" s="110"/>
      <c r="F54" s="110"/>
      <c r="G54" s="110"/>
      <c r="H54" s="110"/>
      <c r="I54" s="110"/>
      <c r="J54" s="111"/>
      <c r="K54" s="712">
        <v>16</v>
      </c>
    </row>
    <row r="55" spans="1:11" ht="16.350000000000001" customHeight="1">
      <c r="A55" s="100" t="s">
        <v>440</v>
      </c>
      <c r="B55" s="101"/>
      <c r="C55" s="469"/>
      <c r="D55" s="109" t="s">
        <v>529</v>
      </c>
      <c r="E55" s="110"/>
      <c r="F55" s="110"/>
      <c r="G55" s="110"/>
      <c r="H55" s="110"/>
      <c r="I55" s="110"/>
      <c r="J55" s="111"/>
      <c r="K55" s="712">
        <v>9</v>
      </c>
    </row>
    <row r="56" spans="1:11" ht="16.350000000000001" customHeight="1">
      <c r="A56" s="100" t="s">
        <v>25</v>
      </c>
      <c r="B56" s="101"/>
      <c r="C56" s="469"/>
      <c r="D56" s="109" t="s">
        <v>514</v>
      </c>
      <c r="E56" s="110"/>
      <c r="F56" s="110"/>
      <c r="G56" s="110"/>
      <c r="H56" s="110"/>
      <c r="I56" s="110"/>
      <c r="J56" s="111"/>
      <c r="K56" s="712">
        <v>26</v>
      </c>
    </row>
    <row r="57" spans="1:11" ht="16.350000000000001" customHeight="1" thickBot="1">
      <c r="A57" s="102" t="s">
        <v>441</v>
      </c>
      <c r="B57" s="103"/>
      <c r="C57" s="468"/>
      <c r="D57" s="112" t="s">
        <v>530</v>
      </c>
      <c r="E57" s="113"/>
      <c r="F57" s="113"/>
      <c r="G57" s="113"/>
      <c r="H57" s="113"/>
      <c r="I57" s="113"/>
      <c r="J57" s="114"/>
      <c r="K57" s="713">
        <v>26</v>
      </c>
    </row>
    <row r="58" spans="1:11" ht="16.350000000000001" customHeight="1" thickTop="1">
      <c r="A58" s="104"/>
      <c r="B58" s="105"/>
      <c r="C58" s="467"/>
      <c r="D58" s="439" t="s">
        <v>419</v>
      </c>
      <c r="E58" s="440"/>
      <c r="F58" s="440"/>
      <c r="G58" s="440"/>
      <c r="H58" s="440"/>
      <c r="I58" s="440"/>
      <c r="J58" s="441"/>
      <c r="K58" s="714">
        <f>SUM(K34:K57)</f>
        <v>1039</v>
      </c>
    </row>
    <row r="59" spans="1:11" ht="13.5" customHeight="1">
      <c r="A59" s="57" t="s">
        <v>490</v>
      </c>
    </row>
    <row r="60" spans="1:11" ht="13.5" customHeight="1"/>
    <row r="61" spans="1:11" ht="13.5" customHeight="1"/>
    <row r="62" spans="1:11" ht="13.5" customHeight="1"/>
    <row r="63" spans="1:11" ht="13.5" customHeight="1"/>
    <row r="64" spans="1:11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5" customHeight="1"/>
    <row r="82" ht="15" customHeight="1"/>
    <row r="83" ht="15" customHeight="1"/>
  </sheetData>
  <mergeCells count="6">
    <mergeCell ref="B3:C4"/>
    <mergeCell ref="D3:E4"/>
    <mergeCell ref="F3:G3"/>
    <mergeCell ref="H3:I4"/>
    <mergeCell ref="J3:K4"/>
    <mergeCell ref="F4:G4"/>
  </mergeCells>
  <phoneticPr fontId="2"/>
  <dataValidations count="1">
    <dataValidation imeMode="halfAlpha" allowBlank="1" showInputMessage="1" showErrorMessage="1" sqref="B21:D22 B18:D18 F18:G18 F27:G28 B27:D28 F21:G22"/>
  </dataValidations>
  <printOptions horizontalCentered="1"/>
  <pageMargins left="0.78740157480314965" right="0.78740157480314965" top="0.78740157480314965" bottom="0.39370078740157483" header="0.31496062992125984" footer="0.31496062992125984"/>
  <pageSetup paperSize="9" scale="82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35"/>
  <sheetViews>
    <sheetView zoomScale="75" zoomScaleNormal="75" workbookViewId="0"/>
  </sheetViews>
  <sheetFormatPr defaultColWidth="8.88671875" defaultRowHeight="18"/>
  <cols>
    <col min="1" max="1" width="3.88671875" style="3" customWidth="1"/>
    <col min="2" max="2" width="1.6640625" style="3" customWidth="1"/>
    <col min="3" max="3" width="19.44140625" style="3" customWidth="1"/>
    <col min="4" max="7" width="14.88671875" style="3" customWidth="1"/>
    <col min="8" max="8" width="11.44140625" style="3" customWidth="1"/>
    <col min="9" max="9" width="14.88671875" style="3" customWidth="1"/>
    <col min="10" max="10" width="13.6640625" style="3" customWidth="1"/>
    <col min="11" max="11" width="9.77734375" style="3" customWidth="1"/>
    <col min="12" max="12" width="12.33203125" style="3" customWidth="1"/>
    <col min="13" max="17" width="13.109375" style="3" customWidth="1"/>
    <col min="18" max="18" width="9.77734375" style="3" customWidth="1"/>
    <col min="19" max="16384" width="8.88671875" style="3"/>
  </cols>
  <sheetData>
    <row r="1" spans="1:18" ht="19.2" customHeight="1">
      <c r="A1" s="340" t="s">
        <v>453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</row>
    <row r="2" spans="1:18" ht="19.2" customHeight="1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341" t="s">
        <v>449</v>
      </c>
    </row>
    <row r="3" spans="1:18" ht="25.2" customHeight="1">
      <c r="A3" s="506" t="s">
        <v>404</v>
      </c>
      <c r="B3" s="506"/>
      <c r="C3" s="507"/>
      <c r="D3" s="516" t="s">
        <v>396</v>
      </c>
      <c r="E3" s="517"/>
      <c r="F3" s="517"/>
      <c r="G3" s="517"/>
      <c r="H3" s="517"/>
      <c r="I3" s="517"/>
      <c r="J3" s="517"/>
      <c r="K3" s="517"/>
      <c r="L3" s="518"/>
      <c r="M3" s="508" t="s">
        <v>277</v>
      </c>
      <c r="N3" s="509"/>
      <c r="O3" s="509"/>
      <c r="P3" s="509"/>
      <c r="Q3" s="509"/>
      <c r="R3" s="509"/>
    </row>
    <row r="4" spans="1:18" ht="25.2" customHeight="1">
      <c r="A4" s="510" t="s">
        <v>405</v>
      </c>
      <c r="B4" s="510"/>
      <c r="C4" s="511"/>
      <c r="D4" s="58" t="s">
        <v>5</v>
      </c>
      <c r="E4" s="59" t="s">
        <v>486</v>
      </c>
      <c r="F4" s="60" t="s">
        <v>487</v>
      </c>
      <c r="G4" s="60" t="s">
        <v>6</v>
      </c>
      <c r="H4" s="61" t="s">
        <v>7</v>
      </c>
      <c r="I4" s="62" t="s">
        <v>488</v>
      </c>
      <c r="J4" s="62" t="s">
        <v>499</v>
      </c>
      <c r="K4" s="62" t="s">
        <v>8</v>
      </c>
      <c r="L4" s="63" t="s">
        <v>489</v>
      </c>
      <c r="M4" s="64" t="s">
        <v>9</v>
      </c>
      <c r="N4" s="62" t="s">
        <v>10</v>
      </c>
      <c r="O4" s="62" t="s">
        <v>11</v>
      </c>
      <c r="P4" s="62" t="s">
        <v>12</v>
      </c>
      <c r="Q4" s="62" t="s">
        <v>500</v>
      </c>
      <c r="R4" s="62" t="s">
        <v>8</v>
      </c>
    </row>
    <row r="5" spans="1:18" ht="25.2" customHeight="1">
      <c r="A5" s="512" t="s">
        <v>13</v>
      </c>
      <c r="B5" s="513"/>
      <c r="C5" s="513"/>
      <c r="D5" s="219">
        <v>21863208</v>
      </c>
      <c r="E5" s="220">
        <v>11704906</v>
      </c>
      <c r="F5" s="220">
        <v>6600627</v>
      </c>
      <c r="G5" s="220">
        <v>5104279</v>
      </c>
      <c r="H5" s="221">
        <v>1.293155605326433</v>
      </c>
      <c r="I5" s="220">
        <v>33568114</v>
      </c>
      <c r="J5" s="220">
        <v>32226796</v>
      </c>
      <c r="K5" s="222">
        <v>4.1621202430424669</v>
      </c>
      <c r="L5" s="223">
        <v>1341318</v>
      </c>
      <c r="M5" s="219">
        <v>4188909</v>
      </c>
      <c r="N5" s="220">
        <v>6478454</v>
      </c>
      <c r="O5" s="220">
        <v>16300124</v>
      </c>
      <c r="P5" s="220">
        <v>26967487</v>
      </c>
      <c r="Q5" s="220">
        <v>25802161</v>
      </c>
      <c r="R5" s="222">
        <v>4.516389150505649</v>
      </c>
    </row>
    <row r="6" spans="1:18" ht="25.2" customHeight="1">
      <c r="A6" s="224" t="s">
        <v>26</v>
      </c>
      <c r="B6" s="514" t="s">
        <v>27</v>
      </c>
      <c r="C6" s="515"/>
      <c r="D6" s="225">
        <v>4663155</v>
      </c>
      <c r="E6" s="226">
        <v>2646461</v>
      </c>
      <c r="F6" s="226">
        <v>1505157</v>
      </c>
      <c r="G6" s="226">
        <v>1141304</v>
      </c>
      <c r="H6" s="227">
        <v>1.3188046304928398</v>
      </c>
      <c r="I6" s="226">
        <v>7309616</v>
      </c>
      <c r="J6" s="228">
        <v>6945723</v>
      </c>
      <c r="K6" s="229">
        <v>5.2390946198113575</v>
      </c>
      <c r="L6" s="230">
        <v>363893</v>
      </c>
      <c r="M6" s="231">
        <v>419924</v>
      </c>
      <c r="N6" s="228">
        <v>434033</v>
      </c>
      <c r="O6" s="228">
        <v>4950502</v>
      </c>
      <c r="P6" s="228">
        <v>5804459</v>
      </c>
      <c r="Q6" s="228">
        <v>5465679</v>
      </c>
      <c r="R6" s="229">
        <v>6.1983149760532958</v>
      </c>
    </row>
    <row r="7" spans="1:18" ht="25.2" customHeight="1">
      <c r="A7" s="232" t="s">
        <v>28</v>
      </c>
      <c r="B7" s="519" t="s">
        <v>65</v>
      </c>
      <c r="C7" s="520"/>
      <c r="D7" s="233">
        <v>6725398</v>
      </c>
      <c r="E7" s="234">
        <v>3783981</v>
      </c>
      <c r="F7" s="234">
        <v>2011775</v>
      </c>
      <c r="G7" s="234">
        <v>1772206</v>
      </c>
      <c r="H7" s="235">
        <v>1.1351812373956527</v>
      </c>
      <c r="I7" s="234">
        <v>10509379</v>
      </c>
      <c r="J7" s="236">
        <v>10143849</v>
      </c>
      <c r="K7" s="237">
        <v>3.6034645231805009</v>
      </c>
      <c r="L7" s="238">
        <v>365530</v>
      </c>
      <c r="M7" s="239">
        <v>1395094</v>
      </c>
      <c r="N7" s="236">
        <v>1458368</v>
      </c>
      <c r="O7" s="236">
        <v>5644142</v>
      </c>
      <c r="P7" s="236">
        <v>8497604</v>
      </c>
      <c r="Q7" s="236">
        <v>8175592</v>
      </c>
      <c r="R7" s="237">
        <v>3.9386994850036547</v>
      </c>
    </row>
    <row r="8" spans="1:18" ht="25.2" customHeight="1">
      <c r="A8" s="232" t="s">
        <v>29</v>
      </c>
      <c r="B8" s="504" t="s">
        <v>67</v>
      </c>
      <c r="C8" s="505"/>
      <c r="D8" s="233">
        <v>1921283</v>
      </c>
      <c r="E8" s="234">
        <v>766567</v>
      </c>
      <c r="F8" s="234">
        <v>461539</v>
      </c>
      <c r="G8" s="234">
        <v>305028</v>
      </c>
      <c r="H8" s="235">
        <v>1.5131037150687805</v>
      </c>
      <c r="I8" s="234">
        <v>2687850</v>
      </c>
      <c r="J8" s="236">
        <v>2624872</v>
      </c>
      <c r="K8" s="237">
        <v>2.3992788981710347</v>
      </c>
      <c r="L8" s="238">
        <v>62978</v>
      </c>
      <c r="M8" s="239">
        <v>165381</v>
      </c>
      <c r="N8" s="236">
        <v>796982</v>
      </c>
      <c r="O8" s="236">
        <v>1263948</v>
      </c>
      <c r="P8" s="236">
        <v>2226311</v>
      </c>
      <c r="Q8" s="236">
        <v>2208429</v>
      </c>
      <c r="R8" s="237">
        <v>0.80971586589380951</v>
      </c>
    </row>
    <row r="9" spans="1:18" ht="25.2" customHeight="1">
      <c r="A9" s="232" t="s">
        <v>30</v>
      </c>
      <c r="B9" s="504" t="s">
        <v>31</v>
      </c>
      <c r="C9" s="505"/>
      <c r="D9" s="233">
        <v>3201419</v>
      </c>
      <c r="E9" s="234">
        <v>886220</v>
      </c>
      <c r="F9" s="234">
        <v>491832</v>
      </c>
      <c r="G9" s="234">
        <v>394388</v>
      </c>
      <c r="H9" s="235">
        <v>1.2470764830572938</v>
      </c>
      <c r="I9" s="234">
        <v>4087639</v>
      </c>
      <c r="J9" s="236">
        <v>3830237</v>
      </c>
      <c r="K9" s="237">
        <v>6.720263002002226</v>
      </c>
      <c r="L9" s="238">
        <v>257402</v>
      </c>
      <c r="M9" s="239">
        <v>1471771</v>
      </c>
      <c r="N9" s="236">
        <v>1649932</v>
      </c>
      <c r="O9" s="236">
        <v>474104</v>
      </c>
      <c r="P9" s="236">
        <v>3595807</v>
      </c>
      <c r="Q9" s="236">
        <v>3359072</v>
      </c>
      <c r="R9" s="237">
        <v>7.0476310123748469</v>
      </c>
    </row>
    <row r="10" spans="1:18" ht="25.2" customHeight="1">
      <c r="A10" s="232" t="s">
        <v>32</v>
      </c>
      <c r="B10" s="504" t="s">
        <v>33</v>
      </c>
      <c r="C10" s="505"/>
      <c r="D10" s="233">
        <v>4698480</v>
      </c>
      <c r="E10" s="234">
        <v>1709273</v>
      </c>
      <c r="F10" s="234">
        <v>911238</v>
      </c>
      <c r="G10" s="234">
        <v>798035</v>
      </c>
      <c r="H10" s="235">
        <v>1.1418521744033783</v>
      </c>
      <c r="I10" s="234">
        <v>6407753</v>
      </c>
      <c r="J10" s="234">
        <v>6273525</v>
      </c>
      <c r="K10" s="237">
        <v>2.1395945660533751</v>
      </c>
      <c r="L10" s="238">
        <v>134228</v>
      </c>
      <c r="M10" s="233">
        <v>593008</v>
      </c>
      <c r="N10" s="234">
        <v>1949409</v>
      </c>
      <c r="O10" s="234">
        <v>2954098</v>
      </c>
      <c r="P10" s="236">
        <v>5496515</v>
      </c>
      <c r="Q10" s="234">
        <v>5346749</v>
      </c>
      <c r="R10" s="237">
        <v>2.8010665920543492</v>
      </c>
    </row>
    <row r="11" spans="1:18" ht="25.2" customHeight="1">
      <c r="A11" s="232" t="s">
        <v>34</v>
      </c>
      <c r="B11" s="504" t="s">
        <v>35</v>
      </c>
      <c r="C11" s="505"/>
      <c r="D11" s="233">
        <v>226795</v>
      </c>
      <c r="E11" s="234">
        <v>494291</v>
      </c>
      <c r="F11" s="234">
        <v>304215</v>
      </c>
      <c r="G11" s="234">
        <v>190076</v>
      </c>
      <c r="H11" s="235">
        <v>1.6004913823944107</v>
      </c>
      <c r="I11" s="234">
        <v>721086</v>
      </c>
      <c r="J11" s="236">
        <v>702293</v>
      </c>
      <c r="K11" s="237">
        <v>2.6759486425181516</v>
      </c>
      <c r="L11" s="238">
        <v>18793</v>
      </c>
      <c r="M11" s="239">
        <v>73279</v>
      </c>
      <c r="N11" s="236">
        <v>126044</v>
      </c>
      <c r="O11" s="236">
        <v>217548</v>
      </c>
      <c r="P11" s="236">
        <v>416871</v>
      </c>
      <c r="Q11" s="236">
        <v>415622</v>
      </c>
      <c r="R11" s="237">
        <v>0.30051344731510843</v>
      </c>
    </row>
    <row r="12" spans="1:18" ht="25.2" customHeight="1">
      <c r="A12" s="232" t="s">
        <v>36</v>
      </c>
      <c r="B12" s="504" t="s">
        <v>37</v>
      </c>
      <c r="C12" s="505"/>
      <c r="D12" s="233">
        <v>69895</v>
      </c>
      <c r="E12" s="234">
        <v>498895</v>
      </c>
      <c r="F12" s="234">
        <v>335425</v>
      </c>
      <c r="G12" s="234">
        <v>163470</v>
      </c>
      <c r="H12" s="235">
        <v>2.0519055484186701</v>
      </c>
      <c r="I12" s="234">
        <v>568790</v>
      </c>
      <c r="J12" s="236">
        <v>543910</v>
      </c>
      <c r="K12" s="237">
        <v>4.5742861870530049</v>
      </c>
      <c r="L12" s="238">
        <v>24880</v>
      </c>
      <c r="M12" s="239">
        <v>26199</v>
      </c>
      <c r="N12" s="236">
        <v>12570</v>
      </c>
      <c r="O12" s="236">
        <v>194596</v>
      </c>
      <c r="P12" s="236">
        <v>233365</v>
      </c>
      <c r="Q12" s="236">
        <v>232651</v>
      </c>
      <c r="R12" s="237">
        <v>0.30689745584588074</v>
      </c>
    </row>
    <row r="13" spans="1:18" ht="25.2" customHeight="1" thickBot="1">
      <c r="A13" s="240" t="s">
        <v>38</v>
      </c>
      <c r="B13" s="530" t="s">
        <v>39</v>
      </c>
      <c r="C13" s="531"/>
      <c r="D13" s="241">
        <v>356783</v>
      </c>
      <c r="E13" s="242">
        <v>919218</v>
      </c>
      <c r="F13" s="242">
        <v>579446</v>
      </c>
      <c r="G13" s="242">
        <v>339772</v>
      </c>
      <c r="H13" s="243">
        <v>1.7053965600461487</v>
      </c>
      <c r="I13" s="242">
        <v>1276001</v>
      </c>
      <c r="J13" s="244">
        <v>1162387</v>
      </c>
      <c r="K13" s="245">
        <v>9.7741974058553645</v>
      </c>
      <c r="L13" s="246">
        <v>113614</v>
      </c>
      <c r="M13" s="247">
        <v>44253</v>
      </c>
      <c r="N13" s="244">
        <v>51116</v>
      </c>
      <c r="O13" s="244">
        <v>601186</v>
      </c>
      <c r="P13" s="244">
        <v>696555</v>
      </c>
      <c r="Q13" s="244">
        <v>598367</v>
      </c>
      <c r="R13" s="245">
        <v>16.40932738603566</v>
      </c>
    </row>
    <row r="14" spans="1:18" ht="25.2" customHeight="1" thickTop="1">
      <c r="A14" s="532" t="s">
        <v>26</v>
      </c>
      <c r="B14" s="533" t="s">
        <v>40</v>
      </c>
      <c r="C14" s="534"/>
      <c r="D14" s="248">
        <v>4520800</v>
      </c>
      <c r="E14" s="249">
        <v>2556900</v>
      </c>
      <c r="F14" s="250">
        <v>1450017</v>
      </c>
      <c r="G14" s="250">
        <v>1106883</v>
      </c>
      <c r="H14" s="251">
        <v>1.3100002439282201</v>
      </c>
      <c r="I14" s="249">
        <v>7077700</v>
      </c>
      <c r="J14" s="249">
        <v>6723500</v>
      </c>
      <c r="K14" s="252">
        <v>5.2680895366996356</v>
      </c>
      <c r="L14" s="253">
        <v>354200</v>
      </c>
      <c r="M14" s="248">
        <v>343373</v>
      </c>
      <c r="N14" s="250">
        <v>382677</v>
      </c>
      <c r="O14" s="250">
        <v>4901633</v>
      </c>
      <c r="P14" s="249">
        <v>5627683</v>
      </c>
      <c r="Q14" s="254">
        <v>5296848</v>
      </c>
      <c r="R14" s="252">
        <v>6.2458843448027963</v>
      </c>
    </row>
    <row r="15" spans="1:18" ht="25.2" customHeight="1">
      <c r="A15" s="522"/>
      <c r="B15" s="526" t="s">
        <v>14</v>
      </c>
      <c r="C15" s="527"/>
      <c r="D15" s="255">
        <v>75465</v>
      </c>
      <c r="E15" s="256">
        <v>0</v>
      </c>
      <c r="F15" s="256">
        <v>0</v>
      </c>
      <c r="G15" s="256">
        <v>0</v>
      </c>
      <c r="H15" s="257" t="s">
        <v>403</v>
      </c>
      <c r="I15" s="256">
        <v>75465</v>
      </c>
      <c r="J15" s="256">
        <v>67774</v>
      </c>
      <c r="K15" s="258">
        <v>11.348009561188656</v>
      </c>
      <c r="L15" s="259">
        <v>7691</v>
      </c>
      <c r="M15" s="255">
        <v>29280</v>
      </c>
      <c r="N15" s="256">
        <v>20376</v>
      </c>
      <c r="O15" s="256">
        <v>25809</v>
      </c>
      <c r="P15" s="256">
        <v>75465</v>
      </c>
      <c r="Q15" s="256">
        <v>67774</v>
      </c>
      <c r="R15" s="258">
        <v>11.348009561188656</v>
      </c>
    </row>
    <row r="16" spans="1:18" ht="25.2" customHeight="1">
      <c r="A16" s="523"/>
      <c r="B16" s="528" t="s">
        <v>15</v>
      </c>
      <c r="C16" s="529"/>
      <c r="D16" s="260">
        <v>66890</v>
      </c>
      <c r="E16" s="261">
        <v>89561</v>
      </c>
      <c r="F16" s="261">
        <v>55140</v>
      </c>
      <c r="G16" s="261">
        <v>34421</v>
      </c>
      <c r="H16" s="262">
        <v>1.6019290549373928</v>
      </c>
      <c r="I16" s="261">
        <v>156451</v>
      </c>
      <c r="J16" s="261">
        <v>154449</v>
      </c>
      <c r="K16" s="263">
        <v>1.2962207589560308</v>
      </c>
      <c r="L16" s="264">
        <v>2002</v>
      </c>
      <c r="M16" s="260">
        <v>47271</v>
      </c>
      <c r="N16" s="261">
        <v>30980</v>
      </c>
      <c r="O16" s="261">
        <v>23060</v>
      </c>
      <c r="P16" s="261">
        <v>101311</v>
      </c>
      <c r="Q16" s="261">
        <v>101057</v>
      </c>
      <c r="R16" s="263">
        <v>0.25134330130520399</v>
      </c>
    </row>
    <row r="17" spans="1:18" ht="25.2" customHeight="1">
      <c r="A17" s="521" t="s">
        <v>41</v>
      </c>
      <c r="B17" s="524" t="s">
        <v>16</v>
      </c>
      <c r="C17" s="525"/>
      <c r="D17" s="265">
        <v>4215201</v>
      </c>
      <c r="E17" s="266">
        <v>3559520</v>
      </c>
      <c r="F17" s="267">
        <v>1888420</v>
      </c>
      <c r="G17" s="267">
        <v>1671100</v>
      </c>
      <c r="H17" s="268">
        <v>1.1300460774340255</v>
      </c>
      <c r="I17" s="266">
        <v>7774721</v>
      </c>
      <c r="J17" s="266">
        <v>7551551</v>
      </c>
      <c r="K17" s="269">
        <v>2.9552869337702945</v>
      </c>
      <c r="L17" s="270">
        <v>223170</v>
      </c>
      <c r="M17" s="265">
        <v>1034366</v>
      </c>
      <c r="N17" s="267">
        <v>543855</v>
      </c>
      <c r="O17" s="267">
        <v>4308080</v>
      </c>
      <c r="P17" s="266">
        <v>5886301</v>
      </c>
      <c r="Q17" s="266">
        <v>5705588</v>
      </c>
      <c r="R17" s="269">
        <v>3.1672984449630786</v>
      </c>
    </row>
    <row r="18" spans="1:18" ht="25.2" customHeight="1">
      <c r="A18" s="522"/>
      <c r="B18" s="526" t="s">
        <v>42</v>
      </c>
      <c r="C18" s="527"/>
      <c r="D18" s="271">
        <v>999219</v>
      </c>
      <c r="E18" s="256">
        <v>81306</v>
      </c>
      <c r="F18" s="272">
        <v>49098</v>
      </c>
      <c r="G18" s="272">
        <v>32208</v>
      </c>
      <c r="H18" s="257">
        <v>1.524403874813711</v>
      </c>
      <c r="I18" s="256">
        <v>1080525</v>
      </c>
      <c r="J18" s="256">
        <v>1095287</v>
      </c>
      <c r="K18" s="258">
        <v>-1.3477746015427921</v>
      </c>
      <c r="L18" s="259">
        <v>-14762</v>
      </c>
      <c r="M18" s="271">
        <v>91573</v>
      </c>
      <c r="N18" s="272">
        <v>344370</v>
      </c>
      <c r="O18" s="272">
        <v>595484</v>
      </c>
      <c r="P18" s="256">
        <v>1031427</v>
      </c>
      <c r="Q18" s="256">
        <v>1043676</v>
      </c>
      <c r="R18" s="258">
        <v>-1.1736400952019592</v>
      </c>
    </row>
    <row r="19" spans="1:18" ht="25.2" customHeight="1">
      <c r="A19" s="522"/>
      <c r="B19" s="526" t="s">
        <v>43</v>
      </c>
      <c r="C19" s="527"/>
      <c r="D19" s="255">
        <v>77415</v>
      </c>
      <c r="E19" s="256">
        <v>2812</v>
      </c>
      <c r="F19" s="256">
        <v>1406</v>
      </c>
      <c r="G19" s="256">
        <v>1406</v>
      </c>
      <c r="H19" s="257">
        <v>1</v>
      </c>
      <c r="I19" s="256">
        <v>80227</v>
      </c>
      <c r="J19" s="256">
        <v>72987</v>
      </c>
      <c r="K19" s="258">
        <v>9.9195747187855368</v>
      </c>
      <c r="L19" s="259">
        <v>7240</v>
      </c>
      <c r="M19" s="255">
        <v>6306</v>
      </c>
      <c r="N19" s="256">
        <v>57539</v>
      </c>
      <c r="O19" s="256">
        <v>14976</v>
      </c>
      <c r="P19" s="256">
        <v>78821</v>
      </c>
      <c r="Q19" s="256">
        <v>71337</v>
      </c>
      <c r="R19" s="258">
        <v>10.491049525491681</v>
      </c>
    </row>
    <row r="20" spans="1:18" ht="25.2" customHeight="1">
      <c r="A20" s="522"/>
      <c r="B20" s="526" t="s">
        <v>17</v>
      </c>
      <c r="C20" s="527"/>
      <c r="D20" s="255">
        <v>278904</v>
      </c>
      <c r="E20" s="256">
        <v>51379</v>
      </c>
      <c r="F20" s="256">
        <v>28369</v>
      </c>
      <c r="G20" s="256">
        <v>23010</v>
      </c>
      <c r="H20" s="257">
        <v>1.2328987396784008</v>
      </c>
      <c r="I20" s="256">
        <v>330283</v>
      </c>
      <c r="J20" s="256">
        <v>309255</v>
      </c>
      <c r="K20" s="258">
        <v>6.7995667006192306</v>
      </c>
      <c r="L20" s="259">
        <v>21028</v>
      </c>
      <c r="M20" s="255">
        <v>32909</v>
      </c>
      <c r="N20" s="256">
        <v>174204</v>
      </c>
      <c r="O20" s="256">
        <v>94801</v>
      </c>
      <c r="P20" s="256">
        <v>301914</v>
      </c>
      <c r="Q20" s="256">
        <v>279763</v>
      </c>
      <c r="R20" s="258">
        <v>7.9177732580791593</v>
      </c>
    </row>
    <row r="21" spans="1:18" ht="25.2" customHeight="1">
      <c r="A21" s="522"/>
      <c r="B21" s="526" t="s">
        <v>18</v>
      </c>
      <c r="C21" s="527"/>
      <c r="D21" s="255">
        <v>1024412</v>
      </c>
      <c r="E21" s="256">
        <v>87634</v>
      </c>
      <c r="F21" s="256">
        <v>43817</v>
      </c>
      <c r="G21" s="256">
        <v>43817</v>
      </c>
      <c r="H21" s="257">
        <v>1</v>
      </c>
      <c r="I21" s="256">
        <v>1112046</v>
      </c>
      <c r="J21" s="256">
        <v>973291</v>
      </c>
      <c r="K21" s="258">
        <v>14.256270735062792</v>
      </c>
      <c r="L21" s="259">
        <v>138755</v>
      </c>
      <c r="M21" s="255">
        <v>164484</v>
      </c>
      <c r="N21" s="256">
        <v>279490</v>
      </c>
      <c r="O21" s="256">
        <v>624255</v>
      </c>
      <c r="P21" s="256">
        <v>1068229</v>
      </c>
      <c r="Q21" s="256">
        <v>933750</v>
      </c>
      <c r="R21" s="258">
        <v>14.402034805890226</v>
      </c>
    </row>
    <row r="22" spans="1:18" ht="25.2" customHeight="1">
      <c r="A22" s="523"/>
      <c r="B22" s="528" t="s">
        <v>19</v>
      </c>
      <c r="C22" s="529"/>
      <c r="D22" s="260">
        <v>130247</v>
      </c>
      <c r="E22" s="261">
        <v>1330</v>
      </c>
      <c r="F22" s="261">
        <v>665</v>
      </c>
      <c r="G22" s="261">
        <v>665</v>
      </c>
      <c r="H22" s="262">
        <v>1</v>
      </c>
      <c r="I22" s="261">
        <v>131577</v>
      </c>
      <c r="J22" s="261">
        <v>141478</v>
      </c>
      <c r="K22" s="263">
        <v>-6.9982612137576155</v>
      </c>
      <c r="L22" s="264">
        <v>-9901</v>
      </c>
      <c r="M22" s="260">
        <v>65456</v>
      </c>
      <c r="N22" s="261">
        <v>58910</v>
      </c>
      <c r="O22" s="261">
        <v>6546</v>
      </c>
      <c r="P22" s="261">
        <v>130912</v>
      </c>
      <c r="Q22" s="261">
        <v>141478</v>
      </c>
      <c r="R22" s="263">
        <v>-7.4682989581419017</v>
      </c>
    </row>
    <row r="23" spans="1:18" ht="25.2" customHeight="1">
      <c r="A23" s="521" t="s">
        <v>44</v>
      </c>
      <c r="B23" s="524" t="s">
        <v>20</v>
      </c>
      <c r="C23" s="525"/>
      <c r="D23" s="265">
        <v>1407731</v>
      </c>
      <c r="E23" s="266">
        <v>578734</v>
      </c>
      <c r="F23" s="266">
        <v>347241</v>
      </c>
      <c r="G23" s="266">
        <v>231493</v>
      </c>
      <c r="H23" s="268">
        <v>1.5000064796775712</v>
      </c>
      <c r="I23" s="266">
        <v>1986465</v>
      </c>
      <c r="J23" s="266">
        <v>1919111</v>
      </c>
      <c r="K23" s="269">
        <v>3.5096458724899184</v>
      </c>
      <c r="L23" s="270">
        <v>67354</v>
      </c>
      <c r="M23" s="265">
        <v>65601</v>
      </c>
      <c r="N23" s="267">
        <v>674188</v>
      </c>
      <c r="O23" s="267">
        <v>899435</v>
      </c>
      <c r="P23" s="266">
        <v>1639224</v>
      </c>
      <c r="Q23" s="273">
        <v>1601354</v>
      </c>
      <c r="R23" s="269">
        <v>2.3648737256097028</v>
      </c>
    </row>
    <row r="24" spans="1:18" ht="25.2" customHeight="1">
      <c r="A24" s="523"/>
      <c r="B24" s="528" t="s">
        <v>21</v>
      </c>
      <c r="C24" s="529"/>
      <c r="D24" s="274">
        <v>513552</v>
      </c>
      <c r="E24" s="261">
        <v>187833</v>
      </c>
      <c r="F24" s="275">
        <v>114298</v>
      </c>
      <c r="G24" s="275">
        <v>73535</v>
      </c>
      <c r="H24" s="262">
        <v>1.5543346705650372</v>
      </c>
      <c r="I24" s="261">
        <v>701385</v>
      </c>
      <c r="J24" s="261">
        <v>705761</v>
      </c>
      <c r="K24" s="263">
        <v>-0.62003992853104661</v>
      </c>
      <c r="L24" s="264">
        <v>-4376</v>
      </c>
      <c r="M24" s="274">
        <v>99780</v>
      </c>
      <c r="N24" s="275">
        <v>122794</v>
      </c>
      <c r="O24" s="275">
        <v>364513</v>
      </c>
      <c r="P24" s="261">
        <v>587087</v>
      </c>
      <c r="Q24" s="276">
        <v>607075</v>
      </c>
      <c r="R24" s="263">
        <v>-3.2925091627887824</v>
      </c>
    </row>
    <row r="25" spans="1:18" ht="25.2" customHeight="1">
      <c r="A25" s="521" t="s">
        <v>45</v>
      </c>
      <c r="B25" s="524" t="s">
        <v>22</v>
      </c>
      <c r="C25" s="525"/>
      <c r="D25" s="277">
        <v>1950451</v>
      </c>
      <c r="E25" s="266">
        <v>667539</v>
      </c>
      <c r="F25" s="266">
        <v>376416</v>
      </c>
      <c r="G25" s="266">
        <v>291123</v>
      </c>
      <c r="H25" s="268">
        <v>1.2929792561906823</v>
      </c>
      <c r="I25" s="266">
        <v>2617990</v>
      </c>
      <c r="J25" s="266">
        <v>2518543</v>
      </c>
      <c r="K25" s="269">
        <v>3.9485924997111428</v>
      </c>
      <c r="L25" s="270">
        <v>99447</v>
      </c>
      <c r="M25" s="277">
        <v>726943</v>
      </c>
      <c r="N25" s="266">
        <v>1270747</v>
      </c>
      <c r="O25" s="266">
        <v>243884</v>
      </c>
      <c r="P25" s="266">
        <v>2241574</v>
      </c>
      <c r="Q25" s="266">
        <v>2159954</v>
      </c>
      <c r="R25" s="269">
        <v>3.7787841778111937</v>
      </c>
    </row>
    <row r="26" spans="1:18" ht="25.2" customHeight="1">
      <c r="A26" s="523"/>
      <c r="B26" s="528" t="s">
        <v>23</v>
      </c>
      <c r="C26" s="529"/>
      <c r="D26" s="260">
        <v>1250968</v>
      </c>
      <c r="E26" s="261">
        <v>218681</v>
      </c>
      <c r="F26" s="261">
        <v>115416</v>
      </c>
      <c r="G26" s="261">
        <v>103265</v>
      </c>
      <c r="H26" s="262">
        <v>1.1176681353798479</v>
      </c>
      <c r="I26" s="261">
        <v>1469649</v>
      </c>
      <c r="J26" s="261">
        <v>1311694</v>
      </c>
      <c r="K26" s="263">
        <v>12.042061639376257</v>
      </c>
      <c r="L26" s="264">
        <v>157955</v>
      </c>
      <c r="M26" s="260">
        <v>744828</v>
      </c>
      <c r="N26" s="261">
        <v>379185</v>
      </c>
      <c r="O26" s="261">
        <v>230220</v>
      </c>
      <c r="P26" s="261">
        <v>1354233</v>
      </c>
      <c r="Q26" s="261">
        <v>1199118</v>
      </c>
      <c r="R26" s="263">
        <v>12.935757781969748</v>
      </c>
    </row>
    <row r="27" spans="1:18" ht="25.2" customHeight="1">
      <c r="A27" s="521" t="s">
        <v>46</v>
      </c>
      <c r="B27" s="524" t="s">
        <v>24</v>
      </c>
      <c r="C27" s="525"/>
      <c r="D27" s="265">
        <v>1228836</v>
      </c>
      <c r="E27" s="266">
        <v>357608</v>
      </c>
      <c r="F27" s="267">
        <v>216377</v>
      </c>
      <c r="G27" s="267">
        <v>141231</v>
      </c>
      <c r="H27" s="268">
        <v>1.5320786512876068</v>
      </c>
      <c r="I27" s="266">
        <v>1586444</v>
      </c>
      <c r="J27" s="266">
        <v>1380780</v>
      </c>
      <c r="K27" s="269">
        <v>14.894769622966727</v>
      </c>
      <c r="L27" s="270">
        <v>205664</v>
      </c>
      <c r="M27" s="265">
        <v>54260</v>
      </c>
      <c r="N27" s="267">
        <v>215720</v>
      </c>
      <c r="O27" s="267">
        <v>1100087</v>
      </c>
      <c r="P27" s="266">
        <v>1370067</v>
      </c>
      <c r="Q27" s="273">
        <v>1178473</v>
      </c>
      <c r="R27" s="269">
        <v>16.257818380225935</v>
      </c>
    </row>
    <row r="28" spans="1:18" ht="25.2" customHeight="1">
      <c r="A28" s="522"/>
      <c r="B28" s="526" t="s">
        <v>47</v>
      </c>
      <c r="C28" s="527"/>
      <c r="D28" s="271">
        <v>2293317</v>
      </c>
      <c r="E28" s="256">
        <v>979146</v>
      </c>
      <c r="F28" s="272">
        <v>504914</v>
      </c>
      <c r="G28" s="272">
        <v>474232</v>
      </c>
      <c r="H28" s="257">
        <v>1.0646982911317668</v>
      </c>
      <c r="I28" s="256">
        <v>3272463</v>
      </c>
      <c r="J28" s="256">
        <v>3359146</v>
      </c>
      <c r="K28" s="258">
        <v>-2.5805070693563184</v>
      </c>
      <c r="L28" s="259">
        <v>-86683</v>
      </c>
      <c r="M28" s="271">
        <v>220480</v>
      </c>
      <c r="N28" s="272">
        <v>1205730</v>
      </c>
      <c r="O28" s="256">
        <v>1341339</v>
      </c>
      <c r="P28" s="256">
        <v>2767549</v>
      </c>
      <c r="Q28" s="256">
        <v>2816867</v>
      </c>
      <c r="R28" s="258">
        <v>-1.7508103861488669</v>
      </c>
    </row>
    <row r="29" spans="1:18" ht="25.2" customHeight="1">
      <c r="A29" s="523"/>
      <c r="B29" s="528" t="s">
        <v>48</v>
      </c>
      <c r="C29" s="529"/>
      <c r="D29" s="260">
        <v>1176327</v>
      </c>
      <c r="E29" s="261">
        <v>372519</v>
      </c>
      <c r="F29" s="275">
        <v>189947</v>
      </c>
      <c r="G29" s="275">
        <v>182572</v>
      </c>
      <c r="H29" s="262">
        <v>1.040395022237802</v>
      </c>
      <c r="I29" s="261">
        <v>1548846</v>
      </c>
      <c r="J29" s="275">
        <v>1533599</v>
      </c>
      <c r="K29" s="278">
        <v>0.99419730972698861</v>
      </c>
      <c r="L29" s="264">
        <v>15247</v>
      </c>
      <c r="M29" s="274">
        <v>318268</v>
      </c>
      <c r="N29" s="275">
        <v>527959</v>
      </c>
      <c r="O29" s="275">
        <v>512672</v>
      </c>
      <c r="P29" s="261">
        <v>1358899</v>
      </c>
      <c r="Q29" s="261">
        <v>1351409</v>
      </c>
      <c r="R29" s="263">
        <v>0.55423635627704126</v>
      </c>
    </row>
    <row r="30" spans="1:18" ht="25.2" customHeight="1">
      <c r="A30" s="521" t="s">
        <v>49</v>
      </c>
      <c r="B30" s="524" t="s">
        <v>50</v>
      </c>
      <c r="C30" s="525"/>
      <c r="D30" s="277">
        <v>141194</v>
      </c>
      <c r="E30" s="266">
        <v>266479</v>
      </c>
      <c r="F30" s="266">
        <v>153694</v>
      </c>
      <c r="G30" s="266">
        <v>112785</v>
      </c>
      <c r="H30" s="268">
        <v>1.362716673316487</v>
      </c>
      <c r="I30" s="266">
        <v>407673</v>
      </c>
      <c r="J30" s="266">
        <v>392502</v>
      </c>
      <c r="K30" s="269">
        <v>3.8652032346331993</v>
      </c>
      <c r="L30" s="270">
        <v>15171</v>
      </c>
      <c r="M30" s="277">
        <v>40608</v>
      </c>
      <c r="N30" s="266">
        <v>74065</v>
      </c>
      <c r="O30" s="266">
        <v>139306</v>
      </c>
      <c r="P30" s="266">
        <v>253979</v>
      </c>
      <c r="Q30" s="266">
        <v>246772</v>
      </c>
      <c r="R30" s="269">
        <v>2.9205096202162322</v>
      </c>
    </row>
    <row r="31" spans="1:18" ht="25.2" customHeight="1">
      <c r="A31" s="522"/>
      <c r="B31" s="526" t="s">
        <v>51</v>
      </c>
      <c r="C31" s="527"/>
      <c r="D31" s="255">
        <v>79462</v>
      </c>
      <c r="E31" s="256">
        <v>186985</v>
      </c>
      <c r="F31" s="256">
        <v>126795</v>
      </c>
      <c r="G31" s="256">
        <v>60190</v>
      </c>
      <c r="H31" s="257">
        <v>2.1065791659744142</v>
      </c>
      <c r="I31" s="256">
        <v>266447</v>
      </c>
      <c r="J31" s="256">
        <v>261522</v>
      </c>
      <c r="K31" s="258">
        <v>1.8832067665435412</v>
      </c>
      <c r="L31" s="259">
        <v>4925</v>
      </c>
      <c r="M31" s="255">
        <v>30922</v>
      </c>
      <c r="N31" s="256">
        <v>43383</v>
      </c>
      <c r="O31" s="256">
        <v>65347</v>
      </c>
      <c r="P31" s="256">
        <v>139652</v>
      </c>
      <c r="Q31" s="256">
        <v>145833</v>
      </c>
      <c r="R31" s="258">
        <v>-4.2384096877935722</v>
      </c>
    </row>
    <row r="32" spans="1:18" ht="25.2" customHeight="1">
      <c r="A32" s="523"/>
      <c r="B32" s="528" t="s">
        <v>25</v>
      </c>
      <c r="C32" s="529"/>
      <c r="D32" s="260">
        <v>6139</v>
      </c>
      <c r="E32" s="261">
        <v>40827</v>
      </c>
      <c r="F32" s="261">
        <v>23726</v>
      </c>
      <c r="G32" s="261">
        <v>17101</v>
      </c>
      <c r="H32" s="262">
        <v>1.387404245365768</v>
      </c>
      <c r="I32" s="261">
        <v>46966</v>
      </c>
      <c r="J32" s="261">
        <v>48269</v>
      </c>
      <c r="K32" s="263">
        <v>-2.6994551368373076</v>
      </c>
      <c r="L32" s="264">
        <v>-1303</v>
      </c>
      <c r="M32" s="260">
        <v>1749</v>
      </c>
      <c r="N32" s="261">
        <v>8596</v>
      </c>
      <c r="O32" s="261">
        <v>12895</v>
      </c>
      <c r="P32" s="261">
        <v>23240</v>
      </c>
      <c r="Q32" s="261">
        <v>23017</v>
      </c>
      <c r="R32" s="263">
        <v>0.96884911152626318</v>
      </c>
    </row>
    <row r="33" spans="1:18" ht="25.2" customHeight="1">
      <c r="A33" s="279" t="s">
        <v>52</v>
      </c>
      <c r="B33" s="535" t="s">
        <v>53</v>
      </c>
      <c r="C33" s="512"/>
      <c r="D33" s="219">
        <v>69895</v>
      </c>
      <c r="E33" s="220">
        <v>498895</v>
      </c>
      <c r="F33" s="220">
        <v>335425</v>
      </c>
      <c r="G33" s="220">
        <v>163470</v>
      </c>
      <c r="H33" s="221">
        <v>2.0519055484186701</v>
      </c>
      <c r="I33" s="220">
        <v>568790</v>
      </c>
      <c r="J33" s="220">
        <v>543910</v>
      </c>
      <c r="K33" s="222">
        <v>4.5742861870530049</v>
      </c>
      <c r="L33" s="223">
        <v>24880</v>
      </c>
      <c r="M33" s="219">
        <v>26199</v>
      </c>
      <c r="N33" s="220">
        <v>12570</v>
      </c>
      <c r="O33" s="220">
        <v>194596</v>
      </c>
      <c r="P33" s="220">
        <v>233365</v>
      </c>
      <c r="Q33" s="220">
        <v>232651</v>
      </c>
      <c r="R33" s="222">
        <v>0.30689745584588074</v>
      </c>
    </row>
    <row r="34" spans="1:18" ht="25.2" customHeight="1">
      <c r="A34" s="279" t="s">
        <v>38</v>
      </c>
      <c r="B34" s="535" t="s">
        <v>54</v>
      </c>
      <c r="C34" s="512"/>
      <c r="D34" s="219">
        <v>356783</v>
      </c>
      <c r="E34" s="220">
        <v>919218</v>
      </c>
      <c r="F34" s="220">
        <v>579446</v>
      </c>
      <c r="G34" s="220">
        <v>339772</v>
      </c>
      <c r="H34" s="221">
        <v>1.7053965600461487</v>
      </c>
      <c r="I34" s="220">
        <v>1276001</v>
      </c>
      <c r="J34" s="220">
        <v>1162387</v>
      </c>
      <c r="K34" s="222">
        <v>9.7741974058553645</v>
      </c>
      <c r="L34" s="223">
        <v>113614</v>
      </c>
      <c r="M34" s="219">
        <v>44253</v>
      </c>
      <c r="N34" s="220">
        <v>51116</v>
      </c>
      <c r="O34" s="220">
        <v>601186</v>
      </c>
      <c r="P34" s="220">
        <v>696555</v>
      </c>
      <c r="Q34" s="220">
        <v>598367</v>
      </c>
      <c r="R34" s="222">
        <v>16.40932738603566</v>
      </c>
    </row>
    <row r="35" spans="1:18" ht="19.2" customHeight="1">
      <c r="A35" s="217"/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339" t="s">
        <v>471</v>
      </c>
    </row>
  </sheetData>
  <mergeCells count="40">
    <mergeCell ref="B23:C23"/>
    <mergeCell ref="B24:C24"/>
    <mergeCell ref="B33:C33"/>
    <mergeCell ref="B34:C34"/>
    <mergeCell ref="A27:A29"/>
    <mergeCell ref="B27:C27"/>
    <mergeCell ref="B28:C28"/>
    <mergeCell ref="B29:C29"/>
    <mergeCell ref="A30:A32"/>
    <mergeCell ref="B30:C30"/>
    <mergeCell ref="B31:C31"/>
    <mergeCell ref="B32:C32"/>
    <mergeCell ref="A25:A26"/>
    <mergeCell ref="B25:C25"/>
    <mergeCell ref="B26:C26"/>
    <mergeCell ref="A23:A24"/>
    <mergeCell ref="B13:C13"/>
    <mergeCell ref="A14:A16"/>
    <mergeCell ref="B14:C14"/>
    <mergeCell ref="B15:C15"/>
    <mergeCell ref="B16:C16"/>
    <mergeCell ref="A17:A22"/>
    <mergeCell ref="B17:C17"/>
    <mergeCell ref="B18:C18"/>
    <mergeCell ref="B19:C19"/>
    <mergeCell ref="B20:C20"/>
    <mergeCell ref="B21:C21"/>
    <mergeCell ref="B22:C22"/>
    <mergeCell ref="B12:C12"/>
    <mergeCell ref="A3:C3"/>
    <mergeCell ref="M3:R3"/>
    <mergeCell ref="A4:C4"/>
    <mergeCell ref="A5:C5"/>
    <mergeCell ref="B6:C6"/>
    <mergeCell ref="D3:L3"/>
    <mergeCell ref="B7:C7"/>
    <mergeCell ref="B8:C8"/>
    <mergeCell ref="B9:C9"/>
    <mergeCell ref="B10:C10"/>
    <mergeCell ref="B11:C11"/>
  </mergeCells>
  <phoneticPr fontId="2"/>
  <conditionalFormatting sqref="P14">
    <cfRule type="expression" dxfId="33" priority="1" stopIfTrue="1">
      <formula>"ｓｕｍ（D20＋G20）＝ｓｕｍ（L20:N2０）"</formula>
    </cfRule>
  </conditionalFormatting>
  <printOptions horizontalCentered="1"/>
  <pageMargins left="0.39370078740157483" right="0.39370078740157483" top="0.78740157480314965" bottom="0.59055118110236227" header="0.31496062992125984" footer="0.31496062992125984"/>
  <pageSetup paperSize="9" scale="62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35"/>
  <sheetViews>
    <sheetView zoomScale="75" zoomScaleNormal="75" zoomScaleSheetLayoutView="75" workbookViewId="0"/>
  </sheetViews>
  <sheetFormatPr defaultColWidth="8.88671875" defaultRowHeight="25.2" customHeight="1"/>
  <cols>
    <col min="1" max="1" width="3.88671875" style="3" customWidth="1"/>
    <col min="2" max="2" width="1.6640625" style="3" customWidth="1"/>
    <col min="3" max="3" width="19.44140625" style="3" customWidth="1"/>
    <col min="4" max="6" width="14.6640625" style="3" customWidth="1"/>
    <col min="7" max="7" width="15.21875" style="3" customWidth="1"/>
    <col min="8" max="11" width="14.6640625" style="3" customWidth="1"/>
    <col min="12" max="14" width="15.21875" style="3" customWidth="1"/>
    <col min="15" max="15" width="10.6640625" style="3" customWidth="1"/>
    <col min="16" max="16" width="1.6640625" style="3" customWidth="1"/>
    <col min="17" max="17" width="19.44140625" style="3" customWidth="1"/>
    <col min="18" max="18" width="3.88671875" style="3" customWidth="1"/>
    <col min="19" max="16384" width="8.88671875" style="3"/>
  </cols>
  <sheetData>
    <row r="1" spans="1:18" ht="19.2" customHeight="1">
      <c r="A1" s="340" t="s">
        <v>463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340"/>
    </row>
    <row r="2" spans="1:18" ht="19.2" customHeight="1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341" t="s">
        <v>450</v>
      </c>
    </row>
    <row r="3" spans="1:18" ht="25.2" customHeight="1">
      <c r="A3" s="507" t="s">
        <v>404</v>
      </c>
      <c r="B3" s="542"/>
      <c r="C3" s="543"/>
      <c r="D3" s="537" t="s">
        <v>278</v>
      </c>
      <c r="E3" s="538"/>
      <c r="F3" s="538"/>
      <c r="G3" s="539"/>
      <c r="H3" s="557" t="s">
        <v>279</v>
      </c>
      <c r="I3" s="558"/>
      <c r="J3" s="558"/>
      <c r="K3" s="558"/>
      <c r="L3" s="559"/>
      <c r="M3" s="128" t="s">
        <v>473</v>
      </c>
      <c r="N3" s="560" t="s">
        <v>474</v>
      </c>
      <c r="O3" s="551" t="s">
        <v>126</v>
      </c>
      <c r="P3" s="565"/>
      <c r="Q3" s="565"/>
      <c r="R3" s="566"/>
    </row>
    <row r="4" spans="1:18" ht="25.2" customHeight="1">
      <c r="A4" s="511" t="s">
        <v>405</v>
      </c>
      <c r="B4" s="544"/>
      <c r="C4" s="545"/>
      <c r="D4" s="64" t="s">
        <v>55</v>
      </c>
      <c r="E4" s="62" t="s">
        <v>56</v>
      </c>
      <c r="F4" s="62" t="s">
        <v>406</v>
      </c>
      <c r="G4" s="65" t="s">
        <v>502</v>
      </c>
      <c r="H4" s="64" t="s">
        <v>57</v>
      </c>
      <c r="I4" s="62" t="s">
        <v>55</v>
      </c>
      <c r="J4" s="62" t="s">
        <v>56</v>
      </c>
      <c r="K4" s="66" t="s">
        <v>406</v>
      </c>
      <c r="L4" s="67" t="s">
        <v>58</v>
      </c>
      <c r="M4" s="129" t="s">
        <v>501</v>
      </c>
      <c r="N4" s="561"/>
      <c r="O4" s="552"/>
      <c r="P4" s="567"/>
      <c r="Q4" s="567"/>
      <c r="R4" s="568"/>
    </row>
    <row r="5" spans="1:18" ht="25.2" customHeight="1">
      <c r="A5" s="546" t="s">
        <v>61</v>
      </c>
      <c r="B5" s="547"/>
      <c r="C5" s="548"/>
      <c r="D5" s="280">
        <v>56558648</v>
      </c>
      <c r="E5" s="281">
        <v>72973161</v>
      </c>
      <c r="F5" s="281">
        <v>62351994</v>
      </c>
      <c r="G5" s="282">
        <v>191883803</v>
      </c>
      <c r="H5" s="280">
        <v>63599130</v>
      </c>
      <c r="I5" s="281">
        <v>46684874</v>
      </c>
      <c r="J5" s="281">
        <v>63700994</v>
      </c>
      <c r="K5" s="283">
        <v>27313683</v>
      </c>
      <c r="L5" s="284">
        <v>201298681</v>
      </c>
      <c r="M5" s="280">
        <v>393182484</v>
      </c>
      <c r="N5" s="281">
        <v>366547942</v>
      </c>
      <c r="O5" s="285">
        <v>7.2663187943911574</v>
      </c>
      <c r="P5" s="547" t="s">
        <v>61</v>
      </c>
      <c r="Q5" s="547"/>
      <c r="R5" s="564"/>
    </row>
    <row r="6" spans="1:18" ht="25.2" customHeight="1">
      <c r="A6" s="224" t="s">
        <v>62</v>
      </c>
      <c r="B6" s="514" t="s">
        <v>27</v>
      </c>
      <c r="C6" s="549"/>
      <c r="D6" s="286">
        <v>13327884</v>
      </c>
      <c r="E6" s="287">
        <v>29324424</v>
      </c>
      <c r="F6" s="287">
        <v>27764748</v>
      </c>
      <c r="G6" s="288">
        <v>70417056</v>
      </c>
      <c r="H6" s="286">
        <v>14138268</v>
      </c>
      <c r="I6" s="287">
        <v>9523306</v>
      </c>
      <c r="J6" s="287">
        <v>23453270</v>
      </c>
      <c r="K6" s="289">
        <v>10094988</v>
      </c>
      <c r="L6" s="290">
        <v>57209832</v>
      </c>
      <c r="M6" s="291">
        <v>127626888</v>
      </c>
      <c r="N6" s="287">
        <v>112463177</v>
      </c>
      <c r="O6" s="292">
        <v>13.483267505416464</v>
      </c>
      <c r="P6" s="562" t="s">
        <v>27</v>
      </c>
      <c r="Q6" s="514"/>
      <c r="R6" s="224" t="s">
        <v>62</v>
      </c>
    </row>
    <row r="7" spans="1:18" ht="25.2" customHeight="1">
      <c r="A7" s="232" t="s">
        <v>64</v>
      </c>
      <c r="B7" s="519" t="s">
        <v>65</v>
      </c>
      <c r="C7" s="556"/>
      <c r="D7" s="293">
        <v>21840828</v>
      </c>
      <c r="E7" s="294">
        <v>25565189</v>
      </c>
      <c r="F7" s="294">
        <v>20329295</v>
      </c>
      <c r="G7" s="295">
        <v>67735312</v>
      </c>
      <c r="H7" s="296">
        <v>23777240</v>
      </c>
      <c r="I7" s="294">
        <v>20234160</v>
      </c>
      <c r="J7" s="297">
        <v>20541660</v>
      </c>
      <c r="K7" s="298">
        <v>9673782</v>
      </c>
      <c r="L7" s="299">
        <v>74226842</v>
      </c>
      <c r="M7" s="300">
        <v>141962154</v>
      </c>
      <c r="N7" s="294">
        <v>136635175</v>
      </c>
      <c r="O7" s="301">
        <v>3.8986878744803453</v>
      </c>
      <c r="P7" s="563" t="s">
        <v>65</v>
      </c>
      <c r="Q7" s="519"/>
      <c r="R7" s="232" t="s">
        <v>64</v>
      </c>
    </row>
    <row r="8" spans="1:18" ht="25.2" customHeight="1">
      <c r="A8" s="232" t="s">
        <v>66</v>
      </c>
      <c r="B8" s="504" t="s">
        <v>67</v>
      </c>
      <c r="C8" s="541"/>
      <c r="D8" s="293">
        <v>2139448</v>
      </c>
      <c r="E8" s="294">
        <v>3109185</v>
      </c>
      <c r="F8" s="294">
        <v>3130680</v>
      </c>
      <c r="G8" s="295">
        <v>8379313</v>
      </c>
      <c r="H8" s="296">
        <v>3919117</v>
      </c>
      <c r="I8" s="294">
        <v>700476</v>
      </c>
      <c r="J8" s="297">
        <v>1472132</v>
      </c>
      <c r="K8" s="298">
        <v>920305</v>
      </c>
      <c r="L8" s="299">
        <v>7012030</v>
      </c>
      <c r="M8" s="300">
        <v>15391343</v>
      </c>
      <c r="N8" s="294">
        <v>14721024</v>
      </c>
      <c r="O8" s="301">
        <v>4.5534807904667502</v>
      </c>
      <c r="P8" s="573" t="s">
        <v>67</v>
      </c>
      <c r="Q8" s="504"/>
      <c r="R8" s="232" t="s">
        <v>66</v>
      </c>
    </row>
    <row r="9" spans="1:18" ht="25.2" customHeight="1">
      <c r="A9" s="232" t="s">
        <v>68</v>
      </c>
      <c r="B9" s="504" t="s">
        <v>31</v>
      </c>
      <c r="C9" s="541"/>
      <c r="D9" s="293">
        <v>4576689</v>
      </c>
      <c r="E9" s="294">
        <v>2597786</v>
      </c>
      <c r="F9" s="294">
        <v>2098006</v>
      </c>
      <c r="G9" s="295">
        <v>9272481</v>
      </c>
      <c r="H9" s="296">
        <v>2939677</v>
      </c>
      <c r="I9" s="294">
        <v>1778305</v>
      </c>
      <c r="J9" s="297">
        <v>1476005</v>
      </c>
      <c r="K9" s="298">
        <v>483867</v>
      </c>
      <c r="L9" s="299">
        <v>6677854</v>
      </c>
      <c r="M9" s="300">
        <v>15950335</v>
      </c>
      <c r="N9" s="294">
        <v>15037487</v>
      </c>
      <c r="O9" s="301">
        <v>6.0704823884469521</v>
      </c>
      <c r="P9" s="573" t="s">
        <v>31</v>
      </c>
      <c r="Q9" s="504"/>
      <c r="R9" s="232" t="s">
        <v>68</v>
      </c>
    </row>
    <row r="10" spans="1:18" ht="25.2" customHeight="1">
      <c r="A10" s="232" t="s">
        <v>69</v>
      </c>
      <c r="B10" s="504" t="s">
        <v>33</v>
      </c>
      <c r="C10" s="541"/>
      <c r="D10" s="293">
        <v>10199558</v>
      </c>
      <c r="E10" s="294">
        <v>10970512</v>
      </c>
      <c r="F10" s="294">
        <v>6955359</v>
      </c>
      <c r="G10" s="295">
        <v>28125429</v>
      </c>
      <c r="H10" s="296">
        <v>9363076</v>
      </c>
      <c r="I10" s="294">
        <v>4038418</v>
      </c>
      <c r="J10" s="297">
        <v>8756727</v>
      </c>
      <c r="K10" s="298">
        <v>2787808</v>
      </c>
      <c r="L10" s="299">
        <v>24946029</v>
      </c>
      <c r="M10" s="300">
        <v>53071458</v>
      </c>
      <c r="N10" s="294">
        <v>51223354</v>
      </c>
      <c r="O10" s="301">
        <v>3.6079324286340171</v>
      </c>
      <c r="P10" s="573" t="s">
        <v>33</v>
      </c>
      <c r="Q10" s="504"/>
      <c r="R10" s="232" t="s">
        <v>69</v>
      </c>
    </row>
    <row r="11" spans="1:18" ht="25.2" customHeight="1">
      <c r="A11" s="232" t="s">
        <v>70</v>
      </c>
      <c r="B11" s="504" t="s">
        <v>35</v>
      </c>
      <c r="C11" s="541"/>
      <c r="D11" s="293">
        <v>903519</v>
      </c>
      <c r="E11" s="294">
        <v>300880</v>
      </c>
      <c r="F11" s="294">
        <v>493664</v>
      </c>
      <c r="G11" s="295">
        <v>1698063</v>
      </c>
      <c r="H11" s="293">
        <v>3484653</v>
      </c>
      <c r="I11" s="294">
        <v>3263892</v>
      </c>
      <c r="J11" s="294">
        <v>2069147</v>
      </c>
      <c r="K11" s="298">
        <v>1483383</v>
      </c>
      <c r="L11" s="299">
        <v>10301075</v>
      </c>
      <c r="M11" s="300">
        <v>11999138</v>
      </c>
      <c r="N11" s="294">
        <v>11387863</v>
      </c>
      <c r="O11" s="301">
        <v>5.3677762017333714</v>
      </c>
      <c r="P11" s="573" t="s">
        <v>35</v>
      </c>
      <c r="Q11" s="504"/>
      <c r="R11" s="232" t="s">
        <v>70</v>
      </c>
    </row>
    <row r="12" spans="1:18" ht="25.2" customHeight="1">
      <c r="A12" s="232" t="s">
        <v>71</v>
      </c>
      <c r="B12" s="504" t="s">
        <v>37</v>
      </c>
      <c r="C12" s="541"/>
      <c r="D12" s="293">
        <v>404273</v>
      </c>
      <c r="E12" s="294">
        <v>214298</v>
      </c>
      <c r="F12" s="294">
        <v>280838</v>
      </c>
      <c r="G12" s="295">
        <v>899409</v>
      </c>
      <c r="H12" s="296">
        <v>2171877</v>
      </c>
      <c r="I12" s="294">
        <v>2758889</v>
      </c>
      <c r="J12" s="297">
        <v>2169694</v>
      </c>
      <c r="K12" s="298">
        <v>498910</v>
      </c>
      <c r="L12" s="299">
        <v>7599370</v>
      </c>
      <c r="M12" s="300">
        <v>8498779</v>
      </c>
      <c r="N12" s="294">
        <v>7924771</v>
      </c>
      <c r="O12" s="301">
        <v>7.2432124537100187</v>
      </c>
      <c r="P12" s="573" t="s">
        <v>37</v>
      </c>
      <c r="Q12" s="504"/>
      <c r="R12" s="232" t="s">
        <v>71</v>
      </c>
    </row>
    <row r="13" spans="1:18" ht="25.2" customHeight="1" thickBot="1">
      <c r="A13" s="240" t="s">
        <v>72</v>
      </c>
      <c r="B13" s="530" t="s">
        <v>39</v>
      </c>
      <c r="C13" s="554"/>
      <c r="D13" s="302">
        <v>3166449</v>
      </c>
      <c r="E13" s="303">
        <v>890887</v>
      </c>
      <c r="F13" s="303">
        <v>1299404</v>
      </c>
      <c r="G13" s="304">
        <v>5356740</v>
      </c>
      <c r="H13" s="305">
        <v>3805222</v>
      </c>
      <c r="I13" s="303">
        <v>4387428</v>
      </c>
      <c r="J13" s="306">
        <v>3762359</v>
      </c>
      <c r="K13" s="307">
        <v>1370640</v>
      </c>
      <c r="L13" s="308">
        <v>13325649</v>
      </c>
      <c r="M13" s="309">
        <v>18682389</v>
      </c>
      <c r="N13" s="303">
        <v>17155091</v>
      </c>
      <c r="O13" s="310">
        <v>8.9028848637410309</v>
      </c>
      <c r="P13" s="569" t="s">
        <v>39</v>
      </c>
      <c r="Q13" s="530"/>
      <c r="R13" s="240" t="s">
        <v>72</v>
      </c>
    </row>
    <row r="14" spans="1:18" ht="25.2" customHeight="1" thickTop="1">
      <c r="A14" s="532" t="s">
        <v>62</v>
      </c>
      <c r="B14" s="533" t="s">
        <v>59</v>
      </c>
      <c r="C14" s="555"/>
      <c r="D14" s="311">
        <v>13273069</v>
      </c>
      <c r="E14" s="312">
        <v>29141077</v>
      </c>
      <c r="F14" s="312">
        <v>27581401</v>
      </c>
      <c r="G14" s="313">
        <v>69995547</v>
      </c>
      <c r="H14" s="311">
        <v>13834612</v>
      </c>
      <c r="I14" s="312">
        <v>9353140</v>
      </c>
      <c r="J14" s="312">
        <v>23318928</v>
      </c>
      <c r="K14" s="312">
        <v>10026146</v>
      </c>
      <c r="L14" s="313">
        <v>56532826</v>
      </c>
      <c r="M14" s="314">
        <v>126528373</v>
      </c>
      <c r="N14" s="315">
        <v>111394189</v>
      </c>
      <c r="O14" s="316">
        <v>13.586152146589981</v>
      </c>
      <c r="P14" s="570" t="s">
        <v>59</v>
      </c>
      <c r="Q14" s="533"/>
      <c r="R14" s="532" t="s">
        <v>62</v>
      </c>
    </row>
    <row r="15" spans="1:18" ht="25.2" customHeight="1">
      <c r="A15" s="522"/>
      <c r="B15" s="526" t="s">
        <v>14</v>
      </c>
      <c r="C15" s="540"/>
      <c r="D15" s="317">
        <v>17357</v>
      </c>
      <c r="E15" s="318">
        <v>83012</v>
      </c>
      <c r="F15" s="318">
        <v>83012</v>
      </c>
      <c r="G15" s="319">
        <v>183381</v>
      </c>
      <c r="H15" s="317">
        <v>0</v>
      </c>
      <c r="I15" s="318">
        <v>0</v>
      </c>
      <c r="J15" s="318">
        <v>0</v>
      </c>
      <c r="K15" s="318">
        <v>0</v>
      </c>
      <c r="L15" s="319">
        <v>0</v>
      </c>
      <c r="M15" s="317">
        <v>183381</v>
      </c>
      <c r="N15" s="318">
        <v>171468</v>
      </c>
      <c r="O15" s="320">
        <v>6.9476520400307926</v>
      </c>
      <c r="P15" s="571" t="s">
        <v>14</v>
      </c>
      <c r="Q15" s="526"/>
      <c r="R15" s="522"/>
    </row>
    <row r="16" spans="1:18" ht="25.2" customHeight="1">
      <c r="A16" s="523"/>
      <c r="B16" s="528" t="s">
        <v>15</v>
      </c>
      <c r="C16" s="553"/>
      <c r="D16" s="321">
        <v>37458</v>
      </c>
      <c r="E16" s="322">
        <v>100335</v>
      </c>
      <c r="F16" s="322">
        <v>100335</v>
      </c>
      <c r="G16" s="323">
        <v>238128</v>
      </c>
      <c r="H16" s="321">
        <v>303656</v>
      </c>
      <c r="I16" s="322">
        <v>170166</v>
      </c>
      <c r="J16" s="322">
        <v>134342</v>
      </c>
      <c r="K16" s="322">
        <v>68842</v>
      </c>
      <c r="L16" s="323">
        <v>677006</v>
      </c>
      <c r="M16" s="321">
        <v>915134</v>
      </c>
      <c r="N16" s="322">
        <v>897520</v>
      </c>
      <c r="O16" s="324">
        <v>1.9625189410820927</v>
      </c>
      <c r="P16" s="572" t="s">
        <v>15</v>
      </c>
      <c r="Q16" s="528"/>
      <c r="R16" s="523"/>
    </row>
    <row r="17" spans="1:18" ht="25.2" customHeight="1">
      <c r="A17" s="521" t="s">
        <v>64</v>
      </c>
      <c r="B17" s="524" t="s">
        <v>16</v>
      </c>
      <c r="C17" s="550"/>
      <c r="D17" s="325">
        <v>18375709</v>
      </c>
      <c r="E17" s="326">
        <v>19294494</v>
      </c>
      <c r="F17" s="326">
        <v>14417036</v>
      </c>
      <c r="G17" s="327">
        <v>52087239</v>
      </c>
      <c r="H17" s="325">
        <v>22847501</v>
      </c>
      <c r="I17" s="326">
        <v>19751470</v>
      </c>
      <c r="J17" s="326">
        <v>19899437</v>
      </c>
      <c r="K17" s="326">
        <v>9599530</v>
      </c>
      <c r="L17" s="327">
        <v>72097938</v>
      </c>
      <c r="M17" s="328">
        <v>124185177</v>
      </c>
      <c r="N17" s="329">
        <v>119035088</v>
      </c>
      <c r="O17" s="330">
        <v>4.3265301740273427</v>
      </c>
      <c r="P17" s="574" t="s">
        <v>16</v>
      </c>
      <c r="Q17" s="524"/>
      <c r="R17" s="521" t="s">
        <v>64</v>
      </c>
    </row>
    <row r="18" spans="1:18" ht="25.2" customHeight="1">
      <c r="A18" s="522"/>
      <c r="B18" s="526" t="s">
        <v>76</v>
      </c>
      <c r="C18" s="540"/>
      <c r="D18" s="331">
        <v>1460402</v>
      </c>
      <c r="E18" s="332">
        <v>5151086</v>
      </c>
      <c r="F18" s="332">
        <v>2492701</v>
      </c>
      <c r="G18" s="319">
        <v>9104189</v>
      </c>
      <c r="H18" s="331">
        <v>459449</v>
      </c>
      <c r="I18" s="332">
        <v>254866</v>
      </c>
      <c r="J18" s="332">
        <v>325444</v>
      </c>
      <c r="K18" s="332">
        <v>63214</v>
      </c>
      <c r="L18" s="319">
        <v>1102973</v>
      </c>
      <c r="M18" s="317">
        <v>10207162</v>
      </c>
      <c r="N18" s="318">
        <v>10393066</v>
      </c>
      <c r="O18" s="320">
        <v>-1.7887310635764269</v>
      </c>
      <c r="P18" s="571" t="s">
        <v>76</v>
      </c>
      <c r="Q18" s="526"/>
      <c r="R18" s="522"/>
    </row>
    <row r="19" spans="1:18" ht="25.2" customHeight="1">
      <c r="A19" s="522"/>
      <c r="B19" s="526" t="s">
        <v>60</v>
      </c>
      <c r="C19" s="540"/>
      <c r="D19" s="317">
        <v>61932</v>
      </c>
      <c r="E19" s="318">
        <v>232245</v>
      </c>
      <c r="F19" s="318">
        <v>77415</v>
      </c>
      <c r="G19" s="319">
        <v>371592</v>
      </c>
      <c r="H19" s="317">
        <v>7030</v>
      </c>
      <c r="I19" s="318">
        <v>2250</v>
      </c>
      <c r="J19" s="318">
        <v>5624</v>
      </c>
      <c r="K19" s="318">
        <v>1406</v>
      </c>
      <c r="L19" s="319">
        <v>16310</v>
      </c>
      <c r="M19" s="317">
        <v>387902</v>
      </c>
      <c r="N19" s="318">
        <v>283951</v>
      </c>
      <c r="O19" s="320">
        <v>36.608781092512437</v>
      </c>
      <c r="P19" s="571" t="s">
        <v>60</v>
      </c>
      <c r="Q19" s="526"/>
      <c r="R19" s="522"/>
    </row>
    <row r="20" spans="1:18" ht="25.2" customHeight="1">
      <c r="A20" s="522"/>
      <c r="B20" s="526" t="s">
        <v>17</v>
      </c>
      <c r="C20" s="540"/>
      <c r="D20" s="317">
        <v>836712</v>
      </c>
      <c r="E20" s="318">
        <v>279741</v>
      </c>
      <c r="F20" s="318">
        <v>883847</v>
      </c>
      <c r="G20" s="319">
        <v>2000300</v>
      </c>
      <c r="H20" s="317">
        <v>218356</v>
      </c>
      <c r="I20" s="318">
        <v>154137</v>
      </c>
      <c r="J20" s="318">
        <v>272668</v>
      </c>
      <c r="K20" s="318">
        <v>8169</v>
      </c>
      <c r="L20" s="319">
        <v>653330</v>
      </c>
      <c r="M20" s="317">
        <v>2653630</v>
      </c>
      <c r="N20" s="318">
        <v>2226545</v>
      </c>
      <c r="O20" s="320">
        <v>19.181512163464021</v>
      </c>
      <c r="P20" s="571" t="s">
        <v>17</v>
      </c>
      <c r="Q20" s="526"/>
      <c r="R20" s="522"/>
    </row>
    <row r="21" spans="1:18" ht="25.2" customHeight="1">
      <c r="A21" s="522"/>
      <c r="B21" s="526" t="s">
        <v>18</v>
      </c>
      <c r="C21" s="540"/>
      <c r="D21" s="317">
        <v>819530</v>
      </c>
      <c r="E21" s="318">
        <v>477376</v>
      </c>
      <c r="F21" s="318">
        <v>2171753</v>
      </c>
      <c r="G21" s="319">
        <v>3468659</v>
      </c>
      <c r="H21" s="317">
        <v>244192</v>
      </c>
      <c r="I21" s="318">
        <v>70107</v>
      </c>
      <c r="J21" s="318">
        <v>37157</v>
      </c>
      <c r="K21" s="318">
        <v>0</v>
      </c>
      <c r="L21" s="319">
        <v>351456</v>
      </c>
      <c r="M21" s="317">
        <v>3820115</v>
      </c>
      <c r="N21" s="318">
        <v>3932543</v>
      </c>
      <c r="O21" s="320">
        <v>-2.8589134308258037</v>
      </c>
      <c r="P21" s="571" t="s">
        <v>18</v>
      </c>
      <c r="Q21" s="526"/>
      <c r="R21" s="522"/>
    </row>
    <row r="22" spans="1:18" ht="25.2" customHeight="1">
      <c r="A22" s="523"/>
      <c r="B22" s="528" t="s">
        <v>19</v>
      </c>
      <c r="C22" s="553"/>
      <c r="D22" s="321">
        <v>286543</v>
      </c>
      <c r="E22" s="322">
        <v>130247</v>
      </c>
      <c r="F22" s="322">
        <v>286543</v>
      </c>
      <c r="G22" s="323">
        <v>703333</v>
      </c>
      <c r="H22" s="321">
        <v>712</v>
      </c>
      <c r="I22" s="322">
        <v>1330</v>
      </c>
      <c r="J22" s="322">
        <v>1330</v>
      </c>
      <c r="K22" s="322">
        <v>1463</v>
      </c>
      <c r="L22" s="323">
        <v>4835</v>
      </c>
      <c r="M22" s="321">
        <v>708168</v>
      </c>
      <c r="N22" s="322">
        <v>763982</v>
      </c>
      <c r="O22" s="324">
        <v>-7.3056695053024807</v>
      </c>
      <c r="P22" s="572" t="s">
        <v>19</v>
      </c>
      <c r="Q22" s="528"/>
      <c r="R22" s="523"/>
    </row>
    <row r="23" spans="1:18" ht="25.2" customHeight="1">
      <c r="A23" s="521" t="s">
        <v>66</v>
      </c>
      <c r="B23" s="524" t="s">
        <v>20</v>
      </c>
      <c r="C23" s="550"/>
      <c r="D23" s="325">
        <v>633644</v>
      </c>
      <c r="E23" s="326">
        <v>2245723</v>
      </c>
      <c r="F23" s="326">
        <v>1941965</v>
      </c>
      <c r="G23" s="327">
        <v>4821332</v>
      </c>
      <c r="H23" s="325">
        <v>3288814</v>
      </c>
      <c r="I23" s="326">
        <v>333380</v>
      </c>
      <c r="J23" s="326">
        <v>641230</v>
      </c>
      <c r="K23" s="326">
        <v>794497</v>
      </c>
      <c r="L23" s="327">
        <v>5057921</v>
      </c>
      <c r="M23" s="328">
        <v>9879253</v>
      </c>
      <c r="N23" s="333">
        <v>9563280</v>
      </c>
      <c r="O23" s="330">
        <v>3.3040233058113953</v>
      </c>
      <c r="P23" s="574" t="s">
        <v>20</v>
      </c>
      <c r="Q23" s="524"/>
      <c r="R23" s="521" t="s">
        <v>66</v>
      </c>
    </row>
    <row r="24" spans="1:18" ht="25.2" customHeight="1">
      <c r="A24" s="523"/>
      <c r="B24" s="528" t="s">
        <v>21</v>
      </c>
      <c r="C24" s="553"/>
      <c r="D24" s="334">
        <v>1505804</v>
      </c>
      <c r="E24" s="335">
        <v>863462</v>
      </c>
      <c r="F24" s="335">
        <v>1188715</v>
      </c>
      <c r="G24" s="323">
        <v>3557981</v>
      </c>
      <c r="H24" s="334">
        <v>630303</v>
      </c>
      <c r="I24" s="335">
        <v>367096</v>
      </c>
      <c r="J24" s="335">
        <v>830902</v>
      </c>
      <c r="K24" s="335">
        <v>125808</v>
      </c>
      <c r="L24" s="323">
        <v>1954109</v>
      </c>
      <c r="M24" s="321">
        <v>5512090</v>
      </c>
      <c r="N24" s="322">
        <v>5157744</v>
      </c>
      <c r="O24" s="324">
        <v>6.8701742467249254</v>
      </c>
      <c r="P24" s="572" t="s">
        <v>21</v>
      </c>
      <c r="Q24" s="528"/>
      <c r="R24" s="523"/>
    </row>
    <row r="25" spans="1:18" ht="25.2" customHeight="1">
      <c r="A25" s="521" t="s">
        <v>68</v>
      </c>
      <c r="B25" s="524" t="s">
        <v>22</v>
      </c>
      <c r="C25" s="550"/>
      <c r="D25" s="328">
        <v>3413289</v>
      </c>
      <c r="E25" s="333">
        <v>1059095</v>
      </c>
      <c r="F25" s="333">
        <v>1322406</v>
      </c>
      <c r="G25" s="327">
        <v>5794790</v>
      </c>
      <c r="H25" s="328">
        <v>2108682</v>
      </c>
      <c r="I25" s="333">
        <v>1612107</v>
      </c>
      <c r="J25" s="333">
        <v>1086753</v>
      </c>
      <c r="K25" s="333">
        <v>328969</v>
      </c>
      <c r="L25" s="327">
        <v>5136511</v>
      </c>
      <c r="M25" s="328">
        <v>10931301</v>
      </c>
      <c r="N25" s="333">
        <v>10480355</v>
      </c>
      <c r="O25" s="330">
        <v>4.3027740949614781</v>
      </c>
      <c r="P25" s="574" t="s">
        <v>22</v>
      </c>
      <c r="Q25" s="524"/>
      <c r="R25" s="521" t="s">
        <v>68</v>
      </c>
    </row>
    <row r="26" spans="1:18" ht="25.2" customHeight="1">
      <c r="A26" s="523"/>
      <c r="B26" s="528" t="s">
        <v>23</v>
      </c>
      <c r="C26" s="553"/>
      <c r="D26" s="321">
        <v>1163400</v>
      </c>
      <c r="E26" s="322">
        <v>1538691</v>
      </c>
      <c r="F26" s="322">
        <v>775600</v>
      </c>
      <c r="G26" s="323">
        <v>3477691</v>
      </c>
      <c r="H26" s="321">
        <v>830995</v>
      </c>
      <c r="I26" s="322">
        <v>166198</v>
      </c>
      <c r="J26" s="322">
        <v>389252</v>
      </c>
      <c r="K26" s="322">
        <v>154898</v>
      </c>
      <c r="L26" s="323">
        <v>1541343</v>
      </c>
      <c r="M26" s="321">
        <v>5019034</v>
      </c>
      <c r="N26" s="322">
        <v>4557132</v>
      </c>
      <c r="O26" s="324">
        <v>10.13580471226201</v>
      </c>
      <c r="P26" s="572" t="s">
        <v>23</v>
      </c>
      <c r="Q26" s="528"/>
      <c r="R26" s="523"/>
    </row>
    <row r="27" spans="1:18" ht="25.2" customHeight="1">
      <c r="A27" s="521" t="s">
        <v>69</v>
      </c>
      <c r="B27" s="524" t="s">
        <v>24</v>
      </c>
      <c r="C27" s="550"/>
      <c r="D27" s="325">
        <v>3249042</v>
      </c>
      <c r="E27" s="326">
        <v>4636398</v>
      </c>
      <c r="F27" s="326">
        <v>1034680</v>
      </c>
      <c r="G27" s="327">
        <v>8920120</v>
      </c>
      <c r="H27" s="325">
        <v>1760011</v>
      </c>
      <c r="I27" s="326">
        <v>1023474</v>
      </c>
      <c r="J27" s="326">
        <v>4193311</v>
      </c>
      <c r="K27" s="326">
        <v>184730</v>
      </c>
      <c r="L27" s="327">
        <v>7161526</v>
      </c>
      <c r="M27" s="328">
        <v>16081646</v>
      </c>
      <c r="N27" s="333">
        <v>13658976</v>
      </c>
      <c r="O27" s="330">
        <v>17.736834737831007</v>
      </c>
      <c r="P27" s="574" t="s">
        <v>24</v>
      </c>
      <c r="Q27" s="524"/>
      <c r="R27" s="521" t="s">
        <v>69</v>
      </c>
    </row>
    <row r="28" spans="1:18" ht="25.2" customHeight="1">
      <c r="A28" s="522"/>
      <c r="B28" s="526" t="s">
        <v>85</v>
      </c>
      <c r="C28" s="540"/>
      <c r="D28" s="331">
        <v>4219703</v>
      </c>
      <c r="E28" s="332">
        <v>4203650</v>
      </c>
      <c r="F28" s="332">
        <v>4254103</v>
      </c>
      <c r="G28" s="319">
        <v>12677456</v>
      </c>
      <c r="H28" s="331">
        <v>6070705</v>
      </c>
      <c r="I28" s="332">
        <v>2091456</v>
      </c>
      <c r="J28" s="332">
        <v>2382262</v>
      </c>
      <c r="K28" s="332">
        <v>2085581</v>
      </c>
      <c r="L28" s="319">
        <v>12630004</v>
      </c>
      <c r="M28" s="317">
        <v>25307460</v>
      </c>
      <c r="N28" s="318">
        <v>26366101</v>
      </c>
      <c r="O28" s="320">
        <v>-4.0151594655576872</v>
      </c>
      <c r="P28" s="571" t="s">
        <v>85</v>
      </c>
      <c r="Q28" s="526"/>
      <c r="R28" s="522"/>
    </row>
    <row r="29" spans="1:18" ht="25.2" customHeight="1">
      <c r="A29" s="523"/>
      <c r="B29" s="528" t="s">
        <v>86</v>
      </c>
      <c r="C29" s="553"/>
      <c r="D29" s="334">
        <v>2730813</v>
      </c>
      <c r="E29" s="335">
        <v>2130464</v>
      </c>
      <c r="F29" s="335">
        <v>1666576</v>
      </c>
      <c r="G29" s="336">
        <v>6527853</v>
      </c>
      <c r="H29" s="334">
        <v>1532360</v>
      </c>
      <c r="I29" s="335">
        <v>923488</v>
      </c>
      <c r="J29" s="335">
        <v>2181154</v>
      </c>
      <c r="K29" s="335">
        <v>517497</v>
      </c>
      <c r="L29" s="323">
        <v>5154499</v>
      </c>
      <c r="M29" s="321">
        <v>11682352</v>
      </c>
      <c r="N29" s="322">
        <v>11198277</v>
      </c>
      <c r="O29" s="337">
        <v>4.3227632250925749</v>
      </c>
      <c r="P29" s="572" t="s">
        <v>86</v>
      </c>
      <c r="Q29" s="528"/>
      <c r="R29" s="523"/>
    </row>
    <row r="30" spans="1:18" ht="25.2" customHeight="1">
      <c r="A30" s="521" t="s">
        <v>70</v>
      </c>
      <c r="B30" s="524" t="s">
        <v>87</v>
      </c>
      <c r="C30" s="550"/>
      <c r="D30" s="328">
        <v>220263</v>
      </c>
      <c r="E30" s="333">
        <v>135687</v>
      </c>
      <c r="F30" s="333">
        <v>261350</v>
      </c>
      <c r="G30" s="327">
        <v>617300</v>
      </c>
      <c r="H30" s="328">
        <v>1876757</v>
      </c>
      <c r="I30" s="333">
        <v>2244819</v>
      </c>
      <c r="J30" s="333">
        <v>956393</v>
      </c>
      <c r="K30" s="333">
        <v>1273794</v>
      </c>
      <c r="L30" s="327">
        <v>6351763</v>
      </c>
      <c r="M30" s="328">
        <v>6969063</v>
      </c>
      <c r="N30" s="333">
        <v>6376064</v>
      </c>
      <c r="O30" s="330">
        <v>9.3003928442374484</v>
      </c>
      <c r="P30" s="574" t="s">
        <v>87</v>
      </c>
      <c r="Q30" s="524"/>
      <c r="R30" s="521" t="s">
        <v>70</v>
      </c>
    </row>
    <row r="31" spans="1:18" ht="25.2" customHeight="1">
      <c r="A31" s="522"/>
      <c r="B31" s="526" t="s">
        <v>88</v>
      </c>
      <c r="C31" s="540"/>
      <c r="D31" s="317">
        <v>677731</v>
      </c>
      <c r="E31" s="318">
        <v>155984</v>
      </c>
      <c r="F31" s="318">
        <v>215739</v>
      </c>
      <c r="G31" s="319">
        <v>1049454</v>
      </c>
      <c r="H31" s="317">
        <v>1420484</v>
      </c>
      <c r="I31" s="318">
        <v>921088</v>
      </c>
      <c r="J31" s="318">
        <v>990273</v>
      </c>
      <c r="K31" s="318">
        <v>163416</v>
      </c>
      <c r="L31" s="319">
        <v>3495261</v>
      </c>
      <c r="M31" s="317">
        <v>4544715</v>
      </c>
      <c r="N31" s="318">
        <v>4506212</v>
      </c>
      <c r="O31" s="320">
        <v>0.85444271152799733</v>
      </c>
      <c r="P31" s="571" t="s">
        <v>88</v>
      </c>
      <c r="Q31" s="526"/>
      <c r="R31" s="522"/>
    </row>
    <row r="32" spans="1:18" ht="25.2" customHeight="1">
      <c r="A32" s="523"/>
      <c r="B32" s="528" t="s">
        <v>25</v>
      </c>
      <c r="C32" s="553"/>
      <c r="D32" s="321">
        <v>5525</v>
      </c>
      <c r="E32" s="322">
        <v>9209</v>
      </c>
      <c r="F32" s="322">
        <v>16575</v>
      </c>
      <c r="G32" s="323">
        <v>31309</v>
      </c>
      <c r="H32" s="321">
        <v>187412</v>
      </c>
      <c r="I32" s="322">
        <v>97985</v>
      </c>
      <c r="J32" s="322">
        <v>122481</v>
      </c>
      <c r="K32" s="322">
        <v>46173</v>
      </c>
      <c r="L32" s="323">
        <v>454051</v>
      </c>
      <c r="M32" s="321">
        <v>485360</v>
      </c>
      <c r="N32" s="322">
        <v>505587</v>
      </c>
      <c r="O32" s="324">
        <v>-4.0006962204328831</v>
      </c>
      <c r="P32" s="572" t="s">
        <v>25</v>
      </c>
      <c r="Q32" s="528"/>
      <c r="R32" s="523"/>
    </row>
    <row r="33" spans="1:18" ht="25.2" customHeight="1">
      <c r="A33" s="279" t="s">
        <v>91</v>
      </c>
      <c r="B33" s="535" t="s">
        <v>92</v>
      </c>
      <c r="C33" s="536"/>
      <c r="D33" s="280">
        <v>404273</v>
      </c>
      <c r="E33" s="281">
        <v>214298</v>
      </c>
      <c r="F33" s="281">
        <v>280838</v>
      </c>
      <c r="G33" s="282">
        <v>899409</v>
      </c>
      <c r="H33" s="280">
        <v>2171877</v>
      </c>
      <c r="I33" s="281">
        <v>2758889</v>
      </c>
      <c r="J33" s="281">
        <v>2169694</v>
      </c>
      <c r="K33" s="281">
        <v>498910</v>
      </c>
      <c r="L33" s="282">
        <v>7599370</v>
      </c>
      <c r="M33" s="280">
        <v>8498779</v>
      </c>
      <c r="N33" s="281">
        <v>7924771</v>
      </c>
      <c r="O33" s="338">
        <v>7.2432124537100187</v>
      </c>
      <c r="P33" s="575" t="s">
        <v>92</v>
      </c>
      <c r="Q33" s="535"/>
      <c r="R33" s="279" t="s">
        <v>91</v>
      </c>
    </row>
    <row r="34" spans="1:18" ht="25.2" customHeight="1">
      <c r="A34" s="279" t="s">
        <v>72</v>
      </c>
      <c r="B34" s="535" t="s">
        <v>93</v>
      </c>
      <c r="C34" s="536"/>
      <c r="D34" s="280">
        <v>3166449</v>
      </c>
      <c r="E34" s="281">
        <v>890887</v>
      </c>
      <c r="F34" s="281">
        <v>1299404</v>
      </c>
      <c r="G34" s="282">
        <v>5356740</v>
      </c>
      <c r="H34" s="280">
        <v>3805222</v>
      </c>
      <c r="I34" s="281">
        <v>4387428</v>
      </c>
      <c r="J34" s="281">
        <v>3762359</v>
      </c>
      <c r="K34" s="281">
        <v>1370640</v>
      </c>
      <c r="L34" s="282">
        <v>13325649</v>
      </c>
      <c r="M34" s="280">
        <v>18682389</v>
      </c>
      <c r="N34" s="281">
        <v>17155091</v>
      </c>
      <c r="O34" s="338">
        <v>8.9028848637410309</v>
      </c>
      <c r="P34" s="575" t="s">
        <v>93</v>
      </c>
      <c r="Q34" s="535"/>
      <c r="R34" s="279" t="s">
        <v>72</v>
      </c>
    </row>
    <row r="35" spans="1:18" ht="19.2" customHeight="1">
      <c r="A35" s="217"/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339" t="s">
        <v>472</v>
      </c>
    </row>
  </sheetData>
  <mergeCells count="79">
    <mergeCell ref="P33:Q33"/>
    <mergeCell ref="P34:Q34"/>
    <mergeCell ref="R14:R16"/>
    <mergeCell ref="R17:R22"/>
    <mergeCell ref="R23:R24"/>
    <mergeCell ref="R25:R26"/>
    <mergeCell ref="R27:R29"/>
    <mergeCell ref="R30:R32"/>
    <mergeCell ref="P27:Q27"/>
    <mergeCell ref="P28:Q28"/>
    <mergeCell ref="P29:Q29"/>
    <mergeCell ref="P30:Q30"/>
    <mergeCell ref="P31:Q31"/>
    <mergeCell ref="P32:Q32"/>
    <mergeCell ref="P22:Q22"/>
    <mergeCell ref="P23:Q23"/>
    <mergeCell ref="P24:Q24"/>
    <mergeCell ref="P25:Q25"/>
    <mergeCell ref="P26:Q26"/>
    <mergeCell ref="P17:Q17"/>
    <mergeCell ref="P18:Q18"/>
    <mergeCell ref="P19:Q19"/>
    <mergeCell ref="P20:Q20"/>
    <mergeCell ref="P21:Q21"/>
    <mergeCell ref="P13:Q13"/>
    <mergeCell ref="P14:Q14"/>
    <mergeCell ref="P15:Q15"/>
    <mergeCell ref="P16:Q16"/>
    <mergeCell ref="P8:Q8"/>
    <mergeCell ref="P9:Q9"/>
    <mergeCell ref="P10:Q10"/>
    <mergeCell ref="P11:Q11"/>
    <mergeCell ref="P12:Q12"/>
    <mergeCell ref="P6:Q6"/>
    <mergeCell ref="P7:Q7"/>
    <mergeCell ref="P5:R5"/>
    <mergeCell ref="P3:R4"/>
    <mergeCell ref="A30:A32"/>
    <mergeCell ref="B30:C30"/>
    <mergeCell ref="B31:C31"/>
    <mergeCell ref="B32:C32"/>
    <mergeCell ref="B21:C21"/>
    <mergeCell ref="B22:C22"/>
    <mergeCell ref="A23:A24"/>
    <mergeCell ref="B23:C23"/>
    <mergeCell ref="B24:C24"/>
    <mergeCell ref="A25:A26"/>
    <mergeCell ref="B25:C25"/>
    <mergeCell ref="B26:C26"/>
    <mergeCell ref="O3:O4"/>
    <mergeCell ref="A27:A29"/>
    <mergeCell ref="B27:C27"/>
    <mergeCell ref="B28:C28"/>
    <mergeCell ref="B29:C29"/>
    <mergeCell ref="B13:C13"/>
    <mergeCell ref="A14:A16"/>
    <mergeCell ref="B14:C14"/>
    <mergeCell ref="B15:C15"/>
    <mergeCell ref="B16:C16"/>
    <mergeCell ref="B20:C20"/>
    <mergeCell ref="B7:C7"/>
    <mergeCell ref="B8:C8"/>
    <mergeCell ref="B9:C9"/>
    <mergeCell ref="H3:L3"/>
    <mergeCell ref="N3:N4"/>
    <mergeCell ref="B33:C33"/>
    <mergeCell ref="B34:C34"/>
    <mergeCell ref="D3:G3"/>
    <mergeCell ref="B18:C18"/>
    <mergeCell ref="B19:C19"/>
    <mergeCell ref="B12:C12"/>
    <mergeCell ref="A3:C3"/>
    <mergeCell ref="A4:C4"/>
    <mergeCell ref="A5:C5"/>
    <mergeCell ref="B6:C6"/>
    <mergeCell ref="B10:C10"/>
    <mergeCell ref="B11:C11"/>
    <mergeCell ref="A17:A22"/>
    <mergeCell ref="B17:C17"/>
  </mergeCells>
  <phoneticPr fontId="2"/>
  <dataValidations count="1">
    <dataValidation imeMode="halfAlpha" allowBlank="1" showInputMessage="1" showErrorMessage="1" sqref="D29:K29 H27:K28 D27:F28 H23:K24 D23:F24 H17:K18 D17:F18 D14:F14 H14:K14"/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62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49"/>
  <sheetViews>
    <sheetView zoomScale="75" zoomScaleNormal="75" zoomScaleSheetLayoutView="80" workbookViewId="0"/>
  </sheetViews>
  <sheetFormatPr defaultColWidth="8.88671875" defaultRowHeight="18"/>
  <cols>
    <col min="1" max="1" width="11.109375" style="3" customWidth="1"/>
    <col min="2" max="2" width="10.21875" style="3" customWidth="1"/>
    <col min="3" max="3" width="8.33203125" style="3" customWidth="1"/>
    <col min="4" max="4" width="10.21875" style="3" customWidth="1"/>
    <col min="5" max="5" width="8.33203125" style="3" customWidth="1"/>
    <col min="6" max="6" width="10.21875" style="3" customWidth="1"/>
    <col min="7" max="7" width="8.33203125" style="3" customWidth="1"/>
    <col min="8" max="8" width="10.21875" style="3" customWidth="1"/>
    <col min="9" max="9" width="8.33203125" style="3" customWidth="1"/>
    <col min="10" max="10" width="10.21875" style="3" customWidth="1"/>
    <col min="11" max="11" width="8.33203125" style="3" customWidth="1"/>
    <col min="12" max="12" width="10.21875" style="3" customWidth="1"/>
    <col min="13" max="13" width="8.33203125" style="3" customWidth="1"/>
    <col min="14" max="14" width="10.21875" style="3" customWidth="1"/>
    <col min="15" max="15" width="8.33203125" style="3" customWidth="1"/>
    <col min="16" max="16" width="10.21875" style="3" customWidth="1"/>
    <col min="17" max="17" width="8.33203125" style="3" customWidth="1"/>
    <col min="18" max="18" width="10.21875" style="3" customWidth="1"/>
    <col min="19" max="19" width="8.33203125" style="3" customWidth="1"/>
    <col min="20" max="20" width="10.21875" style="3" customWidth="1"/>
    <col min="21" max="21" width="8.33203125" style="3" customWidth="1"/>
    <col min="22" max="22" width="10.21875" style="3" customWidth="1"/>
    <col min="23" max="23" width="8.33203125" style="3" customWidth="1"/>
    <col min="24" max="24" width="10.21875" style="3" customWidth="1"/>
    <col min="25" max="25" width="8.33203125" style="3" customWidth="1"/>
    <col min="26" max="26" width="10.21875" style="3" customWidth="1"/>
    <col min="27" max="27" width="8.33203125" style="3" customWidth="1"/>
    <col min="28" max="28" width="10.21875" style="3" customWidth="1"/>
    <col min="29" max="29" width="8.33203125" style="3" customWidth="1"/>
    <col min="30" max="16384" width="8.88671875" style="3"/>
  </cols>
  <sheetData>
    <row r="1" spans="1:29" ht="19.2" customHeight="1">
      <c r="A1" s="340" t="s">
        <v>456</v>
      </c>
      <c r="B1" s="217"/>
      <c r="C1" s="217"/>
      <c r="D1" s="217"/>
      <c r="E1" s="217"/>
      <c r="F1" s="217"/>
      <c r="G1" s="217"/>
      <c r="H1" s="217"/>
      <c r="I1" s="343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</row>
    <row r="2" spans="1:29" ht="19.2" customHeight="1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341" t="s">
        <v>4</v>
      </c>
    </row>
    <row r="3" spans="1:29" ht="29.25" customHeight="1">
      <c r="A3" s="130" t="s">
        <v>94</v>
      </c>
      <c r="B3" s="576" t="s">
        <v>95</v>
      </c>
      <c r="C3" s="580"/>
      <c r="D3" s="576" t="s">
        <v>96</v>
      </c>
      <c r="E3" s="580"/>
      <c r="F3" s="576" t="s">
        <v>107</v>
      </c>
      <c r="G3" s="580"/>
      <c r="H3" s="576" t="s">
        <v>97</v>
      </c>
      <c r="I3" s="580"/>
      <c r="J3" s="576" t="s">
        <v>98</v>
      </c>
      <c r="K3" s="580"/>
      <c r="L3" s="581" t="s">
        <v>259</v>
      </c>
      <c r="M3" s="580"/>
      <c r="N3" s="576" t="s">
        <v>108</v>
      </c>
      <c r="O3" s="580"/>
      <c r="P3" s="576" t="s">
        <v>109</v>
      </c>
      <c r="Q3" s="580"/>
      <c r="R3" s="576" t="s">
        <v>110</v>
      </c>
      <c r="S3" s="580"/>
      <c r="T3" s="576" t="s">
        <v>111</v>
      </c>
      <c r="U3" s="580"/>
      <c r="V3" s="576" t="s">
        <v>408</v>
      </c>
      <c r="W3" s="580"/>
      <c r="X3" s="576" t="s">
        <v>112</v>
      </c>
      <c r="Y3" s="580"/>
      <c r="Z3" s="579" t="s">
        <v>260</v>
      </c>
      <c r="AA3" s="579"/>
      <c r="AB3" s="579" t="s">
        <v>99</v>
      </c>
      <c r="AC3" s="579"/>
    </row>
    <row r="4" spans="1:29" ht="19.2" customHeight="1" thickBot="1">
      <c r="A4" s="131" t="s">
        <v>100</v>
      </c>
      <c r="B4" s="143" t="s">
        <v>101</v>
      </c>
      <c r="C4" s="144" t="s">
        <v>8</v>
      </c>
      <c r="D4" s="143" t="s">
        <v>101</v>
      </c>
      <c r="E4" s="144" t="s">
        <v>8</v>
      </c>
      <c r="F4" s="143" t="s">
        <v>101</v>
      </c>
      <c r="G4" s="144" t="s">
        <v>8</v>
      </c>
      <c r="H4" s="143" t="s">
        <v>101</v>
      </c>
      <c r="I4" s="144" t="s">
        <v>8</v>
      </c>
      <c r="J4" s="143" t="s">
        <v>101</v>
      </c>
      <c r="K4" s="144" t="s">
        <v>8</v>
      </c>
      <c r="L4" s="143" t="s">
        <v>101</v>
      </c>
      <c r="M4" s="144" t="s">
        <v>8</v>
      </c>
      <c r="N4" s="143" t="s">
        <v>101</v>
      </c>
      <c r="O4" s="144" t="s">
        <v>8</v>
      </c>
      <c r="P4" s="143" t="s">
        <v>101</v>
      </c>
      <c r="Q4" s="144" t="s">
        <v>8</v>
      </c>
      <c r="R4" s="143" t="s">
        <v>101</v>
      </c>
      <c r="S4" s="144" t="s">
        <v>8</v>
      </c>
      <c r="T4" s="143" t="s">
        <v>101</v>
      </c>
      <c r="U4" s="144" t="s">
        <v>8</v>
      </c>
      <c r="V4" s="143" t="s">
        <v>101</v>
      </c>
      <c r="W4" s="144" t="s">
        <v>8</v>
      </c>
      <c r="X4" s="143" t="s">
        <v>101</v>
      </c>
      <c r="Y4" s="144" t="s">
        <v>8</v>
      </c>
      <c r="Z4" s="143" t="s">
        <v>101</v>
      </c>
      <c r="AA4" s="144" t="s">
        <v>8</v>
      </c>
      <c r="AB4" s="143" t="s">
        <v>101</v>
      </c>
      <c r="AC4" s="144" t="s">
        <v>8</v>
      </c>
    </row>
    <row r="5" spans="1:29" ht="21.6" customHeight="1" thickTop="1">
      <c r="A5" s="132" t="s">
        <v>398</v>
      </c>
      <c r="B5" s="145">
        <v>61936</v>
      </c>
      <c r="C5" s="146">
        <v>5.5</v>
      </c>
      <c r="D5" s="145">
        <v>32454</v>
      </c>
      <c r="E5" s="146">
        <v>9.1999999999999993</v>
      </c>
      <c r="F5" s="145">
        <v>2085</v>
      </c>
      <c r="G5" s="146">
        <v>-21.1</v>
      </c>
      <c r="H5" s="145">
        <v>12129</v>
      </c>
      <c r="I5" s="146">
        <v>-3.4</v>
      </c>
      <c r="J5" s="145">
        <v>2003</v>
      </c>
      <c r="K5" s="146">
        <v>335.4</v>
      </c>
      <c r="L5" s="159">
        <v>19059</v>
      </c>
      <c r="M5" s="146">
        <v>22.4</v>
      </c>
      <c r="N5" s="145">
        <v>20106</v>
      </c>
      <c r="O5" s="146">
        <v>6.1</v>
      </c>
      <c r="P5" s="145">
        <v>36533</v>
      </c>
      <c r="Q5" s="146">
        <v>52.2</v>
      </c>
      <c r="R5" s="145">
        <v>26021</v>
      </c>
      <c r="S5" s="146">
        <v>36.5</v>
      </c>
      <c r="T5" s="145">
        <v>15672</v>
      </c>
      <c r="U5" s="146" t="s">
        <v>127</v>
      </c>
      <c r="V5" s="145">
        <v>14672</v>
      </c>
      <c r="W5" s="146">
        <v>-11.9</v>
      </c>
      <c r="X5" s="145">
        <v>10399</v>
      </c>
      <c r="Y5" s="146">
        <v>7.8</v>
      </c>
      <c r="Z5" s="145">
        <v>39425</v>
      </c>
      <c r="AA5" s="146">
        <v>17.899999999999999</v>
      </c>
      <c r="AB5" s="145">
        <v>6464</v>
      </c>
      <c r="AC5" s="146">
        <v>30.2</v>
      </c>
    </row>
    <row r="6" spans="1:29" ht="21.6" customHeight="1">
      <c r="A6" s="132" t="s">
        <v>245</v>
      </c>
      <c r="B6" s="145">
        <v>78900</v>
      </c>
      <c r="C6" s="146">
        <v>-18.2</v>
      </c>
      <c r="D6" s="145">
        <v>36607</v>
      </c>
      <c r="E6" s="146">
        <v>-2.9</v>
      </c>
      <c r="F6" s="145">
        <v>5923</v>
      </c>
      <c r="G6" s="146">
        <v>350.8</v>
      </c>
      <c r="H6" s="145">
        <v>12886</v>
      </c>
      <c r="I6" s="146">
        <v>3.5</v>
      </c>
      <c r="J6" s="145">
        <v>2381</v>
      </c>
      <c r="K6" s="146">
        <v>252.2</v>
      </c>
      <c r="L6" s="145">
        <v>16594</v>
      </c>
      <c r="M6" s="146">
        <v>-5</v>
      </c>
      <c r="N6" s="145">
        <v>35390</v>
      </c>
      <c r="O6" s="146">
        <v>7.9</v>
      </c>
      <c r="P6" s="145">
        <v>28902</v>
      </c>
      <c r="Q6" s="146">
        <v>9.9</v>
      </c>
      <c r="R6" s="145">
        <v>33395</v>
      </c>
      <c r="S6" s="146">
        <v>-6.9</v>
      </c>
      <c r="T6" s="145">
        <v>17141</v>
      </c>
      <c r="U6" s="146">
        <v>-4</v>
      </c>
      <c r="V6" s="145">
        <v>17343</v>
      </c>
      <c r="W6" s="146">
        <v>-18.3</v>
      </c>
      <c r="X6" s="145">
        <v>13804</v>
      </c>
      <c r="Y6" s="146">
        <v>50</v>
      </c>
      <c r="Z6" s="145">
        <v>39268</v>
      </c>
      <c r="AA6" s="146">
        <v>-1.4</v>
      </c>
      <c r="AB6" s="145">
        <v>5823</v>
      </c>
      <c r="AC6" s="146">
        <v>16.3</v>
      </c>
    </row>
    <row r="7" spans="1:29" ht="21.6" customHeight="1">
      <c r="A7" s="133" t="s">
        <v>246</v>
      </c>
      <c r="B7" s="147">
        <v>99890</v>
      </c>
      <c r="C7" s="148">
        <v>-10.3</v>
      </c>
      <c r="D7" s="147">
        <v>52670</v>
      </c>
      <c r="E7" s="148">
        <v>7.1</v>
      </c>
      <c r="F7" s="147">
        <v>23786</v>
      </c>
      <c r="G7" s="148">
        <v>761.2</v>
      </c>
      <c r="H7" s="147">
        <v>28938</v>
      </c>
      <c r="I7" s="148">
        <v>12.3</v>
      </c>
      <c r="J7" s="147">
        <v>3112</v>
      </c>
      <c r="K7" s="148">
        <v>133.6</v>
      </c>
      <c r="L7" s="147">
        <v>22568</v>
      </c>
      <c r="M7" s="148">
        <v>4.5</v>
      </c>
      <c r="N7" s="147">
        <v>25919</v>
      </c>
      <c r="O7" s="148">
        <v>-7.5</v>
      </c>
      <c r="P7" s="147">
        <v>29612</v>
      </c>
      <c r="Q7" s="148">
        <v>4.9000000000000004</v>
      </c>
      <c r="R7" s="147">
        <v>45518</v>
      </c>
      <c r="S7" s="148">
        <v>20.5</v>
      </c>
      <c r="T7" s="147">
        <v>23765</v>
      </c>
      <c r="U7" s="148">
        <v>0.3</v>
      </c>
      <c r="V7" s="147">
        <v>29819</v>
      </c>
      <c r="W7" s="148">
        <v>-4.0999999999999996</v>
      </c>
      <c r="X7" s="147">
        <v>25596</v>
      </c>
      <c r="Y7" s="148">
        <v>19</v>
      </c>
      <c r="Z7" s="147">
        <v>66619</v>
      </c>
      <c r="AA7" s="148">
        <v>0.5</v>
      </c>
      <c r="AB7" s="147">
        <v>7528</v>
      </c>
      <c r="AC7" s="148">
        <v>-0.7</v>
      </c>
    </row>
    <row r="8" spans="1:29" ht="21.6" customHeight="1">
      <c r="A8" s="134" t="s">
        <v>247</v>
      </c>
      <c r="B8" s="149">
        <v>78121</v>
      </c>
      <c r="C8" s="150">
        <v>15.7</v>
      </c>
      <c r="D8" s="149">
        <v>44588</v>
      </c>
      <c r="E8" s="150">
        <v>16.100000000000001</v>
      </c>
      <c r="F8" s="447" t="s">
        <v>469</v>
      </c>
      <c r="G8" s="150" t="s">
        <v>467</v>
      </c>
      <c r="H8" s="149">
        <v>46945</v>
      </c>
      <c r="I8" s="150">
        <v>31.2</v>
      </c>
      <c r="J8" s="149">
        <v>2060</v>
      </c>
      <c r="K8" s="150">
        <v>191</v>
      </c>
      <c r="L8" s="149">
        <v>17266</v>
      </c>
      <c r="M8" s="150">
        <v>-8.4</v>
      </c>
      <c r="N8" s="149">
        <v>25547</v>
      </c>
      <c r="O8" s="150">
        <v>-20.9</v>
      </c>
      <c r="P8" s="149">
        <v>62732</v>
      </c>
      <c r="Q8" s="150">
        <v>155.6</v>
      </c>
      <c r="R8" s="149">
        <v>33448</v>
      </c>
      <c r="S8" s="150">
        <v>42.6</v>
      </c>
      <c r="T8" s="149">
        <v>16342</v>
      </c>
      <c r="U8" s="150">
        <v>14.5</v>
      </c>
      <c r="V8" s="149">
        <v>20446</v>
      </c>
      <c r="W8" s="150">
        <v>6.2</v>
      </c>
      <c r="X8" s="149">
        <v>29921</v>
      </c>
      <c r="Y8" s="150">
        <v>53.5</v>
      </c>
      <c r="Z8" s="149">
        <v>48495</v>
      </c>
      <c r="AA8" s="150">
        <v>6.6</v>
      </c>
      <c r="AB8" s="149">
        <v>6530</v>
      </c>
      <c r="AC8" s="150">
        <v>-9</v>
      </c>
    </row>
    <row r="9" spans="1:29" ht="21.6" customHeight="1">
      <c r="A9" s="132" t="s">
        <v>248</v>
      </c>
      <c r="B9" s="145">
        <v>131864</v>
      </c>
      <c r="C9" s="146">
        <v>62.6</v>
      </c>
      <c r="D9" s="145">
        <v>103355</v>
      </c>
      <c r="E9" s="146">
        <v>68.8</v>
      </c>
      <c r="F9" s="145" t="s">
        <v>467</v>
      </c>
      <c r="G9" s="146" t="s">
        <v>467</v>
      </c>
      <c r="H9" s="145">
        <v>53300</v>
      </c>
      <c r="I9" s="146">
        <v>18.899999999999999</v>
      </c>
      <c r="J9" s="145">
        <v>3834</v>
      </c>
      <c r="K9" s="146">
        <v>233.1</v>
      </c>
      <c r="L9" s="145">
        <v>29326</v>
      </c>
      <c r="M9" s="146">
        <v>5</v>
      </c>
      <c r="N9" s="145">
        <v>31570</v>
      </c>
      <c r="O9" s="146">
        <v>-19</v>
      </c>
      <c r="P9" s="145">
        <v>127057</v>
      </c>
      <c r="Q9" s="146">
        <v>186.1</v>
      </c>
      <c r="R9" s="145">
        <v>66481</v>
      </c>
      <c r="S9" s="146">
        <v>88.6</v>
      </c>
      <c r="T9" s="145">
        <v>21679</v>
      </c>
      <c r="U9" s="146">
        <v>37.5</v>
      </c>
      <c r="V9" s="145">
        <v>31421</v>
      </c>
      <c r="W9" s="146">
        <v>65.2</v>
      </c>
      <c r="X9" s="145">
        <v>36294</v>
      </c>
      <c r="Y9" s="146">
        <v>6.1</v>
      </c>
      <c r="Z9" s="145">
        <v>73466</v>
      </c>
      <c r="AA9" s="146">
        <v>6.9</v>
      </c>
      <c r="AB9" s="145">
        <v>10393</v>
      </c>
      <c r="AC9" s="146">
        <v>28.2</v>
      </c>
    </row>
    <row r="10" spans="1:29" ht="21.6" customHeight="1">
      <c r="A10" s="133" t="s">
        <v>249</v>
      </c>
      <c r="B10" s="147">
        <v>69754</v>
      </c>
      <c r="C10" s="148">
        <v>38.799999999999997</v>
      </c>
      <c r="D10" s="147">
        <v>58127</v>
      </c>
      <c r="E10" s="148">
        <v>4.9000000000000004</v>
      </c>
      <c r="F10" s="147" t="s">
        <v>467</v>
      </c>
      <c r="G10" s="148" t="s">
        <v>467</v>
      </c>
      <c r="H10" s="147">
        <v>19345</v>
      </c>
      <c r="I10" s="148">
        <v>41</v>
      </c>
      <c r="J10" s="147">
        <v>1732</v>
      </c>
      <c r="K10" s="148">
        <v>68.599999999999994</v>
      </c>
      <c r="L10" s="147">
        <v>15220</v>
      </c>
      <c r="M10" s="148">
        <v>-5.8</v>
      </c>
      <c r="N10" s="147">
        <v>21331</v>
      </c>
      <c r="O10" s="148">
        <v>32.1</v>
      </c>
      <c r="P10" s="147">
        <v>95312</v>
      </c>
      <c r="Q10" s="148">
        <v>282.2</v>
      </c>
      <c r="R10" s="147">
        <v>32391</v>
      </c>
      <c r="S10" s="148">
        <v>57</v>
      </c>
      <c r="T10" s="147">
        <v>12617</v>
      </c>
      <c r="U10" s="148">
        <v>36.6</v>
      </c>
      <c r="V10" s="147">
        <v>23255</v>
      </c>
      <c r="W10" s="148">
        <v>61.2</v>
      </c>
      <c r="X10" s="147">
        <v>12715</v>
      </c>
      <c r="Y10" s="148">
        <v>63.3</v>
      </c>
      <c r="Z10" s="147">
        <v>41615</v>
      </c>
      <c r="AA10" s="148">
        <v>9.1999999999999993</v>
      </c>
      <c r="AB10" s="147">
        <v>6376</v>
      </c>
      <c r="AC10" s="148">
        <v>-20.100000000000001</v>
      </c>
    </row>
    <row r="11" spans="1:29" ht="21.6" customHeight="1">
      <c r="A11" s="135" t="s">
        <v>250</v>
      </c>
      <c r="B11" s="149">
        <v>60826</v>
      </c>
      <c r="C11" s="150">
        <v>1.5</v>
      </c>
      <c r="D11" s="149">
        <v>44582</v>
      </c>
      <c r="E11" s="150">
        <v>1.8</v>
      </c>
      <c r="F11" s="149" t="s">
        <v>467</v>
      </c>
      <c r="G11" s="150" t="s">
        <v>467</v>
      </c>
      <c r="H11" s="149">
        <v>19341</v>
      </c>
      <c r="I11" s="150">
        <v>12.7</v>
      </c>
      <c r="J11" s="149">
        <v>1303</v>
      </c>
      <c r="K11" s="150">
        <v>22.1</v>
      </c>
      <c r="L11" s="149">
        <v>27430</v>
      </c>
      <c r="M11" s="150">
        <v>1.8</v>
      </c>
      <c r="N11" s="149">
        <v>31526</v>
      </c>
      <c r="O11" s="150">
        <v>0.1</v>
      </c>
      <c r="P11" s="149">
        <v>40033</v>
      </c>
      <c r="Q11" s="150">
        <v>7.4</v>
      </c>
      <c r="R11" s="149">
        <v>26447</v>
      </c>
      <c r="S11" s="150">
        <v>28.2</v>
      </c>
      <c r="T11" s="149">
        <v>15271</v>
      </c>
      <c r="U11" s="150">
        <v>22.4</v>
      </c>
      <c r="V11" s="149">
        <v>22322</v>
      </c>
      <c r="W11" s="150">
        <v>35.799999999999997</v>
      </c>
      <c r="X11" s="149">
        <v>11599</v>
      </c>
      <c r="Y11" s="150">
        <v>-18</v>
      </c>
      <c r="Z11" s="149">
        <v>73199</v>
      </c>
      <c r="AA11" s="150">
        <v>5.5</v>
      </c>
      <c r="AB11" s="149">
        <v>5977</v>
      </c>
      <c r="AC11" s="150">
        <v>-22.2</v>
      </c>
    </row>
    <row r="12" spans="1:29" ht="21.6" customHeight="1">
      <c r="A12" s="132" t="s">
        <v>251</v>
      </c>
      <c r="B12" s="145">
        <v>89730</v>
      </c>
      <c r="C12" s="146">
        <v>-8.4</v>
      </c>
      <c r="D12" s="145">
        <v>72253</v>
      </c>
      <c r="E12" s="146">
        <v>-0.9</v>
      </c>
      <c r="F12" s="145" t="s">
        <v>467</v>
      </c>
      <c r="G12" s="146" t="s">
        <v>467</v>
      </c>
      <c r="H12" s="145">
        <v>20948</v>
      </c>
      <c r="I12" s="146">
        <v>-2</v>
      </c>
      <c r="J12" s="145">
        <v>2571</v>
      </c>
      <c r="K12" s="146">
        <v>86.3</v>
      </c>
      <c r="L12" s="145">
        <v>47857</v>
      </c>
      <c r="M12" s="146">
        <v>-6.3</v>
      </c>
      <c r="N12" s="145">
        <v>56525</v>
      </c>
      <c r="O12" s="146">
        <v>-1.8</v>
      </c>
      <c r="P12" s="145">
        <v>75683</v>
      </c>
      <c r="Q12" s="146">
        <v>81.2</v>
      </c>
      <c r="R12" s="145">
        <v>42778</v>
      </c>
      <c r="S12" s="146">
        <v>25.9</v>
      </c>
      <c r="T12" s="145">
        <v>20350</v>
      </c>
      <c r="U12" s="146">
        <v>-7.2</v>
      </c>
      <c r="V12" s="145">
        <v>26609</v>
      </c>
      <c r="W12" s="146">
        <v>-18.399999999999999</v>
      </c>
      <c r="X12" s="145">
        <v>22360</v>
      </c>
      <c r="Y12" s="146">
        <v>17.8</v>
      </c>
      <c r="Z12" s="145">
        <v>123708</v>
      </c>
      <c r="AA12" s="146">
        <v>0.7</v>
      </c>
      <c r="AB12" s="145">
        <v>8826</v>
      </c>
      <c r="AC12" s="146">
        <v>-22.9</v>
      </c>
    </row>
    <row r="13" spans="1:29" ht="21.6" customHeight="1">
      <c r="A13" s="133" t="s">
        <v>252</v>
      </c>
      <c r="B13" s="147">
        <v>71298</v>
      </c>
      <c r="C13" s="148">
        <v>-28.2</v>
      </c>
      <c r="D13" s="147">
        <v>56144</v>
      </c>
      <c r="E13" s="148">
        <v>-19.3</v>
      </c>
      <c r="F13" s="147" t="s">
        <v>467</v>
      </c>
      <c r="G13" s="148" t="s">
        <v>467</v>
      </c>
      <c r="H13" s="147">
        <v>26026</v>
      </c>
      <c r="I13" s="148">
        <v>26.4</v>
      </c>
      <c r="J13" s="147">
        <v>2135</v>
      </c>
      <c r="K13" s="148">
        <v>51.2</v>
      </c>
      <c r="L13" s="147">
        <v>18057</v>
      </c>
      <c r="M13" s="148">
        <v>-19.100000000000001</v>
      </c>
      <c r="N13" s="147">
        <v>25997</v>
      </c>
      <c r="O13" s="148">
        <v>-15.3</v>
      </c>
      <c r="P13" s="147">
        <v>35054</v>
      </c>
      <c r="Q13" s="148">
        <v>1.3</v>
      </c>
      <c r="R13" s="147">
        <v>38459</v>
      </c>
      <c r="S13" s="148">
        <v>0.8</v>
      </c>
      <c r="T13" s="147">
        <v>14358</v>
      </c>
      <c r="U13" s="148">
        <v>-6.4</v>
      </c>
      <c r="V13" s="147">
        <v>25511</v>
      </c>
      <c r="W13" s="148">
        <v>10.1</v>
      </c>
      <c r="X13" s="147">
        <v>18746</v>
      </c>
      <c r="Y13" s="148">
        <v>30.1</v>
      </c>
      <c r="Z13" s="147">
        <v>56533</v>
      </c>
      <c r="AA13" s="148">
        <v>-5.9</v>
      </c>
      <c r="AB13" s="147">
        <v>6573</v>
      </c>
      <c r="AC13" s="148">
        <v>2.9</v>
      </c>
    </row>
    <row r="14" spans="1:29" ht="21.6" customHeight="1">
      <c r="A14" s="135" t="s">
        <v>102</v>
      </c>
      <c r="B14" s="149">
        <v>94714</v>
      </c>
      <c r="C14" s="150">
        <v>-7.9</v>
      </c>
      <c r="D14" s="149">
        <v>95464</v>
      </c>
      <c r="E14" s="150">
        <v>-0.7</v>
      </c>
      <c r="F14" s="149" t="s">
        <v>467</v>
      </c>
      <c r="G14" s="150" t="s">
        <v>467</v>
      </c>
      <c r="H14" s="149">
        <v>31402</v>
      </c>
      <c r="I14" s="150">
        <v>-17.3</v>
      </c>
      <c r="J14" s="149">
        <v>2612</v>
      </c>
      <c r="K14" s="150">
        <v>29.4</v>
      </c>
      <c r="L14" s="149">
        <v>18418</v>
      </c>
      <c r="M14" s="150">
        <v>-12.8</v>
      </c>
      <c r="N14" s="149">
        <v>31618</v>
      </c>
      <c r="O14" s="150">
        <v>26.1</v>
      </c>
      <c r="P14" s="149">
        <v>39046</v>
      </c>
      <c r="Q14" s="150">
        <v>-28.5</v>
      </c>
      <c r="R14" s="149">
        <v>53546</v>
      </c>
      <c r="S14" s="150">
        <v>3.7</v>
      </c>
      <c r="T14" s="149">
        <v>17795</v>
      </c>
      <c r="U14" s="150">
        <v>5.5</v>
      </c>
      <c r="V14" s="149">
        <v>28408</v>
      </c>
      <c r="W14" s="150">
        <v>7.3</v>
      </c>
      <c r="X14" s="149">
        <v>16134</v>
      </c>
      <c r="Y14" s="150">
        <v>-20</v>
      </c>
      <c r="Z14" s="149">
        <v>59174</v>
      </c>
      <c r="AA14" s="150">
        <v>-7.7</v>
      </c>
      <c r="AB14" s="149">
        <v>5831</v>
      </c>
      <c r="AC14" s="150">
        <v>-20</v>
      </c>
    </row>
    <row r="15" spans="1:29" ht="21.6" customHeight="1">
      <c r="A15" s="132" t="s">
        <v>103</v>
      </c>
      <c r="B15" s="145">
        <v>94988</v>
      </c>
      <c r="C15" s="146">
        <v>-7.2</v>
      </c>
      <c r="D15" s="145">
        <v>75348</v>
      </c>
      <c r="E15" s="146">
        <v>-9.1999999999999993</v>
      </c>
      <c r="F15" s="145" t="s">
        <v>467</v>
      </c>
      <c r="G15" s="146" t="s">
        <v>467</v>
      </c>
      <c r="H15" s="145">
        <v>34912</v>
      </c>
      <c r="I15" s="146">
        <v>-15.2</v>
      </c>
      <c r="J15" s="145">
        <v>2970</v>
      </c>
      <c r="K15" s="146">
        <v>21.1</v>
      </c>
      <c r="L15" s="145">
        <v>17847</v>
      </c>
      <c r="M15" s="146">
        <v>7.3</v>
      </c>
      <c r="N15" s="145">
        <v>32980</v>
      </c>
      <c r="O15" s="146">
        <v>-8.8000000000000007</v>
      </c>
      <c r="P15" s="145">
        <v>44198</v>
      </c>
      <c r="Q15" s="146">
        <v>5.7</v>
      </c>
      <c r="R15" s="145">
        <v>57276</v>
      </c>
      <c r="S15" s="146">
        <v>4.3</v>
      </c>
      <c r="T15" s="145">
        <v>19844</v>
      </c>
      <c r="U15" s="146">
        <v>9.4</v>
      </c>
      <c r="V15" s="145">
        <v>32786</v>
      </c>
      <c r="W15" s="146">
        <v>5.0999999999999996</v>
      </c>
      <c r="X15" s="145">
        <v>14047</v>
      </c>
      <c r="Y15" s="146">
        <v>0</v>
      </c>
      <c r="Z15" s="145">
        <v>48992</v>
      </c>
      <c r="AA15" s="146">
        <v>-8.6999999999999993</v>
      </c>
      <c r="AB15" s="145">
        <v>6787</v>
      </c>
      <c r="AC15" s="146">
        <v>-3.8</v>
      </c>
    </row>
    <row r="16" spans="1:29" ht="21.6" customHeight="1">
      <c r="A16" s="136" t="s">
        <v>104</v>
      </c>
      <c r="B16" s="151">
        <v>73322</v>
      </c>
      <c r="C16" s="152">
        <v>-14.6</v>
      </c>
      <c r="D16" s="151">
        <v>39757</v>
      </c>
      <c r="E16" s="152">
        <v>-5.4</v>
      </c>
      <c r="F16" s="151" t="s">
        <v>467</v>
      </c>
      <c r="G16" s="152" t="s">
        <v>467</v>
      </c>
      <c r="H16" s="151">
        <v>12188</v>
      </c>
      <c r="I16" s="152">
        <v>-18.7</v>
      </c>
      <c r="J16" s="151">
        <v>1343</v>
      </c>
      <c r="K16" s="152">
        <v>-22.4</v>
      </c>
      <c r="L16" s="151">
        <v>16094</v>
      </c>
      <c r="M16" s="152">
        <v>-10.6</v>
      </c>
      <c r="N16" s="151">
        <v>17008</v>
      </c>
      <c r="O16" s="152">
        <v>-22.9</v>
      </c>
      <c r="P16" s="151">
        <v>23514</v>
      </c>
      <c r="Q16" s="152">
        <v>-22.4</v>
      </c>
      <c r="R16" s="151">
        <v>44585</v>
      </c>
      <c r="S16" s="152">
        <v>33.4</v>
      </c>
      <c r="T16" s="151">
        <v>9505</v>
      </c>
      <c r="U16" s="152">
        <v>-34.9</v>
      </c>
      <c r="V16" s="151">
        <v>16299</v>
      </c>
      <c r="W16" s="152">
        <v>-22.6</v>
      </c>
      <c r="X16" s="151">
        <v>7511</v>
      </c>
      <c r="Y16" s="152">
        <v>-15.6</v>
      </c>
      <c r="Z16" s="151">
        <v>36808</v>
      </c>
      <c r="AA16" s="152">
        <v>-18.2</v>
      </c>
      <c r="AB16" s="151">
        <v>4324</v>
      </c>
      <c r="AC16" s="152">
        <v>-23.6</v>
      </c>
    </row>
    <row r="17" spans="1:29" ht="21.6" customHeight="1">
      <c r="A17" s="137" t="s">
        <v>253</v>
      </c>
      <c r="B17" s="153">
        <v>240726</v>
      </c>
      <c r="C17" s="154">
        <v>-9.6999999999999993</v>
      </c>
      <c r="D17" s="153">
        <v>121731</v>
      </c>
      <c r="E17" s="154">
        <v>4.4000000000000004</v>
      </c>
      <c r="F17" s="153">
        <v>31794</v>
      </c>
      <c r="G17" s="154">
        <v>373.3</v>
      </c>
      <c r="H17" s="153">
        <v>53953</v>
      </c>
      <c r="I17" s="154">
        <v>6.2</v>
      </c>
      <c r="J17" s="153">
        <v>7496</v>
      </c>
      <c r="K17" s="154">
        <v>203.7</v>
      </c>
      <c r="L17" s="153">
        <v>58221</v>
      </c>
      <c r="M17" s="154">
        <v>6.6</v>
      </c>
      <c r="N17" s="153">
        <v>81415</v>
      </c>
      <c r="O17" s="154">
        <v>2.1</v>
      </c>
      <c r="P17" s="153">
        <v>95047</v>
      </c>
      <c r="Q17" s="154">
        <v>21</v>
      </c>
      <c r="R17" s="153">
        <v>104934</v>
      </c>
      <c r="S17" s="154">
        <v>13.2</v>
      </c>
      <c r="T17" s="153">
        <v>56578</v>
      </c>
      <c r="U17" s="154">
        <v>36.200000000000003</v>
      </c>
      <c r="V17" s="153">
        <v>61834</v>
      </c>
      <c r="W17" s="154">
        <v>-10.4</v>
      </c>
      <c r="X17" s="153">
        <v>49799</v>
      </c>
      <c r="Y17" s="154">
        <v>23.4</v>
      </c>
      <c r="Z17" s="153">
        <v>145312</v>
      </c>
      <c r="AA17" s="154">
        <v>4.0999999999999996</v>
      </c>
      <c r="AB17" s="153">
        <v>19815</v>
      </c>
      <c r="AC17" s="154">
        <v>12.9</v>
      </c>
    </row>
    <row r="18" spans="1:29" ht="21.6" customHeight="1">
      <c r="A18" s="138" t="s">
        <v>254</v>
      </c>
      <c r="B18" s="155">
        <v>279739</v>
      </c>
      <c r="C18" s="156">
        <v>40.700000000000003</v>
      </c>
      <c r="D18" s="155">
        <v>206070</v>
      </c>
      <c r="E18" s="156">
        <v>32.9</v>
      </c>
      <c r="F18" s="155" t="s">
        <v>467</v>
      </c>
      <c r="G18" s="156" t="s">
        <v>467</v>
      </c>
      <c r="H18" s="155">
        <v>119590</v>
      </c>
      <c r="I18" s="156">
        <v>26.8</v>
      </c>
      <c r="J18" s="155">
        <v>7626</v>
      </c>
      <c r="K18" s="156">
        <v>164.2</v>
      </c>
      <c r="L18" s="155">
        <v>61812</v>
      </c>
      <c r="M18" s="156">
        <v>-1.8</v>
      </c>
      <c r="N18" s="155">
        <v>78448</v>
      </c>
      <c r="O18" s="156">
        <v>-10.3</v>
      </c>
      <c r="P18" s="155">
        <v>285101</v>
      </c>
      <c r="Q18" s="156">
        <v>203.6</v>
      </c>
      <c r="R18" s="155">
        <v>132320</v>
      </c>
      <c r="S18" s="156">
        <v>66.8</v>
      </c>
      <c r="T18" s="155">
        <v>50638</v>
      </c>
      <c r="U18" s="156">
        <v>28.9</v>
      </c>
      <c r="V18" s="155">
        <v>75122</v>
      </c>
      <c r="W18" s="156">
        <v>42.5</v>
      </c>
      <c r="X18" s="155">
        <v>78930</v>
      </c>
      <c r="Y18" s="156">
        <v>28.3</v>
      </c>
      <c r="Z18" s="155">
        <v>163576</v>
      </c>
      <c r="AA18" s="156">
        <v>7.4</v>
      </c>
      <c r="AB18" s="155">
        <v>23299</v>
      </c>
      <c r="AC18" s="156">
        <v>0.1</v>
      </c>
    </row>
    <row r="19" spans="1:29" ht="21.6" customHeight="1">
      <c r="A19" s="138" t="s">
        <v>255</v>
      </c>
      <c r="B19" s="155">
        <v>221854</v>
      </c>
      <c r="C19" s="156">
        <v>-13.7</v>
      </c>
      <c r="D19" s="155">
        <v>172979</v>
      </c>
      <c r="E19" s="156">
        <v>-7.1</v>
      </c>
      <c r="F19" s="155" t="s">
        <v>467</v>
      </c>
      <c r="G19" s="156" t="s">
        <v>467</v>
      </c>
      <c r="H19" s="155">
        <v>66315</v>
      </c>
      <c r="I19" s="156">
        <v>12.2</v>
      </c>
      <c r="J19" s="155">
        <v>6009</v>
      </c>
      <c r="K19" s="156">
        <v>55.7</v>
      </c>
      <c r="L19" s="155">
        <v>93344</v>
      </c>
      <c r="M19" s="156">
        <v>-6.9</v>
      </c>
      <c r="N19" s="155">
        <v>114048</v>
      </c>
      <c r="O19" s="156">
        <v>-4.7</v>
      </c>
      <c r="P19" s="155">
        <v>150770</v>
      </c>
      <c r="Q19" s="156">
        <v>32.700000000000003</v>
      </c>
      <c r="R19" s="155">
        <v>107684</v>
      </c>
      <c r="S19" s="156">
        <v>16.100000000000001</v>
      </c>
      <c r="T19" s="155">
        <v>49979</v>
      </c>
      <c r="U19" s="156">
        <v>0.5</v>
      </c>
      <c r="V19" s="155">
        <v>74442</v>
      </c>
      <c r="W19" s="156">
        <v>3.1</v>
      </c>
      <c r="X19" s="155">
        <v>52705</v>
      </c>
      <c r="Y19" s="156">
        <v>10.9</v>
      </c>
      <c r="Z19" s="155">
        <v>253440</v>
      </c>
      <c r="AA19" s="156">
        <v>0.4</v>
      </c>
      <c r="AB19" s="155">
        <v>21376</v>
      </c>
      <c r="AC19" s="156">
        <v>-16.2</v>
      </c>
    </row>
    <row r="20" spans="1:29" ht="21.6" customHeight="1">
      <c r="A20" s="139" t="s">
        <v>256</v>
      </c>
      <c r="B20" s="157">
        <v>263024</v>
      </c>
      <c r="C20" s="158">
        <v>-9.6</v>
      </c>
      <c r="D20" s="157">
        <v>210569</v>
      </c>
      <c r="E20" s="158">
        <v>-4.8</v>
      </c>
      <c r="F20" s="157" t="s">
        <v>467</v>
      </c>
      <c r="G20" s="158" t="s">
        <v>467</v>
      </c>
      <c r="H20" s="157">
        <v>78502</v>
      </c>
      <c r="I20" s="158">
        <v>-16.600000000000001</v>
      </c>
      <c r="J20" s="157">
        <v>6925</v>
      </c>
      <c r="K20" s="158">
        <v>11.7</v>
      </c>
      <c r="L20" s="157">
        <v>52359</v>
      </c>
      <c r="M20" s="158">
        <v>-6.1</v>
      </c>
      <c r="N20" s="157">
        <v>81606</v>
      </c>
      <c r="O20" s="158">
        <v>-2.1</v>
      </c>
      <c r="P20" s="157">
        <v>106758</v>
      </c>
      <c r="Q20" s="158">
        <v>-15.8</v>
      </c>
      <c r="R20" s="157">
        <v>155407</v>
      </c>
      <c r="S20" s="158">
        <v>11</v>
      </c>
      <c r="T20" s="157">
        <v>47144</v>
      </c>
      <c r="U20" s="158">
        <v>-5</v>
      </c>
      <c r="V20" s="157">
        <v>77493</v>
      </c>
      <c r="W20" s="158">
        <v>-1.5</v>
      </c>
      <c r="X20" s="157">
        <v>37692</v>
      </c>
      <c r="Y20" s="158">
        <v>-12.5</v>
      </c>
      <c r="Z20" s="157">
        <v>144974</v>
      </c>
      <c r="AA20" s="158">
        <v>-11</v>
      </c>
      <c r="AB20" s="157">
        <v>16942</v>
      </c>
      <c r="AC20" s="158">
        <v>-15.3</v>
      </c>
    </row>
    <row r="21" spans="1:29" ht="21.6" customHeight="1">
      <c r="A21" s="137" t="s">
        <v>257</v>
      </c>
      <c r="B21" s="153">
        <v>520465</v>
      </c>
      <c r="C21" s="154">
        <v>11.8</v>
      </c>
      <c r="D21" s="153">
        <v>327801</v>
      </c>
      <c r="E21" s="154">
        <v>20.7</v>
      </c>
      <c r="F21" s="153">
        <v>31794</v>
      </c>
      <c r="G21" s="154">
        <v>106.1</v>
      </c>
      <c r="H21" s="153">
        <v>173543</v>
      </c>
      <c r="I21" s="154">
        <v>19.600000000000001</v>
      </c>
      <c r="J21" s="153">
        <v>15122</v>
      </c>
      <c r="K21" s="154">
        <v>182.4</v>
      </c>
      <c r="L21" s="153">
        <v>120033</v>
      </c>
      <c r="M21" s="154">
        <v>2.1</v>
      </c>
      <c r="N21" s="153">
        <v>159863</v>
      </c>
      <c r="O21" s="154">
        <v>-4.4000000000000004</v>
      </c>
      <c r="P21" s="153">
        <v>380148</v>
      </c>
      <c r="Q21" s="154">
        <v>120.5</v>
      </c>
      <c r="R21" s="153">
        <v>237254</v>
      </c>
      <c r="S21" s="154">
        <v>37.9</v>
      </c>
      <c r="T21" s="153">
        <v>107216</v>
      </c>
      <c r="U21" s="154">
        <v>32.700000000000003</v>
      </c>
      <c r="V21" s="153">
        <v>136956</v>
      </c>
      <c r="W21" s="154">
        <v>12.6</v>
      </c>
      <c r="X21" s="153">
        <v>128729</v>
      </c>
      <c r="Y21" s="154">
        <v>26.4</v>
      </c>
      <c r="Z21" s="153">
        <v>308888</v>
      </c>
      <c r="AA21" s="154">
        <v>5.8</v>
      </c>
      <c r="AB21" s="153">
        <v>43114</v>
      </c>
      <c r="AC21" s="154">
        <v>5.6</v>
      </c>
    </row>
    <row r="22" spans="1:29" ht="21.6" customHeight="1" thickBot="1">
      <c r="A22" s="140" t="s">
        <v>258</v>
      </c>
      <c r="B22" s="149">
        <v>484878</v>
      </c>
      <c r="C22" s="150">
        <v>-11.6</v>
      </c>
      <c r="D22" s="149">
        <v>383548</v>
      </c>
      <c r="E22" s="150">
        <v>-5.9</v>
      </c>
      <c r="F22" s="149" t="s">
        <v>467</v>
      </c>
      <c r="G22" s="150" t="s">
        <v>467</v>
      </c>
      <c r="H22" s="149">
        <v>144817</v>
      </c>
      <c r="I22" s="150">
        <v>-5.5</v>
      </c>
      <c r="J22" s="149">
        <v>12934</v>
      </c>
      <c r="K22" s="150">
        <v>28.6</v>
      </c>
      <c r="L22" s="149">
        <v>145703</v>
      </c>
      <c r="M22" s="150">
        <v>-6.6</v>
      </c>
      <c r="N22" s="149">
        <v>195654</v>
      </c>
      <c r="O22" s="150">
        <v>-3.6</v>
      </c>
      <c r="P22" s="149">
        <v>257528</v>
      </c>
      <c r="Q22" s="150">
        <v>7.1</v>
      </c>
      <c r="R22" s="149">
        <v>263091</v>
      </c>
      <c r="S22" s="150">
        <v>13</v>
      </c>
      <c r="T22" s="149">
        <v>97123</v>
      </c>
      <c r="U22" s="150">
        <v>-2.2999999999999998</v>
      </c>
      <c r="V22" s="149">
        <v>151935</v>
      </c>
      <c r="W22" s="150">
        <v>0.7</v>
      </c>
      <c r="X22" s="149">
        <v>90397</v>
      </c>
      <c r="Y22" s="150">
        <v>-0.3</v>
      </c>
      <c r="Z22" s="149">
        <v>398414</v>
      </c>
      <c r="AA22" s="150">
        <v>-4</v>
      </c>
      <c r="AB22" s="149">
        <v>38318</v>
      </c>
      <c r="AC22" s="150">
        <v>-15.8</v>
      </c>
    </row>
    <row r="23" spans="1:29" ht="21.6" customHeight="1" thickTop="1">
      <c r="A23" s="141" t="s">
        <v>105</v>
      </c>
      <c r="B23" s="159">
        <v>1005343</v>
      </c>
      <c r="C23" s="160">
        <v>-0.8</v>
      </c>
      <c r="D23" s="159">
        <v>711349</v>
      </c>
      <c r="E23" s="160">
        <v>4.8</v>
      </c>
      <c r="F23" s="159">
        <v>31794</v>
      </c>
      <c r="G23" s="160">
        <v>15</v>
      </c>
      <c r="H23" s="159">
        <v>318360</v>
      </c>
      <c r="I23" s="160">
        <v>6.7</v>
      </c>
      <c r="J23" s="159">
        <v>28056</v>
      </c>
      <c r="K23" s="160">
        <v>82</v>
      </c>
      <c r="L23" s="159">
        <v>265736</v>
      </c>
      <c r="M23" s="160">
        <v>-2.9</v>
      </c>
      <c r="N23" s="159">
        <v>355517</v>
      </c>
      <c r="O23" s="160">
        <v>-4</v>
      </c>
      <c r="P23" s="159">
        <v>637676</v>
      </c>
      <c r="Q23" s="160">
        <v>54.5</v>
      </c>
      <c r="R23" s="159">
        <v>500345</v>
      </c>
      <c r="S23" s="160">
        <v>23.6</v>
      </c>
      <c r="T23" s="159">
        <v>204339</v>
      </c>
      <c r="U23" s="160">
        <v>13.4</v>
      </c>
      <c r="V23" s="159">
        <v>288891</v>
      </c>
      <c r="W23" s="160">
        <v>6</v>
      </c>
      <c r="X23" s="159">
        <v>219126</v>
      </c>
      <c r="Y23" s="160">
        <v>13.8</v>
      </c>
      <c r="Z23" s="159">
        <v>707302</v>
      </c>
      <c r="AA23" s="160">
        <v>0</v>
      </c>
      <c r="AB23" s="159">
        <v>81432</v>
      </c>
      <c r="AC23" s="160">
        <v>-5.7</v>
      </c>
    </row>
    <row r="24" spans="1:29" ht="21.6" customHeight="1">
      <c r="A24" s="142" t="s">
        <v>407</v>
      </c>
      <c r="B24" s="161">
        <v>1013646</v>
      </c>
      <c r="C24" s="152"/>
      <c r="D24" s="161">
        <v>679036</v>
      </c>
      <c r="E24" s="152"/>
      <c r="F24" s="161">
        <v>27635</v>
      </c>
      <c r="G24" s="166"/>
      <c r="H24" s="161">
        <v>298346</v>
      </c>
      <c r="I24" s="166"/>
      <c r="J24" s="161">
        <v>15414</v>
      </c>
      <c r="K24" s="166"/>
      <c r="L24" s="161">
        <v>273639</v>
      </c>
      <c r="M24" s="166"/>
      <c r="N24" s="161">
        <v>370223</v>
      </c>
      <c r="O24" s="166"/>
      <c r="P24" s="161">
        <v>412805</v>
      </c>
      <c r="Q24" s="166"/>
      <c r="R24" s="161">
        <v>404788</v>
      </c>
      <c r="S24" s="166"/>
      <c r="T24" s="161">
        <v>180185</v>
      </c>
      <c r="U24" s="166"/>
      <c r="V24" s="161">
        <v>272619</v>
      </c>
      <c r="W24" s="166"/>
      <c r="X24" s="161">
        <v>192496</v>
      </c>
      <c r="Y24" s="166"/>
      <c r="Z24" s="161">
        <v>707056</v>
      </c>
      <c r="AA24" s="152"/>
      <c r="AB24" s="161">
        <v>86333</v>
      </c>
      <c r="AC24" s="152"/>
    </row>
    <row r="25" spans="1:29" ht="19.2" customHeight="1">
      <c r="A25" s="217"/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</row>
    <row r="26" spans="1:29" ht="29.25" customHeight="1">
      <c r="A26" s="130" t="s">
        <v>94</v>
      </c>
      <c r="B26" s="576" t="s">
        <v>272</v>
      </c>
      <c r="C26" s="580"/>
      <c r="D26" s="576" t="s">
        <v>113</v>
      </c>
      <c r="E26" s="580"/>
      <c r="F26" s="576" t="s">
        <v>114</v>
      </c>
      <c r="G26" s="580"/>
      <c r="H26" s="576" t="s">
        <v>451</v>
      </c>
      <c r="I26" s="580"/>
      <c r="J26" s="576" t="s">
        <v>115</v>
      </c>
      <c r="K26" s="580"/>
      <c r="L26" s="581" t="s">
        <v>116</v>
      </c>
      <c r="M26" s="580"/>
      <c r="N26" s="576" t="s">
        <v>117</v>
      </c>
      <c r="O26" s="580"/>
      <c r="P26" s="576" t="s">
        <v>118</v>
      </c>
      <c r="Q26" s="580"/>
      <c r="R26" s="576" t="s">
        <v>119</v>
      </c>
      <c r="S26" s="580"/>
      <c r="T26" s="576" t="s">
        <v>120</v>
      </c>
      <c r="U26" s="580"/>
      <c r="V26" s="576" t="s">
        <v>121</v>
      </c>
      <c r="W26" s="580"/>
      <c r="X26" s="576" t="s">
        <v>122</v>
      </c>
      <c r="Y26" s="580"/>
      <c r="Z26" s="576" t="s">
        <v>123</v>
      </c>
      <c r="AA26" s="577"/>
      <c r="AB26" s="578" t="s">
        <v>124</v>
      </c>
      <c r="AC26" s="579"/>
    </row>
    <row r="27" spans="1:29" ht="19.2" customHeight="1" thickBot="1">
      <c r="A27" s="131" t="s">
        <v>100</v>
      </c>
      <c r="B27" s="143" t="s">
        <v>101</v>
      </c>
      <c r="C27" s="144" t="s">
        <v>8</v>
      </c>
      <c r="D27" s="143" t="s">
        <v>101</v>
      </c>
      <c r="E27" s="144" t="s">
        <v>8</v>
      </c>
      <c r="F27" s="143" t="s">
        <v>125</v>
      </c>
      <c r="G27" s="144" t="s">
        <v>8</v>
      </c>
      <c r="H27" s="143" t="s">
        <v>106</v>
      </c>
      <c r="I27" s="144" t="s">
        <v>8</v>
      </c>
      <c r="J27" s="143" t="s">
        <v>125</v>
      </c>
      <c r="K27" s="144" t="s">
        <v>8</v>
      </c>
      <c r="L27" s="143" t="s">
        <v>101</v>
      </c>
      <c r="M27" s="144" t="s">
        <v>8</v>
      </c>
      <c r="N27" s="143" t="s">
        <v>101</v>
      </c>
      <c r="O27" s="144" t="s">
        <v>8</v>
      </c>
      <c r="P27" s="143" t="s">
        <v>101</v>
      </c>
      <c r="Q27" s="144" t="s">
        <v>8</v>
      </c>
      <c r="R27" s="143" t="s">
        <v>101</v>
      </c>
      <c r="S27" s="144" t="s">
        <v>8</v>
      </c>
      <c r="T27" s="143" t="s">
        <v>101</v>
      </c>
      <c r="U27" s="144" t="s">
        <v>8</v>
      </c>
      <c r="V27" s="143" t="s">
        <v>101</v>
      </c>
      <c r="W27" s="144" t="s">
        <v>8</v>
      </c>
      <c r="X27" s="143" t="s">
        <v>101</v>
      </c>
      <c r="Y27" s="144" t="s">
        <v>8</v>
      </c>
      <c r="Z27" s="143" t="s">
        <v>101</v>
      </c>
      <c r="AA27" s="171" t="s">
        <v>8</v>
      </c>
      <c r="AB27" s="180" t="s">
        <v>125</v>
      </c>
      <c r="AC27" s="144" t="s">
        <v>126</v>
      </c>
    </row>
    <row r="28" spans="1:29" ht="21" customHeight="1" thickTop="1">
      <c r="A28" s="132" t="s">
        <v>244</v>
      </c>
      <c r="B28" s="145">
        <v>196000</v>
      </c>
      <c r="C28" s="146">
        <v>-2.7</v>
      </c>
      <c r="D28" s="145">
        <v>13785</v>
      </c>
      <c r="E28" s="146">
        <v>16.7</v>
      </c>
      <c r="F28" s="145">
        <v>5342</v>
      </c>
      <c r="G28" s="146">
        <v>1.9</v>
      </c>
      <c r="H28" s="145">
        <v>3195</v>
      </c>
      <c r="I28" s="146">
        <v>-3.1</v>
      </c>
      <c r="J28" s="145">
        <v>17285</v>
      </c>
      <c r="K28" s="146">
        <v>-4.8</v>
      </c>
      <c r="L28" s="145">
        <v>235</v>
      </c>
      <c r="M28" s="146">
        <v>-43</v>
      </c>
      <c r="N28" s="145">
        <v>4200</v>
      </c>
      <c r="O28" s="146">
        <v>19.5</v>
      </c>
      <c r="P28" s="145">
        <v>1373</v>
      </c>
      <c r="Q28" s="146">
        <v>3.1</v>
      </c>
      <c r="R28" s="145">
        <v>1935</v>
      </c>
      <c r="S28" s="146">
        <v>-4.0999999999999996</v>
      </c>
      <c r="T28" s="145">
        <v>569</v>
      </c>
      <c r="U28" s="146">
        <v>28.7</v>
      </c>
      <c r="V28" s="145">
        <v>2502</v>
      </c>
      <c r="W28" s="146">
        <v>0.8</v>
      </c>
      <c r="X28" s="145">
        <v>5893</v>
      </c>
      <c r="Y28" s="146">
        <v>35.299999999999997</v>
      </c>
      <c r="Z28" s="145">
        <v>686</v>
      </c>
      <c r="AA28" s="172">
        <v>31.9</v>
      </c>
      <c r="AB28" s="181">
        <v>551958</v>
      </c>
      <c r="AC28" s="146">
        <v>10.1</v>
      </c>
    </row>
    <row r="29" spans="1:29" ht="21" customHeight="1">
      <c r="A29" s="132" t="s">
        <v>245</v>
      </c>
      <c r="B29" s="145">
        <v>174600</v>
      </c>
      <c r="C29" s="146">
        <v>-15.2</v>
      </c>
      <c r="D29" s="145">
        <v>17415</v>
      </c>
      <c r="E29" s="146">
        <v>-7.3</v>
      </c>
      <c r="F29" s="145">
        <v>5004</v>
      </c>
      <c r="G29" s="146">
        <v>-25.4</v>
      </c>
      <c r="H29" s="145">
        <v>2399</v>
      </c>
      <c r="I29" s="146">
        <v>-17.8</v>
      </c>
      <c r="J29" s="145">
        <v>14249</v>
      </c>
      <c r="K29" s="146">
        <v>5.4</v>
      </c>
      <c r="L29" s="145">
        <v>5849</v>
      </c>
      <c r="M29" s="146">
        <v>1.4</v>
      </c>
      <c r="N29" s="145">
        <v>3846</v>
      </c>
      <c r="O29" s="146">
        <v>-3.2</v>
      </c>
      <c r="P29" s="145">
        <v>1442</v>
      </c>
      <c r="Q29" s="146">
        <v>-37.299999999999997</v>
      </c>
      <c r="R29" s="145">
        <v>1893</v>
      </c>
      <c r="S29" s="146">
        <v>-24.7</v>
      </c>
      <c r="T29" s="145">
        <v>1066</v>
      </c>
      <c r="U29" s="146">
        <v>18.100000000000001</v>
      </c>
      <c r="V29" s="145">
        <v>3332</v>
      </c>
      <c r="W29" s="146">
        <v>-2.7</v>
      </c>
      <c r="X29" s="145">
        <v>3370</v>
      </c>
      <c r="Y29" s="146">
        <v>-13.7</v>
      </c>
      <c r="Z29" s="145">
        <v>830</v>
      </c>
      <c r="AA29" s="172">
        <v>28.5</v>
      </c>
      <c r="AB29" s="181">
        <v>579652</v>
      </c>
      <c r="AC29" s="146">
        <v>-7.3</v>
      </c>
    </row>
    <row r="30" spans="1:29" ht="21" customHeight="1">
      <c r="A30" s="133" t="s">
        <v>246</v>
      </c>
      <c r="B30" s="147">
        <v>316700</v>
      </c>
      <c r="C30" s="148">
        <v>-8.9</v>
      </c>
      <c r="D30" s="147">
        <v>20984</v>
      </c>
      <c r="E30" s="148">
        <v>-7.1</v>
      </c>
      <c r="F30" s="147">
        <v>7557</v>
      </c>
      <c r="G30" s="148">
        <v>-10.6</v>
      </c>
      <c r="H30" s="147">
        <v>4317</v>
      </c>
      <c r="I30" s="148">
        <v>-16</v>
      </c>
      <c r="J30" s="147">
        <v>17565</v>
      </c>
      <c r="K30" s="148">
        <v>-24.5</v>
      </c>
      <c r="L30" s="147">
        <v>1537</v>
      </c>
      <c r="M30" s="148">
        <v>-12.7</v>
      </c>
      <c r="N30" s="147">
        <v>6906</v>
      </c>
      <c r="O30" s="148">
        <v>-1.1000000000000001</v>
      </c>
      <c r="P30" s="147">
        <v>2861</v>
      </c>
      <c r="Q30" s="148">
        <v>-24.2</v>
      </c>
      <c r="R30" s="147">
        <v>3809</v>
      </c>
      <c r="S30" s="148">
        <v>-11.6</v>
      </c>
      <c r="T30" s="147">
        <v>1986</v>
      </c>
      <c r="U30" s="148">
        <v>-3.5</v>
      </c>
      <c r="V30" s="147">
        <v>4774</v>
      </c>
      <c r="W30" s="148">
        <v>8</v>
      </c>
      <c r="X30" s="147">
        <v>6601</v>
      </c>
      <c r="Y30" s="148">
        <v>-3.5</v>
      </c>
      <c r="Z30" s="147">
        <v>1310</v>
      </c>
      <c r="AA30" s="173">
        <v>22.9</v>
      </c>
      <c r="AB30" s="182">
        <v>882247</v>
      </c>
      <c r="AC30" s="148">
        <v>-1.4</v>
      </c>
    </row>
    <row r="31" spans="1:29" ht="21" customHeight="1">
      <c r="A31" s="134" t="s">
        <v>247</v>
      </c>
      <c r="B31" s="149">
        <v>219500</v>
      </c>
      <c r="C31" s="150">
        <v>4.7</v>
      </c>
      <c r="D31" s="149">
        <v>18261</v>
      </c>
      <c r="E31" s="150">
        <v>20</v>
      </c>
      <c r="F31" s="149">
        <v>5959</v>
      </c>
      <c r="G31" s="150">
        <v>63.2</v>
      </c>
      <c r="H31" s="149">
        <v>5474</v>
      </c>
      <c r="I31" s="150">
        <v>33.799999999999997</v>
      </c>
      <c r="J31" s="149">
        <v>16705</v>
      </c>
      <c r="K31" s="150">
        <v>4.2</v>
      </c>
      <c r="L31" s="149">
        <v>343</v>
      </c>
      <c r="M31" s="150">
        <v>37.200000000000003</v>
      </c>
      <c r="N31" s="149">
        <v>5825</v>
      </c>
      <c r="O31" s="150">
        <v>3.4</v>
      </c>
      <c r="P31" s="149">
        <v>1747</v>
      </c>
      <c r="Q31" s="150">
        <v>-12.2</v>
      </c>
      <c r="R31" s="149">
        <v>1743</v>
      </c>
      <c r="S31" s="150">
        <v>-7.8</v>
      </c>
      <c r="T31" s="168">
        <v>1874</v>
      </c>
      <c r="U31" s="150">
        <v>23.7</v>
      </c>
      <c r="V31" s="149">
        <v>4056</v>
      </c>
      <c r="W31" s="150">
        <v>13.6</v>
      </c>
      <c r="X31" s="149">
        <v>5845</v>
      </c>
      <c r="Y31" s="150">
        <v>-7.4</v>
      </c>
      <c r="Z31" s="149">
        <v>1666</v>
      </c>
      <c r="AA31" s="174">
        <v>0.8</v>
      </c>
      <c r="AB31" s="183">
        <v>721439</v>
      </c>
      <c r="AC31" s="150">
        <v>16.100000000000001</v>
      </c>
    </row>
    <row r="32" spans="1:29" ht="21" customHeight="1">
      <c r="A32" s="132" t="s">
        <v>248</v>
      </c>
      <c r="B32" s="145">
        <v>282600</v>
      </c>
      <c r="C32" s="146">
        <v>36.1</v>
      </c>
      <c r="D32" s="145">
        <v>24290</v>
      </c>
      <c r="E32" s="146">
        <v>37.5</v>
      </c>
      <c r="F32" s="145">
        <v>13674</v>
      </c>
      <c r="G32" s="146">
        <v>112.2</v>
      </c>
      <c r="H32" s="145">
        <v>20882</v>
      </c>
      <c r="I32" s="146">
        <v>34.6</v>
      </c>
      <c r="J32" s="145">
        <v>22199</v>
      </c>
      <c r="K32" s="146">
        <v>10.7</v>
      </c>
      <c r="L32" s="145">
        <v>478</v>
      </c>
      <c r="M32" s="146">
        <v>1.9</v>
      </c>
      <c r="N32" s="145">
        <v>9210</v>
      </c>
      <c r="O32" s="146">
        <v>32.700000000000003</v>
      </c>
      <c r="P32" s="145">
        <v>3585</v>
      </c>
      <c r="Q32" s="146">
        <v>-14.2</v>
      </c>
      <c r="R32" s="145">
        <v>3293</v>
      </c>
      <c r="S32" s="146">
        <v>1.3</v>
      </c>
      <c r="T32" s="169">
        <v>3945</v>
      </c>
      <c r="U32" s="146">
        <v>61.7</v>
      </c>
      <c r="V32" s="145">
        <v>5276</v>
      </c>
      <c r="W32" s="146">
        <v>15.4</v>
      </c>
      <c r="X32" s="145">
        <v>11740</v>
      </c>
      <c r="Y32" s="146">
        <v>14.7</v>
      </c>
      <c r="Z32" s="145">
        <v>2386</v>
      </c>
      <c r="AA32" s="172">
        <v>4.5999999999999996</v>
      </c>
      <c r="AB32" s="181">
        <v>1123598</v>
      </c>
      <c r="AC32" s="146">
        <v>42.8</v>
      </c>
    </row>
    <row r="33" spans="1:29" ht="21" customHeight="1">
      <c r="A33" s="133" t="s">
        <v>249</v>
      </c>
      <c r="B33" s="147">
        <v>142600</v>
      </c>
      <c r="C33" s="148">
        <v>22</v>
      </c>
      <c r="D33" s="147">
        <v>12790</v>
      </c>
      <c r="E33" s="148">
        <v>30.8</v>
      </c>
      <c r="F33" s="147">
        <v>9419</v>
      </c>
      <c r="G33" s="148">
        <v>10.3</v>
      </c>
      <c r="H33" s="147">
        <v>4347</v>
      </c>
      <c r="I33" s="148">
        <v>92.2</v>
      </c>
      <c r="J33" s="147">
        <v>13010</v>
      </c>
      <c r="K33" s="148">
        <v>6.4</v>
      </c>
      <c r="L33" s="147">
        <v>248</v>
      </c>
      <c r="M33" s="148">
        <v>12.7</v>
      </c>
      <c r="N33" s="147">
        <v>4400</v>
      </c>
      <c r="O33" s="148">
        <v>46</v>
      </c>
      <c r="P33" s="147">
        <v>1927</v>
      </c>
      <c r="Q33" s="148">
        <v>-2.6</v>
      </c>
      <c r="R33" s="147">
        <v>2928</v>
      </c>
      <c r="S33" s="148">
        <v>35.4</v>
      </c>
      <c r="T33" s="170">
        <v>1583</v>
      </c>
      <c r="U33" s="148">
        <v>37.5</v>
      </c>
      <c r="V33" s="147">
        <v>3434</v>
      </c>
      <c r="W33" s="148">
        <v>21.8</v>
      </c>
      <c r="X33" s="147">
        <v>8179</v>
      </c>
      <c r="Y33" s="148">
        <v>29.4</v>
      </c>
      <c r="Z33" s="147">
        <v>1590</v>
      </c>
      <c r="AA33" s="173">
        <v>34.4</v>
      </c>
      <c r="AB33" s="182">
        <v>616245</v>
      </c>
      <c r="AC33" s="148">
        <v>38.200000000000003</v>
      </c>
    </row>
    <row r="34" spans="1:29" ht="21" customHeight="1">
      <c r="A34" s="135" t="s">
        <v>250</v>
      </c>
      <c r="B34" s="149">
        <v>212000</v>
      </c>
      <c r="C34" s="150">
        <v>5.7</v>
      </c>
      <c r="D34" s="149">
        <v>13574</v>
      </c>
      <c r="E34" s="150">
        <v>17.600000000000001</v>
      </c>
      <c r="F34" s="149">
        <v>6692</v>
      </c>
      <c r="G34" s="150">
        <v>10.1</v>
      </c>
      <c r="H34" s="149">
        <v>3585</v>
      </c>
      <c r="I34" s="150">
        <v>-8.3000000000000007</v>
      </c>
      <c r="J34" s="149">
        <v>6595</v>
      </c>
      <c r="K34" s="150">
        <v>-28.4</v>
      </c>
      <c r="L34" s="149">
        <v>400</v>
      </c>
      <c r="M34" s="150">
        <v>14.9</v>
      </c>
      <c r="N34" s="149">
        <v>4588</v>
      </c>
      <c r="O34" s="150">
        <v>3</v>
      </c>
      <c r="P34" s="149">
        <v>1598</v>
      </c>
      <c r="Q34" s="150">
        <v>-0.7</v>
      </c>
      <c r="R34" s="149">
        <v>2302</v>
      </c>
      <c r="S34" s="150">
        <v>-2.4</v>
      </c>
      <c r="T34" s="168">
        <v>2327</v>
      </c>
      <c r="U34" s="150">
        <v>12.1</v>
      </c>
      <c r="V34" s="149">
        <v>4338</v>
      </c>
      <c r="W34" s="150">
        <v>0.9</v>
      </c>
      <c r="X34" s="149">
        <v>10276</v>
      </c>
      <c r="Y34" s="150">
        <v>11.4</v>
      </c>
      <c r="Z34" s="149">
        <v>1593</v>
      </c>
      <c r="AA34" s="174">
        <v>-8.8000000000000007</v>
      </c>
      <c r="AB34" s="183">
        <v>649724</v>
      </c>
      <c r="AC34" s="150">
        <v>5.0999999999999996</v>
      </c>
    </row>
    <row r="35" spans="1:29" ht="21" customHeight="1">
      <c r="A35" s="132" t="s">
        <v>251</v>
      </c>
      <c r="B35" s="145">
        <v>350800</v>
      </c>
      <c r="C35" s="146">
        <v>-6.7</v>
      </c>
      <c r="D35" s="145">
        <v>18865</v>
      </c>
      <c r="E35" s="146">
        <v>4.5999999999999996</v>
      </c>
      <c r="F35" s="145">
        <v>10813</v>
      </c>
      <c r="G35" s="146">
        <v>-21.5</v>
      </c>
      <c r="H35" s="145">
        <v>5433</v>
      </c>
      <c r="I35" s="146">
        <v>-33.1</v>
      </c>
      <c r="J35" s="145">
        <v>10566</v>
      </c>
      <c r="K35" s="146">
        <v>-7.1</v>
      </c>
      <c r="L35" s="145">
        <v>238</v>
      </c>
      <c r="M35" s="146">
        <v>12.3</v>
      </c>
      <c r="N35" s="145">
        <v>7242</v>
      </c>
      <c r="O35" s="146">
        <v>-4.0999999999999996</v>
      </c>
      <c r="P35" s="145">
        <v>2008</v>
      </c>
      <c r="Q35" s="146">
        <v>-3.2</v>
      </c>
      <c r="R35" s="145">
        <v>2783</v>
      </c>
      <c r="S35" s="146">
        <v>-0.6</v>
      </c>
      <c r="T35" s="145">
        <v>3385</v>
      </c>
      <c r="U35" s="146">
        <v>8.1999999999999993</v>
      </c>
      <c r="V35" s="145">
        <v>6776</v>
      </c>
      <c r="W35" s="146">
        <v>6</v>
      </c>
      <c r="X35" s="145">
        <v>13074</v>
      </c>
      <c r="Y35" s="146">
        <v>12.2</v>
      </c>
      <c r="Z35" s="145">
        <v>1830</v>
      </c>
      <c r="AA35" s="172">
        <v>1.9</v>
      </c>
      <c r="AB35" s="181">
        <v>1044011</v>
      </c>
      <c r="AC35" s="146">
        <v>-0.7</v>
      </c>
    </row>
    <row r="36" spans="1:29" ht="21" customHeight="1">
      <c r="A36" s="133" t="s">
        <v>252</v>
      </c>
      <c r="B36" s="147">
        <v>196500</v>
      </c>
      <c r="C36" s="148">
        <v>-8.9</v>
      </c>
      <c r="D36" s="147">
        <v>12890</v>
      </c>
      <c r="E36" s="148">
        <v>-21.3</v>
      </c>
      <c r="F36" s="147">
        <v>6317</v>
      </c>
      <c r="G36" s="148">
        <v>-19.7</v>
      </c>
      <c r="H36" s="147">
        <v>4423</v>
      </c>
      <c r="I36" s="148">
        <v>12.6</v>
      </c>
      <c r="J36" s="147">
        <v>12139</v>
      </c>
      <c r="K36" s="148">
        <v>-6.3</v>
      </c>
      <c r="L36" s="147">
        <v>252</v>
      </c>
      <c r="M36" s="148">
        <v>-24.6</v>
      </c>
      <c r="N36" s="147">
        <v>4488</v>
      </c>
      <c r="O36" s="148">
        <v>1.4</v>
      </c>
      <c r="P36" s="147">
        <v>1481</v>
      </c>
      <c r="Q36" s="148">
        <v>-37.5</v>
      </c>
      <c r="R36" s="147">
        <v>2144</v>
      </c>
      <c r="S36" s="148">
        <v>-34.4</v>
      </c>
      <c r="T36" s="147">
        <v>2265</v>
      </c>
      <c r="U36" s="148">
        <v>4.7</v>
      </c>
      <c r="V36" s="147">
        <v>3011</v>
      </c>
      <c r="W36" s="148">
        <v>-22.2</v>
      </c>
      <c r="X36" s="147">
        <v>8171</v>
      </c>
      <c r="Y36" s="148">
        <v>-3.9</v>
      </c>
      <c r="Z36" s="147">
        <v>1350</v>
      </c>
      <c r="AA36" s="173">
        <v>-0.7</v>
      </c>
      <c r="AB36" s="182">
        <v>650322</v>
      </c>
      <c r="AC36" s="148">
        <v>-9.8000000000000007</v>
      </c>
    </row>
    <row r="37" spans="1:29" ht="21" customHeight="1">
      <c r="A37" s="135" t="s">
        <v>102</v>
      </c>
      <c r="B37" s="149">
        <v>205000</v>
      </c>
      <c r="C37" s="150">
        <v>-8.1999999999999993</v>
      </c>
      <c r="D37" s="149">
        <v>18450</v>
      </c>
      <c r="E37" s="150">
        <v>-8.8000000000000007</v>
      </c>
      <c r="F37" s="149">
        <v>11879</v>
      </c>
      <c r="G37" s="150">
        <v>-22.9</v>
      </c>
      <c r="H37" s="149">
        <v>6541</v>
      </c>
      <c r="I37" s="150">
        <v>-15.7</v>
      </c>
      <c r="J37" s="149">
        <v>11960</v>
      </c>
      <c r="K37" s="150">
        <v>-29.6</v>
      </c>
      <c r="L37" s="149">
        <v>459</v>
      </c>
      <c r="M37" s="150">
        <v>5.8</v>
      </c>
      <c r="N37" s="149">
        <v>5638</v>
      </c>
      <c r="O37" s="150">
        <v>-7.2</v>
      </c>
      <c r="P37" s="149">
        <v>2449</v>
      </c>
      <c r="Q37" s="150">
        <v>-1.1000000000000001</v>
      </c>
      <c r="R37" s="149">
        <v>2430</v>
      </c>
      <c r="S37" s="150">
        <v>-48.6</v>
      </c>
      <c r="T37" s="149">
        <v>2605</v>
      </c>
      <c r="U37" s="150">
        <v>-7.7</v>
      </c>
      <c r="V37" s="149">
        <v>3608</v>
      </c>
      <c r="W37" s="150">
        <v>-23.6</v>
      </c>
      <c r="X37" s="149">
        <v>9146</v>
      </c>
      <c r="Y37" s="150">
        <v>-5.0999999999999996</v>
      </c>
      <c r="Z37" s="149">
        <v>1520</v>
      </c>
      <c r="AA37" s="174">
        <v>-8.6</v>
      </c>
      <c r="AB37" s="183">
        <v>775847</v>
      </c>
      <c r="AC37" s="150">
        <v>-8.1999999999999993</v>
      </c>
    </row>
    <row r="38" spans="1:29" ht="21" customHeight="1">
      <c r="A38" s="132" t="s">
        <v>103</v>
      </c>
      <c r="B38" s="145">
        <v>240800</v>
      </c>
      <c r="C38" s="146">
        <v>3.2</v>
      </c>
      <c r="D38" s="145">
        <v>20596</v>
      </c>
      <c r="E38" s="146">
        <v>-5.6</v>
      </c>
      <c r="F38" s="145">
        <v>10024</v>
      </c>
      <c r="G38" s="146">
        <v>-18.3</v>
      </c>
      <c r="H38" s="145">
        <v>23224</v>
      </c>
      <c r="I38" s="146">
        <v>-1</v>
      </c>
      <c r="J38" s="145">
        <v>17019</v>
      </c>
      <c r="K38" s="146">
        <v>-25.9</v>
      </c>
      <c r="L38" s="145">
        <v>530</v>
      </c>
      <c r="M38" s="146">
        <v>-11.2</v>
      </c>
      <c r="N38" s="145">
        <v>6604</v>
      </c>
      <c r="O38" s="146">
        <v>-0.9</v>
      </c>
      <c r="P38" s="145">
        <v>3150</v>
      </c>
      <c r="Q38" s="146">
        <v>-0.8</v>
      </c>
      <c r="R38" s="145">
        <v>3967</v>
      </c>
      <c r="S38" s="146">
        <v>4.3</v>
      </c>
      <c r="T38" s="145">
        <v>2598</v>
      </c>
      <c r="U38" s="146">
        <v>16.2</v>
      </c>
      <c r="V38" s="145">
        <v>4307</v>
      </c>
      <c r="W38" s="146">
        <v>11.9</v>
      </c>
      <c r="X38" s="145">
        <v>8984</v>
      </c>
      <c r="Y38" s="146">
        <v>0.4</v>
      </c>
      <c r="Z38" s="145">
        <v>1663</v>
      </c>
      <c r="AA38" s="172">
        <v>-4.2</v>
      </c>
      <c r="AB38" s="181">
        <v>826441</v>
      </c>
      <c r="AC38" s="146">
        <v>-2.7</v>
      </c>
    </row>
    <row r="39" spans="1:29" ht="21" customHeight="1">
      <c r="A39" s="136" t="s">
        <v>104</v>
      </c>
      <c r="B39" s="151">
        <v>283500</v>
      </c>
      <c r="C39" s="152">
        <v>-14.7</v>
      </c>
      <c r="D39" s="151">
        <v>12119</v>
      </c>
      <c r="E39" s="152">
        <v>-15.3</v>
      </c>
      <c r="F39" s="151">
        <v>7006</v>
      </c>
      <c r="G39" s="152">
        <v>-15.5</v>
      </c>
      <c r="H39" s="151">
        <v>3675</v>
      </c>
      <c r="I39" s="152">
        <v>-15.6</v>
      </c>
      <c r="J39" s="151">
        <v>11686</v>
      </c>
      <c r="K39" s="152">
        <v>-31.5</v>
      </c>
      <c r="L39" s="151">
        <v>190</v>
      </c>
      <c r="M39" s="152">
        <v>25.8</v>
      </c>
      <c r="N39" s="151">
        <v>3800</v>
      </c>
      <c r="O39" s="152">
        <v>24.3</v>
      </c>
      <c r="P39" s="151">
        <v>1508</v>
      </c>
      <c r="Q39" s="152">
        <v>-3.4</v>
      </c>
      <c r="R39" s="151">
        <v>2492</v>
      </c>
      <c r="S39" s="152">
        <v>5.9</v>
      </c>
      <c r="T39" s="151">
        <v>975</v>
      </c>
      <c r="U39" s="152">
        <v>-8.5</v>
      </c>
      <c r="V39" s="151">
        <v>2764</v>
      </c>
      <c r="W39" s="152">
        <v>11.2</v>
      </c>
      <c r="X39" s="151">
        <v>4644</v>
      </c>
      <c r="Y39" s="152">
        <v>22</v>
      </c>
      <c r="Z39" s="151">
        <v>1020</v>
      </c>
      <c r="AA39" s="175">
        <v>15.9</v>
      </c>
      <c r="AB39" s="184">
        <v>637637</v>
      </c>
      <c r="AC39" s="152">
        <v>-13.4</v>
      </c>
    </row>
    <row r="40" spans="1:29" ht="21" customHeight="1">
      <c r="A40" s="137" t="s">
        <v>253</v>
      </c>
      <c r="B40" s="153">
        <v>687300</v>
      </c>
      <c r="C40" s="154">
        <v>-9</v>
      </c>
      <c r="D40" s="153">
        <v>52184</v>
      </c>
      <c r="E40" s="154">
        <v>-1.9</v>
      </c>
      <c r="F40" s="153">
        <v>17903</v>
      </c>
      <c r="G40" s="154">
        <v>-12.2</v>
      </c>
      <c r="H40" s="153">
        <v>9911</v>
      </c>
      <c r="I40" s="154">
        <v>-12.7</v>
      </c>
      <c r="J40" s="153">
        <v>49099</v>
      </c>
      <c r="K40" s="154">
        <v>-10.7</v>
      </c>
      <c r="L40" s="153">
        <v>7621</v>
      </c>
      <c r="M40" s="154">
        <v>-4.0999999999999996</v>
      </c>
      <c r="N40" s="153">
        <v>14952</v>
      </c>
      <c r="O40" s="154">
        <v>3.3</v>
      </c>
      <c r="P40" s="153">
        <v>5676</v>
      </c>
      <c r="Q40" s="154">
        <v>-23.3</v>
      </c>
      <c r="R40" s="153">
        <v>7637</v>
      </c>
      <c r="S40" s="154">
        <v>-13.6</v>
      </c>
      <c r="T40" s="153">
        <v>3621</v>
      </c>
      <c r="U40" s="154">
        <v>6.4</v>
      </c>
      <c r="V40" s="153">
        <v>10608</v>
      </c>
      <c r="W40" s="154">
        <v>2.7</v>
      </c>
      <c r="X40" s="153">
        <v>15864</v>
      </c>
      <c r="Y40" s="154">
        <v>5</v>
      </c>
      <c r="Z40" s="153">
        <v>2826</v>
      </c>
      <c r="AA40" s="176">
        <v>26.6</v>
      </c>
      <c r="AB40" s="185">
        <v>2013857</v>
      </c>
      <c r="AC40" s="154">
        <v>-0.4</v>
      </c>
    </row>
    <row r="41" spans="1:29" ht="21" customHeight="1">
      <c r="A41" s="138" t="s">
        <v>254</v>
      </c>
      <c r="B41" s="155">
        <v>644700</v>
      </c>
      <c r="C41" s="156">
        <v>20.7</v>
      </c>
      <c r="D41" s="155">
        <v>55341</v>
      </c>
      <c r="E41" s="156">
        <v>29.7</v>
      </c>
      <c r="F41" s="155">
        <v>29052</v>
      </c>
      <c r="G41" s="156">
        <v>55.9</v>
      </c>
      <c r="H41" s="155">
        <v>30703</v>
      </c>
      <c r="I41" s="156">
        <v>40.4</v>
      </c>
      <c r="J41" s="155">
        <v>51914</v>
      </c>
      <c r="K41" s="156">
        <v>7.4</v>
      </c>
      <c r="L41" s="155">
        <v>1069</v>
      </c>
      <c r="M41" s="156">
        <v>13.8</v>
      </c>
      <c r="N41" s="155">
        <v>19435</v>
      </c>
      <c r="O41" s="156">
        <v>24.7</v>
      </c>
      <c r="P41" s="155">
        <v>7259</v>
      </c>
      <c r="Q41" s="156">
        <v>-10.9</v>
      </c>
      <c r="R41" s="155">
        <v>7964</v>
      </c>
      <c r="S41" s="156">
        <v>9</v>
      </c>
      <c r="T41" s="155">
        <v>7402</v>
      </c>
      <c r="U41" s="156">
        <v>45</v>
      </c>
      <c r="V41" s="155">
        <v>12766</v>
      </c>
      <c r="W41" s="156">
        <v>16.5</v>
      </c>
      <c r="X41" s="155">
        <v>25764</v>
      </c>
      <c r="Y41" s="156">
        <v>12.7</v>
      </c>
      <c r="Z41" s="155">
        <v>5642</v>
      </c>
      <c r="AA41" s="177">
        <v>10.3</v>
      </c>
      <c r="AB41" s="186">
        <v>2461282</v>
      </c>
      <c r="AC41" s="156">
        <v>32.799999999999997</v>
      </c>
    </row>
    <row r="42" spans="1:29" ht="21" customHeight="1">
      <c r="A42" s="138" t="s">
        <v>255</v>
      </c>
      <c r="B42" s="155">
        <v>759300</v>
      </c>
      <c r="C42" s="156">
        <v>-4.2</v>
      </c>
      <c r="D42" s="155">
        <v>45329</v>
      </c>
      <c r="E42" s="156">
        <v>-1.4</v>
      </c>
      <c r="F42" s="155">
        <v>23822</v>
      </c>
      <c r="G42" s="156">
        <v>-14.1</v>
      </c>
      <c r="H42" s="155">
        <v>13441</v>
      </c>
      <c r="I42" s="156">
        <v>-15.8</v>
      </c>
      <c r="J42" s="155">
        <v>29300</v>
      </c>
      <c r="K42" s="156">
        <v>-12.6</v>
      </c>
      <c r="L42" s="155">
        <v>890</v>
      </c>
      <c r="M42" s="156">
        <v>-0.4</v>
      </c>
      <c r="N42" s="155">
        <v>16318</v>
      </c>
      <c r="O42" s="156">
        <v>-0.7</v>
      </c>
      <c r="P42" s="155">
        <v>5087</v>
      </c>
      <c r="Q42" s="156">
        <v>-16</v>
      </c>
      <c r="R42" s="155">
        <v>7229</v>
      </c>
      <c r="S42" s="156">
        <v>-14.2</v>
      </c>
      <c r="T42" s="155">
        <v>7977</v>
      </c>
      <c r="U42" s="156">
        <v>8.3000000000000007</v>
      </c>
      <c r="V42" s="155">
        <v>14125</v>
      </c>
      <c r="W42" s="156">
        <v>-3</v>
      </c>
      <c r="X42" s="155">
        <v>31521</v>
      </c>
      <c r="Y42" s="156">
        <v>7.3</v>
      </c>
      <c r="Z42" s="155">
        <v>4773</v>
      </c>
      <c r="AA42" s="177">
        <v>-2.6</v>
      </c>
      <c r="AB42" s="186">
        <v>2344057</v>
      </c>
      <c r="AC42" s="156">
        <v>-1.9</v>
      </c>
    </row>
    <row r="43" spans="1:29" ht="21" customHeight="1">
      <c r="A43" s="139" t="s">
        <v>256</v>
      </c>
      <c r="B43" s="157">
        <v>729300</v>
      </c>
      <c r="C43" s="158">
        <v>-7.6</v>
      </c>
      <c r="D43" s="157">
        <v>51165</v>
      </c>
      <c r="E43" s="158">
        <v>-9.1999999999999993</v>
      </c>
      <c r="F43" s="157">
        <v>28909</v>
      </c>
      <c r="G43" s="158">
        <v>-19.600000000000001</v>
      </c>
      <c r="H43" s="157">
        <v>33440</v>
      </c>
      <c r="I43" s="158">
        <v>-6</v>
      </c>
      <c r="J43" s="157">
        <v>40665</v>
      </c>
      <c r="K43" s="158">
        <v>-28.7</v>
      </c>
      <c r="L43" s="157">
        <v>1179</v>
      </c>
      <c r="M43" s="158">
        <v>-0.3</v>
      </c>
      <c r="N43" s="157">
        <v>16042</v>
      </c>
      <c r="O43" s="158">
        <v>1.5</v>
      </c>
      <c r="P43" s="157">
        <v>7107</v>
      </c>
      <c r="Q43" s="158">
        <v>-1.4</v>
      </c>
      <c r="R43" s="157">
        <v>8889</v>
      </c>
      <c r="S43" s="158">
        <v>-18.3</v>
      </c>
      <c r="T43" s="157">
        <v>6178</v>
      </c>
      <c r="U43" s="158">
        <v>0.9</v>
      </c>
      <c r="V43" s="157">
        <v>10679</v>
      </c>
      <c r="W43" s="158">
        <v>-3.4</v>
      </c>
      <c r="X43" s="157">
        <v>22774</v>
      </c>
      <c r="Y43" s="158">
        <v>1.7</v>
      </c>
      <c r="Z43" s="157">
        <v>4203</v>
      </c>
      <c r="AA43" s="178">
        <v>-1.8</v>
      </c>
      <c r="AB43" s="187">
        <v>2239925</v>
      </c>
      <c r="AC43" s="158">
        <v>-7.9</v>
      </c>
    </row>
    <row r="44" spans="1:29" ht="21" customHeight="1">
      <c r="A44" s="137" t="s">
        <v>257</v>
      </c>
      <c r="B44" s="153">
        <v>1332000</v>
      </c>
      <c r="C44" s="154">
        <v>3.3</v>
      </c>
      <c r="D44" s="153">
        <v>107525</v>
      </c>
      <c r="E44" s="154">
        <v>12.2</v>
      </c>
      <c r="F44" s="153">
        <v>46955</v>
      </c>
      <c r="G44" s="154">
        <v>20.3</v>
      </c>
      <c r="H44" s="153">
        <v>40614</v>
      </c>
      <c r="I44" s="154">
        <v>22.2</v>
      </c>
      <c r="J44" s="153">
        <v>101013</v>
      </c>
      <c r="K44" s="154">
        <v>-2.2000000000000002</v>
      </c>
      <c r="L44" s="153">
        <v>8690</v>
      </c>
      <c r="M44" s="154">
        <v>-2.2000000000000002</v>
      </c>
      <c r="N44" s="153">
        <v>34387</v>
      </c>
      <c r="O44" s="154">
        <v>14.4</v>
      </c>
      <c r="P44" s="153">
        <v>12935</v>
      </c>
      <c r="Q44" s="154">
        <v>-16.8</v>
      </c>
      <c r="R44" s="153">
        <v>15601</v>
      </c>
      <c r="S44" s="154">
        <v>-3.4</v>
      </c>
      <c r="T44" s="153">
        <v>11023</v>
      </c>
      <c r="U44" s="154">
        <v>29.6</v>
      </c>
      <c r="V44" s="153">
        <v>23374</v>
      </c>
      <c r="W44" s="154">
        <v>9.8000000000000007</v>
      </c>
      <c r="X44" s="153">
        <v>41628</v>
      </c>
      <c r="Y44" s="154">
        <v>9.6</v>
      </c>
      <c r="Z44" s="153">
        <v>8468</v>
      </c>
      <c r="AA44" s="176">
        <v>15.2</v>
      </c>
      <c r="AB44" s="185">
        <v>4475139</v>
      </c>
      <c r="AC44" s="154">
        <v>15.5</v>
      </c>
    </row>
    <row r="45" spans="1:29" ht="21" customHeight="1" thickBot="1">
      <c r="A45" s="162" t="s">
        <v>258</v>
      </c>
      <c r="B45" s="164">
        <v>1488600</v>
      </c>
      <c r="C45" s="165">
        <v>-5.9</v>
      </c>
      <c r="D45" s="164">
        <v>96494</v>
      </c>
      <c r="E45" s="165">
        <v>-5.7</v>
      </c>
      <c r="F45" s="164">
        <v>52731</v>
      </c>
      <c r="G45" s="165">
        <v>-17.2</v>
      </c>
      <c r="H45" s="164">
        <v>46881</v>
      </c>
      <c r="I45" s="165">
        <v>-9</v>
      </c>
      <c r="J45" s="164">
        <v>69965</v>
      </c>
      <c r="K45" s="165">
        <v>-22.8</v>
      </c>
      <c r="L45" s="164">
        <v>2069</v>
      </c>
      <c r="M45" s="165">
        <v>-0.3</v>
      </c>
      <c r="N45" s="164">
        <v>32360</v>
      </c>
      <c r="O45" s="165">
        <v>0.4</v>
      </c>
      <c r="P45" s="164">
        <v>12194</v>
      </c>
      <c r="Q45" s="165">
        <v>-8.1</v>
      </c>
      <c r="R45" s="164">
        <v>16118</v>
      </c>
      <c r="S45" s="165">
        <v>-16.5</v>
      </c>
      <c r="T45" s="164">
        <v>14155</v>
      </c>
      <c r="U45" s="165">
        <v>4.9000000000000004</v>
      </c>
      <c r="V45" s="164">
        <v>24804</v>
      </c>
      <c r="W45" s="165">
        <v>-3.2</v>
      </c>
      <c r="X45" s="164">
        <v>54295</v>
      </c>
      <c r="Y45" s="165">
        <v>4.9000000000000004</v>
      </c>
      <c r="Z45" s="164">
        <v>8976</v>
      </c>
      <c r="AA45" s="179">
        <v>-2.2000000000000002</v>
      </c>
      <c r="AB45" s="188">
        <v>4583982</v>
      </c>
      <c r="AC45" s="165">
        <v>-4.9000000000000004</v>
      </c>
    </row>
    <row r="46" spans="1:29" ht="21" customHeight="1" thickTop="1">
      <c r="A46" s="163" t="s">
        <v>105</v>
      </c>
      <c r="B46" s="145">
        <v>2820600</v>
      </c>
      <c r="C46" s="146">
        <v>-1.7</v>
      </c>
      <c r="D46" s="145">
        <v>204019</v>
      </c>
      <c r="E46" s="146">
        <v>3</v>
      </c>
      <c r="F46" s="145">
        <v>99686</v>
      </c>
      <c r="G46" s="146">
        <v>-3</v>
      </c>
      <c r="H46" s="145">
        <v>87495</v>
      </c>
      <c r="I46" s="146">
        <v>3.2</v>
      </c>
      <c r="J46" s="145">
        <v>170978</v>
      </c>
      <c r="K46" s="146">
        <v>-11.8</v>
      </c>
      <c r="L46" s="145">
        <v>10759</v>
      </c>
      <c r="M46" s="146">
        <v>-1.8</v>
      </c>
      <c r="N46" s="145">
        <v>66747</v>
      </c>
      <c r="O46" s="146">
        <v>7.2</v>
      </c>
      <c r="P46" s="145">
        <v>25129</v>
      </c>
      <c r="Q46" s="146">
        <v>-12.8</v>
      </c>
      <c r="R46" s="145">
        <v>31719</v>
      </c>
      <c r="S46" s="146">
        <v>-10.5</v>
      </c>
      <c r="T46" s="145">
        <v>25178</v>
      </c>
      <c r="U46" s="146">
        <v>14.5</v>
      </c>
      <c r="V46" s="145">
        <v>48178</v>
      </c>
      <c r="W46" s="146">
        <v>2.7</v>
      </c>
      <c r="X46" s="145">
        <v>95923</v>
      </c>
      <c r="Y46" s="146">
        <v>6.9</v>
      </c>
      <c r="Z46" s="145">
        <v>17444</v>
      </c>
      <c r="AA46" s="172">
        <v>5.5</v>
      </c>
      <c r="AB46" s="181">
        <v>9059121</v>
      </c>
      <c r="AC46" s="146">
        <v>4.2</v>
      </c>
    </row>
    <row r="47" spans="1:29" ht="21" customHeight="1">
      <c r="A47" s="142" t="s">
        <v>407</v>
      </c>
      <c r="B47" s="161">
        <v>2870300</v>
      </c>
      <c r="C47" s="152"/>
      <c r="D47" s="161">
        <v>198155</v>
      </c>
      <c r="E47" s="152"/>
      <c r="F47" s="161">
        <v>102733</v>
      </c>
      <c r="G47" s="166"/>
      <c r="H47" s="161">
        <v>84753</v>
      </c>
      <c r="I47" s="166"/>
      <c r="J47" s="161">
        <v>193845</v>
      </c>
      <c r="K47" s="166"/>
      <c r="L47" s="161">
        <v>10958</v>
      </c>
      <c r="M47" s="166"/>
      <c r="N47" s="167">
        <v>62285</v>
      </c>
      <c r="O47" s="166"/>
      <c r="P47" s="161">
        <v>28815</v>
      </c>
      <c r="Q47" s="166"/>
      <c r="R47" s="167">
        <v>35458</v>
      </c>
      <c r="S47" s="166"/>
      <c r="T47" s="161">
        <v>21996</v>
      </c>
      <c r="U47" s="166"/>
      <c r="V47" s="161">
        <v>46913</v>
      </c>
      <c r="W47" s="166"/>
      <c r="X47" s="161">
        <v>89734</v>
      </c>
      <c r="Y47" s="152"/>
      <c r="Z47" s="161">
        <v>16529</v>
      </c>
      <c r="AA47" s="175"/>
      <c r="AB47" s="189">
        <v>8696695</v>
      </c>
      <c r="AC47" s="152"/>
    </row>
    <row r="48" spans="1:29" s="4" customFormat="1">
      <c r="A48" s="342"/>
      <c r="B48" s="342"/>
      <c r="C48" s="342"/>
      <c r="D48" s="342"/>
      <c r="E48" s="342"/>
      <c r="F48" s="342"/>
      <c r="G48" s="342"/>
      <c r="H48" s="342" t="s">
        <v>452</v>
      </c>
      <c r="I48" s="342"/>
      <c r="J48" s="342"/>
      <c r="K48" s="342"/>
      <c r="L48" s="342"/>
      <c r="M48" s="342"/>
      <c r="N48" s="342"/>
      <c r="O48" s="342"/>
      <c r="P48" s="342"/>
      <c r="Q48" s="342"/>
      <c r="R48" s="342"/>
      <c r="S48" s="342"/>
      <c r="T48" s="342"/>
      <c r="U48" s="342"/>
      <c r="V48" s="342"/>
      <c r="W48" s="342"/>
      <c r="X48" s="342"/>
      <c r="Y48" s="342"/>
      <c r="Z48" s="342"/>
      <c r="AA48" s="342"/>
      <c r="AB48" s="342"/>
      <c r="AC48" s="342"/>
    </row>
    <row r="49" s="4" customFormat="1"/>
  </sheetData>
  <mergeCells count="28">
    <mergeCell ref="X3:Y3"/>
    <mergeCell ref="X26:Y26"/>
    <mergeCell ref="L3:M3"/>
    <mergeCell ref="B26:C26"/>
    <mergeCell ref="P26:Q26"/>
    <mergeCell ref="N3:O3"/>
    <mergeCell ref="V3:W3"/>
    <mergeCell ref="B3:C3"/>
    <mergeCell ref="D3:E3"/>
    <mergeCell ref="F3:G3"/>
    <mergeCell ref="H3:I3"/>
    <mergeCell ref="J3:K3"/>
    <mergeCell ref="Z26:AA26"/>
    <mergeCell ref="AB26:AC26"/>
    <mergeCell ref="AB3:AC3"/>
    <mergeCell ref="D26:E26"/>
    <mergeCell ref="F26:G26"/>
    <mergeCell ref="H26:I26"/>
    <mergeCell ref="J26:K26"/>
    <mergeCell ref="L26:M26"/>
    <mergeCell ref="N26:O26"/>
    <mergeCell ref="R26:S26"/>
    <mergeCell ref="T26:U26"/>
    <mergeCell ref="V26:W26"/>
    <mergeCell ref="P3:Q3"/>
    <mergeCell ref="R3:S3"/>
    <mergeCell ref="T3:U3"/>
    <mergeCell ref="Z3:AA3"/>
  </mergeCells>
  <phoneticPr fontId="3"/>
  <conditionalFormatting sqref="C5:C22">
    <cfRule type="cellIs" dxfId="32" priority="71" stopIfTrue="1" operator="equal">
      <formula>-100</formula>
    </cfRule>
  </conditionalFormatting>
  <conditionalFormatting sqref="AC5:AC22">
    <cfRule type="cellIs" dxfId="31" priority="70" stopIfTrue="1" operator="equal">
      <formula>-100</formula>
    </cfRule>
  </conditionalFormatting>
  <conditionalFormatting sqref="AA28:AA45 AC28:AC45">
    <cfRule type="cellIs" dxfId="30" priority="66" stopIfTrue="1" operator="equal">
      <formula>-100</formula>
    </cfRule>
  </conditionalFormatting>
  <conditionalFormatting sqref="E5:E22">
    <cfRule type="cellIs" dxfId="29" priority="41" stopIfTrue="1" operator="equal">
      <formula>-100</formula>
    </cfRule>
  </conditionalFormatting>
  <conditionalFormatting sqref="G5:G22">
    <cfRule type="cellIs" dxfId="28" priority="40" stopIfTrue="1" operator="equal">
      <formula>-100</formula>
    </cfRule>
  </conditionalFormatting>
  <conditionalFormatting sqref="I5:I22">
    <cfRule type="cellIs" dxfId="27" priority="39" stopIfTrue="1" operator="equal">
      <formula>-100</formula>
    </cfRule>
  </conditionalFormatting>
  <conditionalFormatting sqref="K5:K22">
    <cfRule type="cellIs" dxfId="26" priority="38" stopIfTrue="1" operator="equal">
      <formula>-100</formula>
    </cfRule>
  </conditionalFormatting>
  <conditionalFormatting sqref="M5:M22">
    <cfRule type="cellIs" dxfId="25" priority="37" stopIfTrue="1" operator="equal">
      <formula>-100</formula>
    </cfRule>
  </conditionalFormatting>
  <conditionalFormatting sqref="O5:O22">
    <cfRule type="cellIs" dxfId="24" priority="36" stopIfTrue="1" operator="equal">
      <formula>-100</formula>
    </cfRule>
  </conditionalFormatting>
  <conditionalFormatting sqref="Q5:Q22">
    <cfRule type="cellIs" dxfId="23" priority="35" stopIfTrue="1" operator="equal">
      <formula>-100</formula>
    </cfRule>
  </conditionalFormatting>
  <conditionalFormatting sqref="S5:S22">
    <cfRule type="cellIs" dxfId="22" priority="34" stopIfTrue="1" operator="equal">
      <formula>-100</formula>
    </cfRule>
  </conditionalFormatting>
  <conditionalFormatting sqref="U6:U22">
    <cfRule type="cellIs" dxfId="21" priority="33" stopIfTrue="1" operator="equal">
      <formula>-100</formula>
    </cfRule>
  </conditionalFormatting>
  <conditionalFormatting sqref="W5:W22">
    <cfRule type="cellIs" dxfId="20" priority="32" stopIfTrue="1" operator="equal">
      <formula>-100</formula>
    </cfRule>
  </conditionalFormatting>
  <conditionalFormatting sqref="Y5:Y22">
    <cfRule type="cellIs" dxfId="19" priority="31" stopIfTrue="1" operator="equal">
      <formula>-100</formula>
    </cfRule>
  </conditionalFormatting>
  <conditionalFormatting sqref="C28:C45">
    <cfRule type="cellIs" dxfId="18" priority="29" stopIfTrue="1" operator="equal">
      <formula>-100</formula>
    </cfRule>
  </conditionalFormatting>
  <conditionalFormatting sqref="E28:E45">
    <cfRule type="cellIs" dxfId="17" priority="17" stopIfTrue="1" operator="equal">
      <formula>-100</formula>
    </cfRule>
  </conditionalFormatting>
  <conditionalFormatting sqref="G28:G45">
    <cfRule type="cellIs" dxfId="16" priority="16" stopIfTrue="1" operator="equal">
      <formula>-100</formula>
    </cfRule>
  </conditionalFormatting>
  <conditionalFormatting sqref="I28:I45">
    <cfRule type="cellIs" dxfId="15" priority="15" stopIfTrue="1" operator="equal">
      <formula>-100</formula>
    </cfRule>
  </conditionalFormatting>
  <conditionalFormatting sqref="K28:K45">
    <cfRule type="cellIs" dxfId="14" priority="14" stopIfTrue="1" operator="equal">
      <formula>-100</formula>
    </cfRule>
  </conditionalFormatting>
  <conditionalFormatting sqref="M28:M45">
    <cfRule type="cellIs" dxfId="13" priority="13" stopIfTrue="1" operator="equal">
      <formula>-100</formula>
    </cfRule>
  </conditionalFormatting>
  <conditionalFormatting sqref="O28:O45">
    <cfRule type="cellIs" dxfId="12" priority="9" stopIfTrue="1" operator="equal">
      <formula>-100</formula>
    </cfRule>
  </conditionalFormatting>
  <conditionalFormatting sqref="Q28:Q45">
    <cfRule type="cellIs" dxfId="11" priority="8" stopIfTrue="1" operator="equal">
      <formula>-100</formula>
    </cfRule>
  </conditionalFormatting>
  <conditionalFormatting sqref="S28:S45">
    <cfRule type="cellIs" dxfId="10" priority="7" stopIfTrue="1" operator="equal">
      <formula>-100</formula>
    </cfRule>
  </conditionalFormatting>
  <conditionalFormatting sqref="U28:U45">
    <cfRule type="cellIs" dxfId="9" priority="6" stopIfTrue="1" operator="equal">
      <formula>-100</formula>
    </cfRule>
  </conditionalFormatting>
  <conditionalFormatting sqref="W28:W45">
    <cfRule type="cellIs" dxfId="8" priority="5" stopIfTrue="1" operator="equal">
      <formula>-100</formula>
    </cfRule>
  </conditionalFormatting>
  <conditionalFormatting sqref="Y28:Y45">
    <cfRule type="cellIs" dxfId="7" priority="4" stopIfTrue="1" operator="equal">
      <formula>-100</formula>
    </cfRule>
  </conditionalFormatting>
  <conditionalFormatting sqref="U5">
    <cfRule type="cellIs" dxfId="6" priority="2" stopIfTrue="1" operator="equal">
      <formula>-100</formula>
    </cfRule>
  </conditionalFormatting>
  <conditionalFormatting sqref="AA5:AA22">
    <cfRule type="cellIs" dxfId="5" priority="1" stopIfTrue="1" operator="equal">
      <formula>-100</formula>
    </cfRule>
  </conditionalFormatting>
  <printOptions horizontalCentered="1"/>
  <pageMargins left="0.39370078740157483" right="0.39370078740157483" top="0.78740157480314965" bottom="0.59055118110236227" header="0.31496062992125984" footer="0.31496062992125984"/>
  <pageSetup paperSize="9" scale="52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T18"/>
  <sheetViews>
    <sheetView zoomScale="75" zoomScaleNormal="75" workbookViewId="0"/>
  </sheetViews>
  <sheetFormatPr defaultColWidth="8.88671875" defaultRowHeight="18"/>
  <cols>
    <col min="1" max="1" width="6.44140625" style="3" customWidth="1"/>
    <col min="2" max="6" width="9.44140625" style="3" bestFit="1" customWidth="1"/>
    <col min="7" max="7" width="8.6640625" style="3" customWidth="1"/>
    <col min="8" max="12" width="9.44140625" style="3" bestFit="1" customWidth="1"/>
    <col min="13" max="13" width="8.6640625" style="3" customWidth="1"/>
    <col min="14" max="18" width="9.44140625" style="3" bestFit="1" customWidth="1"/>
    <col min="19" max="19" width="8.6640625" style="3" customWidth="1"/>
    <col min="20" max="16384" width="8.88671875" style="3"/>
  </cols>
  <sheetData>
    <row r="1" spans="1:20" ht="19.2" customHeight="1">
      <c r="A1" s="340" t="s">
        <v>128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</row>
    <row r="2" spans="1:20" ht="19.2" customHeight="1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339"/>
      <c r="Q2" s="339"/>
      <c r="R2" s="217"/>
      <c r="S2" s="341" t="s">
        <v>4</v>
      </c>
    </row>
    <row r="3" spans="1:20" ht="30" customHeight="1">
      <c r="A3" s="586" t="s">
        <v>273</v>
      </c>
      <c r="B3" s="584" t="s">
        <v>35</v>
      </c>
      <c r="C3" s="583"/>
      <c r="D3" s="583"/>
      <c r="E3" s="583"/>
      <c r="F3" s="583"/>
      <c r="G3" s="585"/>
      <c r="H3" s="584" t="s">
        <v>37</v>
      </c>
      <c r="I3" s="583"/>
      <c r="J3" s="583"/>
      <c r="K3" s="583"/>
      <c r="L3" s="583"/>
      <c r="M3" s="585"/>
      <c r="N3" s="582" t="s">
        <v>39</v>
      </c>
      <c r="O3" s="583"/>
      <c r="P3" s="583"/>
      <c r="Q3" s="583"/>
      <c r="R3" s="583"/>
      <c r="S3" s="583"/>
    </row>
    <row r="4" spans="1:20" ht="30" customHeight="1">
      <c r="A4" s="586"/>
      <c r="B4" s="68" t="s">
        <v>385</v>
      </c>
      <c r="C4" s="69" t="s">
        <v>374</v>
      </c>
      <c r="D4" s="69" t="s">
        <v>388</v>
      </c>
      <c r="E4" s="69" t="s">
        <v>390</v>
      </c>
      <c r="F4" s="69" t="s">
        <v>466</v>
      </c>
      <c r="G4" s="70" t="s">
        <v>8</v>
      </c>
      <c r="H4" s="68" t="s">
        <v>385</v>
      </c>
      <c r="I4" s="69" t="s">
        <v>374</v>
      </c>
      <c r="J4" s="69" t="s">
        <v>388</v>
      </c>
      <c r="K4" s="69" t="s">
        <v>390</v>
      </c>
      <c r="L4" s="69" t="s">
        <v>465</v>
      </c>
      <c r="M4" s="71" t="s">
        <v>8</v>
      </c>
      <c r="N4" s="72" t="s">
        <v>385</v>
      </c>
      <c r="O4" s="69" t="s">
        <v>374</v>
      </c>
      <c r="P4" s="69" t="s">
        <v>388</v>
      </c>
      <c r="Q4" s="69" t="s">
        <v>390</v>
      </c>
      <c r="R4" s="69" t="s">
        <v>465</v>
      </c>
      <c r="S4" s="69" t="s">
        <v>8</v>
      </c>
    </row>
    <row r="5" spans="1:20" ht="30" customHeight="1">
      <c r="A5" s="5">
        <v>1</v>
      </c>
      <c r="B5" s="35">
        <v>32149</v>
      </c>
      <c r="C5" s="36">
        <v>35450</v>
      </c>
      <c r="D5" s="37">
        <v>32735</v>
      </c>
      <c r="E5" s="37">
        <v>32108</v>
      </c>
      <c r="F5" s="37">
        <v>33627</v>
      </c>
      <c r="G5" s="487">
        <v>4.7309081848760437</v>
      </c>
      <c r="H5" s="35">
        <v>21664</v>
      </c>
      <c r="I5" s="36">
        <v>21511</v>
      </c>
      <c r="J5" s="36">
        <v>20759</v>
      </c>
      <c r="K5" s="36">
        <v>20246</v>
      </c>
      <c r="L5" s="37">
        <v>20985</v>
      </c>
      <c r="M5" s="488">
        <v>3.6501037241924328</v>
      </c>
      <c r="N5" s="38">
        <v>30043</v>
      </c>
      <c r="O5" s="37">
        <v>33129</v>
      </c>
      <c r="P5" s="37">
        <v>31425</v>
      </c>
      <c r="Q5" s="37">
        <v>31515</v>
      </c>
      <c r="R5" s="37">
        <v>42149</v>
      </c>
      <c r="S5" s="489">
        <v>33.742662224337614</v>
      </c>
      <c r="T5" s="445"/>
    </row>
    <row r="6" spans="1:20" ht="30" customHeight="1">
      <c r="A6" s="5">
        <v>2</v>
      </c>
      <c r="B6" s="35">
        <v>31151</v>
      </c>
      <c r="C6" s="36">
        <v>32105</v>
      </c>
      <c r="D6" s="37">
        <v>31145</v>
      </c>
      <c r="E6" s="37">
        <v>31491</v>
      </c>
      <c r="F6" s="37">
        <v>31492</v>
      </c>
      <c r="G6" s="487">
        <v>3.1755104633069764E-3</v>
      </c>
      <c r="H6" s="35">
        <v>19657</v>
      </c>
      <c r="I6" s="36">
        <v>18910</v>
      </c>
      <c r="J6" s="36">
        <v>19335</v>
      </c>
      <c r="K6" s="36">
        <v>20014</v>
      </c>
      <c r="L6" s="37">
        <v>19511</v>
      </c>
      <c r="M6" s="488">
        <v>-2.5132407314879583</v>
      </c>
      <c r="N6" s="38">
        <v>28477</v>
      </c>
      <c r="O6" s="37">
        <v>28675</v>
      </c>
      <c r="P6" s="37">
        <v>25933</v>
      </c>
      <c r="Q6" s="37">
        <v>32422</v>
      </c>
      <c r="R6" s="37">
        <v>44409</v>
      </c>
      <c r="S6" s="489">
        <v>36.971809265313674</v>
      </c>
      <c r="T6" s="445"/>
    </row>
    <row r="7" spans="1:20" ht="30" customHeight="1">
      <c r="A7" s="118">
        <v>3</v>
      </c>
      <c r="B7" s="119">
        <v>41300</v>
      </c>
      <c r="C7" s="120">
        <v>42709</v>
      </c>
      <c r="D7" s="121">
        <v>44454</v>
      </c>
      <c r="E7" s="121">
        <v>43342</v>
      </c>
      <c r="F7" s="121">
        <v>43295</v>
      </c>
      <c r="G7" s="490">
        <v>-0.10843985049144018</v>
      </c>
      <c r="H7" s="119">
        <v>27138</v>
      </c>
      <c r="I7" s="120">
        <v>26964</v>
      </c>
      <c r="J7" s="120">
        <v>26606</v>
      </c>
      <c r="K7" s="120">
        <v>27996</v>
      </c>
      <c r="L7" s="121">
        <v>26889</v>
      </c>
      <c r="M7" s="491">
        <v>-3.9541363051864549</v>
      </c>
      <c r="N7" s="122">
        <v>36658</v>
      </c>
      <c r="O7" s="121">
        <v>35663</v>
      </c>
      <c r="P7" s="121">
        <v>33766</v>
      </c>
      <c r="Q7" s="121">
        <v>39589</v>
      </c>
      <c r="R7" s="121">
        <v>46975</v>
      </c>
      <c r="S7" s="492">
        <v>18.656697567506125</v>
      </c>
      <c r="T7" s="445"/>
    </row>
    <row r="8" spans="1:20" ht="30" customHeight="1">
      <c r="A8" s="123">
        <v>4</v>
      </c>
      <c r="B8" s="124">
        <v>36730</v>
      </c>
      <c r="C8" s="125">
        <v>36689</v>
      </c>
      <c r="D8" s="126">
        <v>37368</v>
      </c>
      <c r="E8" s="126">
        <v>37205</v>
      </c>
      <c r="F8" s="126">
        <v>39869</v>
      </c>
      <c r="G8" s="493">
        <v>7.1603279129149309</v>
      </c>
      <c r="H8" s="124">
        <v>24786</v>
      </c>
      <c r="I8" s="125">
        <v>23406</v>
      </c>
      <c r="J8" s="125">
        <v>24056</v>
      </c>
      <c r="K8" s="125">
        <v>25604</v>
      </c>
      <c r="L8" s="126">
        <v>26516</v>
      </c>
      <c r="M8" s="494">
        <v>3.5619434463365103</v>
      </c>
      <c r="N8" s="127">
        <v>33542</v>
      </c>
      <c r="O8" s="126">
        <v>34902</v>
      </c>
      <c r="P8" s="126">
        <v>38098</v>
      </c>
      <c r="Q8" s="126">
        <v>40195</v>
      </c>
      <c r="R8" s="126">
        <v>52515</v>
      </c>
      <c r="S8" s="495">
        <v>30.650578430153004</v>
      </c>
      <c r="T8" s="445"/>
    </row>
    <row r="9" spans="1:20" ht="30" customHeight="1">
      <c r="A9" s="5">
        <v>5</v>
      </c>
      <c r="B9" s="35">
        <v>45699</v>
      </c>
      <c r="C9" s="36">
        <v>48494</v>
      </c>
      <c r="D9" s="37">
        <v>50447</v>
      </c>
      <c r="E9" s="37">
        <v>43793</v>
      </c>
      <c r="F9" s="37">
        <v>50475</v>
      </c>
      <c r="G9" s="487">
        <v>15.258146279085699</v>
      </c>
      <c r="H9" s="35">
        <v>34856</v>
      </c>
      <c r="I9" s="36">
        <v>35367</v>
      </c>
      <c r="J9" s="36">
        <v>36215</v>
      </c>
      <c r="K9" s="36">
        <v>31805</v>
      </c>
      <c r="L9" s="37">
        <v>37513</v>
      </c>
      <c r="M9" s="488">
        <v>17.946863700675994</v>
      </c>
      <c r="N9" s="38">
        <v>40534</v>
      </c>
      <c r="O9" s="37">
        <v>34772</v>
      </c>
      <c r="P9" s="37">
        <v>46081</v>
      </c>
      <c r="Q9" s="37">
        <v>43156</v>
      </c>
      <c r="R9" s="37">
        <v>61553</v>
      </c>
      <c r="S9" s="489">
        <v>42.629066641950139</v>
      </c>
      <c r="T9" s="445"/>
    </row>
    <row r="10" spans="1:20" ht="30" customHeight="1">
      <c r="A10" s="118">
        <v>6</v>
      </c>
      <c r="B10" s="119">
        <v>37406</v>
      </c>
      <c r="C10" s="120">
        <v>37701</v>
      </c>
      <c r="D10" s="121">
        <v>39048</v>
      </c>
      <c r="E10" s="121">
        <v>36535</v>
      </c>
      <c r="F10" s="121">
        <v>39505</v>
      </c>
      <c r="G10" s="490">
        <v>8.1291911865334612</v>
      </c>
      <c r="H10" s="119">
        <v>28239</v>
      </c>
      <c r="I10" s="120">
        <v>28373</v>
      </c>
      <c r="J10" s="120">
        <v>29322</v>
      </c>
      <c r="K10" s="120">
        <v>25315</v>
      </c>
      <c r="L10" s="121">
        <v>28759</v>
      </c>
      <c r="M10" s="491">
        <v>13.60458226348015</v>
      </c>
      <c r="N10" s="122">
        <v>35317</v>
      </c>
      <c r="O10" s="121">
        <v>33554</v>
      </c>
      <c r="P10" s="121">
        <v>35733</v>
      </c>
      <c r="Q10" s="121">
        <v>40779</v>
      </c>
      <c r="R10" s="121">
        <v>52056</v>
      </c>
      <c r="S10" s="492">
        <v>27.653939527698078</v>
      </c>
      <c r="T10" s="445"/>
    </row>
    <row r="11" spans="1:20" ht="30" customHeight="1">
      <c r="A11" s="123">
        <v>7</v>
      </c>
      <c r="B11" s="124">
        <v>49254</v>
      </c>
      <c r="C11" s="125">
        <v>46934</v>
      </c>
      <c r="D11" s="126">
        <v>44746</v>
      </c>
      <c r="E11" s="126">
        <v>49291</v>
      </c>
      <c r="F11" s="126">
        <v>50750</v>
      </c>
      <c r="G11" s="493">
        <v>2.9599724087561627</v>
      </c>
      <c r="H11" s="124">
        <v>38232</v>
      </c>
      <c r="I11" s="125">
        <v>34788</v>
      </c>
      <c r="J11" s="125">
        <v>33349</v>
      </c>
      <c r="K11" s="125">
        <v>37686</v>
      </c>
      <c r="L11" s="126">
        <v>39168</v>
      </c>
      <c r="M11" s="494">
        <v>3.932494825664703</v>
      </c>
      <c r="N11" s="127">
        <v>38577</v>
      </c>
      <c r="O11" s="126">
        <v>38245</v>
      </c>
      <c r="P11" s="126">
        <v>36928</v>
      </c>
      <c r="Q11" s="126">
        <v>45968</v>
      </c>
      <c r="R11" s="126">
        <v>54770</v>
      </c>
      <c r="S11" s="495">
        <v>19.148103028193525</v>
      </c>
      <c r="T11" s="445"/>
    </row>
    <row r="12" spans="1:20" ht="30" customHeight="1">
      <c r="A12" s="5">
        <v>8</v>
      </c>
      <c r="B12" s="35">
        <v>73102</v>
      </c>
      <c r="C12" s="36">
        <v>69328</v>
      </c>
      <c r="D12" s="37">
        <v>76105</v>
      </c>
      <c r="E12" s="37">
        <v>75609</v>
      </c>
      <c r="F12" s="37">
        <v>73516</v>
      </c>
      <c r="G12" s="487">
        <v>-2.768188972212303</v>
      </c>
      <c r="H12" s="35">
        <v>53102</v>
      </c>
      <c r="I12" s="36">
        <v>48334</v>
      </c>
      <c r="J12" s="36">
        <v>52128</v>
      </c>
      <c r="K12" s="36">
        <v>51589</v>
      </c>
      <c r="L12" s="37">
        <v>50159</v>
      </c>
      <c r="M12" s="488">
        <v>-2.7719087402353213</v>
      </c>
      <c r="N12" s="38">
        <v>48944</v>
      </c>
      <c r="O12" s="37">
        <v>47714</v>
      </c>
      <c r="P12" s="37">
        <v>52722</v>
      </c>
      <c r="Q12" s="37">
        <v>54182</v>
      </c>
      <c r="R12" s="37">
        <v>64205</v>
      </c>
      <c r="S12" s="489">
        <v>18.498763426968363</v>
      </c>
      <c r="T12" s="445"/>
    </row>
    <row r="13" spans="1:20" ht="30" customHeight="1">
      <c r="A13" s="118">
        <v>9</v>
      </c>
      <c r="B13" s="119">
        <v>40485</v>
      </c>
      <c r="C13" s="120">
        <v>41129</v>
      </c>
      <c r="D13" s="121">
        <v>46480</v>
      </c>
      <c r="E13" s="121">
        <v>37330</v>
      </c>
      <c r="F13" s="121">
        <v>38817</v>
      </c>
      <c r="G13" s="490">
        <v>3.9833913742298424</v>
      </c>
      <c r="H13" s="119">
        <v>29470</v>
      </c>
      <c r="I13" s="120">
        <v>30859</v>
      </c>
      <c r="J13" s="120">
        <v>34155</v>
      </c>
      <c r="K13" s="120">
        <v>25890</v>
      </c>
      <c r="L13" s="121">
        <v>27299</v>
      </c>
      <c r="M13" s="491">
        <v>5.4422556971803786</v>
      </c>
      <c r="N13" s="122">
        <v>30374</v>
      </c>
      <c r="O13" s="121">
        <v>34082</v>
      </c>
      <c r="P13" s="121">
        <v>36791</v>
      </c>
      <c r="Q13" s="121">
        <v>35290</v>
      </c>
      <c r="R13" s="121">
        <v>43758</v>
      </c>
      <c r="S13" s="492">
        <v>23.995466137716068</v>
      </c>
      <c r="T13" s="445"/>
    </row>
    <row r="14" spans="1:20" ht="30" customHeight="1">
      <c r="A14" s="123">
        <v>10</v>
      </c>
      <c r="B14" s="124">
        <v>39914</v>
      </c>
      <c r="C14" s="125">
        <v>37887</v>
      </c>
      <c r="D14" s="126">
        <v>44569</v>
      </c>
      <c r="E14" s="126">
        <v>44155</v>
      </c>
      <c r="F14" s="126">
        <v>43504</v>
      </c>
      <c r="G14" s="493">
        <v>-1.4743517155475032</v>
      </c>
      <c r="H14" s="124">
        <v>26695</v>
      </c>
      <c r="I14" s="125">
        <v>24451</v>
      </c>
      <c r="J14" s="125">
        <v>29913</v>
      </c>
      <c r="K14" s="125">
        <v>29352</v>
      </c>
      <c r="L14" s="126">
        <v>28292</v>
      </c>
      <c r="M14" s="494">
        <v>-3.6113382393022619</v>
      </c>
      <c r="N14" s="127">
        <v>33617</v>
      </c>
      <c r="O14" s="126">
        <v>35033</v>
      </c>
      <c r="P14" s="126">
        <v>42276</v>
      </c>
      <c r="Q14" s="126">
        <v>46210</v>
      </c>
      <c r="R14" s="126">
        <v>44437</v>
      </c>
      <c r="S14" s="495">
        <v>-3.8368318545769315</v>
      </c>
      <c r="T14" s="445"/>
    </row>
    <row r="15" spans="1:20" ht="30" customHeight="1">
      <c r="A15" s="5">
        <v>11</v>
      </c>
      <c r="B15" s="35">
        <v>42634</v>
      </c>
      <c r="C15" s="36">
        <v>44643</v>
      </c>
      <c r="D15" s="37">
        <v>41454</v>
      </c>
      <c r="E15" s="37">
        <v>42712</v>
      </c>
      <c r="F15" s="37">
        <v>45856</v>
      </c>
      <c r="G15" s="487">
        <v>7.3609290129237683</v>
      </c>
      <c r="H15" s="35">
        <v>30059</v>
      </c>
      <c r="I15" s="36">
        <v>28385</v>
      </c>
      <c r="J15" s="36">
        <v>28602</v>
      </c>
      <c r="K15" s="36">
        <v>27617</v>
      </c>
      <c r="L15" s="37">
        <v>30312</v>
      </c>
      <c r="M15" s="488">
        <v>9.7584820943621686</v>
      </c>
      <c r="N15" s="38">
        <v>37450</v>
      </c>
      <c r="O15" s="37">
        <v>42213</v>
      </c>
      <c r="P15" s="37">
        <v>40242</v>
      </c>
      <c r="Q15" s="37">
        <v>44534</v>
      </c>
      <c r="R15" s="37">
        <v>49524</v>
      </c>
      <c r="S15" s="489">
        <v>11.20492208200476</v>
      </c>
      <c r="T15" s="445"/>
    </row>
    <row r="16" spans="1:20" ht="30" customHeight="1" thickBot="1">
      <c r="A16" s="5">
        <v>12</v>
      </c>
      <c r="B16" s="35">
        <v>44559</v>
      </c>
      <c r="C16" s="36">
        <v>41439</v>
      </c>
      <c r="D16" s="37">
        <v>41407</v>
      </c>
      <c r="E16" s="37">
        <v>44166</v>
      </c>
      <c r="F16" s="37">
        <v>43700</v>
      </c>
      <c r="G16" s="487">
        <v>-1.0551102658153331</v>
      </c>
      <c r="H16" s="35">
        <v>25904</v>
      </c>
      <c r="I16" s="36">
        <v>23665</v>
      </c>
      <c r="J16" s="36">
        <v>28150</v>
      </c>
      <c r="K16" s="36">
        <v>27628</v>
      </c>
      <c r="L16" s="37">
        <v>29096</v>
      </c>
      <c r="M16" s="488">
        <v>5.3134501230635589</v>
      </c>
      <c r="N16" s="38">
        <v>33124</v>
      </c>
      <c r="O16" s="37">
        <v>34644</v>
      </c>
      <c r="P16" s="37">
        <v>35511</v>
      </c>
      <c r="Q16" s="37">
        <v>44143</v>
      </c>
      <c r="R16" s="37">
        <v>48265</v>
      </c>
      <c r="S16" s="489">
        <v>9.3378338581428544</v>
      </c>
      <c r="T16" s="445"/>
    </row>
    <row r="17" spans="1:20" ht="30" customHeight="1" thickTop="1">
      <c r="A17" s="6" t="s">
        <v>129</v>
      </c>
      <c r="B17" s="39">
        <v>514383</v>
      </c>
      <c r="C17" s="40">
        <v>514508</v>
      </c>
      <c r="D17" s="41">
        <v>529958</v>
      </c>
      <c r="E17" s="41">
        <v>517737</v>
      </c>
      <c r="F17" s="41">
        <v>534406</v>
      </c>
      <c r="G17" s="496">
        <v>3.2195883238014664</v>
      </c>
      <c r="H17" s="39">
        <v>359802</v>
      </c>
      <c r="I17" s="40">
        <v>345013</v>
      </c>
      <c r="J17" s="40">
        <v>362590</v>
      </c>
      <c r="K17" s="40">
        <v>350742</v>
      </c>
      <c r="L17" s="41">
        <v>364499</v>
      </c>
      <c r="M17" s="497">
        <v>3.9222562453313263</v>
      </c>
      <c r="N17" s="42">
        <v>426657</v>
      </c>
      <c r="O17" s="41">
        <v>432626</v>
      </c>
      <c r="P17" s="41">
        <v>455506</v>
      </c>
      <c r="Q17" s="41">
        <v>497983</v>
      </c>
      <c r="R17" s="41">
        <v>604616</v>
      </c>
      <c r="S17" s="498">
        <v>21.412979961163334</v>
      </c>
      <c r="T17" s="445"/>
    </row>
    <row r="18" spans="1:20" ht="18" customHeight="1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339" t="s">
        <v>130</v>
      </c>
    </row>
  </sheetData>
  <mergeCells count="4">
    <mergeCell ref="N3:S3"/>
    <mergeCell ref="H3:M3"/>
    <mergeCell ref="B3:G3"/>
    <mergeCell ref="A3:A4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scale="81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F27"/>
  <sheetViews>
    <sheetView zoomScale="75" zoomScaleNormal="75" workbookViewId="0"/>
  </sheetViews>
  <sheetFormatPr defaultColWidth="8.88671875" defaultRowHeight="18"/>
  <cols>
    <col min="1" max="1" width="2.33203125" style="3" customWidth="1"/>
    <col min="2" max="2" width="18.77734375" style="3" customWidth="1"/>
    <col min="3" max="5" width="17.33203125" style="3" customWidth="1"/>
    <col min="6" max="6" width="12.33203125" style="3" customWidth="1"/>
    <col min="7" max="16384" width="8.88671875" style="3"/>
  </cols>
  <sheetData>
    <row r="1" spans="1:6" ht="19.2" customHeight="1">
      <c r="A1" s="340" t="s">
        <v>462</v>
      </c>
      <c r="B1" s="217"/>
      <c r="C1" s="217"/>
      <c r="D1" s="217"/>
      <c r="E1" s="217"/>
      <c r="F1" s="217"/>
    </row>
    <row r="2" spans="1:6" ht="19.2" customHeight="1">
      <c r="A2" s="217"/>
      <c r="B2" s="217"/>
      <c r="C2" s="217"/>
      <c r="D2" s="217"/>
      <c r="E2" s="217"/>
      <c r="F2" s="341" t="s">
        <v>131</v>
      </c>
    </row>
    <row r="3" spans="1:6" ht="27" customHeight="1">
      <c r="A3" s="593" t="s">
        <v>275</v>
      </c>
      <c r="B3" s="594"/>
      <c r="C3" s="595" t="s">
        <v>276</v>
      </c>
      <c r="D3" s="597" t="s">
        <v>443</v>
      </c>
      <c r="E3" s="599" t="s">
        <v>444</v>
      </c>
      <c r="F3" s="587" t="s">
        <v>132</v>
      </c>
    </row>
    <row r="4" spans="1:6" ht="27" customHeight="1" thickBot="1">
      <c r="A4" s="73"/>
      <c r="B4" s="74" t="s">
        <v>274</v>
      </c>
      <c r="C4" s="596"/>
      <c r="D4" s="598"/>
      <c r="E4" s="600"/>
      <c r="F4" s="588"/>
    </row>
    <row r="5" spans="1:6" ht="27" customHeight="1">
      <c r="A5" s="589" t="s">
        <v>133</v>
      </c>
      <c r="B5" s="590"/>
      <c r="C5" s="344">
        <v>494143</v>
      </c>
      <c r="D5" s="344">
        <v>609083</v>
      </c>
      <c r="E5" s="345">
        <v>1103226</v>
      </c>
      <c r="F5" s="346">
        <v>13.76454634981361</v>
      </c>
    </row>
    <row r="6" spans="1:6" ht="27" customHeight="1">
      <c r="A6" s="347"/>
      <c r="B6" s="348" t="s">
        <v>134</v>
      </c>
      <c r="C6" s="349">
        <v>46525</v>
      </c>
      <c r="D6" s="349">
        <v>66604</v>
      </c>
      <c r="E6" s="350">
        <v>113129</v>
      </c>
      <c r="F6" s="351">
        <v>3.9960655255465056</v>
      </c>
    </row>
    <row r="7" spans="1:6" ht="27" customHeight="1">
      <c r="A7" s="352"/>
      <c r="B7" s="353" t="s">
        <v>135</v>
      </c>
      <c r="C7" s="354">
        <v>102948</v>
      </c>
      <c r="D7" s="354">
        <v>127346</v>
      </c>
      <c r="E7" s="355">
        <v>230294</v>
      </c>
      <c r="F7" s="356">
        <v>4.4843700376570936</v>
      </c>
    </row>
    <row r="8" spans="1:6" ht="27" customHeight="1">
      <c r="A8" s="352"/>
      <c r="B8" s="353" t="s">
        <v>136</v>
      </c>
      <c r="C8" s="354">
        <v>25136</v>
      </c>
      <c r="D8" s="354">
        <v>31468</v>
      </c>
      <c r="E8" s="355">
        <v>56604</v>
      </c>
      <c r="F8" s="356">
        <v>2.3302901563771128</v>
      </c>
    </row>
    <row r="9" spans="1:6" ht="27" customHeight="1">
      <c r="A9" s="352"/>
      <c r="B9" s="353" t="s">
        <v>137</v>
      </c>
      <c r="C9" s="354">
        <v>293045</v>
      </c>
      <c r="D9" s="354">
        <v>346130</v>
      </c>
      <c r="E9" s="355">
        <v>639175</v>
      </c>
      <c r="F9" s="356">
        <v>23.368326375257428</v>
      </c>
    </row>
    <row r="10" spans="1:6" ht="27" customHeight="1">
      <c r="A10" s="352"/>
      <c r="B10" s="353" t="s">
        <v>138</v>
      </c>
      <c r="C10" s="354">
        <v>5399</v>
      </c>
      <c r="D10" s="354">
        <v>7532</v>
      </c>
      <c r="E10" s="355">
        <v>12931</v>
      </c>
      <c r="F10" s="356">
        <v>-8.8788668874638859</v>
      </c>
    </row>
    <row r="11" spans="1:6" ht="27" customHeight="1">
      <c r="A11" s="352"/>
      <c r="B11" s="353" t="s">
        <v>139</v>
      </c>
      <c r="C11" s="354">
        <v>8644</v>
      </c>
      <c r="D11" s="354">
        <v>11548</v>
      </c>
      <c r="E11" s="355">
        <v>20192</v>
      </c>
      <c r="F11" s="356">
        <v>-7.2825787491964364</v>
      </c>
    </row>
    <row r="12" spans="1:6" ht="27" customHeight="1" thickBot="1">
      <c r="A12" s="352"/>
      <c r="B12" s="357" t="s">
        <v>140</v>
      </c>
      <c r="C12" s="358">
        <v>12446</v>
      </c>
      <c r="D12" s="358">
        <v>18455</v>
      </c>
      <c r="E12" s="359">
        <v>30901</v>
      </c>
      <c r="F12" s="360">
        <v>-0.85028556760572416</v>
      </c>
    </row>
    <row r="13" spans="1:6" ht="27" customHeight="1">
      <c r="A13" s="589" t="s">
        <v>141</v>
      </c>
      <c r="B13" s="591"/>
      <c r="C13" s="361">
        <v>22979</v>
      </c>
      <c r="D13" s="361">
        <v>35881</v>
      </c>
      <c r="E13" s="344">
        <v>58860</v>
      </c>
      <c r="F13" s="362">
        <v>-45.406483327922828</v>
      </c>
    </row>
    <row r="14" spans="1:6" ht="27" customHeight="1">
      <c r="A14" s="363"/>
      <c r="B14" s="348" t="s">
        <v>142</v>
      </c>
      <c r="C14" s="349">
        <v>3008</v>
      </c>
      <c r="D14" s="349">
        <v>4604</v>
      </c>
      <c r="E14" s="350">
        <v>7612</v>
      </c>
      <c r="F14" s="364">
        <v>-20.184544405997691</v>
      </c>
    </row>
    <row r="15" spans="1:6" ht="27" customHeight="1">
      <c r="A15" s="363"/>
      <c r="B15" s="353" t="s">
        <v>143</v>
      </c>
      <c r="C15" s="354">
        <v>2151</v>
      </c>
      <c r="D15" s="354">
        <v>3262</v>
      </c>
      <c r="E15" s="355">
        <v>5413</v>
      </c>
      <c r="F15" s="365">
        <v>-33.623543838136108</v>
      </c>
    </row>
    <row r="16" spans="1:6" ht="27" customHeight="1" thickBot="1">
      <c r="A16" s="366"/>
      <c r="B16" s="357" t="s">
        <v>140</v>
      </c>
      <c r="C16" s="358">
        <v>17820</v>
      </c>
      <c r="D16" s="358">
        <v>28015</v>
      </c>
      <c r="E16" s="359">
        <v>45835</v>
      </c>
      <c r="F16" s="367">
        <v>-49.141728526569246</v>
      </c>
    </row>
    <row r="17" spans="1:6" ht="27" customHeight="1">
      <c r="A17" s="589" t="s">
        <v>144</v>
      </c>
      <c r="B17" s="591"/>
      <c r="C17" s="368">
        <v>28162</v>
      </c>
      <c r="D17" s="368">
        <v>59996</v>
      </c>
      <c r="E17" s="369">
        <v>88158</v>
      </c>
      <c r="F17" s="362">
        <v>-0.55835673919664308</v>
      </c>
    </row>
    <row r="18" spans="1:6" ht="27" customHeight="1">
      <c r="A18" s="363"/>
      <c r="B18" s="348" t="s">
        <v>145</v>
      </c>
      <c r="C18" s="349">
        <v>26244</v>
      </c>
      <c r="D18" s="349">
        <v>57092</v>
      </c>
      <c r="E18" s="350">
        <v>83336</v>
      </c>
      <c r="F18" s="364">
        <v>0.73859171955273495</v>
      </c>
    </row>
    <row r="19" spans="1:6" ht="27" customHeight="1">
      <c r="A19" s="363"/>
      <c r="B19" s="353" t="s">
        <v>146</v>
      </c>
      <c r="C19" s="354">
        <v>1676</v>
      </c>
      <c r="D19" s="354">
        <v>2547</v>
      </c>
      <c r="E19" s="355">
        <v>4223</v>
      </c>
      <c r="F19" s="365">
        <v>-14.096826688364525</v>
      </c>
    </row>
    <row r="20" spans="1:6" ht="27" customHeight="1" thickBot="1">
      <c r="A20" s="363"/>
      <c r="B20" s="357" t="s">
        <v>140</v>
      </c>
      <c r="C20" s="358">
        <v>242</v>
      </c>
      <c r="D20" s="358">
        <v>357</v>
      </c>
      <c r="E20" s="359">
        <v>599</v>
      </c>
      <c r="F20" s="367">
        <v>-40.810276679841891</v>
      </c>
    </row>
    <row r="21" spans="1:6" ht="27" customHeight="1" thickBot="1">
      <c r="A21" s="601" t="s">
        <v>147</v>
      </c>
      <c r="B21" s="601"/>
      <c r="C21" s="370">
        <v>1916</v>
      </c>
      <c r="D21" s="370">
        <v>2910</v>
      </c>
      <c r="E21" s="371">
        <v>4826</v>
      </c>
      <c r="F21" s="372">
        <v>133.02752293577981</v>
      </c>
    </row>
    <row r="22" spans="1:6" ht="27" customHeight="1">
      <c r="A22" s="602" t="s">
        <v>148</v>
      </c>
      <c r="B22" s="603"/>
      <c r="C22" s="368">
        <v>3848</v>
      </c>
      <c r="D22" s="368">
        <v>5819</v>
      </c>
      <c r="E22" s="369">
        <v>9667</v>
      </c>
      <c r="F22" s="362">
        <v>-21.585009733939</v>
      </c>
    </row>
    <row r="23" spans="1:6" ht="27" customHeight="1">
      <c r="A23" s="363"/>
      <c r="B23" s="348" t="s">
        <v>149</v>
      </c>
      <c r="C23" s="373">
        <v>3035</v>
      </c>
      <c r="D23" s="373">
        <v>4589</v>
      </c>
      <c r="E23" s="267">
        <v>7624</v>
      </c>
      <c r="F23" s="364">
        <v>-24.5522018802573</v>
      </c>
    </row>
    <row r="24" spans="1:6" ht="27" customHeight="1" thickBot="1">
      <c r="A24" s="366"/>
      <c r="B24" s="357" t="s">
        <v>140</v>
      </c>
      <c r="C24" s="374">
        <v>813</v>
      </c>
      <c r="D24" s="374">
        <v>1230</v>
      </c>
      <c r="E24" s="375">
        <v>2043</v>
      </c>
      <c r="F24" s="367">
        <v>-8.097165991902834</v>
      </c>
    </row>
    <row r="25" spans="1:6" ht="27" customHeight="1" thickBot="1">
      <c r="A25" s="604" t="s">
        <v>150</v>
      </c>
      <c r="B25" s="605"/>
      <c r="C25" s="376">
        <v>1540</v>
      </c>
      <c r="D25" s="376">
        <v>2227</v>
      </c>
      <c r="E25" s="377">
        <v>3767</v>
      </c>
      <c r="F25" s="378">
        <v>2.2807493890849848</v>
      </c>
    </row>
    <row r="26" spans="1:6" ht="27" customHeight="1" thickBot="1">
      <c r="A26" s="606" t="s">
        <v>151</v>
      </c>
      <c r="B26" s="607"/>
      <c r="C26" s="376">
        <v>27768</v>
      </c>
      <c r="D26" s="376">
        <v>35692</v>
      </c>
      <c r="E26" s="377">
        <v>63460</v>
      </c>
      <c r="F26" s="379">
        <v>69.208617747440272</v>
      </c>
    </row>
    <row r="27" spans="1:6" ht="27" customHeight="1" thickTop="1">
      <c r="A27" s="592" t="s">
        <v>152</v>
      </c>
      <c r="B27" s="592"/>
      <c r="C27" s="380">
        <v>580356</v>
      </c>
      <c r="D27" s="380">
        <v>751608</v>
      </c>
      <c r="E27" s="381">
        <v>1331964</v>
      </c>
      <c r="F27" s="362">
        <v>9.01662221036357</v>
      </c>
    </row>
  </sheetData>
  <protectedRanges>
    <protectedRange password="DCE1" sqref="B23:D25 A21:E22 A26:E27 A17:E17 F6:F27 B14:D16 A3:F5 B18:D20 A13:E13 E25" name="範囲1"/>
  </protectedRanges>
  <mergeCells count="13">
    <mergeCell ref="F3:F4"/>
    <mergeCell ref="A5:B5"/>
    <mergeCell ref="A13:B13"/>
    <mergeCell ref="A27:B27"/>
    <mergeCell ref="A3:B3"/>
    <mergeCell ref="C3:C4"/>
    <mergeCell ref="D3:D4"/>
    <mergeCell ref="E3:E4"/>
    <mergeCell ref="A17:B17"/>
    <mergeCell ref="A21:B21"/>
    <mergeCell ref="A22:B22"/>
    <mergeCell ref="A25:B25"/>
    <mergeCell ref="A26:B26"/>
  </mergeCells>
  <phoneticPr fontId="2"/>
  <dataValidations count="1">
    <dataValidation imeMode="halfAlpha" allowBlank="1" showInputMessage="1" showErrorMessage="1" sqref="D27:F27 D23:F24 D17:F18 D14:F14"/>
  </dataValidations>
  <printOptions horizontalCentered="1"/>
  <pageMargins left="0.78740157480314965" right="0.78740157480314965" top="0.78740157480314965" bottom="0.59055118110236227" header="0.31496062992125984" footer="0.31496062992125984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W34"/>
  <sheetViews>
    <sheetView zoomScale="75" zoomScaleNormal="75" workbookViewId="0"/>
  </sheetViews>
  <sheetFormatPr defaultColWidth="8.88671875" defaultRowHeight="18"/>
  <cols>
    <col min="1" max="1" width="2.77734375" style="3" customWidth="1"/>
    <col min="2" max="2" width="14.77734375" style="3" customWidth="1"/>
    <col min="3" max="5" width="9.44140625" style="3" customWidth="1"/>
    <col min="6" max="6" width="2.33203125" style="3" customWidth="1"/>
    <col min="7" max="7" width="2.77734375" style="3" customWidth="1"/>
    <col min="8" max="8" width="14.77734375" style="3" customWidth="1"/>
    <col min="9" max="11" width="9.44140625" style="3" customWidth="1"/>
    <col min="12" max="12" width="2.33203125" style="3" customWidth="1"/>
    <col min="13" max="13" width="2.77734375" style="3" customWidth="1"/>
    <col min="14" max="14" width="14.77734375" style="3" customWidth="1"/>
    <col min="15" max="17" width="9.44140625" style="3" customWidth="1"/>
    <col min="18" max="18" width="2.33203125" style="3" customWidth="1"/>
    <col min="19" max="19" width="2.77734375" style="3" customWidth="1"/>
    <col min="20" max="20" width="14.77734375" style="3" customWidth="1"/>
    <col min="21" max="23" width="9.44140625" style="3" customWidth="1"/>
    <col min="24" max="16384" width="8.88671875" style="3"/>
  </cols>
  <sheetData>
    <row r="1" spans="1:23" ht="19.2" customHeight="1">
      <c r="A1" s="340" t="s">
        <v>461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</row>
    <row r="2" spans="1:23" ht="12" customHeight="1">
      <c r="A2" s="340"/>
      <c r="B2" s="217"/>
      <c r="C2" s="217"/>
      <c r="D2" s="217"/>
      <c r="E2" s="217"/>
      <c r="F2" s="217"/>
      <c r="G2" s="340"/>
      <c r="H2" s="217"/>
      <c r="I2" s="217"/>
      <c r="J2" s="217"/>
      <c r="K2" s="217"/>
      <c r="L2" s="217"/>
      <c r="M2" s="340"/>
      <c r="N2" s="217"/>
      <c r="O2" s="217"/>
      <c r="P2" s="217"/>
      <c r="Q2" s="217"/>
      <c r="R2" s="217"/>
      <c r="S2" s="340"/>
      <c r="T2" s="217"/>
      <c r="U2" s="217"/>
      <c r="V2" s="217"/>
      <c r="W2" s="217"/>
    </row>
    <row r="3" spans="1:23" ht="19.2" customHeight="1">
      <c r="A3" s="216" t="s">
        <v>153</v>
      </c>
      <c r="B3" s="217"/>
      <c r="C3" s="217"/>
      <c r="D3" s="217"/>
      <c r="E3" s="218" t="s">
        <v>154</v>
      </c>
      <c r="F3" s="217"/>
      <c r="G3" s="216" t="s">
        <v>155</v>
      </c>
      <c r="H3" s="217"/>
      <c r="I3" s="217"/>
      <c r="J3" s="217"/>
      <c r="K3" s="218" t="s">
        <v>154</v>
      </c>
      <c r="L3" s="217"/>
      <c r="M3" s="216" t="s">
        <v>163</v>
      </c>
      <c r="N3" s="217"/>
      <c r="O3" s="217"/>
      <c r="P3" s="217"/>
      <c r="Q3" s="218" t="s">
        <v>154</v>
      </c>
      <c r="R3" s="217"/>
      <c r="S3" s="216" t="s">
        <v>162</v>
      </c>
      <c r="T3" s="217"/>
      <c r="U3" s="217"/>
      <c r="V3" s="217"/>
      <c r="W3" s="218" t="s">
        <v>154</v>
      </c>
    </row>
    <row r="4" spans="1:23" ht="36">
      <c r="A4" s="609" t="s">
        <v>393</v>
      </c>
      <c r="B4" s="609"/>
      <c r="C4" s="75" t="s">
        <v>276</v>
      </c>
      <c r="D4" s="75" t="s">
        <v>445</v>
      </c>
      <c r="E4" s="75" t="s">
        <v>402</v>
      </c>
      <c r="F4" s="217"/>
      <c r="G4" s="609" t="s">
        <v>393</v>
      </c>
      <c r="H4" s="609"/>
      <c r="I4" s="75" t="s">
        <v>276</v>
      </c>
      <c r="J4" s="75" t="s">
        <v>445</v>
      </c>
      <c r="K4" s="75" t="s">
        <v>402</v>
      </c>
      <c r="L4" s="217"/>
      <c r="M4" s="609" t="s">
        <v>393</v>
      </c>
      <c r="N4" s="609"/>
      <c r="O4" s="75" t="s">
        <v>276</v>
      </c>
      <c r="P4" s="75" t="s">
        <v>445</v>
      </c>
      <c r="Q4" s="75" t="s">
        <v>402</v>
      </c>
      <c r="R4" s="217"/>
      <c r="S4" s="609" t="s">
        <v>393</v>
      </c>
      <c r="T4" s="609"/>
      <c r="U4" s="75" t="s">
        <v>276</v>
      </c>
      <c r="V4" s="75" t="s">
        <v>445</v>
      </c>
      <c r="W4" s="75" t="s">
        <v>402</v>
      </c>
    </row>
    <row r="5" spans="1:23" ht="19.2" customHeight="1">
      <c r="A5" s="610" t="s">
        <v>156</v>
      </c>
      <c r="B5" s="610"/>
      <c r="C5" s="382">
        <v>580356</v>
      </c>
      <c r="D5" s="382">
        <v>751608</v>
      </c>
      <c r="E5" s="382">
        <v>1331964</v>
      </c>
      <c r="F5" s="217"/>
      <c r="G5" s="610" t="s">
        <v>156</v>
      </c>
      <c r="H5" s="610"/>
      <c r="I5" s="382">
        <v>293045</v>
      </c>
      <c r="J5" s="382">
        <v>346130</v>
      </c>
      <c r="K5" s="382">
        <v>639175</v>
      </c>
      <c r="L5" s="217"/>
      <c r="M5" s="610" t="s">
        <v>156</v>
      </c>
      <c r="N5" s="610"/>
      <c r="O5" s="382">
        <v>102948</v>
      </c>
      <c r="P5" s="382">
        <v>127346</v>
      </c>
      <c r="Q5" s="382">
        <v>230294</v>
      </c>
      <c r="R5" s="217"/>
      <c r="S5" s="610" t="s">
        <v>156</v>
      </c>
      <c r="T5" s="610"/>
      <c r="U5" s="382">
        <v>25136</v>
      </c>
      <c r="V5" s="382">
        <v>31468</v>
      </c>
      <c r="W5" s="382">
        <v>56604</v>
      </c>
    </row>
    <row r="6" spans="1:23" ht="19.2" customHeight="1">
      <c r="A6" s="383" t="s">
        <v>305</v>
      </c>
      <c r="B6" s="383" t="s">
        <v>63</v>
      </c>
      <c r="C6" s="384">
        <v>193368</v>
      </c>
      <c r="D6" s="385">
        <v>297835</v>
      </c>
      <c r="E6" s="385">
        <v>491203</v>
      </c>
      <c r="F6" s="217"/>
      <c r="G6" s="383" t="s">
        <v>305</v>
      </c>
      <c r="H6" s="383" t="s">
        <v>63</v>
      </c>
      <c r="I6" s="384">
        <v>54617</v>
      </c>
      <c r="J6" s="385">
        <v>84149</v>
      </c>
      <c r="K6" s="385">
        <v>138766</v>
      </c>
      <c r="L6" s="217"/>
      <c r="M6" s="383" t="s">
        <v>305</v>
      </c>
      <c r="N6" s="383" t="s">
        <v>63</v>
      </c>
      <c r="O6" s="384">
        <v>34158</v>
      </c>
      <c r="P6" s="385">
        <v>52604</v>
      </c>
      <c r="Q6" s="385">
        <v>86762</v>
      </c>
      <c r="R6" s="217"/>
      <c r="S6" s="383" t="s">
        <v>305</v>
      </c>
      <c r="T6" s="383" t="s">
        <v>63</v>
      </c>
      <c r="U6" s="384">
        <v>8927</v>
      </c>
      <c r="V6" s="385">
        <v>13747</v>
      </c>
      <c r="W6" s="385">
        <v>22674</v>
      </c>
    </row>
    <row r="7" spans="1:23" ht="30">
      <c r="A7" s="386" t="s">
        <v>306</v>
      </c>
      <c r="B7" s="387" t="s">
        <v>448</v>
      </c>
      <c r="C7" s="388">
        <v>139767</v>
      </c>
      <c r="D7" s="389">
        <v>178549</v>
      </c>
      <c r="E7" s="389">
        <v>318316</v>
      </c>
      <c r="F7" s="217"/>
      <c r="G7" s="386" t="s">
        <v>306</v>
      </c>
      <c r="H7" s="387" t="s">
        <v>448</v>
      </c>
      <c r="I7" s="388">
        <v>20947</v>
      </c>
      <c r="J7" s="389">
        <v>22998</v>
      </c>
      <c r="K7" s="389">
        <v>43945</v>
      </c>
      <c r="L7" s="217"/>
      <c r="M7" s="386" t="s">
        <v>306</v>
      </c>
      <c r="N7" s="387" t="s">
        <v>448</v>
      </c>
      <c r="O7" s="388">
        <v>63012</v>
      </c>
      <c r="P7" s="389">
        <v>68101</v>
      </c>
      <c r="Q7" s="389">
        <v>131113</v>
      </c>
      <c r="R7" s="217"/>
      <c r="S7" s="386" t="s">
        <v>306</v>
      </c>
      <c r="T7" s="387" t="s">
        <v>448</v>
      </c>
      <c r="U7" s="388">
        <v>12413</v>
      </c>
      <c r="V7" s="389">
        <v>13197</v>
      </c>
      <c r="W7" s="389">
        <v>25610</v>
      </c>
    </row>
    <row r="8" spans="1:23" ht="19.2" customHeight="1">
      <c r="A8" s="386" t="s">
        <v>307</v>
      </c>
      <c r="B8" s="386" t="s">
        <v>67</v>
      </c>
      <c r="C8" s="388">
        <v>15154</v>
      </c>
      <c r="D8" s="389">
        <v>22865</v>
      </c>
      <c r="E8" s="389">
        <v>38019</v>
      </c>
      <c r="F8" s="217"/>
      <c r="G8" s="386" t="s">
        <v>307</v>
      </c>
      <c r="H8" s="386" t="s">
        <v>67</v>
      </c>
      <c r="I8" s="388">
        <v>10601</v>
      </c>
      <c r="J8" s="389">
        <v>15902</v>
      </c>
      <c r="K8" s="389">
        <v>26503</v>
      </c>
      <c r="L8" s="217"/>
      <c r="M8" s="386" t="s">
        <v>307</v>
      </c>
      <c r="N8" s="386" t="s">
        <v>67</v>
      </c>
      <c r="O8" s="388">
        <v>864</v>
      </c>
      <c r="P8" s="389">
        <v>1348</v>
      </c>
      <c r="Q8" s="389">
        <v>2212</v>
      </c>
      <c r="R8" s="217"/>
      <c r="S8" s="386" t="s">
        <v>307</v>
      </c>
      <c r="T8" s="386" t="s">
        <v>67</v>
      </c>
      <c r="U8" s="388">
        <v>1010</v>
      </c>
      <c r="V8" s="389">
        <v>1516</v>
      </c>
      <c r="W8" s="389">
        <v>2526</v>
      </c>
    </row>
    <row r="9" spans="1:23" ht="19.2" customHeight="1">
      <c r="A9" s="386" t="s">
        <v>308</v>
      </c>
      <c r="B9" s="386" t="s">
        <v>31</v>
      </c>
      <c r="C9" s="388">
        <v>5163</v>
      </c>
      <c r="D9" s="389">
        <v>7968</v>
      </c>
      <c r="E9" s="389">
        <v>13131</v>
      </c>
      <c r="F9" s="217"/>
      <c r="G9" s="386" t="s">
        <v>308</v>
      </c>
      <c r="H9" s="386" t="s">
        <v>31</v>
      </c>
      <c r="I9" s="388">
        <v>575</v>
      </c>
      <c r="J9" s="389">
        <v>1339</v>
      </c>
      <c r="K9" s="389">
        <v>1914</v>
      </c>
      <c r="L9" s="217"/>
      <c r="M9" s="386" t="s">
        <v>308</v>
      </c>
      <c r="N9" s="386" t="s">
        <v>31</v>
      </c>
      <c r="O9" s="388">
        <v>154</v>
      </c>
      <c r="P9" s="389">
        <v>166</v>
      </c>
      <c r="Q9" s="389">
        <v>320</v>
      </c>
      <c r="R9" s="217"/>
      <c r="S9" s="386" t="s">
        <v>308</v>
      </c>
      <c r="T9" s="386" t="s">
        <v>31</v>
      </c>
      <c r="U9" s="388">
        <v>78</v>
      </c>
      <c r="V9" s="389">
        <v>78</v>
      </c>
      <c r="W9" s="389">
        <v>156</v>
      </c>
    </row>
    <row r="10" spans="1:23" ht="19.2" customHeight="1">
      <c r="A10" s="386" t="s">
        <v>309</v>
      </c>
      <c r="B10" s="386" t="s">
        <v>33</v>
      </c>
      <c r="C10" s="388">
        <v>40714</v>
      </c>
      <c r="D10" s="388">
        <v>42027</v>
      </c>
      <c r="E10" s="388">
        <v>82741</v>
      </c>
      <c r="F10" s="217"/>
      <c r="G10" s="386" t="s">
        <v>309</v>
      </c>
      <c r="H10" s="386" t="s">
        <v>33</v>
      </c>
      <c r="I10" s="388">
        <v>22701</v>
      </c>
      <c r="J10" s="388">
        <v>23307</v>
      </c>
      <c r="K10" s="388">
        <v>46008</v>
      </c>
      <c r="L10" s="217"/>
      <c r="M10" s="386" t="s">
        <v>309</v>
      </c>
      <c r="N10" s="386" t="s">
        <v>33</v>
      </c>
      <c r="O10" s="388">
        <v>4501</v>
      </c>
      <c r="P10" s="388">
        <v>4523</v>
      </c>
      <c r="Q10" s="388">
        <v>9024</v>
      </c>
      <c r="R10" s="217"/>
      <c r="S10" s="386" t="s">
        <v>309</v>
      </c>
      <c r="T10" s="386" t="s">
        <v>33</v>
      </c>
      <c r="U10" s="388">
        <v>2579</v>
      </c>
      <c r="V10" s="388">
        <v>2658</v>
      </c>
      <c r="W10" s="388">
        <v>5237</v>
      </c>
    </row>
    <row r="11" spans="1:23" ht="19.2" customHeight="1">
      <c r="A11" s="386" t="s">
        <v>310</v>
      </c>
      <c r="B11" s="386" t="s">
        <v>35</v>
      </c>
      <c r="C11" s="388">
        <v>2581</v>
      </c>
      <c r="D11" s="388">
        <v>3586</v>
      </c>
      <c r="E11" s="388">
        <v>6167</v>
      </c>
      <c r="F11" s="217"/>
      <c r="G11" s="386" t="s">
        <v>310</v>
      </c>
      <c r="H11" s="386" t="s">
        <v>35</v>
      </c>
      <c r="I11" s="388">
        <v>1417</v>
      </c>
      <c r="J11" s="388">
        <v>1547</v>
      </c>
      <c r="K11" s="388">
        <v>2964</v>
      </c>
      <c r="L11" s="217"/>
      <c r="M11" s="386" t="s">
        <v>310</v>
      </c>
      <c r="N11" s="386" t="s">
        <v>35</v>
      </c>
      <c r="O11" s="388">
        <v>189</v>
      </c>
      <c r="P11" s="388">
        <v>516</v>
      </c>
      <c r="Q11" s="388">
        <v>705</v>
      </c>
      <c r="R11" s="217"/>
      <c r="S11" s="386" t="s">
        <v>310</v>
      </c>
      <c r="T11" s="386" t="s">
        <v>35</v>
      </c>
      <c r="U11" s="388">
        <v>93</v>
      </c>
      <c r="V11" s="388">
        <v>217</v>
      </c>
      <c r="W11" s="388">
        <v>310</v>
      </c>
    </row>
    <row r="12" spans="1:23" ht="19.2" customHeight="1">
      <c r="A12" s="386" t="s">
        <v>311</v>
      </c>
      <c r="B12" s="386" t="s">
        <v>37</v>
      </c>
      <c r="C12" s="388">
        <v>1253</v>
      </c>
      <c r="D12" s="388">
        <v>2100</v>
      </c>
      <c r="E12" s="388">
        <v>3353</v>
      </c>
      <c r="F12" s="217"/>
      <c r="G12" s="386" t="s">
        <v>311</v>
      </c>
      <c r="H12" s="386" t="s">
        <v>37</v>
      </c>
      <c r="I12" s="388">
        <v>676</v>
      </c>
      <c r="J12" s="388">
        <v>1103</v>
      </c>
      <c r="K12" s="388">
        <v>1779</v>
      </c>
      <c r="L12" s="217"/>
      <c r="M12" s="386" t="s">
        <v>311</v>
      </c>
      <c r="N12" s="386" t="s">
        <v>37</v>
      </c>
      <c r="O12" s="388">
        <v>25</v>
      </c>
      <c r="P12" s="388">
        <v>40</v>
      </c>
      <c r="Q12" s="388">
        <v>65</v>
      </c>
      <c r="R12" s="217"/>
      <c r="S12" s="386" t="s">
        <v>311</v>
      </c>
      <c r="T12" s="386" t="s">
        <v>37</v>
      </c>
      <c r="U12" s="388">
        <v>34</v>
      </c>
      <c r="V12" s="388">
        <v>53</v>
      </c>
      <c r="W12" s="388">
        <v>87</v>
      </c>
    </row>
    <row r="13" spans="1:23" ht="19.2" customHeight="1" thickBot="1">
      <c r="A13" s="390" t="s">
        <v>312</v>
      </c>
      <c r="B13" s="390" t="s">
        <v>39</v>
      </c>
      <c r="C13" s="391">
        <v>182356</v>
      </c>
      <c r="D13" s="391">
        <v>196678</v>
      </c>
      <c r="E13" s="391">
        <v>379034</v>
      </c>
      <c r="F13" s="217"/>
      <c r="G13" s="390" t="s">
        <v>312</v>
      </c>
      <c r="H13" s="390" t="s">
        <v>39</v>
      </c>
      <c r="I13" s="391">
        <v>181511</v>
      </c>
      <c r="J13" s="391">
        <v>195785</v>
      </c>
      <c r="K13" s="391">
        <v>377296</v>
      </c>
      <c r="L13" s="217"/>
      <c r="M13" s="390" t="s">
        <v>312</v>
      </c>
      <c r="N13" s="390" t="s">
        <v>39</v>
      </c>
      <c r="O13" s="391">
        <v>45</v>
      </c>
      <c r="P13" s="391">
        <v>48</v>
      </c>
      <c r="Q13" s="391">
        <v>93</v>
      </c>
      <c r="R13" s="217"/>
      <c r="S13" s="390" t="s">
        <v>312</v>
      </c>
      <c r="T13" s="390" t="s">
        <v>39</v>
      </c>
      <c r="U13" s="391">
        <v>2</v>
      </c>
      <c r="V13" s="391">
        <v>2</v>
      </c>
      <c r="W13" s="391">
        <v>4</v>
      </c>
    </row>
    <row r="14" spans="1:23" ht="19.2" customHeight="1" thickTop="1">
      <c r="A14" s="611" t="s">
        <v>305</v>
      </c>
      <c r="B14" s="392" t="s">
        <v>394</v>
      </c>
      <c r="C14" s="393">
        <v>193170</v>
      </c>
      <c r="D14" s="393">
        <v>297482</v>
      </c>
      <c r="E14" s="393">
        <v>490652</v>
      </c>
      <c r="F14" s="217"/>
      <c r="G14" s="611" t="s">
        <v>305</v>
      </c>
      <c r="H14" s="392" t="s">
        <v>394</v>
      </c>
      <c r="I14" s="393">
        <v>54494</v>
      </c>
      <c r="J14" s="393">
        <v>83920</v>
      </c>
      <c r="K14" s="393">
        <v>138414</v>
      </c>
      <c r="L14" s="217"/>
      <c r="M14" s="611" t="s">
        <v>305</v>
      </c>
      <c r="N14" s="392" t="s">
        <v>394</v>
      </c>
      <c r="O14" s="393">
        <v>34158</v>
      </c>
      <c r="P14" s="393">
        <v>52604</v>
      </c>
      <c r="Q14" s="393">
        <v>86762</v>
      </c>
      <c r="R14" s="217"/>
      <c r="S14" s="611" t="s">
        <v>305</v>
      </c>
      <c r="T14" s="392" t="s">
        <v>395</v>
      </c>
      <c r="U14" s="393">
        <v>8926</v>
      </c>
      <c r="V14" s="393">
        <v>13746</v>
      </c>
      <c r="W14" s="393">
        <v>22672</v>
      </c>
    </row>
    <row r="15" spans="1:23" ht="19.2" customHeight="1">
      <c r="A15" s="608"/>
      <c r="B15" s="394" t="s">
        <v>73</v>
      </c>
      <c r="C15" s="395">
        <v>0</v>
      </c>
      <c r="D15" s="395">
        <v>0</v>
      </c>
      <c r="E15" s="395">
        <v>0</v>
      </c>
      <c r="F15" s="217"/>
      <c r="G15" s="608"/>
      <c r="H15" s="394" t="s">
        <v>73</v>
      </c>
      <c r="I15" s="395">
        <v>0</v>
      </c>
      <c r="J15" s="395">
        <v>0</v>
      </c>
      <c r="K15" s="395">
        <v>0</v>
      </c>
      <c r="L15" s="217"/>
      <c r="M15" s="608"/>
      <c r="N15" s="394" t="s">
        <v>73</v>
      </c>
      <c r="O15" s="395">
        <v>0</v>
      </c>
      <c r="P15" s="395">
        <v>0</v>
      </c>
      <c r="Q15" s="395">
        <v>0</v>
      </c>
      <c r="R15" s="217"/>
      <c r="S15" s="608"/>
      <c r="T15" s="394" t="s">
        <v>73</v>
      </c>
      <c r="U15" s="395">
        <v>0</v>
      </c>
      <c r="V15" s="395">
        <v>0</v>
      </c>
      <c r="W15" s="395">
        <v>0</v>
      </c>
    </row>
    <row r="16" spans="1:23" ht="19.2" customHeight="1">
      <c r="A16" s="608"/>
      <c r="B16" s="396" t="s">
        <v>74</v>
      </c>
      <c r="C16" s="397">
        <v>198</v>
      </c>
      <c r="D16" s="397">
        <v>353</v>
      </c>
      <c r="E16" s="397">
        <v>551</v>
      </c>
      <c r="F16" s="217"/>
      <c r="G16" s="608"/>
      <c r="H16" s="396" t="s">
        <v>74</v>
      </c>
      <c r="I16" s="397">
        <v>123</v>
      </c>
      <c r="J16" s="397">
        <v>229</v>
      </c>
      <c r="K16" s="397">
        <v>352</v>
      </c>
      <c r="L16" s="217"/>
      <c r="M16" s="608"/>
      <c r="N16" s="396" t="s">
        <v>74</v>
      </c>
      <c r="O16" s="397">
        <v>0</v>
      </c>
      <c r="P16" s="397">
        <v>0</v>
      </c>
      <c r="Q16" s="397">
        <v>0</v>
      </c>
      <c r="R16" s="217"/>
      <c r="S16" s="608"/>
      <c r="T16" s="396" t="s">
        <v>74</v>
      </c>
      <c r="U16" s="397">
        <v>1</v>
      </c>
      <c r="V16" s="397">
        <v>1</v>
      </c>
      <c r="W16" s="397">
        <v>2</v>
      </c>
    </row>
    <row r="17" spans="1:23" ht="19.2" customHeight="1">
      <c r="A17" s="608" t="s">
        <v>306</v>
      </c>
      <c r="B17" s="398" t="s">
        <v>75</v>
      </c>
      <c r="C17" s="399">
        <v>137735</v>
      </c>
      <c r="D17" s="399">
        <v>175157</v>
      </c>
      <c r="E17" s="399">
        <v>312892</v>
      </c>
      <c r="F17" s="217"/>
      <c r="G17" s="608" t="s">
        <v>306</v>
      </c>
      <c r="H17" s="398" t="s">
        <v>75</v>
      </c>
      <c r="I17" s="399">
        <v>20570</v>
      </c>
      <c r="J17" s="399">
        <v>22245</v>
      </c>
      <c r="K17" s="399">
        <v>42815</v>
      </c>
      <c r="L17" s="217"/>
      <c r="M17" s="608" t="s">
        <v>306</v>
      </c>
      <c r="N17" s="398" t="s">
        <v>75</v>
      </c>
      <c r="O17" s="399">
        <v>62738</v>
      </c>
      <c r="P17" s="399">
        <v>67738</v>
      </c>
      <c r="Q17" s="399">
        <v>130476</v>
      </c>
      <c r="R17" s="217"/>
      <c r="S17" s="608" t="s">
        <v>306</v>
      </c>
      <c r="T17" s="398" t="s">
        <v>75</v>
      </c>
      <c r="U17" s="399">
        <v>12177</v>
      </c>
      <c r="V17" s="399">
        <v>12913</v>
      </c>
      <c r="W17" s="399">
        <v>25090</v>
      </c>
    </row>
    <row r="18" spans="1:23" ht="19.2" customHeight="1">
      <c r="A18" s="608"/>
      <c r="B18" s="394" t="s">
        <v>42</v>
      </c>
      <c r="C18" s="395">
        <v>726</v>
      </c>
      <c r="D18" s="395">
        <v>1691</v>
      </c>
      <c r="E18" s="395">
        <v>2417</v>
      </c>
      <c r="F18" s="217"/>
      <c r="G18" s="608"/>
      <c r="H18" s="394" t="s">
        <v>42</v>
      </c>
      <c r="I18" s="395">
        <v>17</v>
      </c>
      <c r="J18" s="395">
        <v>19</v>
      </c>
      <c r="K18" s="395">
        <v>36</v>
      </c>
      <c r="L18" s="217"/>
      <c r="M18" s="608"/>
      <c r="N18" s="394" t="s">
        <v>42</v>
      </c>
      <c r="O18" s="395">
        <v>180</v>
      </c>
      <c r="P18" s="395">
        <v>269</v>
      </c>
      <c r="Q18" s="395">
        <v>449</v>
      </c>
      <c r="R18" s="217"/>
      <c r="S18" s="608"/>
      <c r="T18" s="394" t="s">
        <v>42</v>
      </c>
      <c r="U18" s="395">
        <v>76</v>
      </c>
      <c r="V18" s="395">
        <v>124</v>
      </c>
      <c r="W18" s="395">
        <v>200</v>
      </c>
    </row>
    <row r="19" spans="1:23" ht="19.2" customHeight="1">
      <c r="A19" s="608"/>
      <c r="B19" s="394" t="s">
        <v>77</v>
      </c>
      <c r="C19" s="395">
        <v>11</v>
      </c>
      <c r="D19" s="395">
        <v>11</v>
      </c>
      <c r="E19" s="395">
        <v>22</v>
      </c>
      <c r="F19" s="217"/>
      <c r="G19" s="608"/>
      <c r="H19" s="394" t="s">
        <v>77</v>
      </c>
      <c r="I19" s="395">
        <v>0</v>
      </c>
      <c r="J19" s="395">
        <v>0</v>
      </c>
      <c r="K19" s="395">
        <v>0</v>
      </c>
      <c r="L19" s="217"/>
      <c r="M19" s="608"/>
      <c r="N19" s="394" t="s">
        <v>77</v>
      </c>
      <c r="O19" s="395">
        <v>0</v>
      </c>
      <c r="P19" s="395">
        <v>0</v>
      </c>
      <c r="Q19" s="395">
        <v>0</v>
      </c>
      <c r="R19" s="217"/>
      <c r="S19" s="608"/>
      <c r="T19" s="394" t="s">
        <v>77</v>
      </c>
      <c r="U19" s="395">
        <v>0</v>
      </c>
      <c r="V19" s="395">
        <v>0</v>
      </c>
      <c r="W19" s="395">
        <v>0</v>
      </c>
    </row>
    <row r="20" spans="1:23" ht="19.2" customHeight="1">
      <c r="A20" s="608"/>
      <c r="B20" s="394" t="s">
        <v>78</v>
      </c>
      <c r="C20" s="395">
        <v>274</v>
      </c>
      <c r="D20" s="395">
        <v>669</v>
      </c>
      <c r="E20" s="395">
        <v>943</v>
      </c>
      <c r="F20" s="217"/>
      <c r="G20" s="608"/>
      <c r="H20" s="394" t="s">
        <v>78</v>
      </c>
      <c r="I20" s="395">
        <v>73</v>
      </c>
      <c r="J20" s="395">
        <v>447</v>
      </c>
      <c r="K20" s="395">
        <v>520</v>
      </c>
      <c r="L20" s="217"/>
      <c r="M20" s="608"/>
      <c r="N20" s="394" t="s">
        <v>78</v>
      </c>
      <c r="O20" s="395">
        <v>4</v>
      </c>
      <c r="P20" s="395">
        <v>4</v>
      </c>
      <c r="Q20" s="395">
        <v>8</v>
      </c>
      <c r="R20" s="217"/>
      <c r="S20" s="608"/>
      <c r="T20" s="394" t="s">
        <v>78</v>
      </c>
      <c r="U20" s="395">
        <v>6</v>
      </c>
      <c r="V20" s="395">
        <v>6</v>
      </c>
      <c r="W20" s="395">
        <v>12</v>
      </c>
    </row>
    <row r="21" spans="1:23" ht="19.2" customHeight="1">
      <c r="A21" s="608"/>
      <c r="B21" s="394" t="s">
        <v>79</v>
      </c>
      <c r="C21" s="395">
        <v>1021</v>
      </c>
      <c r="D21" s="395">
        <v>1021</v>
      </c>
      <c r="E21" s="395">
        <v>2042</v>
      </c>
      <c r="F21" s="217"/>
      <c r="G21" s="608"/>
      <c r="H21" s="394" t="s">
        <v>79</v>
      </c>
      <c r="I21" s="395">
        <v>287</v>
      </c>
      <c r="J21" s="395">
        <v>287</v>
      </c>
      <c r="K21" s="395">
        <v>574</v>
      </c>
      <c r="L21" s="217"/>
      <c r="M21" s="608"/>
      <c r="N21" s="394" t="s">
        <v>79</v>
      </c>
      <c r="O21" s="395">
        <v>90</v>
      </c>
      <c r="P21" s="395">
        <v>90</v>
      </c>
      <c r="Q21" s="395">
        <v>180</v>
      </c>
      <c r="R21" s="217"/>
      <c r="S21" s="608"/>
      <c r="T21" s="394" t="s">
        <v>79</v>
      </c>
      <c r="U21" s="395">
        <v>154</v>
      </c>
      <c r="V21" s="395">
        <v>154</v>
      </c>
      <c r="W21" s="395">
        <v>308</v>
      </c>
    </row>
    <row r="22" spans="1:23" ht="19.2" customHeight="1">
      <c r="A22" s="608"/>
      <c r="B22" s="396" t="s">
        <v>80</v>
      </c>
      <c r="C22" s="397">
        <v>0</v>
      </c>
      <c r="D22" s="397">
        <v>0</v>
      </c>
      <c r="E22" s="397">
        <v>0</v>
      </c>
      <c r="F22" s="217"/>
      <c r="G22" s="608"/>
      <c r="H22" s="396" t="s">
        <v>80</v>
      </c>
      <c r="I22" s="397">
        <v>0</v>
      </c>
      <c r="J22" s="397">
        <v>0</v>
      </c>
      <c r="K22" s="397">
        <v>0</v>
      </c>
      <c r="L22" s="217"/>
      <c r="M22" s="608"/>
      <c r="N22" s="396" t="s">
        <v>80</v>
      </c>
      <c r="O22" s="397">
        <v>0</v>
      </c>
      <c r="P22" s="397">
        <v>0</v>
      </c>
      <c r="Q22" s="397">
        <v>0</v>
      </c>
      <c r="R22" s="217"/>
      <c r="S22" s="608"/>
      <c r="T22" s="396" t="s">
        <v>80</v>
      </c>
      <c r="U22" s="397">
        <v>0</v>
      </c>
      <c r="V22" s="397">
        <v>0</v>
      </c>
      <c r="W22" s="397">
        <v>0</v>
      </c>
    </row>
    <row r="23" spans="1:23" ht="19.2" customHeight="1">
      <c r="A23" s="608" t="s">
        <v>307</v>
      </c>
      <c r="B23" s="398" t="s">
        <v>157</v>
      </c>
      <c r="C23" s="399">
        <v>15043</v>
      </c>
      <c r="D23" s="399">
        <v>22565</v>
      </c>
      <c r="E23" s="399">
        <v>37608</v>
      </c>
      <c r="F23" s="217"/>
      <c r="G23" s="608" t="s">
        <v>307</v>
      </c>
      <c r="H23" s="398" t="s">
        <v>157</v>
      </c>
      <c r="I23" s="399">
        <v>10600</v>
      </c>
      <c r="J23" s="399">
        <v>15900</v>
      </c>
      <c r="K23" s="399">
        <v>26500</v>
      </c>
      <c r="L23" s="217"/>
      <c r="M23" s="608" t="s">
        <v>307</v>
      </c>
      <c r="N23" s="398" t="s">
        <v>157</v>
      </c>
      <c r="O23" s="399">
        <v>856</v>
      </c>
      <c r="P23" s="399">
        <v>1284</v>
      </c>
      <c r="Q23" s="399">
        <v>2140</v>
      </c>
      <c r="R23" s="217"/>
      <c r="S23" s="608" t="s">
        <v>307</v>
      </c>
      <c r="T23" s="398" t="s">
        <v>157</v>
      </c>
      <c r="U23" s="399">
        <v>1008</v>
      </c>
      <c r="V23" s="399">
        <v>1512</v>
      </c>
      <c r="W23" s="399">
        <v>2520</v>
      </c>
    </row>
    <row r="24" spans="1:23" ht="19.2" customHeight="1">
      <c r="A24" s="608"/>
      <c r="B24" s="396" t="s">
        <v>81</v>
      </c>
      <c r="C24" s="397">
        <v>111</v>
      </c>
      <c r="D24" s="397">
        <v>300</v>
      </c>
      <c r="E24" s="397">
        <v>411</v>
      </c>
      <c r="F24" s="217"/>
      <c r="G24" s="608"/>
      <c r="H24" s="396" t="s">
        <v>81</v>
      </c>
      <c r="I24" s="397">
        <v>1</v>
      </c>
      <c r="J24" s="397">
        <v>2</v>
      </c>
      <c r="K24" s="397">
        <v>3</v>
      </c>
      <c r="L24" s="217"/>
      <c r="M24" s="608"/>
      <c r="N24" s="396" t="s">
        <v>81</v>
      </c>
      <c r="O24" s="397">
        <v>8</v>
      </c>
      <c r="P24" s="397">
        <v>64</v>
      </c>
      <c r="Q24" s="397">
        <v>72</v>
      </c>
      <c r="R24" s="217"/>
      <c r="S24" s="608"/>
      <c r="T24" s="396" t="s">
        <v>81</v>
      </c>
      <c r="U24" s="397">
        <v>2</v>
      </c>
      <c r="V24" s="397">
        <v>4</v>
      </c>
      <c r="W24" s="397">
        <v>6</v>
      </c>
    </row>
    <row r="25" spans="1:23" ht="19.2" customHeight="1">
      <c r="A25" s="608" t="s">
        <v>308</v>
      </c>
      <c r="B25" s="398" t="s">
        <v>82</v>
      </c>
      <c r="C25" s="399">
        <v>2745</v>
      </c>
      <c r="D25" s="399">
        <v>4858</v>
      </c>
      <c r="E25" s="399">
        <v>7603</v>
      </c>
      <c r="F25" s="217"/>
      <c r="G25" s="608" t="s">
        <v>308</v>
      </c>
      <c r="H25" s="398" t="s">
        <v>82</v>
      </c>
      <c r="I25" s="399">
        <v>417</v>
      </c>
      <c r="J25" s="399">
        <v>1153</v>
      </c>
      <c r="K25" s="399">
        <v>1570</v>
      </c>
      <c r="L25" s="217"/>
      <c r="M25" s="608" t="s">
        <v>308</v>
      </c>
      <c r="N25" s="398" t="s">
        <v>82</v>
      </c>
      <c r="O25" s="399">
        <v>133</v>
      </c>
      <c r="P25" s="399">
        <v>145</v>
      </c>
      <c r="Q25" s="399">
        <v>278</v>
      </c>
      <c r="R25" s="217"/>
      <c r="S25" s="608" t="s">
        <v>308</v>
      </c>
      <c r="T25" s="398" t="s">
        <v>82</v>
      </c>
      <c r="U25" s="399">
        <v>60</v>
      </c>
      <c r="V25" s="399">
        <v>60</v>
      </c>
      <c r="W25" s="399">
        <v>120</v>
      </c>
    </row>
    <row r="26" spans="1:23" ht="19.2" customHeight="1">
      <c r="A26" s="608"/>
      <c r="B26" s="396" t="s">
        <v>83</v>
      </c>
      <c r="C26" s="397">
        <v>2418</v>
      </c>
      <c r="D26" s="397">
        <v>3110</v>
      </c>
      <c r="E26" s="397">
        <v>5528</v>
      </c>
      <c r="F26" s="217"/>
      <c r="G26" s="608"/>
      <c r="H26" s="396" t="s">
        <v>83</v>
      </c>
      <c r="I26" s="397">
        <v>158</v>
      </c>
      <c r="J26" s="397">
        <v>186</v>
      </c>
      <c r="K26" s="397">
        <v>344</v>
      </c>
      <c r="L26" s="217"/>
      <c r="M26" s="608"/>
      <c r="N26" s="396" t="s">
        <v>83</v>
      </c>
      <c r="O26" s="397">
        <v>21</v>
      </c>
      <c r="P26" s="397">
        <v>21</v>
      </c>
      <c r="Q26" s="397">
        <v>42</v>
      </c>
      <c r="R26" s="217"/>
      <c r="S26" s="608"/>
      <c r="T26" s="396" t="s">
        <v>83</v>
      </c>
      <c r="U26" s="397">
        <v>18</v>
      </c>
      <c r="V26" s="397">
        <v>18</v>
      </c>
      <c r="W26" s="397">
        <v>36</v>
      </c>
    </row>
    <row r="27" spans="1:23" ht="19.2" customHeight="1">
      <c r="A27" s="608" t="s">
        <v>309</v>
      </c>
      <c r="B27" s="398" t="s">
        <v>84</v>
      </c>
      <c r="C27" s="399">
        <v>4929</v>
      </c>
      <c r="D27" s="399">
        <v>5104</v>
      </c>
      <c r="E27" s="399">
        <v>10033</v>
      </c>
      <c r="F27" s="217"/>
      <c r="G27" s="608" t="s">
        <v>309</v>
      </c>
      <c r="H27" s="398" t="s">
        <v>84</v>
      </c>
      <c r="I27" s="399">
        <v>3165</v>
      </c>
      <c r="J27" s="399">
        <v>3238</v>
      </c>
      <c r="K27" s="399">
        <v>6403</v>
      </c>
      <c r="L27" s="217"/>
      <c r="M27" s="608" t="s">
        <v>309</v>
      </c>
      <c r="N27" s="398" t="s">
        <v>84</v>
      </c>
      <c r="O27" s="399">
        <v>185</v>
      </c>
      <c r="P27" s="399">
        <v>185</v>
      </c>
      <c r="Q27" s="399">
        <v>370</v>
      </c>
      <c r="R27" s="217"/>
      <c r="S27" s="608" t="s">
        <v>309</v>
      </c>
      <c r="T27" s="398" t="s">
        <v>84</v>
      </c>
      <c r="U27" s="399">
        <v>163</v>
      </c>
      <c r="V27" s="399">
        <v>168</v>
      </c>
      <c r="W27" s="399">
        <v>331</v>
      </c>
    </row>
    <row r="28" spans="1:23" ht="19.2" customHeight="1">
      <c r="A28" s="608"/>
      <c r="B28" s="394" t="s">
        <v>158</v>
      </c>
      <c r="C28" s="395">
        <v>34381</v>
      </c>
      <c r="D28" s="395">
        <v>35400</v>
      </c>
      <c r="E28" s="395">
        <v>69781</v>
      </c>
      <c r="F28" s="217"/>
      <c r="G28" s="608"/>
      <c r="H28" s="394" t="s">
        <v>158</v>
      </c>
      <c r="I28" s="395">
        <v>19128</v>
      </c>
      <c r="J28" s="395">
        <v>19546</v>
      </c>
      <c r="K28" s="395">
        <v>38674</v>
      </c>
      <c r="L28" s="217"/>
      <c r="M28" s="608"/>
      <c r="N28" s="394" t="s">
        <v>158</v>
      </c>
      <c r="O28" s="395">
        <v>4008</v>
      </c>
      <c r="P28" s="395">
        <v>4030</v>
      </c>
      <c r="Q28" s="395">
        <v>8038</v>
      </c>
      <c r="R28" s="217"/>
      <c r="S28" s="608"/>
      <c r="T28" s="394" t="s">
        <v>158</v>
      </c>
      <c r="U28" s="395">
        <v>2399</v>
      </c>
      <c r="V28" s="395">
        <v>2473</v>
      </c>
      <c r="W28" s="395">
        <v>4872</v>
      </c>
    </row>
    <row r="29" spans="1:23" ht="19.2" customHeight="1">
      <c r="A29" s="608"/>
      <c r="B29" s="396" t="s">
        <v>48</v>
      </c>
      <c r="C29" s="397">
        <v>1404</v>
      </c>
      <c r="D29" s="397">
        <v>1523</v>
      </c>
      <c r="E29" s="397">
        <v>2927</v>
      </c>
      <c r="F29" s="217"/>
      <c r="G29" s="608"/>
      <c r="H29" s="396" t="s">
        <v>48</v>
      </c>
      <c r="I29" s="397">
        <v>408</v>
      </c>
      <c r="J29" s="397">
        <v>523</v>
      </c>
      <c r="K29" s="397">
        <v>931</v>
      </c>
      <c r="L29" s="217"/>
      <c r="M29" s="608"/>
      <c r="N29" s="396" t="s">
        <v>48</v>
      </c>
      <c r="O29" s="397">
        <v>308</v>
      </c>
      <c r="P29" s="397">
        <v>308</v>
      </c>
      <c r="Q29" s="397">
        <v>616</v>
      </c>
      <c r="R29" s="217"/>
      <c r="S29" s="608"/>
      <c r="T29" s="396" t="s">
        <v>48</v>
      </c>
      <c r="U29" s="397">
        <v>17</v>
      </c>
      <c r="V29" s="397">
        <v>17</v>
      </c>
      <c r="W29" s="397">
        <v>34</v>
      </c>
    </row>
    <row r="30" spans="1:23" ht="19.2" customHeight="1">
      <c r="A30" s="608" t="s">
        <v>310</v>
      </c>
      <c r="B30" s="398" t="s">
        <v>159</v>
      </c>
      <c r="C30" s="399">
        <v>1478</v>
      </c>
      <c r="D30" s="399">
        <v>2269</v>
      </c>
      <c r="E30" s="399">
        <v>3747</v>
      </c>
      <c r="F30" s="217"/>
      <c r="G30" s="608" t="s">
        <v>310</v>
      </c>
      <c r="H30" s="398" t="s">
        <v>159</v>
      </c>
      <c r="I30" s="399">
        <v>715</v>
      </c>
      <c r="J30" s="399">
        <v>801</v>
      </c>
      <c r="K30" s="399">
        <v>1516</v>
      </c>
      <c r="L30" s="217"/>
      <c r="M30" s="608" t="s">
        <v>310</v>
      </c>
      <c r="N30" s="398" t="s">
        <v>159</v>
      </c>
      <c r="O30" s="399">
        <v>173</v>
      </c>
      <c r="P30" s="399">
        <v>500</v>
      </c>
      <c r="Q30" s="399">
        <v>673</v>
      </c>
      <c r="R30" s="217"/>
      <c r="S30" s="608" t="s">
        <v>310</v>
      </c>
      <c r="T30" s="398" t="s">
        <v>159</v>
      </c>
      <c r="U30" s="399">
        <v>88</v>
      </c>
      <c r="V30" s="399">
        <v>211</v>
      </c>
      <c r="W30" s="399">
        <v>299</v>
      </c>
    </row>
    <row r="31" spans="1:23" ht="19.2" customHeight="1">
      <c r="A31" s="608"/>
      <c r="B31" s="394" t="s">
        <v>89</v>
      </c>
      <c r="C31" s="395">
        <v>957</v>
      </c>
      <c r="D31" s="395">
        <v>1129</v>
      </c>
      <c r="E31" s="395">
        <v>2086</v>
      </c>
      <c r="F31" s="217"/>
      <c r="G31" s="608"/>
      <c r="H31" s="394" t="s">
        <v>89</v>
      </c>
      <c r="I31" s="395">
        <v>702</v>
      </c>
      <c r="J31" s="395">
        <v>746</v>
      </c>
      <c r="K31" s="395">
        <v>1448</v>
      </c>
      <c r="L31" s="217"/>
      <c r="M31" s="608"/>
      <c r="N31" s="394" t="s">
        <v>89</v>
      </c>
      <c r="O31" s="395">
        <v>16</v>
      </c>
      <c r="P31" s="395">
        <v>16</v>
      </c>
      <c r="Q31" s="395">
        <v>32</v>
      </c>
      <c r="R31" s="217"/>
      <c r="S31" s="608"/>
      <c r="T31" s="394" t="s">
        <v>89</v>
      </c>
      <c r="U31" s="395">
        <v>5</v>
      </c>
      <c r="V31" s="395">
        <v>6</v>
      </c>
      <c r="W31" s="395">
        <v>11</v>
      </c>
    </row>
    <row r="32" spans="1:23" ht="19.2" customHeight="1">
      <c r="A32" s="608"/>
      <c r="B32" s="396" t="s">
        <v>90</v>
      </c>
      <c r="C32" s="397">
        <v>146</v>
      </c>
      <c r="D32" s="397">
        <v>188</v>
      </c>
      <c r="E32" s="397">
        <v>334</v>
      </c>
      <c r="F32" s="217"/>
      <c r="G32" s="608"/>
      <c r="H32" s="396" t="s">
        <v>90</v>
      </c>
      <c r="I32" s="397">
        <v>0</v>
      </c>
      <c r="J32" s="397">
        <v>0</v>
      </c>
      <c r="K32" s="397">
        <v>0</v>
      </c>
      <c r="L32" s="217"/>
      <c r="M32" s="608"/>
      <c r="N32" s="396" t="s">
        <v>90</v>
      </c>
      <c r="O32" s="397">
        <v>0</v>
      </c>
      <c r="P32" s="397">
        <v>0</v>
      </c>
      <c r="Q32" s="397">
        <v>0</v>
      </c>
      <c r="R32" s="217"/>
      <c r="S32" s="608"/>
      <c r="T32" s="396" t="s">
        <v>90</v>
      </c>
      <c r="U32" s="397">
        <v>0</v>
      </c>
      <c r="V32" s="397">
        <v>0</v>
      </c>
      <c r="W32" s="397">
        <v>0</v>
      </c>
    </row>
    <row r="33" spans="1:23" ht="19.2" customHeight="1">
      <c r="A33" s="400" t="s">
        <v>311</v>
      </c>
      <c r="B33" s="401" t="s">
        <v>160</v>
      </c>
      <c r="C33" s="382">
        <v>1253</v>
      </c>
      <c r="D33" s="382">
        <v>2100</v>
      </c>
      <c r="E33" s="382">
        <v>3353</v>
      </c>
      <c r="F33" s="217"/>
      <c r="G33" s="400" t="s">
        <v>311</v>
      </c>
      <c r="H33" s="401" t="s">
        <v>160</v>
      </c>
      <c r="I33" s="382">
        <v>676</v>
      </c>
      <c r="J33" s="382">
        <v>1103</v>
      </c>
      <c r="K33" s="382">
        <v>1779</v>
      </c>
      <c r="L33" s="217"/>
      <c r="M33" s="400" t="s">
        <v>311</v>
      </c>
      <c r="N33" s="401" t="s">
        <v>160</v>
      </c>
      <c r="O33" s="382">
        <v>25</v>
      </c>
      <c r="P33" s="382">
        <v>40</v>
      </c>
      <c r="Q33" s="382">
        <v>65</v>
      </c>
      <c r="R33" s="217"/>
      <c r="S33" s="400" t="s">
        <v>311</v>
      </c>
      <c r="T33" s="401" t="s">
        <v>160</v>
      </c>
      <c r="U33" s="382">
        <v>34</v>
      </c>
      <c r="V33" s="382">
        <v>53</v>
      </c>
      <c r="W33" s="382">
        <v>87</v>
      </c>
    </row>
    <row r="34" spans="1:23" ht="19.2" customHeight="1">
      <c r="A34" s="400" t="s">
        <v>312</v>
      </c>
      <c r="B34" s="402" t="s">
        <v>161</v>
      </c>
      <c r="C34" s="382">
        <v>182356</v>
      </c>
      <c r="D34" s="382">
        <v>196678</v>
      </c>
      <c r="E34" s="382">
        <v>379034</v>
      </c>
      <c r="F34" s="217"/>
      <c r="G34" s="400" t="s">
        <v>312</v>
      </c>
      <c r="H34" s="402" t="s">
        <v>161</v>
      </c>
      <c r="I34" s="382">
        <v>181511</v>
      </c>
      <c r="J34" s="382">
        <v>195785</v>
      </c>
      <c r="K34" s="382">
        <v>377296</v>
      </c>
      <c r="L34" s="217"/>
      <c r="M34" s="400" t="s">
        <v>312</v>
      </c>
      <c r="N34" s="402" t="s">
        <v>161</v>
      </c>
      <c r="O34" s="382">
        <v>45</v>
      </c>
      <c r="P34" s="382">
        <v>48</v>
      </c>
      <c r="Q34" s="382">
        <v>93</v>
      </c>
      <c r="R34" s="217"/>
      <c r="S34" s="400" t="s">
        <v>312</v>
      </c>
      <c r="T34" s="402" t="s">
        <v>161</v>
      </c>
      <c r="U34" s="382">
        <v>2</v>
      </c>
      <c r="V34" s="382">
        <v>2</v>
      </c>
      <c r="W34" s="382">
        <v>4</v>
      </c>
    </row>
  </sheetData>
  <mergeCells count="32">
    <mergeCell ref="A23:A24"/>
    <mergeCell ref="A25:A26"/>
    <mergeCell ref="A27:A29"/>
    <mergeCell ref="A30:A32"/>
    <mergeCell ref="G14:G16"/>
    <mergeCell ref="G17:G22"/>
    <mergeCell ref="G23:G24"/>
    <mergeCell ref="G25:G26"/>
    <mergeCell ref="G27:G29"/>
    <mergeCell ref="G30:G32"/>
    <mergeCell ref="A14:A16"/>
    <mergeCell ref="A17:A22"/>
    <mergeCell ref="A4:B4"/>
    <mergeCell ref="A5:B5"/>
    <mergeCell ref="G4:H4"/>
    <mergeCell ref="G5:H5"/>
    <mergeCell ref="M4:N4"/>
    <mergeCell ref="M5:N5"/>
    <mergeCell ref="M30:M32"/>
    <mergeCell ref="S4:T4"/>
    <mergeCell ref="S5:T5"/>
    <mergeCell ref="S14:S16"/>
    <mergeCell ref="S17:S22"/>
    <mergeCell ref="S23:S24"/>
    <mergeCell ref="S25:S26"/>
    <mergeCell ref="S27:S29"/>
    <mergeCell ref="S30:S32"/>
    <mergeCell ref="M14:M16"/>
    <mergeCell ref="M17:M22"/>
    <mergeCell ref="M23:M24"/>
    <mergeCell ref="M25:M26"/>
    <mergeCell ref="M27:M29"/>
  </mergeCells>
  <phoneticPr fontId="2"/>
  <dataValidations count="1">
    <dataValidation imeMode="halfAlpha" allowBlank="1" showInputMessage="1" showErrorMessage="1" sqref="D28:E30 D24:E25 D18:E19 D15:E15 P28:Q30 P24:Q25 P18:Q19 P15:Q15 J28:K30 J24:K25 J18:K19 J15:K15 V28:W30 V24:W25 V18:W19 V15:W15"/>
  </dataValidations>
  <pageMargins left="0.39370078740157483" right="0.39370078740157483" top="0.78740157480314965" bottom="0.59055118110236227" header="0.31496062992125984" footer="0.31496062992125984"/>
  <pageSetup paperSize="9" scale="74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W34"/>
  <sheetViews>
    <sheetView zoomScale="75" zoomScaleNormal="75" workbookViewId="0"/>
  </sheetViews>
  <sheetFormatPr defaultColWidth="8.88671875" defaultRowHeight="18"/>
  <cols>
    <col min="1" max="1" width="2.77734375" style="3" customWidth="1"/>
    <col min="2" max="2" width="14.77734375" style="3" customWidth="1"/>
    <col min="3" max="5" width="9.44140625" style="3" customWidth="1"/>
    <col min="6" max="6" width="2.33203125" style="3" customWidth="1"/>
    <col min="7" max="7" width="2.77734375" style="3" customWidth="1"/>
    <col min="8" max="8" width="14.77734375" style="3" customWidth="1"/>
    <col min="9" max="11" width="9.44140625" style="3" customWidth="1"/>
    <col min="12" max="12" width="2.33203125" style="3" customWidth="1"/>
    <col min="13" max="13" width="2.77734375" style="3" customWidth="1"/>
    <col min="14" max="14" width="14.77734375" style="3" customWidth="1"/>
    <col min="15" max="17" width="9.44140625" style="3" customWidth="1"/>
    <col min="18" max="18" width="2.33203125" style="3" customWidth="1"/>
    <col min="19" max="19" width="2.77734375" style="3" customWidth="1"/>
    <col min="20" max="20" width="14.77734375" style="3" customWidth="1"/>
    <col min="21" max="23" width="9.44140625" style="3" customWidth="1"/>
    <col min="24" max="16384" width="8.88671875" style="3"/>
  </cols>
  <sheetData>
    <row r="1" spans="1:23" ht="19.2" customHeight="1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</row>
    <row r="2" spans="1:23" ht="12" customHeight="1">
      <c r="A2" s="340"/>
      <c r="B2" s="217"/>
      <c r="C2" s="217"/>
      <c r="D2" s="217"/>
      <c r="E2" s="217"/>
      <c r="F2" s="217"/>
      <c r="G2" s="340"/>
      <c r="H2" s="217"/>
      <c r="I2" s="217"/>
      <c r="J2" s="217"/>
      <c r="K2" s="217"/>
      <c r="L2" s="217"/>
      <c r="M2" s="340"/>
      <c r="N2" s="217"/>
      <c r="O2" s="217"/>
      <c r="P2" s="217"/>
      <c r="Q2" s="217"/>
      <c r="R2" s="217"/>
      <c r="S2" s="340"/>
      <c r="T2" s="217"/>
      <c r="U2" s="217"/>
      <c r="V2" s="217"/>
      <c r="W2" s="217"/>
    </row>
    <row r="3" spans="1:23" ht="19.2" customHeight="1">
      <c r="A3" s="216" t="s">
        <v>164</v>
      </c>
      <c r="B3" s="217"/>
      <c r="C3" s="217"/>
      <c r="D3" s="217"/>
      <c r="E3" s="218" t="s">
        <v>154</v>
      </c>
      <c r="F3" s="217"/>
      <c r="G3" s="216" t="s">
        <v>167</v>
      </c>
      <c r="H3" s="217"/>
      <c r="I3" s="217"/>
      <c r="J3" s="217"/>
      <c r="K3" s="218" t="s">
        <v>154</v>
      </c>
      <c r="L3" s="217"/>
      <c r="M3" s="216" t="s">
        <v>166</v>
      </c>
      <c r="N3" s="217"/>
      <c r="O3" s="217"/>
      <c r="P3" s="217"/>
      <c r="Q3" s="218" t="s">
        <v>154</v>
      </c>
      <c r="R3" s="217"/>
      <c r="S3" s="216" t="s">
        <v>165</v>
      </c>
      <c r="T3" s="217"/>
      <c r="U3" s="217"/>
      <c r="V3" s="217"/>
      <c r="W3" s="218" t="s">
        <v>154</v>
      </c>
    </row>
    <row r="4" spans="1:23" ht="36">
      <c r="A4" s="609" t="s">
        <v>393</v>
      </c>
      <c r="B4" s="609"/>
      <c r="C4" s="75" t="s">
        <v>276</v>
      </c>
      <c r="D4" s="75" t="s">
        <v>445</v>
      </c>
      <c r="E4" s="75" t="s">
        <v>402</v>
      </c>
      <c r="F4" s="217"/>
      <c r="G4" s="609" t="s">
        <v>393</v>
      </c>
      <c r="H4" s="609"/>
      <c r="I4" s="75" t="s">
        <v>276</v>
      </c>
      <c r="J4" s="75" t="s">
        <v>445</v>
      </c>
      <c r="K4" s="75" t="s">
        <v>402</v>
      </c>
      <c r="L4" s="217"/>
      <c r="M4" s="609" t="s">
        <v>393</v>
      </c>
      <c r="N4" s="609"/>
      <c r="O4" s="75" t="s">
        <v>276</v>
      </c>
      <c r="P4" s="75" t="s">
        <v>445</v>
      </c>
      <c r="Q4" s="75" t="s">
        <v>402</v>
      </c>
      <c r="R4" s="217"/>
      <c r="S4" s="609" t="s">
        <v>393</v>
      </c>
      <c r="T4" s="609"/>
      <c r="U4" s="75" t="s">
        <v>276</v>
      </c>
      <c r="V4" s="75" t="s">
        <v>445</v>
      </c>
      <c r="W4" s="75" t="s">
        <v>402</v>
      </c>
    </row>
    <row r="5" spans="1:23" ht="19.2" customHeight="1">
      <c r="A5" s="610" t="s">
        <v>156</v>
      </c>
      <c r="B5" s="610"/>
      <c r="C5" s="403">
        <v>46525</v>
      </c>
      <c r="D5" s="403">
        <v>66604</v>
      </c>
      <c r="E5" s="403">
        <v>113129</v>
      </c>
      <c r="F5" s="217"/>
      <c r="G5" s="610" t="s">
        <v>156</v>
      </c>
      <c r="H5" s="610"/>
      <c r="I5" s="403">
        <v>26244</v>
      </c>
      <c r="J5" s="403">
        <v>57092</v>
      </c>
      <c r="K5" s="403">
        <v>83336</v>
      </c>
      <c r="L5" s="217"/>
      <c r="M5" s="610" t="s">
        <v>156</v>
      </c>
      <c r="N5" s="610"/>
      <c r="O5" s="403">
        <v>3008</v>
      </c>
      <c r="P5" s="403">
        <v>4604</v>
      </c>
      <c r="Q5" s="403">
        <v>7612</v>
      </c>
      <c r="R5" s="217"/>
      <c r="S5" s="610" t="s">
        <v>156</v>
      </c>
      <c r="T5" s="610"/>
      <c r="U5" s="403">
        <v>2151</v>
      </c>
      <c r="V5" s="403">
        <v>3262</v>
      </c>
      <c r="W5" s="403">
        <v>5413</v>
      </c>
    </row>
    <row r="6" spans="1:23" ht="19.2" customHeight="1">
      <c r="A6" s="383" t="s">
        <v>305</v>
      </c>
      <c r="B6" s="383" t="s">
        <v>63</v>
      </c>
      <c r="C6" s="404">
        <v>31033</v>
      </c>
      <c r="D6" s="405">
        <v>47812</v>
      </c>
      <c r="E6" s="405">
        <v>78845</v>
      </c>
      <c r="F6" s="217"/>
      <c r="G6" s="383" t="s">
        <v>305</v>
      </c>
      <c r="H6" s="383" t="s">
        <v>63</v>
      </c>
      <c r="I6" s="404">
        <v>10529</v>
      </c>
      <c r="J6" s="405">
        <v>16217</v>
      </c>
      <c r="K6" s="405">
        <v>26746</v>
      </c>
      <c r="L6" s="217"/>
      <c r="M6" s="383" t="s">
        <v>305</v>
      </c>
      <c r="N6" s="383" t="s">
        <v>63</v>
      </c>
      <c r="O6" s="404">
        <v>2453</v>
      </c>
      <c r="P6" s="405">
        <v>3778</v>
      </c>
      <c r="Q6" s="405">
        <v>6231</v>
      </c>
      <c r="R6" s="217"/>
      <c r="S6" s="383" t="s">
        <v>305</v>
      </c>
      <c r="T6" s="383" t="s">
        <v>63</v>
      </c>
      <c r="U6" s="404">
        <v>1682</v>
      </c>
      <c r="V6" s="405">
        <v>2589</v>
      </c>
      <c r="W6" s="405">
        <v>4271</v>
      </c>
    </row>
    <row r="7" spans="1:23" ht="30">
      <c r="A7" s="386" t="s">
        <v>306</v>
      </c>
      <c r="B7" s="387" t="s">
        <v>448</v>
      </c>
      <c r="C7" s="406">
        <v>8008</v>
      </c>
      <c r="D7" s="407">
        <v>9376</v>
      </c>
      <c r="E7" s="407">
        <v>17384</v>
      </c>
      <c r="F7" s="217"/>
      <c r="G7" s="386" t="s">
        <v>306</v>
      </c>
      <c r="H7" s="387" t="s">
        <v>448</v>
      </c>
      <c r="I7" s="406">
        <v>14758</v>
      </c>
      <c r="J7" s="407">
        <v>39756</v>
      </c>
      <c r="K7" s="407">
        <v>54514</v>
      </c>
      <c r="L7" s="217"/>
      <c r="M7" s="386" t="s">
        <v>306</v>
      </c>
      <c r="N7" s="387" t="s">
        <v>448</v>
      </c>
      <c r="O7" s="406">
        <v>140</v>
      </c>
      <c r="P7" s="407">
        <v>272</v>
      </c>
      <c r="Q7" s="407">
        <v>412</v>
      </c>
      <c r="R7" s="217"/>
      <c r="S7" s="386" t="s">
        <v>306</v>
      </c>
      <c r="T7" s="387" t="s">
        <v>448</v>
      </c>
      <c r="U7" s="406">
        <v>84</v>
      </c>
      <c r="V7" s="407">
        <v>151</v>
      </c>
      <c r="W7" s="407">
        <v>235</v>
      </c>
    </row>
    <row r="8" spans="1:23" ht="19.2" customHeight="1">
      <c r="A8" s="386" t="s">
        <v>307</v>
      </c>
      <c r="B8" s="386" t="s">
        <v>67</v>
      </c>
      <c r="C8" s="406">
        <v>1384</v>
      </c>
      <c r="D8" s="407">
        <v>2071</v>
      </c>
      <c r="E8" s="407">
        <v>3455</v>
      </c>
      <c r="F8" s="217"/>
      <c r="G8" s="386" t="s">
        <v>307</v>
      </c>
      <c r="H8" s="386" t="s">
        <v>67</v>
      </c>
      <c r="I8" s="406">
        <v>52</v>
      </c>
      <c r="J8" s="407">
        <v>78</v>
      </c>
      <c r="K8" s="407">
        <v>130</v>
      </c>
      <c r="L8" s="217"/>
      <c r="M8" s="386" t="s">
        <v>307</v>
      </c>
      <c r="N8" s="386" t="s">
        <v>67</v>
      </c>
      <c r="O8" s="406">
        <v>180</v>
      </c>
      <c r="P8" s="407">
        <v>270</v>
      </c>
      <c r="Q8" s="407">
        <v>450</v>
      </c>
      <c r="R8" s="217"/>
      <c r="S8" s="386" t="s">
        <v>307</v>
      </c>
      <c r="T8" s="386" t="s">
        <v>67</v>
      </c>
      <c r="U8" s="406">
        <v>31</v>
      </c>
      <c r="V8" s="407">
        <v>47</v>
      </c>
      <c r="W8" s="407">
        <v>78</v>
      </c>
    </row>
    <row r="9" spans="1:23" ht="19.2" customHeight="1">
      <c r="A9" s="386" t="s">
        <v>308</v>
      </c>
      <c r="B9" s="386" t="s">
        <v>31</v>
      </c>
      <c r="C9" s="406">
        <v>783</v>
      </c>
      <c r="D9" s="407">
        <v>1767</v>
      </c>
      <c r="E9" s="407">
        <v>2550</v>
      </c>
      <c r="F9" s="217"/>
      <c r="G9" s="386" t="s">
        <v>308</v>
      </c>
      <c r="H9" s="386" t="s">
        <v>31</v>
      </c>
      <c r="I9" s="406">
        <v>175</v>
      </c>
      <c r="J9" s="407">
        <v>207</v>
      </c>
      <c r="K9" s="407">
        <v>382</v>
      </c>
      <c r="L9" s="217"/>
      <c r="M9" s="386" t="s">
        <v>308</v>
      </c>
      <c r="N9" s="386" t="s">
        <v>31</v>
      </c>
      <c r="O9" s="406">
        <v>37</v>
      </c>
      <c r="P9" s="407">
        <v>58</v>
      </c>
      <c r="Q9" s="407">
        <v>95</v>
      </c>
      <c r="R9" s="217"/>
      <c r="S9" s="386" t="s">
        <v>308</v>
      </c>
      <c r="T9" s="386" t="s">
        <v>31</v>
      </c>
      <c r="U9" s="406">
        <v>36</v>
      </c>
      <c r="V9" s="407">
        <v>38</v>
      </c>
      <c r="W9" s="407">
        <v>74</v>
      </c>
    </row>
    <row r="10" spans="1:23" ht="19.2" customHeight="1">
      <c r="A10" s="386" t="s">
        <v>309</v>
      </c>
      <c r="B10" s="386" t="s">
        <v>33</v>
      </c>
      <c r="C10" s="406">
        <v>4947</v>
      </c>
      <c r="D10" s="406">
        <v>5072</v>
      </c>
      <c r="E10" s="406">
        <v>10019</v>
      </c>
      <c r="F10" s="217"/>
      <c r="G10" s="386" t="s">
        <v>309</v>
      </c>
      <c r="H10" s="386" t="s">
        <v>33</v>
      </c>
      <c r="I10" s="406">
        <v>524</v>
      </c>
      <c r="J10" s="406">
        <v>559</v>
      </c>
      <c r="K10" s="406">
        <v>1083</v>
      </c>
      <c r="L10" s="217"/>
      <c r="M10" s="386" t="s">
        <v>309</v>
      </c>
      <c r="N10" s="386" t="s">
        <v>33</v>
      </c>
      <c r="O10" s="406">
        <v>156</v>
      </c>
      <c r="P10" s="406">
        <v>172</v>
      </c>
      <c r="Q10" s="406">
        <v>328</v>
      </c>
      <c r="R10" s="217"/>
      <c r="S10" s="386" t="s">
        <v>309</v>
      </c>
      <c r="T10" s="386" t="s">
        <v>33</v>
      </c>
      <c r="U10" s="406">
        <v>254</v>
      </c>
      <c r="V10" s="406">
        <v>305</v>
      </c>
      <c r="W10" s="406">
        <v>559</v>
      </c>
    </row>
    <row r="11" spans="1:23" ht="19.2" customHeight="1">
      <c r="A11" s="386" t="s">
        <v>310</v>
      </c>
      <c r="B11" s="386" t="s">
        <v>35</v>
      </c>
      <c r="C11" s="406">
        <v>191</v>
      </c>
      <c r="D11" s="406">
        <v>247</v>
      </c>
      <c r="E11" s="406">
        <v>438</v>
      </c>
      <c r="F11" s="217"/>
      <c r="G11" s="386" t="s">
        <v>310</v>
      </c>
      <c r="H11" s="386" t="s">
        <v>35</v>
      </c>
      <c r="I11" s="406">
        <v>95</v>
      </c>
      <c r="J11" s="406">
        <v>140</v>
      </c>
      <c r="K11" s="406">
        <v>235</v>
      </c>
      <c r="L11" s="217"/>
      <c r="M11" s="386" t="s">
        <v>310</v>
      </c>
      <c r="N11" s="386" t="s">
        <v>35</v>
      </c>
      <c r="O11" s="406">
        <v>30</v>
      </c>
      <c r="P11" s="406">
        <v>40</v>
      </c>
      <c r="Q11" s="406">
        <v>70</v>
      </c>
      <c r="R11" s="217"/>
      <c r="S11" s="386" t="s">
        <v>310</v>
      </c>
      <c r="T11" s="386" t="s">
        <v>35</v>
      </c>
      <c r="U11" s="406">
        <v>32</v>
      </c>
      <c r="V11" s="406">
        <v>50</v>
      </c>
      <c r="W11" s="406">
        <v>82</v>
      </c>
    </row>
    <row r="12" spans="1:23" ht="19.2" customHeight="1">
      <c r="A12" s="386" t="s">
        <v>311</v>
      </c>
      <c r="B12" s="386" t="s">
        <v>236</v>
      </c>
      <c r="C12" s="406">
        <v>137</v>
      </c>
      <c r="D12" s="406">
        <v>208</v>
      </c>
      <c r="E12" s="406">
        <v>345</v>
      </c>
      <c r="F12" s="217"/>
      <c r="G12" s="386" t="s">
        <v>311</v>
      </c>
      <c r="H12" s="386" t="s">
        <v>37</v>
      </c>
      <c r="I12" s="406">
        <v>46</v>
      </c>
      <c r="J12" s="406">
        <v>66</v>
      </c>
      <c r="K12" s="406">
        <v>112</v>
      </c>
      <c r="L12" s="217"/>
      <c r="M12" s="386" t="s">
        <v>311</v>
      </c>
      <c r="N12" s="386" t="s">
        <v>37</v>
      </c>
      <c r="O12" s="406">
        <v>9</v>
      </c>
      <c r="P12" s="406">
        <v>11</v>
      </c>
      <c r="Q12" s="406">
        <v>20</v>
      </c>
      <c r="R12" s="217"/>
      <c r="S12" s="386" t="s">
        <v>311</v>
      </c>
      <c r="T12" s="386" t="s">
        <v>37</v>
      </c>
      <c r="U12" s="406">
        <v>28</v>
      </c>
      <c r="V12" s="406">
        <v>75</v>
      </c>
      <c r="W12" s="406">
        <v>103</v>
      </c>
    </row>
    <row r="13" spans="1:23" ht="19.2" customHeight="1" thickBot="1">
      <c r="A13" s="390" t="s">
        <v>312</v>
      </c>
      <c r="B13" s="390" t="s">
        <v>237</v>
      </c>
      <c r="C13" s="408">
        <v>42</v>
      </c>
      <c r="D13" s="408">
        <v>51</v>
      </c>
      <c r="E13" s="408">
        <v>93</v>
      </c>
      <c r="F13" s="217"/>
      <c r="G13" s="390" t="s">
        <v>312</v>
      </c>
      <c r="H13" s="390" t="s">
        <v>39</v>
      </c>
      <c r="I13" s="408">
        <v>65</v>
      </c>
      <c r="J13" s="408">
        <v>69</v>
      </c>
      <c r="K13" s="408">
        <v>134</v>
      </c>
      <c r="L13" s="217"/>
      <c r="M13" s="390" t="s">
        <v>312</v>
      </c>
      <c r="N13" s="390" t="s">
        <v>39</v>
      </c>
      <c r="O13" s="408">
        <v>3</v>
      </c>
      <c r="P13" s="408">
        <v>3</v>
      </c>
      <c r="Q13" s="408">
        <v>6</v>
      </c>
      <c r="R13" s="217"/>
      <c r="S13" s="390" t="s">
        <v>312</v>
      </c>
      <c r="T13" s="390" t="s">
        <v>39</v>
      </c>
      <c r="U13" s="408">
        <v>4</v>
      </c>
      <c r="V13" s="408">
        <v>7</v>
      </c>
      <c r="W13" s="408">
        <v>11</v>
      </c>
    </row>
    <row r="14" spans="1:23" ht="19.2" customHeight="1" thickTop="1">
      <c r="A14" s="611" t="s">
        <v>305</v>
      </c>
      <c r="B14" s="392" t="s">
        <v>40</v>
      </c>
      <c r="C14" s="393">
        <v>31003</v>
      </c>
      <c r="D14" s="393">
        <v>47745</v>
      </c>
      <c r="E14" s="393">
        <v>78748</v>
      </c>
      <c r="F14" s="217"/>
      <c r="G14" s="611" t="s">
        <v>305</v>
      </c>
      <c r="H14" s="392" t="s">
        <v>394</v>
      </c>
      <c r="I14" s="393">
        <v>10518</v>
      </c>
      <c r="J14" s="393">
        <v>16197</v>
      </c>
      <c r="K14" s="393">
        <v>26715</v>
      </c>
      <c r="L14" s="217"/>
      <c r="M14" s="611" t="s">
        <v>305</v>
      </c>
      <c r="N14" s="392" t="s">
        <v>394</v>
      </c>
      <c r="O14" s="393">
        <v>2453</v>
      </c>
      <c r="P14" s="393">
        <v>3778</v>
      </c>
      <c r="Q14" s="393">
        <v>6231</v>
      </c>
      <c r="R14" s="217"/>
      <c r="S14" s="611" t="s">
        <v>305</v>
      </c>
      <c r="T14" s="392" t="s">
        <v>394</v>
      </c>
      <c r="U14" s="393">
        <v>1681</v>
      </c>
      <c r="V14" s="393">
        <v>2588</v>
      </c>
      <c r="W14" s="393">
        <v>4269</v>
      </c>
    </row>
    <row r="15" spans="1:23" ht="19.2" customHeight="1">
      <c r="A15" s="608"/>
      <c r="B15" s="394" t="s">
        <v>238</v>
      </c>
      <c r="C15" s="395">
        <v>0</v>
      </c>
      <c r="D15" s="395">
        <v>0</v>
      </c>
      <c r="E15" s="395">
        <v>0</v>
      </c>
      <c r="F15" s="217"/>
      <c r="G15" s="608"/>
      <c r="H15" s="394" t="s">
        <v>73</v>
      </c>
      <c r="I15" s="395">
        <v>0</v>
      </c>
      <c r="J15" s="395">
        <v>0</v>
      </c>
      <c r="K15" s="395">
        <v>0</v>
      </c>
      <c r="L15" s="217"/>
      <c r="M15" s="608"/>
      <c r="N15" s="394" t="s">
        <v>73</v>
      </c>
      <c r="O15" s="395">
        <v>0</v>
      </c>
      <c r="P15" s="395">
        <v>0</v>
      </c>
      <c r="Q15" s="395">
        <v>0</v>
      </c>
      <c r="R15" s="217"/>
      <c r="S15" s="608"/>
      <c r="T15" s="394" t="s">
        <v>73</v>
      </c>
      <c r="U15" s="395">
        <v>0</v>
      </c>
      <c r="V15" s="395">
        <v>0</v>
      </c>
      <c r="W15" s="395">
        <v>0</v>
      </c>
    </row>
    <row r="16" spans="1:23" ht="19.2" customHeight="1">
      <c r="A16" s="608"/>
      <c r="B16" s="396" t="s">
        <v>15</v>
      </c>
      <c r="C16" s="397">
        <v>30</v>
      </c>
      <c r="D16" s="397">
        <v>67</v>
      </c>
      <c r="E16" s="397">
        <v>97</v>
      </c>
      <c r="F16" s="217"/>
      <c r="G16" s="608"/>
      <c r="H16" s="396" t="s">
        <v>74</v>
      </c>
      <c r="I16" s="397">
        <v>11</v>
      </c>
      <c r="J16" s="397">
        <v>20</v>
      </c>
      <c r="K16" s="397">
        <v>31</v>
      </c>
      <c r="L16" s="217"/>
      <c r="M16" s="608"/>
      <c r="N16" s="396" t="s">
        <v>74</v>
      </c>
      <c r="O16" s="397">
        <v>0</v>
      </c>
      <c r="P16" s="397">
        <v>0</v>
      </c>
      <c r="Q16" s="397">
        <v>0</v>
      </c>
      <c r="R16" s="217"/>
      <c r="S16" s="608"/>
      <c r="T16" s="396" t="s">
        <v>74</v>
      </c>
      <c r="U16" s="397">
        <v>1</v>
      </c>
      <c r="V16" s="397">
        <v>1</v>
      </c>
      <c r="W16" s="397">
        <v>2</v>
      </c>
    </row>
    <row r="17" spans="1:23" ht="19.2" customHeight="1">
      <c r="A17" s="608" t="s">
        <v>306</v>
      </c>
      <c r="B17" s="398" t="s">
        <v>16</v>
      </c>
      <c r="C17" s="399">
        <v>7586</v>
      </c>
      <c r="D17" s="399">
        <v>8687</v>
      </c>
      <c r="E17" s="399">
        <v>16273</v>
      </c>
      <c r="F17" s="217"/>
      <c r="G17" s="608" t="s">
        <v>306</v>
      </c>
      <c r="H17" s="398" t="s">
        <v>75</v>
      </c>
      <c r="I17" s="399">
        <v>14641</v>
      </c>
      <c r="J17" s="399">
        <v>39634</v>
      </c>
      <c r="K17" s="399">
        <v>54275</v>
      </c>
      <c r="L17" s="217"/>
      <c r="M17" s="608" t="s">
        <v>306</v>
      </c>
      <c r="N17" s="398" t="s">
        <v>75</v>
      </c>
      <c r="O17" s="399">
        <v>128</v>
      </c>
      <c r="P17" s="399">
        <v>238</v>
      </c>
      <c r="Q17" s="399">
        <v>366</v>
      </c>
      <c r="R17" s="217"/>
      <c r="S17" s="608" t="s">
        <v>306</v>
      </c>
      <c r="T17" s="398" t="s">
        <v>75</v>
      </c>
      <c r="U17" s="399">
        <v>79</v>
      </c>
      <c r="V17" s="399">
        <v>146</v>
      </c>
      <c r="W17" s="399">
        <v>225</v>
      </c>
    </row>
    <row r="18" spans="1:23" ht="19.2" customHeight="1">
      <c r="A18" s="608"/>
      <c r="B18" s="394" t="s">
        <v>42</v>
      </c>
      <c r="C18" s="395">
        <v>140</v>
      </c>
      <c r="D18" s="395">
        <v>386</v>
      </c>
      <c r="E18" s="395">
        <v>526</v>
      </c>
      <c r="F18" s="217"/>
      <c r="G18" s="608"/>
      <c r="H18" s="394" t="s">
        <v>42</v>
      </c>
      <c r="I18" s="395">
        <v>19</v>
      </c>
      <c r="J18" s="395">
        <v>24</v>
      </c>
      <c r="K18" s="395">
        <v>43</v>
      </c>
      <c r="L18" s="217"/>
      <c r="M18" s="608"/>
      <c r="N18" s="394" t="s">
        <v>42</v>
      </c>
      <c r="O18" s="395">
        <v>10</v>
      </c>
      <c r="P18" s="395">
        <v>32</v>
      </c>
      <c r="Q18" s="395">
        <v>42</v>
      </c>
      <c r="R18" s="217"/>
      <c r="S18" s="608"/>
      <c r="T18" s="394" t="s">
        <v>42</v>
      </c>
      <c r="U18" s="395">
        <v>0</v>
      </c>
      <c r="V18" s="395">
        <v>0</v>
      </c>
      <c r="W18" s="395">
        <v>0</v>
      </c>
    </row>
    <row r="19" spans="1:23" ht="19.2" customHeight="1">
      <c r="A19" s="608"/>
      <c r="B19" s="394" t="s">
        <v>60</v>
      </c>
      <c r="C19" s="395">
        <v>0</v>
      </c>
      <c r="D19" s="395">
        <v>0</v>
      </c>
      <c r="E19" s="395">
        <v>0</v>
      </c>
      <c r="F19" s="217"/>
      <c r="G19" s="608"/>
      <c r="H19" s="394" t="s">
        <v>77</v>
      </c>
      <c r="I19" s="395">
        <v>1</v>
      </c>
      <c r="J19" s="395">
        <v>1</v>
      </c>
      <c r="K19" s="395">
        <v>2</v>
      </c>
      <c r="L19" s="217"/>
      <c r="M19" s="608"/>
      <c r="N19" s="394" t="s">
        <v>77</v>
      </c>
      <c r="O19" s="395">
        <v>0</v>
      </c>
      <c r="P19" s="395">
        <v>0</v>
      </c>
      <c r="Q19" s="395">
        <v>0</v>
      </c>
      <c r="R19" s="217"/>
      <c r="S19" s="608"/>
      <c r="T19" s="394" t="s">
        <v>77</v>
      </c>
      <c r="U19" s="395">
        <v>4</v>
      </c>
      <c r="V19" s="395">
        <v>4</v>
      </c>
      <c r="W19" s="395">
        <v>8</v>
      </c>
    </row>
    <row r="20" spans="1:23" ht="19.2" customHeight="1">
      <c r="A20" s="608"/>
      <c r="B20" s="394" t="s">
        <v>17</v>
      </c>
      <c r="C20" s="395">
        <v>191</v>
      </c>
      <c r="D20" s="395">
        <v>212</v>
      </c>
      <c r="E20" s="395">
        <v>403</v>
      </c>
      <c r="F20" s="217"/>
      <c r="G20" s="608"/>
      <c r="H20" s="394" t="s">
        <v>78</v>
      </c>
      <c r="I20" s="395">
        <v>0</v>
      </c>
      <c r="J20" s="395">
        <v>0</v>
      </c>
      <c r="K20" s="395">
        <v>0</v>
      </c>
      <c r="L20" s="217"/>
      <c r="M20" s="608"/>
      <c r="N20" s="394" t="s">
        <v>78</v>
      </c>
      <c r="O20" s="395">
        <v>0</v>
      </c>
      <c r="P20" s="395">
        <v>0</v>
      </c>
      <c r="Q20" s="395">
        <v>0</v>
      </c>
      <c r="R20" s="217"/>
      <c r="S20" s="608"/>
      <c r="T20" s="394" t="s">
        <v>78</v>
      </c>
      <c r="U20" s="395">
        <v>0</v>
      </c>
      <c r="V20" s="395">
        <v>0</v>
      </c>
      <c r="W20" s="395">
        <v>0</v>
      </c>
    </row>
    <row r="21" spans="1:23" ht="19.2" customHeight="1">
      <c r="A21" s="608"/>
      <c r="B21" s="394" t="s">
        <v>18</v>
      </c>
      <c r="C21" s="395">
        <v>91</v>
      </c>
      <c r="D21" s="395">
        <v>91</v>
      </c>
      <c r="E21" s="395">
        <v>182</v>
      </c>
      <c r="F21" s="217"/>
      <c r="G21" s="608"/>
      <c r="H21" s="394" t="s">
        <v>79</v>
      </c>
      <c r="I21" s="395">
        <v>97</v>
      </c>
      <c r="J21" s="395">
        <v>97</v>
      </c>
      <c r="K21" s="395">
        <v>194</v>
      </c>
      <c r="L21" s="217"/>
      <c r="M21" s="608"/>
      <c r="N21" s="394" t="s">
        <v>79</v>
      </c>
      <c r="O21" s="395">
        <v>2</v>
      </c>
      <c r="P21" s="395">
        <v>2</v>
      </c>
      <c r="Q21" s="395">
        <v>4</v>
      </c>
      <c r="R21" s="217"/>
      <c r="S21" s="608"/>
      <c r="T21" s="394" t="s">
        <v>79</v>
      </c>
      <c r="U21" s="395">
        <v>1</v>
      </c>
      <c r="V21" s="395">
        <v>1</v>
      </c>
      <c r="W21" s="395">
        <v>2</v>
      </c>
    </row>
    <row r="22" spans="1:23" ht="19.2" customHeight="1">
      <c r="A22" s="608"/>
      <c r="B22" s="396" t="s">
        <v>19</v>
      </c>
      <c r="C22" s="397">
        <v>0</v>
      </c>
      <c r="D22" s="397">
        <v>0</v>
      </c>
      <c r="E22" s="397">
        <v>0</v>
      </c>
      <c r="F22" s="217"/>
      <c r="G22" s="608"/>
      <c r="H22" s="396" t="s">
        <v>80</v>
      </c>
      <c r="I22" s="397">
        <v>0</v>
      </c>
      <c r="J22" s="397">
        <v>0</v>
      </c>
      <c r="K22" s="397">
        <v>0</v>
      </c>
      <c r="L22" s="217"/>
      <c r="M22" s="608"/>
      <c r="N22" s="396" t="s">
        <v>80</v>
      </c>
      <c r="O22" s="397">
        <v>0</v>
      </c>
      <c r="P22" s="397">
        <v>0</v>
      </c>
      <c r="Q22" s="397">
        <v>0</v>
      </c>
      <c r="R22" s="217"/>
      <c r="S22" s="608"/>
      <c r="T22" s="396" t="s">
        <v>80</v>
      </c>
      <c r="U22" s="397">
        <v>0</v>
      </c>
      <c r="V22" s="397">
        <v>0</v>
      </c>
      <c r="W22" s="397">
        <v>0</v>
      </c>
    </row>
    <row r="23" spans="1:23" ht="19.2" customHeight="1">
      <c r="A23" s="608" t="s">
        <v>307</v>
      </c>
      <c r="B23" s="398" t="s">
        <v>20</v>
      </c>
      <c r="C23" s="399">
        <v>1374</v>
      </c>
      <c r="D23" s="399">
        <v>2061</v>
      </c>
      <c r="E23" s="399">
        <v>3435</v>
      </c>
      <c r="F23" s="217"/>
      <c r="G23" s="608" t="s">
        <v>307</v>
      </c>
      <c r="H23" s="398" t="s">
        <v>157</v>
      </c>
      <c r="I23" s="399">
        <v>52</v>
      </c>
      <c r="J23" s="399">
        <v>78</v>
      </c>
      <c r="K23" s="399">
        <v>130</v>
      </c>
      <c r="L23" s="217"/>
      <c r="M23" s="608" t="s">
        <v>307</v>
      </c>
      <c r="N23" s="398" t="s">
        <v>157</v>
      </c>
      <c r="O23" s="399">
        <v>180</v>
      </c>
      <c r="P23" s="399">
        <v>270</v>
      </c>
      <c r="Q23" s="399">
        <v>450</v>
      </c>
      <c r="R23" s="217"/>
      <c r="S23" s="608" t="s">
        <v>307</v>
      </c>
      <c r="T23" s="398" t="s">
        <v>157</v>
      </c>
      <c r="U23" s="399">
        <v>31</v>
      </c>
      <c r="V23" s="399">
        <v>47</v>
      </c>
      <c r="W23" s="399">
        <v>78</v>
      </c>
    </row>
    <row r="24" spans="1:23" ht="19.2" customHeight="1">
      <c r="A24" s="608"/>
      <c r="B24" s="396" t="s">
        <v>21</v>
      </c>
      <c r="C24" s="397">
        <v>10</v>
      </c>
      <c r="D24" s="397">
        <v>10</v>
      </c>
      <c r="E24" s="397">
        <v>20</v>
      </c>
      <c r="F24" s="217"/>
      <c r="G24" s="608"/>
      <c r="H24" s="396" t="s">
        <v>81</v>
      </c>
      <c r="I24" s="397">
        <v>0</v>
      </c>
      <c r="J24" s="397">
        <v>0</v>
      </c>
      <c r="K24" s="397">
        <v>0</v>
      </c>
      <c r="L24" s="217"/>
      <c r="M24" s="608"/>
      <c r="N24" s="396" t="s">
        <v>81</v>
      </c>
      <c r="O24" s="397">
        <v>0</v>
      </c>
      <c r="P24" s="397">
        <v>0</v>
      </c>
      <c r="Q24" s="397">
        <v>0</v>
      </c>
      <c r="R24" s="217"/>
      <c r="S24" s="608"/>
      <c r="T24" s="396" t="s">
        <v>81</v>
      </c>
      <c r="U24" s="397">
        <v>0</v>
      </c>
      <c r="V24" s="397">
        <v>0</v>
      </c>
      <c r="W24" s="397">
        <v>0</v>
      </c>
    </row>
    <row r="25" spans="1:23" ht="19.2" customHeight="1">
      <c r="A25" s="608" t="s">
        <v>308</v>
      </c>
      <c r="B25" s="398" t="s">
        <v>22</v>
      </c>
      <c r="C25" s="399">
        <v>686</v>
      </c>
      <c r="D25" s="399">
        <v>1608</v>
      </c>
      <c r="E25" s="399">
        <v>2294</v>
      </c>
      <c r="F25" s="217"/>
      <c r="G25" s="608" t="s">
        <v>308</v>
      </c>
      <c r="H25" s="398" t="s">
        <v>82</v>
      </c>
      <c r="I25" s="399">
        <v>80</v>
      </c>
      <c r="J25" s="399">
        <v>112</v>
      </c>
      <c r="K25" s="399">
        <v>192</v>
      </c>
      <c r="L25" s="217"/>
      <c r="M25" s="608" t="s">
        <v>308</v>
      </c>
      <c r="N25" s="398" t="s">
        <v>82</v>
      </c>
      <c r="O25" s="399">
        <v>28</v>
      </c>
      <c r="P25" s="399">
        <v>49</v>
      </c>
      <c r="Q25" s="399">
        <v>77</v>
      </c>
      <c r="R25" s="217"/>
      <c r="S25" s="608" t="s">
        <v>308</v>
      </c>
      <c r="T25" s="398" t="s">
        <v>82</v>
      </c>
      <c r="U25" s="399">
        <v>22</v>
      </c>
      <c r="V25" s="399">
        <v>24</v>
      </c>
      <c r="W25" s="399">
        <v>46</v>
      </c>
    </row>
    <row r="26" spans="1:23" ht="19.2" customHeight="1">
      <c r="A26" s="608"/>
      <c r="B26" s="396" t="s">
        <v>23</v>
      </c>
      <c r="C26" s="397">
        <v>97</v>
      </c>
      <c r="D26" s="397">
        <v>159</v>
      </c>
      <c r="E26" s="397">
        <v>256</v>
      </c>
      <c r="F26" s="217"/>
      <c r="G26" s="608"/>
      <c r="H26" s="396" t="s">
        <v>83</v>
      </c>
      <c r="I26" s="397">
        <v>95</v>
      </c>
      <c r="J26" s="397">
        <v>95</v>
      </c>
      <c r="K26" s="397">
        <v>190</v>
      </c>
      <c r="L26" s="217"/>
      <c r="M26" s="608"/>
      <c r="N26" s="396" t="s">
        <v>83</v>
      </c>
      <c r="O26" s="397">
        <v>9</v>
      </c>
      <c r="P26" s="397">
        <v>9</v>
      </c>
      <c r="Q26" s="397">
        <v>18</v>
      </c>
      <c r="R26" s="217"/>
      <c r="S26" s="608"/>
      <c r="T26" s="396" t="s">
        <v>83</v>
      </c>
      <c r="U26" s="397">
        <v>14</v>
      </c>
      <c r="V26" s="397">
        <v>14</v>
      </c>
      <c r="W26" s="397">
        <v>28</v>
      </c>
    </row>
    <row r="27" spans="1:23" ht="19.2" customHeight="1">
      <c r="A27" s="608" t="s">
        <v>309</v>
      </c>
      <c r="B27" s="398" t="s">
        <v>239</v>
      </c>
      <c r="C27" s="399">
        <v>1000</v>
      </c>
      <c r="D27" s="399">
        <v>1035</v>
      </c>
      <c r="E27" s="399">
        <v>2035</v>
      </c>
      <c r="F27" s="217"/>
      <c r="G27" s="608" t="s">
        <v>309</v>
      </c>
      <c r="H27" s="398" t="s">
        <v>84</v>
      </c>
      <c r="I27" s="399">
        <v>20</v>
      </c>
      <c r="J27" s="399">
        <v>25</v>
      </c>
      <c r="K27" s="399">
        <v>45</v>
      </c>
      <c r="L27" s="217"/>
      <c r="M27" s="608" t="s">
        <v>309</v>
      </c>
      <c r="N27" s="398" t="s">
        <v>84</v>
      </c>
      <c r="O27" s="399">
        <v>13</v>
      </c>
      <c r="P27" s="399">
        <v>18</v>
      </c>
      <c r="Q27" s="399">
        <v>31</v>
      </c>
      <c r="R27" s="217"/>
      <c r="S27" s="608" t="s">
        <v>309</v>
      </c>
      <c r="T27" s="398" t="s">
        <v>84</v>
      </c>
      <c r="U27" s="399">
        <v>22</v>
      </c>
      <c r="V27" s="399">
        <v>29</v>
      </c>
      <c r="W27" s="399">
        <v>51</v>
      </c>
    </row>
    <row r="28" spans="1:23" ht="19.2" customHeight="1">
      <c r="A28" s="608"/>
      <c r="B28" s="394" t="s">
        <v>47</v>
      </c>
      <c r="C28" s="395">
        <v>3357</v>
      </c>
      <c r="D28" s="395">
        <v>3443</v>
      </c>
      <c r="E28" s="395">
        <v>6800</v>
      </c>
      <c r="F28" s="217"/>
      <c r="G28" s="608"/>
      <c r="H28" s="394" t="s">
        <v>158</v>
      </c>
      <c r="I28" s="395">
        <v>498</v>
      </c>
      <c r="J28" s="395">
        <v>528</v>
      </c>
      <c r="K28" s="395">
        <v>1026</v>
      </c>
      <c r="L28" s="217"/>
      <c r="M28" s="608"/>
      <c r="N28" s="394" t="s">
        <v>158</v>
      </c>
      <c r="O28" s="395">
        <v>139</v>
      </c>
      <c r="P28" s="395">
        <v>150</v>
      </c>
      <c r="Q28" s="395">
        <v>289</v>
      </c>
      <c r="R28" s="217"/>
      <c r="S28" s="608"/>
      <c r="T28" s="394" t="s">
        <v>158</v>
      </c>
      <c r="U28" s="395">
        <v>232</v>
      </c>
      <c r="V28" s="395">
        <v>276</v>
      </c>
      <c r="W28" s="395">
        <v>508</v>
      </c>
    </row>
    <row r="29" spans="1:23" ht="19.2" customHeight="1">
      <c r="A29" s="608"/>
      <c r="B29" s="396" t="s">
        <v>48</v>
      </c>
      <c r="C29" s="397">
        <v>590</v>
      </c>
      <c r="D29" s="397">
        <v>594</v>
      </c>
      <c r="E29" s="397">
        <v>1184</v>
      </c>
      <c r="F29" s="217"/>
      <c r="G29" s="608"/>
      <c r="H29" s="396" t="s">
        <v>48</v>
      </c>
      <c r="I29" s="397">
        <v>6</v>
      </c>
      <c r="J29" s="397">
        <v>6</v>
      </c>
      <c r="K29" s="397">
        <v>12</v>
      </c>
      <c r="L29" s="217"/>
      <c r="M29" s="608"/>
      <c r="N29" s="396" t="s">
        <v>48</v>
      </c>
      <c r="O29" s="397">
        <v>4</v>
      </c>
      <c r="P29" s="397">
        <v>4</v>
      </c>
      <c r="Q29" s="397">
        <v>8</v>
      </c>
      <c r="R29" s="217"/>
      <c r="S29" s="608"/>
      <c r="T29" s="396" t="s">
        <v>48</v>
      </c>
      <c r="U29" s="397">
        <v>0</v>
      </c>
      <c r="V29" s="397">
        <v>0</v>
      </c>
      <c r="W29" s="397">
        <v>0</v>
      </c>
    </row>
    <row r="30" spans="1:23" ht="19.2" customHeight="1">
      <c r="A30" s="608" t="s">
        <v>310</v>
      </c>
      <c r="B30" s="398" t="s">
        <v>50</v>
      </c>
      <c r="C30" s="399">
        <v>176</v>
      </c>
      <c r="D30" s="399">
        <v>232</v>
      </c>
      <c r="E30" s="399">
        <v>408</v>
      </c>
      <c r="F30" s="217"/>
      <c r="G30" s="608" t="s">
        <v>310</v>
      </c>
      <c r="H30" s="398" t="s">
        <v>159</v>
      </c>
      <c r="I30" s="399">
        <v>65</v>
      </c>
      <c r="J30" s="399">
        <v>94</v>
      </c>
      <c r="K30" s="399">
        <v>159</v>
      </c>
      <c r="L30" s="217"/>
      <c r="M30" s="608" t="s">
        <v>310</v>
      </c>
      <c r="N30" s="398" t="s">
        <v>159</v>
      </c>
      <c r="O30" s="399">
        <v>21</v>
      </c>
      <c r="P30" s="399">
        <v>27</v>
      </c>
      <c r="Q30" s="399">
        <v>48</v>
      </c>
      <c r="R30" s="217"/>
      <c r="S30" s="608" t="s">
        <v>310</v>
      </c>
      <c r="T30" s="398" t="s">
        <v>159</v>
      </c>
      <c r="U30" s="399">
        <v>16</v>
      </c>
      <c r="V30" s="399">
        <v>25</v>
      </c>
      <c r="W30" s="399">
        <v>41</v>
      </c>
    </row>
    <row r="31" spans="1:23" ht="19.2" customHeight="1">
      <c r="A31" s="608"/>
      <c r="B31" s="394" t="s">
        <v>51</v>
      </c>
      <c r="C31" s="395">
        <v>15</v>
      </c>
      <c r="D31" s="395">
        <v>15</v>
      </c>
      <c r="E31" s="395">
        <v>30</v>
      </c>
      <c r="F31" s="217"/>
      <c r="G31" s="608"/>
      <c r="H31" s="394" t="s">
        <v>89</v>
      </c>
      <c r="I31" s="395">
        <v>30</v>
      </c>
      <c r="J31" s="395">
        <v>46</v>
      </c>
      <c r="K31" s="395">
        <v>76</v>
      </c>
      <c r="L31" s="217"/>
      <c r="M31" s="608"/>
      <c r="N31" s="394" t="s">
        <v>89</v>
      </c>
      <c r="O31" s="395">
        <v>9</v>
      </c>
      <c r="P31" s="395">
        <v>13</v>
      </c>
      <c r="Q31" s="395">
        <v>22</v>
      </c>
      <c r="R31" s="217"/>
      <c r="S31" s="608"/>
      <c r="T31" s="394" t="s">
        <v>89</v>
      </c>
      <c r="U31" s="395">
        <v>16</v>
      </c>
      <c r="V31" s="395">
        <v>25</v>
      </c>
      <c r="W31" s="395">
        <v>41</v>
      </c>
    </row>
    <row r="32" spans="1:23" ht="19.2" customHeight="1">
      <c r="A32" s="608"/>
      <c r="B32" s="396" t="s">
        <v>25</v>
      </c>
      <c r="C32" s="397">
        <v>0</v>
      </c>
      <c r="D32" s="397">
        <v>0</v>
      </c>
      <c r="E32" s="397">
        <v>0</v>
      </c>
      <c r="F32" s="217"/>
      <c r="G32" s="608"/>
      <c r="H32" s="396" t="s">
        <v>90</v>
      </c>
      <c r="I32" s="397">
        <v>0</v>
      </c>
      <c r="J32" s="397">
        <v>0</v>
      </c>
      <c r="K32" s="397">
        <v>0</v>
      </c>
      <c r="L32" s="217"/>
      <c r="M32" s="608"/>
      <c r="N32" s="396" t="s">
        <v>90</v>
      </c>
      <c r="O32" s="397">
        <v>0</v>
      </c>
      <c r="P32" s="397">
        <v>0</v>
      </c>
      <c r="Q32" s="397">
        <v>0</v>
      </c>
      <c r="R32" s="217"/>
      <c r="S32" s="608"/>
      <c r="T32" s="396" t="s">
        <v>90</v>
      </c>
      <c r="U32" s="397">
        <v>0</v>
      </c>
      <c r="V32" s="397">
        <v>0</v>
      </c>
      <c r="W32" s="397">
        <v>0</v>
      </c>
    </row>
    <row r="33" spans="1:23" ht="19.2" customHeight="1">
      <c r="A33" s="400" t="s">
        <v>311</v>
      </c>
      <c r="B33" s="401" t="s">
        <v>53</v>
      </c>
      <c r="C33" s="382">
        <v>137</v>
      </c>
      <c r="D33" s="382">
        <v>208</v>
      </c>
      <c r="E33" s="382">
        <v>345</v>
      </c>
      <c r="F33" s="217"/>
      <c r="G33" s="400" t="s">
        <v>311</v>
      </c>
      <c r="H33" s="401" t="s">
        <v>160</v>
      </c>
      <c r="I33" s="382">
        <v>46</v>
      </c>
      <c r="J33" s="382">
        <v>66</v>
      </c>
      <c r="K33" s="382">
        <v>112</v>
      </c>
      <c r="L33" s="217"/>
      <c r="M33" s="400" t="s">
        <v>311</v>
      </c>
      <c r="N33" s="401" t="s">
        <v>160</v>
      </c>
      <c r="O33" s="382">
        <v>9</v>
      </c>
      <c r="P33" s="382">
        <v>11</v>
      </c>
      <c r="Q33" s="382">
        <v>20</v>
      </c>
      <c r="R33" s="217"/>
      <c r="S33" s="400" t="s">
        <v>311</v>
      </c>
      <c r="T33" s="401" t="s">
        <v>160</v>
      </c>
      <c r="U33" s="382">
        <v>28</v>
      </c>
      <c r="V33" s="382">
        <v>75</v>
      </c>
      <c r="W33" s="382">
        <v>103</v>
      </c>
    </row>
    <row r="34" spans="1:23" ht="19.2" customHeight="1">
      <c r="A34" s="400" t="s">
        <v>312</v>
      </c>
      <c r="B34" s="402" t="s">
        <v>54</v>
      </c>
      <c r="C34" s="382">
        <v>42</v>
      </c>
      <c r="D34" s="382">
        <v>51</v>
      </c>
      <c r="E34" s="382">
        <v>93</v>
      </c>
      <c r="F34" s="217"/>
      <c r="G34" s="400" t="s">
        <v>312</v>
      </c>
      <c r="H34" s="402" t="s">
        <v>161</v>
      </c>
      <c r="I34" s="382">
        <v>65</v>
      </c>
      <c r="J34" s="382">
        <v>69</v>
      </c>
      <c r="K34" s="382">
        <v>134</v>
      </c>
      <c r="L34" s="217"/>
      <c r="M34" s="400" t="s">
        <v>312</v>
      </c>
      <c r="N34" s="402" t="s">
        <v>161</v>
      </c>
      <c r="O34" s="382">
        <v>3</v>
      </c>
      <c r="P34" s="382">
        <v>3</v>
      </c>
      <c r="Q34" s="382">
        <v>6</v>
      </c>
      <c r="R34" s="217"/>
      <c r="S34" s="400" t="s">
        <v>312</v>
      </c>
      <c r="T34" s="402" t="s">
        <v>161</v>
      </c>
      <c r="U34" s="382">
        <v>4</v>
      </c>
      <c r="V34" s="382">
        <v>7</v>
      </c>
      <c r="W34" s="382">
        <v>11</v>
      </c>
    </row>
  </sheetData>
  <mergeCells count="32">
    <mergeCell ref="A14:A16"/>
    <mergeCell ref="A17:A22"/>
    <mergeCell ref="A23:A24"/>
    <mergeCell ref="A25:A26"/>
    <mergeCell ref="A27:A29"/>
    <mergeCell ref="A30:A32"/>
    <mergeCell ref="G30:G32"/>
    <mergeCell ref="M30:M32"/>
    <mergeCell ref="S30:S32"/>
    <mergeCell ref="G27:G29"/>
    <mergeCell ref="M27:M29"/>
    <mergeCell ref="S27:S29"/>
    <mergeCell ref="G25:G26"/>
    <mergeCell ref="M25:M26"/>
    <mergeCell ref="S25:S26"/>
    <mergeCell ref="G23:G24"/>
    <mergeCell ref="M23:M24"/>
    <mergeCell ref="S23:S24"/>
    <mergeCell ref="G17:G22"/>
    <mergeCell ref="M17:M22"/>
    <mergeCell ref="S17:S22"/>
    <mergeCell ref="G14:G16"/>
    <mergeCell ref="M14:M16"/>
    <mergeCell ref="S14:S16"/>
    <mergeCell ref="A4:B4"/>
    <mergeCell ref="G4:H4"/>
    <mergeCell ref="M4:N4"/>
    <mergeCell ref="S4:T4"/>
    <mergeCell ref="A5:B5"/>
    <mergeCell ref="G5:H5"/>
    <mergeCell ref="M5:N5"/>
    <mergeCell ref="S5:T5"/>
  </mergeCells>
  <phoneticPr fontId="2"/>
  <dataValidations count="1">
    <dataValidation imeMode="halfAlpha" allowBlank="1" showInputMessage="1" showErrorMessage="1" sqref="J28:K30 J24:K25 J18:K19 J15:K15 P28:Q30 P24:Q25 P18:Q19 P15:Q15 D28:E30 D24:E25 D18:E19 D15:E15 V28:W30 V24:W25 V18:W19 V15:W15"/>
  </dataValidations>
  <pageMargins left="0.39370078740157483" right="0.39370078740157483" top="0.78740157480314965" bottom="0.59055118110236227" header="0.31496062992125984" footer="0.31496062992125984"/>
  <pageSetup paperSize="9" scale="74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W34"/>
  <sheetViews>
    <sheetView zoomScale="75" zoomScaleNormal="75" zoomScaleSheetLayoutView="75" workbookViewId="0"/>
  </sheetViews>
  <sheetFormatPr defaultColWidth="8.88671875" defaultRowHeight="18"/>
  <cols>
    <col min="1" max="1" width="2.77734375" style="3" customWidth="1"/>
    <col min="2" max="2" width="14.77734375" style="3" customWidth="1"/>
    <col min="3" max="5" width="9.44140625" style="3" customWidth="1"/>
    <col min="6" max="6" width="2.33203125" style="3" customWidth="1"/>
    <col min="7" max="7" width="2.77734375" style="3" customWidth="1"/>
    <col min="8" max="8" width="14.77734375" style="3" customWidth="1"/>
    <col min="9" max="11" width="9.44140625" style="3" customWidth="1"/>
    <col min="12" max="12" width="2.33203125" style="3" customWidth="1"/>
    <col min="13" max="13" width="2.77734375" style="50" customWidth="1"/>
    <col min="14" max="14" width="15.77734375" style="50" customWidth="1"/>
    <col min="15" max="17" width="9.21875" style="50" customWidth="1"/>
    <col min="18" max="18" width="2.33203125" style="50" customWidth="1"/>
    <col min="19" max="19" width="2.77734375" style="50" customWidth="1"/>
    <col min="20" max="20" width="15.77734375" style="50" customWidth="1"/>
    <col min="21" max="23" width="9.21875" style="50" customWidth="1"/>
    <col min="24" max="16384" width="8.88671875" style="3"/>
  </cols>
  <sheetData>
    <row r="1" spans="1:23" ht="19.2" customHeight="1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23" ht="12" customHeight="1">
      <c r="A2" s="340"/>
      <c r="B2" s="217"/>
      <c r="C2" s="217"/>
      <c r="D2" s="217"/>
      <c r="E2" s="217"/>
      <c r="F2" s="217"/>
      <c r="G2" s="340"/>
      <c r="H2" s="217"/>
      <c r="I2" s="217"/>
      <c r="J2" s="217"/>
      <c r="K2" s="217"/>
      <c r="M2" s="51"/>
      <c r="S2" s="51"/>
    </row>
    <row r="3" spans="1:23" ht="19.2" customHeight="1">
      <c r="A3" s="216" t="s">
        <v>168</v>
      </c>
      <c r="B3" s="217"/>
      <c r="C3" s="217"/>
      <c r="D3" s="217"/>
      <c r="E3" s="218" t="s">
        <v>154</v>
      </c>
      <c r="F3" s="217"/>
      <c r="G3" s="216" t="s">
        <v>397</v>
      </c>
      <c r="H3" s="217"/>
      <c r="I3" s="217"/>
      <c r="J3" s="217"/>
      <c r="K3" s="218" t="s">
        <v>154</v>
      </c>
      <c r="M3" s="52"/>
      <c r="Q3" s="43"/>
      <c r="S3" s="52"/>
      <c r="W3" s="43"/>
    </row>
    <row r="4" spans="1:23" ht="36">
      <c r="A4" s="609" t="s">
        <v>393</v>
      </c>
      <c r="B4" s="609"/>
      <c r="C4" s="75" t="s">
        <v>276</v>
      </c>
      <c r="D4" s="75" t="s">
        <v>445</v>
      </c>
      <c r="E4" s="75" t="s">
        <v>402</v>
      </c>
      <c r="G4" s="609" t="s">
        <v>393</v>
      </c>
      <c r="H4" s="609"/>
      <c r="I4" s="75" t="s">
        <v>276</v>
      </c>
      <c r="J4" s="75" t="s">
        <v>445</v>
      </c>
      <c r="K4" s="75" t="s">
        <v>402</v>
      </c>
      <c r="M4" s="48"/>
      <c r="N4" s="48"/>
      <c r="O4" s="53"/>
      <c r="P4" s="53"/>
      <c r="Q4" s="53"/>
      <c r="S4" s="48"/>
      <c r="T4" s="48"/>
      <c r="U4" s="53"/>
      <c r="V4" s="53"/>
      <c r="W4" s="53"/>
    </row>
    <row r="5" spans="1:23" ht="19.2" customHeight="1">
      <c r="A5" s="610" t="s">
        <v>156</v>
      </c>
      <c r="B5" s="610"/>
      <c r="C5" s="403">
        <v>3035</v>
      </c>
      <c r="D5" s="403">
        <v>4589</v>
      </c>
      <c r="E5" s="403">
        <v>7624</v>
      </c>
      <c r="F5" s="217"/>
      <c r="G5" s="610" t="s">
        <v>156</v>
      </c>
      <c r="H5" s="610"/>
      <c r="I5" s="403">
        <v>78264</v>
      </c>
      <c r="J5" s="403">
        <v>110513</v>
      </c>
      <c r="K5" s="403">
        <v>188777</v>
      </c>
      <c r="M5" s="48"/>
      <c r="N5" s="48"/>
      <c r="O5" s="44"/>
      <c r="P5" s="44"/>
      <c r="Q5" s="44"/>
      <c r="S5" s="48"/>
      <c r="T5" s="48"/>
      <c r="U5" s="44"/>
      <c r="V5" s="44"/>
      <c r="W5" s="44"/>
    </row>
    <row r="6" spans="1:23" ht="19.2" customHeight="1">
      <c r="A6" s="383" t="s">
        <v>305</v>
      </c>
      <c r="B6" s="383" t="s">
        <v>63</v>
      </c>
      <c r="C6" s="404">
        <v>2571</v>
      </c>
      <c r="D6" s="405">
        <v>3959</v>
      </c>
      <c r="E6" s="405">
        <v>6530</v>
      </c>
      <c r="F6" s="217"/>
      <c r="G6" s="383" t="s">
        <v>305</v>
      </c>
      <c r="H6" s="383" t="s">
        <v>63</v>
      </c>
      <c r="I6" s="404">
        <v>47398</v>
      </c>
      <c r="J6" s="405">
        <v>72980</v>
      </c>
      <c r="K6" s="405">
        <v>120378</v>
      </c>
      <c r="M6" s="45"/>
      <c r="N6" s="45"/>
      <c r="O6" s="44"/>
      <c r="P6" s="44"/>
      <c r="Q6" s="44"/>
      <c r="S6" s="45"/>
      <c r="T6" s="45"/>
      <c r="U6" s="44"/>
      <c r="V6" s="44"/>
      <c r="W6" s="44"/>
    </row>
    <row r="7" spans="1:23" ht="30">
      <c r="A7" s="386" t="s">
        <v>306</v>
      </c>
      <c r="B7" s="387" t="s">
        <v>448</v>
      </c>
      <c r="C7" s="406">
        <v>254</v>
      </c>
      <c r="D7" s="407">
        <v>400</v>
      </c>
      <c r="E7" s="407">
        <v>654</v>
      </c>
      <c r="F7" s="217"/>
      <c r="G7" s="386" t="s">
        <v>306</v>
      </c>
      <c r="H7" s="387" t="s">
        <v>448</v>
      </c>
      <c r="I7" s="406">
        <v>20151</v>
      </c>
      <c r="J7" s="407">
        <v>24298</v>
      </c>
      <c r="K7" s="407">
        <v>44449</v>
      </c>
      <c r="M7" s="45"/>
      <c r="N7" s="46"/>
      <c r="O7" s="44"/>
      <c r="P7" s="44"/>
      <c r="Q7" s="44"/>
      <c r="S7" s="45"/>
      <c r="T7" s="46"/>
      <c r="U7" s="44"/>
      <c r="V7" s="44"/>
      <c r="W7" s="44"/>
    </row>
    <row r="8" spans="1:23" ht="19.2" customHeight="1">
      <c r="A8" s="386" t="s">
        <v>307</v>
      </c>
      <c r="B8" s="386" t="s">
        <v>67</v>
      </c>
      <c r="C8" s="406">
        <v>0</v>
      </c>
      <c r="D8" s="407">
        <v>0</v>
      </c>
      <c r="E8" s="407">
        <v>0</v>
      </c>
      <c r="F8" s="217"/>
      <c r="G8" s="386" t="s">
        <v>307</v>
      </c>
      <c r="H8" s="386" t="s">
        <v>67</v>
      </c>
      <c r="I8" s="406">
        <v>1032</v>
      </c>
      <c r="J8" s="407">
        <v>1633</v>
      </c>
      <c r="K8" s="407">
        <v>2665</v>
      </c>
      <c r="M8" s="45"/>
      <c r="N8" s="45"/>
      <c r="O8" s="44"/>
      <c r="P8" s="44"/>
      <c r="Q8" s="44"/>
      <c r="S8" s="45"/>
      <c r="T8" s="45"/>
      <c r="U8" s="44"/>
      <c r="V8" s="44"/>
      <c r="W8" s="44"/>
    </row>
    <row r="9" spans="1:23" ht="19.2" customHeight="1">
      <c r="A9" s="386" t="s">
        <v>308</v>
      </c>
      <c r="B9" s="386" t="s">
        <v>31</v>
      </c>
      <c r="C9" s="406">
        <v>12</v>
      </c>
      <c r="D9" s="407">
        <v>12</v>
      </c>
      <c r="E9" s="407">
        <v>24</v>
      </c>
      <c r="F9" s="217"/>
      <c r="G9" s="386" t="s">
        <v>308</v>
      </c>
      <c r="H9" s="386" t="s">
        <v>31</v>
      </c>
      <c r="I9" s="406">
        <v>3313</v>
      </c>
      <c r="J9" s="407">
        <v>4303</v>
      </c>
      <c r="K9" s="407">
        <v>7616</v>
      </c>
      <c r="M9" s="45"/>
      <c r="N9" s="45"/>
      <c r="O9" s="44"/>
      <c r="P9" s="44"/>
      <c r="Q9" s="44"/>
      <c r="S9" s="45"/>
      <c r="T9" s="45"/>
      <c r="U9" s="44"/>
      <c r="V9" s="44"/>
      <c r="W9" s="44"/>
    </row>
    <row r="10" spans="1:23" ht="19.2" customHeight="1">
      <c r="A10" s="386" t="s">
        <v>309</v>
      </c>
      <c r="B10" s="386" t="s">
        <v>33</v>
      </c>
      <c r="C10" s="406">
        <v>169</v>
      </c>
      <c r="D10" s="406">
        <v>187</v>
      </c>
      <c r="E10" s="406">
        <v>356</v>
      </c>
      <c r="F10" s="217"/>
      <c r="G10" s="386" t="s">
        <v>309</v>
      </c>
      <c r="H10" s="386" t="s">
        <v>33</v>
      </c>
      <c r="I10" s="406">
        <v>4883</v>
      </c>
      <c r="J10" s="406">
        <v>5244</v>
      </c>
      <c r="K10" s="406">
        <v>10127</v>
      </c>
      <c r="M10" s="45"/>
      <c r="N10" s="45"/>
      <c r="O10" s="44"/>
      <c r="P10" s="44"/>
      <c r="Q10" s="44"/>
      <c r="S10" s="45"/>
      <c r="T10" s="45"/>
      <c r="U10" s="44"/>
      <c r="V10" s="44"/>
      <c r="W10" s="44"/>
    </row>
    <row r="11" spans="1:23" ht="19.2" customHeight="1">
      <c r="A11" s="386" t="s">
        <v>310</v>
      </c>
      <c r="B11" s="386" t="s">
        <v>35</v>
      </c>
      <c r="C11" s="406">
        <v>4</v>
      </c>
      <c r="D11" s="406">
        <v>6</v>
      </c>
      <c r="E11" s="406">
        <v>10</v>
      </c>
      <c r="F11" s="217"/>
      <c r="G11" s="386" t="s">
        <v>310</v>
      </c>
      <c r="H11" s="386" t="s">
        <v>35</v>
      </c>
      <c r="I11" s="406">
        <v>530</v>
      </c>
      <c r="J11" s="406">
        <v>823</v>
      </c>
      <c r="K11" s="406">
        <v>1353</v>
      </c>
      <c r="M11" s="45"/>
      <c r="N11" s="45"/>
      <c r="O11" s="44"/>
      <c r="P11" s="44"/>
      <c r="Q11" s="44"/>
      <c r="S11" s="45"/>
      <c r="T11" s="45"/>
      <c r="U11" s="44"/>
      <c r="V11" s="44"/>
      <c r="W11" s="44"/>
    </row>
    <row r="12" spans="1:23" ht="19.2" customHeight="1">
      <c r="A12" s="386" t="s">
        <v>311</v>
      </c>
      <c r="B12" s="386" t="s">
        <v>37</v>
      </c>
      <c r="C12" s="406">
        <v>16</v>
      </c>
      <c r="D12" s="406">
        <v>16</v>
      </c>
      <c r="E12" s="406">
        <v>32</v>
      </c>
      <c r="F12" s="217"/>
      <c r="G12" s="386" t="s">
        <v>311</v>
      </c>
      <c r="H12" s="386" t="s">
        <v>37</v>
      </c>
      <c r="I12" s="406">
        <v>282</v>
      </c>
      <c r="J12" s="406">
        <v>528</v>
      </c>
      <c r="K12" s="406">
        <v>810</v>
      </c>
      <c r="M12" s="45"/>
      <c r="N12" s="45"/>
      <c r="O12" s="44"/>
      <c r="P12" s="44"/>
      <c r="Q12" s="44"/>
      <c r="S12" s="45"/>
      <c r="T12" s="45"/>
      <c r="U12" s="44"/>
      <c r="V12" s="44"/>
      <c r="W12" s="44"/>
    </row>
    <row r="13" spans="1:23" ht="19.2" customHeight="1" thickBot="1">
      <c r="A13" s="390" t="s">
        <v>312</v>
      </c>
      <c r="B13" s="390" t="s">
        <v>39</v>
      </c>
      <c r="C13" s="408">
        <v>9</v>
      </c>
      <c r="D13" s="408">
        <v>9</v>
      </c>
      <c r="E13" s="408">
        <v>18</v>
      </c>
      <c r="F13" s="217"/>
      <c r="G13" s="390" t="s">
        <v>312</v>
      </c>
      <c r="H13" s="390" t="s">
        <v>39</v>
      </c>
      <c r="I13" s="408">
        <v>675</v>
      </c>
      <c r="J13" s="408">
        <v>704</v>
      </c>
      <c r="K13" s="408">
        <v>1379</v>
      </c>
      <c r="M13" s="45"/>
      <c r="N13" s="45"/>
      <c r="O13" s="44"/>
      <c r="P13" s="44"/>
      <c r="Q13" s="44"/>
      <c r="S13" s="45"/>
      <c r="T13" s="45"/>
      <c r="U13" s="44"/>
      <c r="V13" s="44"/>
      <c r="W13" s="44"/>
    </row>
    <row r="14" spans="1:23" ht="19.2" customHeight="1" thickTop="1">
      <c r="A14" s="611" t="s">
        <v>305</v>
      </c>
      <c r="B14" s="392" t="s">
        <v>394</v>
      </c>
      <c r="C14" s="393">
        <v>2569</v>
      </c>
      <c r="D14" s="393">
        <v>3957</v>
      </c>
      <c r="E14" s="393">
        <v>6526</v>
      </c>
      <c r="F14" s="217"/>
      <c r="G14" s="611" t="s">
        <v>305</v>
      </c>
      <c r="H14" s="392" t="s">
        <v>395</v>
      </c>
      <c r="I14" s="393">
        <v>47368</v>
      </c>
      <c r="J14" s="393">
        <v>72947</v>
      </c>
      <c r="K14" s="393">
        <v>120315</v>
      </c>
      <c r="M14" s="49"/>
      <c r="N14" s="47"/>
      <c r="O14" s="44"/>
      <c r="P14" s="44"/>
      <c r="Q14" s="44"/>
      <c r="S14" s="49"/>
      <c r="T14" s="47"/>
      <c r="U14" s="44"/>
      <c r="V14" s="44"/>
      <c r="W14" s="44"/>
    </row>
    <row r="15" spans="1:23" ht="19.2" customHeight="1">
      <c r="A15" s="608"/>
      <c r="B15" s="394" t="s">
        <v>73</v>
      </c>
      <c r="C15" s="395">
        <v>0</v>
      </c>
      <c r="D15" s="395">
        <v>0</v>
      </c>
      <c r="E15" s="395">
        <v>0</v>
      </c>
      <c r="F15" s="217"/>
      <c r="G15" s="608"/>
      <c r="H15" s="394" t="s">
        <v>73</v>
      </c>
      <c r="I15" s="395">
        <v>0</v>
      </c>
      <c r="J15" s="395">
        <v>0</v>
      </c>
      <c r="K15" s="395">
        <v>0</v>
      </c>
      <c r="M15" s="49"/>
      <c r="N15" s="47"/>
      <c r="O15" s="44"/>
      <c r="P15" s="44"/>
      <c r="Q15" s="44"/>
      <c r="S15" s="49"/>
      <c r="T15" s="47"/>
      <c r="U15" s="44"/>
      <c r="V15" s="44"/>
      <c r="W15" s="44"/>
    </row>
    <row r="16" spans="1:23" ht="19.2" customHeight="1">
      <c r="A16" s="608"/>
      <c r="B16" s="396" t="s">
        <v>74</v>
      </c>
      <c r="C16" s="397">
        <v>2</v>
      </c>
      <c r="D16" s="397">
        <v>2</v>
      </c>
      <c r="E16" s="397">
        <v>4</v>
      </c>
      <c r="F16" s="217"/>
      <c r="G16" s="608"/>
      <c r="H16" s="396" t="s">
        <v>74</v>
      </c>
      <c r="I16" s="397">
        <v>30</v>
      </c>
      <c r="J16" s="397">
        <v>33</v>
      </c>
      <c r="K16" s="397">
        <v>63</v>
      </c>
      <c r="M16" s="49"/>
      <c r="N16" s="47"/>
      <c r="O16" s="44"/>
      <c r="P16" s="44"/>
      <c r="Q16" s="44"/>
      <c r="S16" s="49"/>
      <c r="T16" s="47"/>
      <c r="U16" s="44"/>
      <c r="V16" s="44"/>
      <c r="W16" s="44"/>
    </row>
    <row r="17" spans="1:23" ht="19.2" customHeight="1">
      <c r="A17" s="608" t="s">
        <v>306</v>
      </c>
      <c r="B17" s="398" t="s">
        <v>75</v>
      </c>
      <c r="C17" s="399">
        <v>239</v>
      </c>
      <c r="D17" s="399">
        <v>385</v>
      </c>
      <c r="E17" s="399">
        <v>624</v>
      </c>
      <c r="F17" s="217"/>
      <c r="G17" s="608" t="s">
        <v>306</v>
      </c>
      <c r="H17" s="398" t="s">
        <v>75</v>
      </c>
      <c r="I17" s="399">
        <v>19577</v>
      </c>
      <c r="J17" s="399">
        <v>23171</v>
      </c>
      <c r="K17" s="399">
        <v>42748</v>
      </c>
      <c r="M17" s="49"/>
      <c r="N17" s="47"/>
      <c r="O17" s="44"/>
      <c r="P17" s="44"/>
      <c r="Q17" s="44"/>
      <c r="S17" s="49"/>
      <c r="T17" s="47"/>
      <c r="U17" s="44"/>
      <c r="V17" s="44"/>
      <c r="W17" s="44"/>
    </row>
    <row r="18" spans="1:23" ht="19.2" customHeight="1">
      <c r="A18" s="608"/>
      <c r="B18" s="394" t="s">
        <v>42</v>
      </c>
      <c r="C18" s="395">
        <v>2</v>
      </c>
      <c r="D18" s="395">
        <v>2</v>
      </c>
      <c r="E18" s="395">
        <v>4</v>
      </c>
      <c r="F18" s="217"/>
      <c r="G18" s="608"/>
      <c r="H18" s="394" t="s">
        <v>42</v>
      </c>
      <c r="I18" s="395">
        <v>282</v>
      </c>
      <c r="J18" s="395">
        <v>835</v>
      </c>
      <c r="K18" s="395">
        <v>1117</v>
      </c>
      <c r="M18" s="49"/>
      <c r="N18" s="47"/>
      <c r="O18" s="44"/>
      <c r="P18" s="44"/>
      <c r="Q18" s="44"/>
      <c r="S18" s="49"/>
      <c r="T18" s="47"/>
      <c r="U18" s="44"/>
      <c r="V18" s="44"/>
      <c r="W18" s="44"/>
    </row>
    <row r="19" spans="1:23" ht="19.2" customHeight="1">
      <c r="A19" s="608"/>
      <c r="B19" s="394" t="s">
        <v>77</v>
      </c>
      <c r="C19" s="395">
        <v>0</v>
      </c>
      <c r="D19" s="395">
        <v>0</v>
      </c>
      <c r="E19" s="395">
        <v>0</v>
      </c>
      <c r="F19" s="217"/>
      <c r="G19" s="608"/>
      <c r="H19" s="394" t="s">
        <v>77</v>
      </c>
      <c r="I19" s="395">
        <v>6</v>
      </c>
      <c r="J19" s="395">
        <v>6</v>
      </c>
      <c r="K19" s="395">
        <v>12</v>
      </c>
      <c r="M19" s="49"/>
      <c r="N19" s="47"/>
      <c r="O19" s="44"/>
      <c r="P19" s="44"/>
      <c r="Q19" s="44"/>
      <c r="S19" s="49"/>
      <c r="T19" s="47"/>
      <c r="U19" s="44"/>
      <c r="V19" s="44"/>
      <c r="W19" s="44"/>
    </row>
    <row r="20" spans="1:23" ht="19.2" customHeight="1">
      <c r="A20" s="608"/>
      <c r="B20" s="394" t="s">
        <v>78</v>
      </c>
      <c r="C20" s="395">
        <v>0</v>
      </c>
      <c r="D20" s="395">
        <v>0</v>
      </c>
      <c r="E20" s="395">
        <v>0</v>
      </c>
      <c r="F20" s="217"/>
      <c r="G20" s="608"/>
      <c r="H20" s="394" t="s">
        <v>78</v>
      </c>
      <c r="I20" s="395">
        <v>0</v>
      </c>
      <c r="J20" s="395">
        <v>0</v>
      </c>
      <c r="K20" s="395">
        <v>0</v>
      </c>
      <c r="M20" s="49"/>
      <c r="N20" s="47"/>
      <c r="O20" s="44"/>
      <c r="P20" s="44"/>
      <c r="Q20" s="44"/>
      <c r="S20" s="49"/>
      <c r="T20" s="47"/>
      <c r="U20" s="44"/>
      <c r="V20" s="44"/>
      <c r="W20" s="44"/>
    </row>
    <row r="21" spans="1:23" ht="19.2" customHeight="1">
      <c r="A21" s="608"/>
      <c r="B21" s="394" t="s">
        <v>79</v>
      </c>
      <c r="C21" s="395">
        <v>13</v>
      </c>
      <c r="D21" s="395">
        <v>13</v>
      </c>
      <c r="E21" s="395">
        <v>26</v>
      </c>
      <c r="F21" s="217"/>
      <c r="G21" s="608"/>
      <c r="H21" s="394" t="s">
        <v>79</v>
      </c>
      <c r="I21" s="395">
        <v>286</v>
      </c>
      <c r="J21" s="395">
        <v>286</v>
      </c>
      <c r="K21" s="395">
        <v>572</v>
      </c>
      <c r="M21" s="49"/>
      <c r="N21" s="47"/>
      <c r="O21" s="44"/>
      <c r="P21" s="44"/>
      <c r="Q21" s="44"/>
      <c r="S21" s="49"/>
      <c r="T21" s="47"/>
      <c r="U21" s="44"/>
      <c r="V21" s="44"/>
      <c r="W21" s="44"/>
    </row>
    <row r="22" spans="1:23" ht="19.2" customHeight="1">
      <c r="A22" s="608"/>
      <c r="B22" s="396" t="s">
        <v>80</v>
      </c>
      <c r="C22" s="397">
        <v>0</v>
      </c>
      <c r="D22" s="397">
        <v>0</v>
      </c>
      <c r="E22" s="397">
        <v>0</v>
      </c>
      <c r="F22" s="217"/>
      <c r="G22" s="608"/>
      <c r="H22" s="396" t="s">
        <v>80</v>
      </c>
      <c r="I22" s="397">
        <v>0</v>
      </c>
      <c r="J22" s="397">
        <v>0</v>
      </c>
      <c r="K22" s="397">
        <v>0</v>
      </c>
      <c r="M22" s="49"/>
      <c r="N22" s="47"/>
      <c r="O22" s="44"/>
      <c r="P22" s="44"/>
      <c r="Q22" s="44"/>
      <c r="S22" s="49"/>
      <c r="T22" s="47"/>
      <c r="U22" s="44"/>
      <c r="V22" s="44"/>
      <c r="W22" s="44"/>
    </row>
    <row r="23" spans="1:23" ht="19.2" customHeight="1">
      <c r="A23" s="608" t="s">
        <v>307</v>
      </c>
      <c r="B23" s="398" t="s">
        <v>157</v>
      </c>
      <c r="C23" s="399">
        <v>0</v>
      </c>
      <c r="D23" s="399">
        <v>0</v>
      </c>
      <c r="E23" s="399">
        <v>0</v>
      </c>
      <c r="F23" s="217"/>
      <c r="G23" s="608" t="s">
        <v>307</v>
      </c>
      <c r="H23" s="398" t="s">
        <v>157</v>
      </c>
      <c r="I23" s="399">
        <v>942</v>
      </c>
      <c r="J23" s="399">
        <v>1413</v>
      </c>
      <c r="K23" s="399">
        <v>2355</v>
      </c>
      <c r="M23" s="49"/>
      <c r="N23" s="47"/>
      <c r="O23" s="44"/>
      <c r="P23" s="44"/>
      <c r="Q23" s="44"/>
      <c r="S23" s="49"/>
      <c r="T23" s="47"/>
      <c r="U23" s="44"/>
      <c r="V23" s="44"/>
      <c r="W23" s="44"/>
    </row>
    <row r="24" spans="1:23" ht="19.2" customHeight="1">
      <c r="A24" s="608"/>
      <c r="B24" s="396" t="s">
        <v>81</v>
      </c>
      <c r="C24" s="397">
        <v>0</v>
      </c>
      <c r="D24" s="397">
        <v>0</v>
      </c>
      <c r="E24" s="397">
        <v>0</v>
      </c>
      <c r="F24" s="217"/>
      <c r="G24" s="608"/>
      <c r="H24" s="396" t="s">
        <v>81</v>
      </c>
      <c r="I24" s="397">
        <v>90</v>
      </c>
      <c r="J24" s="397">
        <v>220</v>
      </c>
      <c r="K24" s="397">
        <v>310</v>
      </c>
      <c r="M24" s="49"/>
      <c r="N24" s="47"/>
      <c r="O24" s="44"/>
      <c r="P24" s="44"/>
      <c r="Q24" s="44"/>
      <c r="S24" s="49"/>
      <c r="T24" s="47"/>
      <c r="U24" s="44"/>
      <c r="V24" s="44"/>
      <c r="W24" s="44"/>
    </row>
    <row r="25" spans="1:23" ht="19.2" customHeight="1">
      <c r="A25" s="608" t="s">
        <v>308</v>
      </c>
      <c r="B25" s="398" t="s">
        <v>82</v>
      </c>
      <c r="C25" s="399">
        <v>9</v>
      </c>
      <c r="D25" s="399">
        <v>9</v>
      </c>
      <c r="E25" s="399">
        <v>18</v>
      </c>
      <c r="F25" s="217"/>
      <c r="G25" s="608" t="s">
        <v>308</v>
      </c>
      <c r="H25" s="398" t="s">
        <v>82</v>
      </c>
      <c r="I25" s="399">
        <v>1310</v>
      </c>
      <c r="J25" s="399">
        <v>1698</v>
      </c>
      <c r="K25" s="399">
        <v>3008</v>
      </c>
      <c r="M25" s="49"/>
      <c r="N25" s="47"/>
      <c r="O25" s="44"/>
      <c r="P25" s="44"/>
      <c r="Q25" s="44"/>
      <c r="S25" s="49"/>
      <c r="T25" s="47"/>
      <c r="U25" s="44"/>
      <c r="V25" s="44"/>
      <c r="W25" s="44"/>
    </row>
    <row r="26" spans="1:23" ht="19.2" customHeight="1">
      <c r="A26" s="608"/>
      <c r="B26" s="396" t="s">
        <v>83</v>
      </c>
      <c r="C26" s="397">
        <v>3</v>
      </c>
      <c r="D26" s="397">
        <v>3</v>
      </c>
      <c r="E26" s="397">
        <v>6</v>
      </c>
      <c r="F26" s="217"/>
      <c r="G26" s="608"/>
      <c r="H26" s="396" t="s">
        <v>83</v>
      </c>
      <c r="I26" s="397">
        <v>2003</v>
      </c>
      <c r="J26" s="397">
        <v>2605</v>
      </c>
      <c r="K26" s="397">
        <v>4608</v>
      </c>
      <c r="M26" s="49"/>
      <c r="N26" s="47"/>
      <c r="O26" s="44"/>
      <c r="P26" s="44"/>
      <c r="Q26" s="44"/>
      <c r="S26" s="49"/>
      <c r="T26" s="47"/>
      <c r="U26" s="44"/>
      <c r="V26" s="44"/>
      <c r="W26" s="44"/>
    </row>
    <row r="27" spans="1:23" ht="19.2" customHeight="1">
      <c r="A27" s="608" t="s">
        <v>309</v>
      </c>
      <c r="B27" s="398" t="s">
        <v>84</v>
      </c>
      <c r="C27" s="399">
        <v>5</v>
      </c>
      <c r="D27" s="399">
        <v>5</v>
      </c>
      <c r="E27" s="399">
        <v>10</v>
      </c>
      <c r="F27" s="217"/>
      <c r="G27" s="608" t="s">
        <v>309</v>
      </c>
      <c r="H27" s="398" t="s">
        <v>84</v>
      </c>
      <c r="I27" s="399">
        <v>356</v>
      </c>
      <c r="J27" s="399">
        <v>401</v>
      </c>
      <c r="K27" s="399">
        <v>757</v>
      </c>
      <c r="M27" s="49"/>
      <c r="N27" s="47"/>
      <c r="O27" s="44"/>
      <c r="P27" s="44"/>
      <c r="Q27" s="44"/>
      <c r="S27" s="49"/>
      <c r="T27" s="47"/>
      <c r="U27" s="44"/>
      <c r="V27" s="44"/>
      <c r="W27" s="44"/>
    </row>
    <row r="28" spans="1:23" ht="19.2" customHeight="1">
      <c r="A28" s="608"/>
      <c r="B28" s="394" t="s">
        <v>158</v>
      </c>
      <c r="C28" s="395">
        <v>164</v>
      </c>
      <c r="D28" s="395">
        <v>182</v>
      </c>
      <c r="E28" s="395">
        <v>346</v>
      </c>
      <c r="F28" s="217"/>
      <c r="G28" s="608"/>
      <c r="H28" s="394" t="s">
        <v>158</v>
      </c>
      <c r="I28" s="395">
        <v>4456</v>
      </c>
      <c r="J28" s="395">
        <v>4772</v>
      </c>
      <c r="K28" s="395">
        <v>9228</v>
      </c>
      <c r="M28" s="49"/>
      <c r="N28" s="47"/>
      <c r="O28" s="44"/>
      <c r="P28" s="44"/>
      <c r="Q28" s="44"/>
      <c r="S28" s="49"/>
      <c r="T28" s="47"/>
      <c r="U28" s="44"/>
      <c r="V28" s="44"/>
      <c r="W28" s="44"/>
    </row>
    <row r="29" spans="1:23" ht="19.2" customHeight="1">
      <c r="A29" s="608"/>
      <c r="B29" s="396" t="s">
        <v>48</v>
      </c>
      <c r="C29" s="397">
        <v>0</v>
      </c>
      <c r="D29" s="397">
        <v>0</v>
      </c>
      <c r="E29" s="397">
        <v>0</v>
      </c>
      <c r="F29" s="217"/>
      <c r="G29" s="608"/>
      <c r="H29" s="396" t="s">
        <v>48</v>
      </c>
      <c r="I29" s="397">
        <v>71</v>
      </c>
      <c r="J29" s="397">
        <v>71</v>
      </c>
      <c r="K29" s="397">
        <v>142</v>
      </c>
      <c r="M29" s="49"/>
      <c r="N29" s="47"/>
      <c r="O29" s="44"/>
      <c r="P29" s="44"/>
      <c r="Q29" s="44"/>
      <c r="S29" s="49"/>
      <c r="T29" s="47"/>
      <c r="U29" s="44"/>
      <c r="V29" s="44"/>
      <c r="W29" s="44"/>
    </row>
    <row r="30" spans="1:23" ht="19.2" customHeight="1">
      <c r="A30" s="608" t="s">
        <v>310</v>
      </c>
      <c r="B30" s="398" t="s">
        <v>159</v>
      </c>
      <c r="C30" s="399">
        <v>0</v>
      </c>
      <c r="D30" s="399">
        <v>0</v>
      </c>
      <c r="E30" s="399">
        <v>0</v>
      </c>
      <c r="F30" s="217"/>
      <c r="G30" s="608" t="s">
        <v>310</v>
      </c>
      <c r="H30" s="398" t="s">
        <v>159</v>
      </c>
      <c r="I30" s="399">
        <v>224</v>
      </c>
      <c r="J30" s="399">
        <v>379</v>
      </c>
      <c r="K30" s="399">
        <v>603</v>
      </c>
      <c r="M30" s="49"/>
      <c r="N30" s="47"/>
      <c r="O30" s="44"/>
      <c r="P30" s="44"/>
      <c r="Q30" s="44"/>
      <c r="S30" s="49"/>
      <c r="T30" s="47"/>
      <c r="U30" s="44"/>
      <c r="V30" s="44"/>
      <c r="W30" s="44"/>
    </row>
    <row r="31" spans="1:23" ht="19.2" customHeight="1">
      <c r="A31" s="608"/>
      <c r="B31" s="394" t="s">
        <v>89</v>
      </c>
      <c r="C31" s="395">
        <v>4</v>
      </c>
      <c r="D31" s="395">
        <v>6</v>
      </c>
      <c r="E31" s="395">
        <v>10</v>
      </c>
      <c r="F31" s="217"/>
      <c r="G31" s="608"/>
      <c r="H31" s="394" t="s">
        <v>89</v>
      </c>
      <c r="I31" s="395">
        <v>160</v>
      </c>
      <c r="J31" s="395">
        <v>256</v>
      </c>
      <c r="K31" s="395">
        <v>416</v>
      </c>
      <c r="M31" s="49"/>
      <c r="N31" s="47"/>
      <c r="O31" s="44"/>
      <c r="P31" s="44"/>
      <c r="Q31" s="44"/>
      <c r="S31" s="49"/>
      <c r="T31" s="47"/>
      <c r="U31" s="44"/>
      <c r="V31" s="44"/>
      <c r="W31" s="44"/>
    </row>
    <row r="32" spans="1:23" ht="19.2" customHeight="1">
      <c r="A32" s="608"/>
      <c r="B32" s="396" t="s">
        <v>90</v>
      </c>
      <c r="C32" s="397">
        <v>0</v>
      </c>
      <c r="D32" s="397">
        <v>0</v>
      </c>
      <c r="E32" s="397">
        <v>0</v>
      </c>
      <c r="F32" s="217"/>
      <c r="G32" s="608"/>
      <c r="H32" s="396" t="s">
        <v>90</v>
      </c>
      <c r="I32" s="397">
        <v>146</v>
      </c>
      <c r="J32" s="397">
        <v>188</v>
      </c>
      <c r="K32" s="397">
        <v>334</v>
      </c>
      <c r="M32" s="49"/>
      <c r="N32" s="47"/>
      <c r="O32" s="44"/>
      <c r="P32" s="44"/>
      <c r="Q32" s="44"/>
      <c r="S32" s="49"/>
      <c r="T32" s="47"/>
      <c r="U32" s="44"/>
      <c r="V32" s="44"/>
      <c r="W32" s="44"/>
    </row>
    <row r="33" spans="1:23" ht="19.2" customHeight="1">
      <c r="A33" s="400" t="s">
        <v>311</v>
      </c>
      <c r="B33" s="401" t="s">
        <v>160</v>
      </c>
      <c r="C33" s="382">
        <v>16</v>
      </c>
      <c r="D33" s="382">
        <v>16</v>
      </c>
      <c r="E33" s="382">
        <v>32</v>
      </c>
      <c r="F33" s="217"/>
      <c r="G33" s="400" t="s">
        <v>311</v>
      </c>
      <c r="H33" s="401" t="s">
        <v>160</v>
      </c>
      <c r="I33" s="382">
        <v>282</v>
      </c>
      <c r="J33" s="382">
        <v>528</v>
      </c>
      <c r="K33" s="382">
        <v>810</v>
      </c>
      <c r="N33" s="47"/>
      <c r="O33" s="44"/>
      <c r="P33" s="44"/>
      <c r="Q33" s="44"/>
      <c r="T33" s="47"/>
      <c r="U33" s="44"/>
      <c r="V33" s="44"/>
      <c r="W33" s="44"/>
    </row>
    <row r="34" spans="1:23" ht="19.2" customHeight="1">
      <c r="A34" s="400" t="s">
        <v>312</v>
      </c>
      <c r="B34" s="402" t="s">
        <v>161</v>
      </c>
      <c r="C34" s="382">
        <v>9</v>
      </c>
      <c r="D34" s="382">
        <v>9</v>
      </c>
      <c r="E34" s="382">
        <v>18</v>
      </c>
      <c r="F34" s="217"/>
      <c r="G34" s="400" t="s">
        <v>312</v>
      </c>
      <c r="H34" s="402" t="s">
        <v>161</v>
      </c>
      <c r="I34" s="382">
        <v>675</v>
      </c>
      <c r="J34" s="382">
        <v>704</v>
      </c>
      <c r="K34" s="382">
        <v>1379</v>
      </c>
      <c r="N34" s="47"/>
      <c r="O34" s="44"/>
      <c r="P34" s="44"/>
      <c r="Q34" s="44"/>
      <c r="T34" s="47"/>
      <c r="U34" s="44"/>
      <c r="V34" s="44"/>
      <c r="W34" s="44"/>
    </row>
  </sheetData>
  <mergeCells count="16">
    <mergeCell ref="A4:B4"/>
    <mergeCell ref="G4:H4"/>
    <mergeCell ref="A5:B5"/>
    <mergeCell ref="G5:H5"/>
    <mergeCell ref="G30:G32"/>
    <mergeCell ref="A14:A16"/>
    <mergeCell ref="A17:A22"/>
    <mergeCell ref="A23:A24"/>
    <mergeCell ref="A25:A26"/>
    <mergeCell ref="A27:A29"/>
    <mergeCell ref="A30:A32"/>
    <mergeCell ref="G14:G16"/>
    <mergeCell ref="G17:G22"/>
    <mergeCell ref="G23:G24"/>
    <mergeCell ref="G25:G26"/>
    <mergeCell ref="G27:G29"/>
  </mergeCells>
  <phoneticPr fontId="2"/>
  <dataValidations count="1">
    <dataValidation imeMode="halfAlpha" allowBlank="1" showInputMessage="1" showErrorMessage="1" sqref="J28:K30 J24:K25 J18:K19 J15:K15 D28:E30 D24:E25 D18:E19 D15:E15 P28:Q30 P24:Q25 P18:Q19 P15:Q15 V28:W30 V24:W25 V18:W19 V15:W15"/>
  </dataValidations>
  <pageMargins left="0.39370078740157483" right="0.39370078740157483" top="0.78740157480314965" bottom="0.59055118110236227" header="0.31496062992125984" footer="0.31496062992125984"/>
  <pageSetup paperSize="9"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目次</vt:lpstr>
      <vt:lpstr>1.市町別観光客数</vt:lpstr>
      <vt:lpstr>2.市町別観光消費額</vt:lpstr>
      <vt:lpstr>3.主要観光施設利用者数</vt:lpstr>
      <vt:lpstr>4.離島入込客数</vt:lpstr>
      <vt:lpstr>5.外国人観光客数</vt:lpstr>
      <vt:lpstr>5.総括・韓国・台湾・香港</vt:lpstr>
      <vt:lpstr>5.中国・アメリカ・イギリス・フランス</vt:lpstr>
      <vt:lpstr>5.オーストラリア・その他</vt:lpstr>
      <vt:lpstr>6.H28港別出入国者数</vt:lpstr>
      <vt:lpstr>7.H29港別出入国者数</vt:lpstr>
      <vt:lpstr>8.長崎空港利用実績</vt:lpstr>
      <vt:lpstr>9.国際観光船（外航）入港実績</vt:lpstr>
      <vt:lpstr>9.港別入港実績</vt:lpstr>
      <vt:lpstr>10.宿泊施設軒数</vt:lpstr>
      <vt:lpstr>10.宿泊施設軒数推移</vt:lpstr>
      <vt:lpstr>'1.市町別観光客数'!Print_Area</vt:lpstr>
      <vt:lpstr>'10.宿泊施設軒数'!Print_Area</vt:lpstr>
      <vt:lpstr>'2.市町別観光消費額'!Print_Area</vt:lpstr>
      <vt:lpstr>'3.主要観光施設利用者数'!Print_Area</vt:lpstr>
      <vt:lpstr>'4.離島入込客数'!Print_Area</vt:lpstr>
      <vt:lpstr>'5.オーストラリア・その他'!Print_Area</vt:lpstr>
      <vt:lpstr>'5.外国人観光客数'!Print_Area</vt:lpstr>
      <vt:lpstr>'5.総括・韓国・台湾・香港'!Print_Area</vt:lpstr>
      <vt:lpstr>'5.中国・アメリカ・イギリス・フランス'!Print_Area</vt:lpstr>
      <vt:lpstr>'6.H28港別出入国者数'!Print_Area</vt:lpstr>
      <vt:lpstr>'7.H29港別出入国者数'!Print_Area</vt:lpstr>
      <vt:lpstr>'8.長崎空港利用実績'!Print_Area</vt:lpstr>
      <vt:lpstr>'9.港別入港実績'!Print_Area</vt:lpstr>
      <vt:lpstr>'9.国際観光船（外航）入港実績'!Print_Area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2017-08-04T08:58:22Z</dcterms:created>
  <dcterms:modified xsi:type="dcterms:W3CDTF">2019-01-21T06:59:24Z</dcterms:modified>
</cp:coreProperties>
</file>