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9870" tabRatio="739" activeTab="0"/>
  </bookViews>
  <sheets>
    <sheet name="H28全日制" sheetId="1" r:id="rId1"/>
    <sheet name="H28定時制" sheetId="2" r:id="rId2"/>
  </sheets>
  <definedNames>
    <definedName name="_xlnm.Print_Area" localSheetId="0">'H28全日制'!$A$1:$K$159</definedName>
    <definedName name="_xlnm.Print_Area" localSheetId="1">'H28定時制'!$A$1:$K$24</definedName>
    <definedName name="_xlnm.Print_Titles" localSheetId="0">'H28全日制'!$1:$3</definedName>
    <definedName name="_xlnm.Print_Titles" localSheetId="1">'H28定時制'!$1:$1</definedName>
  </definedNames>
  <calcPr fullCalcOnLoad="1"/>
</workbook>
</file>

<file path=xl/sharedStrings.xml><?xml version="1.0" encoding="utf-8"?>
<sst xmlns="http://schemas.openxmlformats.org/spreadsheetml/2006/main" count="715" uniqueCount="184">
  <si>
    <t>県　南</t>
  </si>
  <si>
    <t>全日制</t>
  </si>
  <si>
    <t>県　北</t>
  </si>
  <si>
    <t>島　原</t>
  </si>
  <si>
    <t>県　央</t>
  </si>
  <si>
    <t>五　島</t>
  </si>
  <si>
    <t>壱　岐</t>
  </si>
  <si>
    <t>対　馬</t>
  </si>
  <si>
    <t>総合ビジネス</t>
  </si>
  <si>
    <t>学区</t>
  </si>
  <si>
    <t>学校名</t>
  </si>
  <si>
    <t>課程</t>
  </si>
  <si>
    <t>定員</t>
  </si>
  <si>
    <t>過不足</t>
  </si>
  <si>
    <t>備考欄</t>
  </si>
  <si>
    <t>五島</t>
  </si>
  <si>
    <t>（公立全日制高等学校）</t>
  </si>
  <si>
    <t>（公立定時制高等学校）</t>
  </si>
  <si>
    <t>（公立通信制高等学校）</t>
  </si>
  <si>
    <t>壱岐</t>
  </si>
  <si>
    <t>対馬</t>
  </si>
  <si>
    <t>（備考）</t>
  </si>
  <si>
    <t>コース等</t>
  </si>
  <si>
    <t>国際文化交流コース</t>
  </si>
  <si>
    <t>進学希望倍率</t>
  </si>
  <si>
    <t>長崎東</t>
  </si>
  <si>
    <t>普通</t>
  </si>
  <si>
    <t>長崎西</t>
  </si>
  <si>
    <t>　〃</t>
  </si>
  <si>
    <t>　－</t>
  </si>
  <si>
    <t>学校計</t>
  </si>
  <si>
    <t>長崎南</t>
  </si>
  <si>
    <t>長崎北</t>
  </si>
  <si>
    <t>長崎北陽台</t>
  </si>
  <si>
    <t>理数</t>
  </si>
  <si>
    <t>佐世保南</t>
  </si>
  <si>
    <t>佐世保北</t>
  </si>
  <si>
    <t>佐世保西</t>
  </si>
  <si>
    <t>島原</t>
  </si>
  <si>
    <t>西陵</t>
  </si>
  <si>
    <t>大村</t>
  </si>
  <si>
    <t>家政</t>
  </si>
  <si>
    <t>衛生看護</t>
  </si>
  <si>
    <t>猶興館</t>
  </si>
  <si>
    <t>松浦</t>
  </si>
  <si>
    <t>大崎</t>
  </si>
  <si>
    <t>西彼杵</t>
  </si>
  <si>
    <t>波佐見</t>
  </si>
  <si>
    <t>商業</t>
  </si>
  <si>
    <t>国見</t>
  </si>
  <si>
    <t>小浜</t>
  </si>
  <si>
    <t>口加</t>
  </si>
  <si>
    <t>北松西</t>
  </si>
  <si>
    <t>宇久</t>
  </si>
  <si>
    <t>五島南</t>
  </si>
  <si>
    <t>奈留</t>
  </si>
  <si>
    <t>上五島</t>
  </si>
  <si>
    <t>電気</t>
  </si>
  <si>
    <t>情報技術</t>
  </si>
  <si>
    <t>中五島</t>
  </si>
  <si>
    <t>対馬</t>
  </si>
  <si>
    <t>豊玉</t>
  </si>
  <si>
    <t>上対馬</t>
  </si>
  <si>
    <t>島原農業</t>
  </si>
  <si>
    <t>農業科学</t>
  </si>
  <si>
    <t>園芸科学</t>
  </si>
  <si>
    <t>食品科学</t>
  </si>
  <si>
    <t>生活科学</t>
  </si>
  <si>
    <t>動物科学</t>
  </si>
  <si>
    <t>農業土木</t>
  </si>
  <si>
    <t>バイオ園芸</t>
  </si>
  <si>
    <t>西彼農業</t>
  </si>
  <si>
    <t>施設園芸</t>
  </si>
  <si>
    <t>食品流通</t>
  </si>
  <si>
    <t>北松農業</t>
  </si>
  <si>
    <t>長崎工業</t>
  </si>
  <si>
    <t>機械</t>
  </si>
  <si>
    <t>機械システム</t>
  </si>
  <si>
    <t>電子工学</t>
  </si>
  <si>
    <t>建築</t>
  </si>
  <si>
    <t>工業化学</t>
  </si>
  <si>
    <t>インテリア</t>
  </si>
  <si>
    <t>佐世保工業</t>
  </si>
  <si>
    <t>電子機械</t>
  </si>
  <si>
    <t>土木</t>
  </si>
  <si>
    <t>島原工業</t>
  </si>
  <si>
    <t>大村工業</t>
  </si>
  <si>
    <t>化学工学</t>
  </si>
  <si>
    <t>鹿町工業</t>
  </si>
  <si>
    <t>情報処理</t>
  </si>
  <si>
    <t>佐世保商業</t>
  </si>
  <si>
    <t>島原商業</t>
  </si>
  <si>
    <t>壱岐商業</t>
  </si>
  <si>
    <t>佐世保東翔</t>
  </si>
  <si>
    <t>大村城南</t>
  </si>
  <si>
    <t>長崎明誠</t>
  </si>
  <si>
    <t>清峰</t>
  </si>
  <si>
    <t>佐世保中央</t>
  </si>
  <si>
    <t>定時制</t>
  </si>
  <si>
    <t>工業技術</t>
  </si>
  <si>
    <t>鳴滝</t>
  </si>
  <si>
    <t>通信制</t>
  </si>
  <si>
    <t>長崎商業</t>
  </si>
  <si>
    <t>所管：長崎県教育庁総務課</t>
  </si>
  <si>
    <t>諫早</t>
  </si>
  <si>
    <t>諫早</t>
  </si>
  <si>
    <t>進学希望者数</t>
  </si>
  <si>
    <t>○普通科のみ学区があります。</t>
  </si>
  <si>
    <t>○普通科内コースは外数表示です。</t>
  </si>
  <si>
    <t>電気情報</t>
  </si>
  <si>
    <t>生活福祉</t>
  </si>
  <si>
    <t>土木技術</t>
  </si>
  <si>
    <t>島原翔南</t>
  </si>
  <si>
    <t>五島海陽</t>
  </si>
  <si>
    <t>国際コミュニケーション</t>
  </si>
  <si>
    <t>情報国際ビジネス</t>
  </si>
  <si>
    <t>長崎鶴洋</t>
  </si>
  <si>
    <t>情報</t>
  </si>
  <si>
    <t>併設する県立佐世保北中学校からの進学者を含む定員は２４０</t>
  </si>
  <si>
    <t>○調査対象：長崎県内中学校及び特別支援学校中学部の３年生</t>
  </si>
  <si>
    <t>水産</t>
  </si>
  <si>
    <t>機械システム</t>
  </si>
  <si>
    <t>総合</t>
  </si>
  <si>
    <t>普通</t>
  </si>
  <si>
    <t>総合</t>
  </si>
  <si>
    <t>○学区欄の空白は県内全域を示します。また、長崎商業は市立高校です。</t>
  </si>
  <si>
    <t>東アジア歴史・中国語コース</t>
  </si>
  <si>
    <t>数理探究</t>
  </si>
  <si>
    <t>スポーツコース</t>
  </si>
  <si>
    <t>進学希望倍率</t>
  </si>
  <si>
    <t>学校計</t>
  </si>
  <si>
    <t>普通</t>
  </si>
  <si>
    <t>ビジネス・観光</t>
  </si>
  <si>
    <t>川棚</t>
  </si>
  <si>
    <t>生活総合</t>
  </si>
  <si>
    <t>　〃</t>
  </si>
  <si>
    <t>普通</t>
  </si>
  <si>
    <t>学校計</t>
  </si>
  <si>
    <t>環境創造</t>
  </si>
  <si>
    <t>建設工業</t>
  </si>
  <si>
    <t>学校計</t>
  </si>
  <si>
    <t>家政</t>
  </si>
  <si>
    <t>国際コミュニケーション</t>
  </si>
  <si>
    <t>学校計</t>
  </si>
  <si>
    <t>総合</t>
  </si>
  <si>
    <t>平戸</t>
  </si>
  <si>
    <t>学校名</t>
  </si>
  <si>
    <t>－</t>
  </si>
  <si>
    <t>昼間部</t>
  </si>
  <si>
    <t>　〃</t>
  </si>
  <si>
    <t>諫早東</t>
  </si>
  <si>
    <t>諫早農業</t>
  </si>
  <si>
    <t>諫早商業</t>
  </si>
  <si>
    <t>併設する県立諫早高等学校附属中学校からの進学者を含む定員は２８０</t>
  </si>
  <si>
    <t>商業</t>
  </si>
  <si>
    <t>美術・工芸</t>
  </si>
  <si>
    <t>普通・国際</t>
  </si>
  <si>
    <t>生物生産</t>
  </si>
  <si>
    <t>食品流通</t>
  </si>
  <si>
    <t>電気電子</t>
  </si>
  <si>
    <t>建築技術</t>
  </si>
  <si>
    <t>商業</t>
  </si>
  <si>
    <t>(県　南)</t>
  </si>
  <si>
    <t xml:space="preserve">併設する県立長崎東中学校からの進学者を含む定員は２８０（国際科の学区は県全域）  </t>
  </si>
  <si>
    <t>機械システム</t>
  </si>
  <si>
    <t>　＊理系コース</t>
  </si>
  <si>
    <t>　＊グローカルコース</t>
  </si>
  <si>
    <t>コース新設</t>
  </si>
  <si>
    <t>平成29年度公立高等学校進学希望状況調査（第2回）の結果について（調査日：平成28年10月15日）</t>
  </si>
  <si>
    <t>今年度７月
調査時倍率</t>
  </si>
  <si>
    <t>今年度10月希望者数</t>
  </si>
  <si>
    <t>今年度７月希望者数</t>
  </si>
  <si>
    <t>昨年度10月
希望者数</t>
  </si>
  <si>
    <t>左記のうち学区外希望者数</t>
  </si>
  <si>
    <t>進学希望者数</t>
  </si>
  <si>
    <t>前年度１０月
調査時倍率</t>
  </si>
  <si>
    <t>今年度７月
調査時倍率</t>
  </si>
  <si>
    <t>－</t>
  </si>
  <si>
    <t>※離島留学への進学希望者数（再掲）</t>
  </si>
  <si>
    <t>-</t>
  </si>
  <si>
    <t>離島留学（学区外16人含む）</t>
  </si>
  <si>
    <t>離島留学（学区外2人含む）</t>
  </si>
  <si>
    <t>離島留学（学区外5人含む）</t>
  </si>
  <si>
    <t>学科名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</si>
</sst>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000_ "/>
    <numFmt numFmtId="179" formatCode="0.0000_ "/>
    <numFmt numFmtId="180" formatCode="0.000_ "/>
    <numFmt numFmtId="181" formatCode="#,##0.0"/>
    <numFmt numFmtId="182" formatCode="0_ "/>
    <numFmt numFmtId="183" formatCode="0.00000000_ "/>
    <numFmt numFmtId="184" formatCode="0.0000000_ "/>
    <numFmt numFmtId="185" formatCode="0.000000_ "/>
    <numFmt numFmtId="186" formatCode="#,##0.00_ "/>
    <numFmt numFmtId="187" formatCode="#,##0.0_ "/>
    <numFmt numFmtId="188" formatCode="#,##0_ "/>
    <numFmt numFmtId="189" formatCode="#,##0.000_ "/>
    <numFmt numFmtId="190" formatCode="#,##0.0000_ "/>
    <numFmt numFmtId="191" formatCode="#,##0.00_);[Red]\(#,##0.00\)"/>
    <numFmt numFmtId="192" formatCode="#,##0.00_);\(#,##0.00\)"/>
    <numFmt numFmtId="193" formatCode="0.00_);[Red]\(0.00\)"/>
    <numFmt numFmtId="194" formatCode="#,##0_);[Red]\(#,##0\)"/>
    <numFmt numFmtId="195" formatCode="0_);[Red]\(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8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93" fontId="0" fillId="0" borderId="0" xfId="0" applyNumberFormat="1" applyAlignment="1">
      <alignment/>
    </xf>
    <xf numFmtId="193" fontId="0" fillId="0" borderId="0" xfId="0" applyNumberFormat="1" applyBorder="1" applyAlignment="1">
      <alignment/>
    </xf>
    <xf numFmtId="193" fontId="0" fillId="0" borderId="0" xfId="0" applyNumberFormat="1" applyBorder="1" applyAlignment="1">
      <alignment horizontal="right"/>
    </xf>
    <xf numFmtId="0" fontId="3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193" fontId="0" fillId="0" borderId="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88" fontId="0" fillId="0" borderId="0" xfId="0" applyNumberFormat="1" applyAlignment="1">
      <alignment vertical="center"/>
    </xf>
    <xf numFmtId="193" fontId="0" fillId="0" borderId="0" xfId="0" applyNumberFormat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9" xfId="0" applyFont="1" applyBorder="1" applyAlignment="1">
      <alignment horizontal="left" vertical="center" wrapText="1" shrinkToFi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8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93" fontId="0" fillId="0" borderId="0" xfId="0" applyNumberForma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93" fontId="0" fillId="0" borderId="0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horizontal="left" vertical="center" shrinkToFit="1"/>
    </xf>
    <xf numFmtId="0" fontId="0" fillId="0" borderId="17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5" xfId="0" applyFill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2" fillId="0" borderId="24" xfId="0" applyFont="1" applyBorder="1" applyAlignment="1">
      <alignment horizontal="distributed" vertical="center" wrapText="1" shrinkToFit="1"/>
    </xf>
    <xf numFmtId="193" fontId="0" fillId="0" borderId="0" xfId="0" applyNumberFormat="1" applyAlignment="1">
      <alignment horizontal="right" vertical="center"/>
    </xf>
    <xf numFmtId="0" fontId="0" fillId="0" borderId="23" xfId="0" applyBorder="1" applyAlignment="1">
      <alignment vertical="center" shrinkToFit="1"/>
    </xf>
    <xf numFmtId="0" fontId="0" fillId="0" borderId="6" xfId="0" applyBorder="1" applyAlignment="1">
      <alignment wrapText="1"/>
    </xf>
    <xf numFmtId="0" fontId="2" fillId="0" borderId="4" xfId="0" applyFont="1" applyBorder="1" applyAlignment="1">
      <alignment horizontal="left" vertical="top" wrapText="1" shrinkToFi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13" xfId="0" applyBorder="1" applyAlignment="1">
      <alignment vertical="center" shrinkToFit="1"/>
    </xf>
    <xf numFmtId="0" fontId="2" fillId="0" borderId="26" xfId="0" applyFont="1" applyBorder="1" applyAlignment="1">
      <alignment horizontal="left" vertical="top" wrapText="1" shrinkToFit="1"/>
    </xf>
    <xf numFmtId="0" fontId="2" fillId="0" borderId="4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left" wrapText="1"/>
    </xf>
    <xf numFmtId="0" fontId="2" fillId="0" borderId="5" xfId="0" applyFont="1" applyBorder="1" applyAlignment="1">
      <alignment wrapText="1"/>
    </xf>
    <xf numFmtId="0" fontId="2" fillId="0" borderId="27" xfId="0" applyFont="1" applyBorder="1" applyAlignment="1">
      <alignment wrapText="1"/>
    </xf>
    <xf numFmtId="182" fontId="0" fillId="0" borderId="13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15" xfId="0" applyNumberFormat="1" applyBorder="1" applyAlignment="1">
      <alignment vertical="center"/>
    </xf>
    <xf numFmtId="182" fontId="3" fillId="0" borderId="17" xfId="0" applyNumberFormat="1" applyFont="1" applyBorder="1" applyAlignment="1">
      <alignment vertical="center"/>
    </xf>
    <xf numFmtId="182" fontId="0" fillId="0" borderId="19" xfId="0" applyNumberFormat="1" applyBorder="1" applyAlignment="1">
      <alignment vertical="center"/>
    </xf>
    <xf numFmtId="182" fontId="0" fillId="0" borderId="19" xfId="0" applyNumberFormat="1" applyBorder="1" applyAlignment="1">
      <alignment horizontal="right" vertical="center"/>
    </xf>
    <xf numFmtId="182" fontId="0" fillId="0" borderId="17" xfId="0" applyNumberFormat="1" applyBorder="1" applyAlignment="1">
      <alignment horizontal="right" vertical="center"/>
    </xf>
    <xf numFmtId="182" fontId="0" fillId="0" borderId="21" xfId="0" applyNumberFormat="1" applyBorder="1" applyAlignment="1">
      <alignment vertical="center"/>
    </xf>
    <xf numFmtId="182" fontId="0" fillId="0" borderId="21" xfId="0" applyNumberFormat="1" applyBorder="1" applyAlignment="1">
      <alignment horizontal="right" vertical="center"/>
    </xf>
    <xf numFmtId="193" fontId="6" fillId="0" borderId="28" xfId="0" applyNumberFormat="1" applyFont="1" applyBorder="1" applyAlignment="1">
      <alignment horizontal="right" vertical="center"/>
    </xf>
    <xf numFmtId="193" fontId="6" fillId="0" borderId="29" xfId="0" applyNumberFormat="1" applyFont="1" applyBorder="1" applyAlignment="1">
      <alignment horizontal="right" vertical="center"/>
    </xf>
    <xf numFmtId="186" fontId="0" fillId="0" borderId="15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88" fontId="0" fillId="0" borderId="17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186" fontId="0" fillId="0" borderId="19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186" fontId="0" fillId="0" borderId="12" xfId="0" applyNumberFormat="1" applyBorder="1" applyAlignment="1">
      <alignment vertical="center"/>
    </xf>
    <xf numFmtId="186" fontId="0" fillId="0" borderId="13" xfId="0" applyNumberFormat="1" applyBorder="1" applyAlignment="1">
      <alignment vertical="center"/>
    </xf>
    <xf numFmtId="186" fontId="0" fillId="0" borderId="21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15" xfId="0" applyFont="1" applyBorder="1" applyAlignment="1">
      <alignment vertical="center" shrinkToFit="1"/>
    </xf>
    <xf numFmtId="182" fontId="6" fillId="0" borderId="15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/>
    </xf>
    <xf numFmtId="0" fontId="6" fillId="0" borderId="17" xfId="0" applyFont="1" applyBorder="1" applyAlignment="1">
      <alignment vertical="center" shrinkToFit="1"/>
    </xf>
    <xf numFmtId="182" fontId="7" fillId="0" borderId="17" xfId="0" applyNumberFormat="1" applyFont="1" applyBorder="1" applyAlignment="1">
      <alignment vertical="center"/>
    </xf>
    <xf numFmtId="182" fontId="6" fillId="0" borderId="17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 shrinkToFit="1"/>
    </xf>
    <xf numFmtId="0" fontId="6" fillId="0" borderId="15" xfId="0" applyFont="1" applyBorder="1" applyAlignment="1">
      <alignment vertical="center"/>
    </xf>
    <xf numFmtId="182" fontId="6" fillId="0" borderId="21" xfId="0" applyNumberFormat="1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193" fontId="6" fillId="0" borderId="30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0" fillId="0" borderId="31" xfId="0" applyBorder="1" applyAlignment="1">
      <alignment horizontal="left" vertical="center" shrinkToFit="1"/>
    </xf>
    <xf numFmtId="0" fontId="0" fillId="0" borderId="32" xfId="0" applyBorder="1" applyAlignment="1">
      <alignment vertical="center"/>
    </xf>
    <xf numFmtId="0" fontId="2" fillId="0" borderId="33" xfId="0" applyFont="1" applyBorder="1" applyAlignment="1">
      <alignment horizontal="distributed" vertical="center" wrapText="1" shrinkToFit="1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3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shrinkToFit="1"/>
    </xf>
    <xf numFmtId="182" fontId="0" fillId="0" borderId="10" xfId="0" applyNumberFormat="1" applyBorder="1" applyAlignment="1">
      <alignment vertical="center"/>
    </xf>
    <xf numFmtId="0" fontId="0" fillId="0" borderId="26" xfId="0" applyBorder="1" applyAlignment="1">
      <alignment/>
    </xf>
    <xf numFmtId="0" fontId="6" fillId="0" borderId="1" xfId="0" applyFont="1" applyBorder="1" applyAlignment="1">
      <alignment vertical="center" wrapText="1"/>
    </xf>
    <xf numFmtId="193" fontId="8" fillId="0" borderId="21" xfId="0" applyNumberFormat="1" applyFont="1" applyBorder="1" applyAlignment="1">
      <alignment horizontal="center" vertical="center" wrapText="1" shrinkToFit="1"/>
    </xf>
    <xf numFmtId="0" fontId="2" fillId="0" borderId="36" xfId="0" applyFont="1" applyBorder="1" applyAlignment="1">
      <alignment horizontal="center" vertical="center" shrinkToFit="1"/>
    </xf>
    <xf numFmtId="182" fontId="6" fillId="0" borderId="19" xfId="0" applyNumberFormat="1" applyFont="1" applyBorder="1" applyAlignment="1">
      <alignment horizontal="right" vertical="center"/>
    </xf>
    <xf numFmtId="182" fontId="6" fillId="0" borderId="21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center" vertical="center" shrinkToFit="1"/>
    </xf>
    <xf numFmtId="193" fontId="6" fillId="0" borderId="21" xfId="0" applyNumberFormat="1" applyFont="1" applyBorder="1" applyAlignment="1">
      <alignment horizontal="right" vertical="center"/>
    </xf>
    <xf numFmtId="191" fontId="6" fillId="0" borderId="17" xfId="0" applyNumberFormat="1" applyFont="1" applyBorder="1" applyAlignment="1">
      <alignment horizontal="right" vertical="center"/>
    </xf>
    <xf numFmtId="182" fontId="0" fillId="0" borderId="3" xfId="0" applyNumberFormat="1" applyBorder="1" applyAlignment="1">
      <alignment vertical="center"/>
    </xf>
    <xf numFmtId="182" fontId="0" fillId="0" borderId="5" xfId="0" applyNumberFormat="1" applyBorder="1" applyAlignment="1">
      <alignment vertical="center"/>
    </xf>
    <xf numFmtId="182" fontId="0" fillId="0" borderId="18" xfId="0" applyNumberFormat="1" applyBorder="1" applyAlignment="1">
      <alignment horizontal="right" vertical="center"/>
    </xf>
    <xf numFmtId="182" fontId="0" fillId="0" borderId="2" xfId="0" applyNumberFormat="1" applyBorder="1" applyAlignment="1">
      <alignment vertical="center"/>
    </xf>
    <xf numFmtId="193" fontId="8" fillId="0" borderId="30" xfId="0" applyNumberFormat="1" applyFont="1" applyBorder="1" applyAlignment="1">
      <alignment horizontal="center" vertical="center" wrapText="1" shrinkToFit="1"/>
    </xf>
    <xf numFmtId="182" fontId="0" fillId="0" borderId="38" xfId="0" applyNumberFormat="1" applyBorder="1" applyAlignment="1">
      <alignment horizontal="right" vertical="center"/>
    </xf>
    <xf numFmtId="182" fontId="0" fillId="0" borderId="39" xfId="0" applyNumberFormat="1" applyBorder="1" applyAlignment="1">
      <alignment horizontal="right" vertical="center"/>
    </xf>
    <xf numFmtId="182" fontId="0" fillId="0" borderId="30" xfId="0" applyNumberFormat="1" applyBorder="1" applyAlignment="1">
      <alignment horizontal="right" vertical="center"/>
    </xf>
    <xf numFmtId="182" fontId="0" fillId="0" borderId="16" xfId="0" applyNumberFormat="1" applyBorder="1" applyAlignment="1">
      <alignment horizontal="right" vertical="center"/>
    </xf>
    <xf numFmtId="182" fontId="0" fillId="0" borderId="20" xfId="0" applyNumberFormat="1" applyBorder="1" applyAlignment="1">
      <alignment horizontal="right" vertical="center"/>
    </xf>
    <xf numFmtId="193" fontId="6" fillId="0" borderId="40" xfId="0" applyNumberFormat="1" applyFont="1" applyBorder="1" applyAlignment="1">
      <alignment horizontal="right" vertical="center"/>
    </xf>
    <xf numFmtId="193" fontId="6" fillId="0" borderId="39" xfId="0" applyNumberFormat="1" applyFont="1" applyBorder="1" applyAlignment="1">
      <alignment horizontal="right" vertical="center"/>
    </xf>
    <xf numFmtId="191" fontId="6" fillId="0" borderId="41" xfId="0" applyNumberFormat="1" applyFont="1" applyBorder="1" applyAlignment="1">
      <alignment horizontal="right" vertical="center"/>
    </xf>
    <xf numFmtId="191" fontId="6" fillId="0" borderId="42" xfId="0" applyNumberFormat="1" applyFont="1" applyBorder="1" applyAlignment="1">
      <alignment horizontal="right" vertical="center"/>
    </xf>
    <xf numFmtId="191" fontId="6" fillId="0" borderId="23" xfId="0" applyNumberFormat="1" applyFont="1" applyBorder="1" applyAlignment="1">
      <alignment horizontal="right" vertical="center"/>
    </xf>
    <xf numFmtId="193" fontId="6" fillId="0" borderId="0" xfId="0" applyNumberFormat="1" applyFont="1" applyBorder="1" applyAlignment="1">
      <alignment vertical="center"/>
    </xf>
    <xf numFmtId="193" fontId="6" fillId="0" borderId="17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86" fontId="0" fillId="0" borderId="10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82" fontId="0" fillId="0" borderId="29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191" fontId="6" fillId="0" borderId="32" xfId="0" applyNumberFormat="1" applyFont="1" applyBorder="1" applyAlignment="1">
      <alignment horizontal="right" vertical="center"/>
    </xf>
    <xf numFmtId="182" fontId="6" fillId="0" borderId="29" xfId="0" applyNumberFormat="1" applyFont="1" applyBorder="1" applyAlignment="1">
      <alignment vertical="center"/>
    </xf>
    <xf numFmtId="193" fontId="6" fillId="0" borderId="32" xfId="0" applyNumberFormat="1" applyFont="1" applyBorder="1" applyAlignment="1">
      <alignment vertical="center"/>
    </xf>
    <xf numFmtId="193" fontId="6" fillId="0" borderId="32" xfId="0" applyNumberFormat="1" applyFont="1" applyBorder="1" applyAlignment="1">
      <alignment horizontal="right" vertical="center"/>
    </xf>
    <xf numFmtId="188" fontId="0" fillId="0" borderId="33" xfId="0" applyNumberFormat="1" applyFill="1" applyBorder="1" applyAlignment="1">
      <alignment horizontal="center" vertical="center"/>
    </xf>
    <xf numFmtId="182" fontId="0" fillId="0" borderId="43" xfId="0" applyNumberFormat="1" applyFont="1" applyBorder="1" applyAlignment="1">
      <alignment horizontal="right" vertical="center"/>
    </xf>
    <xf numFmtId="182" fontId="0" fillId="0" borderId="28" xfId="0" applyNumberFormat="1" applyBorder="1" applyAlignment="1">
      <alignment vertical="center"/>
    </xf>
    <xf numFmtId="182" fontId="3" fillId="0" borderId="38" xfId="0" applyNumberFormat="1" applyFont="1" applyBorder="1" applyAlignment="1">
      <alignment vertical="center"/>
    </xf>
    <xf numFmtId="182" fontId="0" fillId="0" borderId="39" xfId="0" applyNumberFormat="1" applyBorder="1" applyAlignment="1">
      <alignment vertical="center"/>
    </xf>
    <xf numFmtId="182" fontId="0" fillId="0" borderId="28" xfId="0" applyNumberFormat="1" applyFont="1" applyBorder="1" applyAlignment="1">
      <alignment horizontal="right" vertical="center"/>
    </xf>
    <xf numFmtId="182" fontId="6" fillId="0" borderId="39" xfId="0" applyNumberFormat="1" applyFont="1" applyBorder="1" applyAlignment="1">
      <alignment vertical="center"/>
    </xf>
    <xf numFmtId="182" fontId="0" fillId="0" borderId="30" xfId="0" applyNumberFormat="1" applyBorder="1" applyAlignment="1">
      <alignment vertical="center"/>
    </xf>
    <xf numFmtId="182" fontId="6" fillId="0" borderId="40" xfId="0" applyNumberFormat="1" applyFont="1" applyBorder="1" applyAlignment="1">
      <alignment vertical="center"/>
    </xf>
    <xf numFmtId="182" fontId="0" fillId="0" borderId="44" xfId="0" applyNumberFormat="1" applyBorder="1" applyAlignment="1">
      <alignment vertical="center"/>
    </xf>
    <xf numFmtId="182" fontId="3" fillId="0" borderId="45" xfId="0" applyNumberFormat="1" applyFont="1" applyBorder="1" applyAlignment="1">
      <alignment vertical="center"/>
    </xf>
    <xf numFmtId="182" fontId="3" fillId="0" borderId="29" xfId="0" applyNumberFormat="1" applyFont="1" applyBorder="1" applyAlignment="1">
      <alignment vertical="center"/>
    </xf>
    <xf numFmtId="182" fontId="7" fillId="0" borderId="38" xfId="0" applyNumberFormat="1" applyFont="1" applyBorder="1" applyAlignment="1">
      <alignment vertical="center"/>
    </xf>
    <xf numFmtId="182" fontId="3" fillId="0" borderId="46" xfId="0" applyNumberFormat="1" applyFont="1" applyBorder="1" applyAlignment="1">
      <alignment vertical="center"/>
    </xf>
    <xf numFmtId="182" fontId="0" fillId="0" borderId="43" xfId="0" applyNumberFormat="1" applyBorder="1" applyAlignment="1">
      <alignment vertical="center"/>
    </xf>
    <xf numFmtId="182" fontId="6" fillId="0" borderId="28" xfId="0" applyNumberFormat="1" applyFont="1" applyBorder="1" applyAlignment="1">
      <alignment vertical="center"/>
    </xf>
    <xf numFmtId="182" fontId="7" fillId="0" borderId="29" xfId="0" applyNumberFormat="1" applyFont="1" applyBorder="1" applyAlignment="1">
      <alignment vertical="center"/>
    </xf>
    <xf numFmtId="182" fontId="6" fillId="0" borderId="30" xfId="0" applyNumberFormat="1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6" fillId="0" borderId="48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176" fontId="6" fillId="0" borderId="48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193" fontId="6" fillId="0" borderId="34" xfId="0" applyNumberFormat="1" applyFont="1" applyBorder="1" applyAlignment="1">
      <alignment horizontal="right" vertical="center"/>
    </xf>
    <xf numFmtId="191" fontId="6" fillId="0" borderId="35" xfId="0" applyNumberFormat="1" applyFont="1" applyBorder="1" applyAlignment="1">
      <alignment horizontal="right" vertical="center"/>
    </xf>
    <xf numFmtId="193" fontId="6" fillId="0" borderId="34" xfId="0" applyNumberFormat="1" applyFont="1" applyBorder="1" applyAlignment="1">
      <alignment vertical="center"/>
    </xf>
    <xf numFmtId="191" fontId="6" fillId="0" borderId="49" xfId="0" applyNumberFormat="1" applyFont="1" applyBorder="1" applyAlignment="1">
      <alignment horizontal="right" vertical="center"/>
    </xf>
    <xf numFmtId="193" fontId="6" fillId="0" borderId="50" xfId="0" applyNumberFormat="1" applyFont="1" applyBorder="1" applyAlignment="1">
      <alignment horizontal="right" vertical="center"/>
    </xf>
    <xf numFmtId="193" fontId="0" fillId="0" borderId="47" xfId="0" applyNumberFormat="1" applyBorder="1" applyAlignment="1">
      <alignment horizontal="right" vertical="center"/>
    </xf>
    <xf numFmtId="176" fontId="6" fillId="0" borderId="32" xfId="0" applyNumberFormat="1" applyFont="1" applyBorder="1" applyAlignment="1">
      <alignment vertical="center"/>
    </xf>
    <xf numFmtId="0" fontId="2" fillId="0" borderId="47" xfId="0" applyFont="1" applyBorder="1" applyAlignment="1">
      <alignment horizontal="distributed" vertical="center" wrapText="1" shrinkToFit="1"/>
    </xf>
    <xf numFmtId="193" fontId="6" fillId="0" borderId="51" xfId="0" applyNumberFormat="1" applyFont="1" applyBorder="1" applyAlignment="1">
      <alignment horizontal="right" vertical="center"/>
    </xf>
    <xf numFmtId="193" fontId="6" fillId="0" borderId="48" xfId="0" applyNumberFormat="1" applyFont="1" applyBorder="1" applyAlignment="1">
      <alignment horizontal="right" vertical="center"/>
    </xf>
    <xf numFmtId="193" fontId="6" fillId="0" borderId="36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176" fontId="6" fillId="0" borderId="51" xfId="0" applyNumberFormat="1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176" fontId="6" fillId="0" borderId="50" xfId="0" applyNumberFormat="1" applyFont="1" applyBorder="1" applyAlignment="1">
      <alignment vertical="center"/>
    </xf>
    <xf numFmtId="193" fontId="6" fillId="0" borderId="43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2" fillId="0" borderId="52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5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160"/>
  <sheetViews>
    <sheetView tabSelected="1" view="pageBreakPreview" zoomScale="85" zoomScaleNormal="80" zoomScaleSheetLayoutView="85" workbookViewId="0" topLeftCell="A1">
      <pane xSplit="11" ySplit="3" topLeftCell="L4" activePane="bottomRight" state="frozen"/>
      <selection pane="topLeft" activeCell="A1" sqref="A1"/>
      <selection pane="topRight" activeCell="K1" sqref="K1"/>
      <selection pane="bottomLeft" activeCell="A4" sqref="A4"/>
      <selection pane="bottomRight" activeCell="N3" sqref="N3"/>
    </sheetView>
  </sheetViews>
  <sheetFormatPr defaultColWidth="9.00390625" defaultRowHeight="13.5"/>
  <cols>
    <col min="1" max="1" width="6.625" style="27" customWidth="1"/>
    <col min="2" max="2" width="11.625" style="27" customWidth="1"/>
    <col min="3" max="3" width="7.625" style="27" customWidth="1"/>
    <col min="4" max="4" width="19.125" style="27" customWidth="1"/>
    <col min="5" max="5" width="7.625" style="28" customWidth="1"/>
    <col min="6" max="6" width="9.625" style="27" customWidth="1"/>
    <col min="7" max="7" width="9.50390625" style="27" customWidth="1"/>
    <col min="8" max="8" width="12.625" style="59" customWidth="1"/>
    <col min="9" max="10" width="10.625" style="29" customWidth="1"/>
    <col min="11" max="11" width="19.50390625" style="0" customWidth="1"/>
  </cols>
  <sheetData>
    <row r="1" spans="1:245" ht="21" customHeight="1">
      <c r="A1" s="216" t="s">
        <v>168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</row>
    <row r="2" spans="1:9" ht="29.25" customHeight="1" thickBot="1">
      <c r="A2" s="27" t="s">
        <v>16</v>
      </c>
      <c r="I2" s="29" t="s">
        <v>103</v>
      </c>
    </row>
    <row r="3" spans="1:11" s="24" customFormat="1" ht="27" customHeight="1" thickBot="1">
      <c r="A3" s="17" t="s">
        <v>9</v>
      </c>
      <c r="B3" s="18" t="s">
        <v>10</v>
      </c>
      <c r="C3" s="18" t="s">
        <v>11</v>
      </c>
      <c r="D3" s="18" t="s">
        <v>183</v>
      </c>
      <c r="E3" s="169" t="s">
        <v>12</v>
      </c>
      <c r="F3" s="19" t="s">
        <v>106</v>
      </c>
      <c r="G3" s="187" t="s">
        <v>13</v>
      </c>
      <c r="H3" s="201" t="s">
        <v>129</v>
      </c>
      <c r="I3" s="203" t="s">
        <v>169</v>
      </c>
      <c r="J3" s="58" t="s">
        <v>175</v>
      </c>
      <c r="K3" s="20" t="s">
        <v>14</v>
      </c>
    </row>
    <row r="4" spans="1:11" ht="48.75" customHeight="1">
      <c r="A4" s="116" t="s">
        <v>162</v>
      </c>
      <c r="B4" s="21" t="s">
        <v>25</v>
      </c>
      <c r="C4" s="21" t="s">
        <v>1</v>
      </c>
      <c r="D4" s="52" t="s">
        <v>156</v>
      </c>
      <c r="E4" s="170">
        <v>160</v>
      </c>
      <c r="F4" s="154">
        <v>246</v>
      </c>
      <c r="G4" s="188">
        <v>86</v>
      </c>
      <c r="H4" s="192">
        <v>1.54</v>
      </c>
      <c r="I4" s="204">
        <v>1.43</v>
      </c>
      <c r="J4" s="147">
        <v>1.55</v>
      </c>
      <c r="K4" s="68" t="s">
        <v>163</v>
      </c>
    </row>
    <row r="5" spans="1:11" ht="21" customHeight="1">
      <c r="A5" s="31" t="s">
        <v>0</v>
      </c>
      <c r="B5" s="32" t="s">
        <v>27</v>
      </c>
      <c r="C5" s="32" t="s">
        <v>1</v>
      </c>
      <c r="D5" s="39" t="s">
        <v>26</v>
      </c>
      <c r="E5" s="171">
        <v>200</v>
      </c>
      <c r="F5" s="109">
        <v>181</v>
      </c>
      <c r="G5" s="189">
        <v>-19</v>
      </c>
      <c r="H5" s="193">
        <v>0.91</v>
      </c>
      <c r="I5" s="196">
        <v>0.94</v>
      </c>
      <c r="J5" s="88">
        <v>1.05</v>
      </c>
      <c r="K5" s="69"/>
    </row>
    <row r="6" spans="1:11" ht="21" customHeight="1">
      <c r="A6" s="33" t="s">
        <v>149</v>
      </c>
      <c r="B6" s="34" t="s">
        <v>28</v>
      </c>
      <c r="C6" s="34" t="s">
        <v>28</v>
      </c>
      <c r="D6" s="40" t="s">
        <v>165</v>
      </c>
      <c r="E6" s="163">
        <v>80</v>
      </c>
      <c r="F6" s="111">
        <v>128</v>
      </c>
      <c r="G6" s="195">
        <v>48</v>
      </c>
      <c r="H6" s="202">
        <v>1.6</v>
      </c>
      <c r="I6" s="168">
        <v>1.7</v>
      </c>
      <c r="J6" s="89">
        <v>1.8</v>
      </c>
      <c r="K6" s="70"/>
    </row>
    <row r="7" spans="1:11" ht="21" customHeight="1">
      <c r="A7" s="35" t="s">
        <v>29</v>
      </c>
      <c r="B7" s="36" t="s">
        <v>28</v>
      </c>
      <c r="C7" s="36" t="s">
        <v>28</v>
      </c>
      <c r="D7" s="53" t="s">
        <v>130</v>
      </c>
      <c r="E7" s="172">
        <f>SUM(E5:E6)</f>
        <v>280</v>
      </c>
      <c r="F7" s="155">
        <v>309</v>
      </c>
      <c r="G7" s="190">
        <v>29</v>
      </c>
      <c r="H7" s="197" t="s">
        <v>147</v>
      </c>
      <c r="I7" s="197" t="s">
        <v>147</v>
      </c>
      <c r="J7" s="136" t="s">
        <v>147</v>
      </c>
      <c r="K7" s="70"/>
    </row>
    <row r="8" spans="1:11" ht="21" customHeight="1">
      <c r="A8" s="37" t="s">
        <v>0</v>
      </c>
      <c r="B8" s="38" t="s">
        <v>31</v>
      </c>
      <c r="C8" s="38" t="s">
        <v>1</v>
      </c>
      <c r="D8" s="54" t="s">
        <v>26</v>
      </c>
      <c r="E8" s="173">
        <v>280</v>
      </c>
      <c r="F8" s="154">
        <v>368</v>
      </c>
      <c r="G8" s="188">
        <v>88</v>
      </c>
      <c r="H8" s="192">
        <v>1.31</v>
      </c>
      <c r="I8" s="205">
        <v>1.42</v>
      </c>
      <c r="J8" s="148">
        <v>1.4</v>
      </c>
      <c r="K8" s="71"/>
    </row>
    <row r="9" spans="1:11" ht="21" customHeight="1">
      <c r="A9" s="37" t="s">
        <v>0</v>
      </c>
      <c r="B9" s="38" t="s">
        <v>32</v>
      </c>
      <c r="C9" s="38" t="s">
        <v>1</v>
      </c>
      <c r="D9" s="54" t="s">
        <v>26</v>
      </c>
      <c r="E9" s="173">
        <v>280</v>
      </c>
      <c r="F9" s="154">
        <v>427</v>
      </c>
      <c r="G9" s="188">
        <v>147</v>
      </c>
      <c r="H9" s="192">
        <v>1.53</v>
      </c>
      <c r="I9" s="205">
        <v>1.47</v>
      </c>
      <c r="J9" s="148">
        <v>1.34</v>
      </c>
      <c r="K9" s="71"/>
    </row>
    <row r="10" spans="1:11" ht="21" customHeight="1">
      <c r="A10" s="33" t="s">
        <v>0</v>
      </c>
      <c r="B10" s="34" t="s">
        <v>33</v>
      </c>
      <c r="C10" s="34" t="s">
        <v>1</v>
      </c>
      <c r="D10" s="40" t="s">
        <v>26</v>
      </c>
      <c r="E10" s="163">
        <v>240</v>
      </c>
      <c r="F10" s="109">
        <v>324</v>
      </c>
      <c r="G10" s="189">
        <v>84</v>
      </c>
      <c r="H10" s="193">
        <v>1.35</v>
      </c>
      <c r="I10" s="196">
        <v>1.5</v>
      </c>
      <c r="J10" s="88">
        <v>1.38</v>
      </c>
      <c r="K10" s="70"/>
    </row>
    <row r="11" spans="1:11" ht="21" customHeight="1">
      <c r="A11" s="33"/>
      <c r="B11" s="34" t="s">
        <v>28</v>
      </c>
      <c r="C11" s="34" t="s">
        <v>28</v>
      </c>
      <c r="D11" s="40" t="s">
        <v>34</v>
      </c>
      <c r="E11" s="163">
        <v>40</v>
      </c>
      <c r="F11" s="111">
        <v>42</v>
      </c>
      <c r="G11" s="195">
        <v>2</v>
      </c>
      <c r="H11" s="202">
        <v>1.05</v>
      </c>
      <c r="I11" s="168">
        <v>1.23</v>
      </c>
      <c r="J11" s="89">
        <v>1.13</v>
      </c>
      <c r="K11" s="70"/>
    </row>
    <row r="12" spans="1:11" ht="21" customHeight="1">
      <c r="A12" s="35" t="s">
        <v>29</v>
      </c>
      <c r="B12" s="36" t="s">
        <v>28</v>
      </c>
      <c r="C12" s="36" t="s">
        <v>28</v>
      </c>
      <c r="D12" s="53" t="s">
        <v>30</v>
      </c>
      <c r="E12" s="172">
        <f>SUM(E10:E11)</f>
        <v>280</v>
      </c>
      <c r="F12" s="155">
        <v>366</v>
      </c>
      <c r="G12" s="190">
        <v>86</v>
      </c>
      <c r="H12" s="197" t="s">
        <v>147</v>
      </c>
      <c r="I12" s="197" t="s">
        <v>147</v>
      </c>
      <c r="J12" s="136" t="s">
        <v>147</v>
      </c>
      <c r="K12" s="70"/>
    </row>
    <row r="13" spans="1:11" ht="21" customHeight="1">
      <c r="A13" s="33" t="s">
        <v>2</v>
      </c>
      <c r="B13" s="34" t="s">
        <v>35</v>
      </c>
      <c r="C13" s="34" t="s">
        <v>1</v>
      </c>
      <c r="D13" s="40" t="s">
        <v>26</v>
      </c>
      <c r="E13" s="163">
        <v>240</v>
      </c>
      <c r="F13" s="154">
        <v>237</v>
      </c>
      <c r="G13" s="188">
        <v>-3</v>
      </c>
      <c r="H13" s="192">
        <v>0.99</v>
      </c>
      <c r="I13" s="196">
        <v>1.07</v>
      </c>
      <c r="J13" s="88">
        <v>0.98</v>
      </c>
      <c r="K13" s="72"/>
    </row>
    <row r="14" spans="1:11" ht="42" customHeight="1">
      <c r="A14" s="22" t="s">
        <v>2</v>
      </c>
      <c r="B14" s="23" t="s">
        <v>36</v>
      </c>
      <c r="C14" s="23" t="s">
        <v>1</v>
      </c>
      <c r="D14" s="55" t="s">
        <v>26</v>
      </c>
      <c r="E14" s="174">
        <v>120</v>
      </c>
      <c r="F14" s="154">
        <v>164</v>
      </c>
      <c r="G14" s="188">
        <v>44</v>
      </c>
      <c r="H14" s="192">
        <v>1.37</v>
      </c>
      <c r="I14" s="205">
        <v>1.38</v>
      </c>
      <c r="J14" s="148">
        <v>1.18</v>
      </c>
      <c r="K14" s="62" t="s">
        <v>118</v>
      </c>
    </row>
    <row r="15" spans="1:11" ht="21" customHeight="1">
      <c r="A15" s="37" t="s">
        <v>2</v>
      </c>
      <c r="B15" s="38" t="s">
        <v>37</v>
      </c>
      <c r="C15" s="38" t="s">
        <v>1</v>
      </c>
      <c r="D15" s="54" t="s">
        <v>131</v>
      </c>
      <c r="E15" s="173">
        <v>240</v>
      </c>
      <c r="F15" s="154">
        <v>303</v>
      </c>
      <c r="G15" s="188">
        <v>63</v>
      </c>
      <c r="H15" s="192">
        <v>1.26</v>
      </c>
      <c r="I15" s="205">
        <v>1.45</v>
      </c>
      <c r="J15" s="148">
        <v>1.3</v>
      </c>
      <c r="K15" s="71"/>
    </row>
    <row r="16" spans="1:11" ht="21" customHeight="1">
      <c r="A16" s="37" t="s">
        <v>2</v>
      </c>
      <c r="B16" s="38" t="s">
        <v>53</v>
      </c>
      <c r="C16" s="38" t="s">
        <v>1</v>
      </c>
      <c r="D16" s="54" t="s">
        <v>26</v>
      </c>
      <c r="E16" s="173">
        <v>40</v>
      </c>
      <c r="F16" s="154">
        <v>6</v>
      </c>
      <c r="G16" s="188">
        <v>-34</v>
      </c>
      <c r="H16" s="192">
        <v>0.15</v>
      </c>
      <c r="I16" s="205">
        <v>0.15</v>
      </c>
      <c r="J16" s="148">
        <v>0.28</v>
      </c>
      <c r="K16" s="71"/>
    </row>
    <row r="17" spans="1:11" ht="21" customHeight="1">
      <c r="A17" s="33" t="s">
        <v>3</v>
      </c>
      <c r="B17" s="34" t="s">
        <v>38</v>
      </c>
      <c r="C17" s="34" t="s">
        <v>1</v>
      </c>
      <c r="D17" s="40" t="s">
        <v>26</v>
      </c>
      <c r="E17" s="163">
        <v>200</v>
      </c>
      <c r="F17" s="109">
        <v>204</v>
      </c>
      <c r="G17" s="189">
        <v>4</v>
      </c>
      <c r="H17" s="193">
        <v>1.02</v>
      </c>
      <c r="I17" s="196">
        <v>1.11</v>
      </c>
      <c r="J17" s="88">
        <v>1.02</v>
      </c>
      <c r="K17" s="70"/>
    </row>
    <row r="18" spans="1:11" ht="21" customHeight="1">
      <c r="A18" s="33"/>
      <c r="B18" s="34" t="s">
        <v>28</v>
      </c>
      <c r="C18" s="34" t="s">
        <v>28</v>
      </c>
      <c r="D18" s="40" t="s">
        <v>34</v>
      </c>
      <c r="E18" s="163">
        <v>40</v>
      </c>
      <c r="F18" s="111">
        <v>41</v>
      </c>
      <c r="G18" s="195">
        <v>1</v>
      </c>
      <c r="H18" s="202">
        <v>1.03</v>
      </c>
      <c r="I18" s="168">
        <v>1.1</v>
      </c>
      <c r="J18" s="89">
        <v>0.85</v>
      </c>
      <c r="K18" s="70"/>
    </row>
    <row r="19" spans="1:11" ht="21" customHeight="1">
      <c r="A19" s="35" t="s">
        <v>29</v>
      </c>
      <c r="B19" s="36" t="s">
        <v>28</v>
      </c>
      <c r="C19" s="36" t="s">
        <v>28</v>
      </c>
      <c r="D19" s="53" t="s">
        <v>30</v>
      </c>
      <c r="E19" s="172">
        <f>SUM(E17:E18)</f>
        <v>240</v>
      </c>
      <c r="F19" s="155">
        <v>245</v>
      </c>
      <c r="G19" s="190">
        <v>5</v>
      </c>
      <c r="H19" s="197" t="s">
        <v>147</v>
      </c>
      <c r="I19" s="197" t="s">
        <v>147</v>
      </c>
      <c r="J19" s="136" t="s">
        <v>147</v>
      </c>
      <c r="K19" s="73"/>
    </row>
    <row r="20" spans="1:11" ht="42" customHeight="1">
      <c r="A20" s="33" t="s">
        <v>4</v>
      </c>
      <c r="B20" s="34" t="s">
        <v>104</v>
      </c>
      <c r="C20" s="34" t="s">
        <v>1</v>
      </c>
      <c r="D20" s="40" t="s">
        <v>26</v>
      </c>
      <c r="E20" s="163">
        <v>160</v>
      </c>
      <c r="F20" s="154">
        <v>206</v>
      </c>
      <c r="G20" s="188">
        <v>46</v>
      </c>
      <c r="H20" s="192">
        <v>1.29</v>
      </c>
      <c r="I20" s="196">
        <v>1.48</v>
      </c>
      <c r="J20" s="88">
        <v>1.2</v>
      </c>
      <c r="K20" s="62" t="s">
        <v>153</v>
      </c>
    </row>
    <row r="21" spans="1:11" ht="21" customHeight="1">
      <c r="A21" s="37" t="s">
        <v>4</v>
      </c>
      <c r="B21" s="38" t="s">
        <v>39</v>
      </c>
      <c r="C21" s="38" t="s">
        <v>1</v>
      </c>
      <c r="D21" s="54" t="s">
        <v>26</v>
      </c>
      <c r="E21" s="173">
        <v>240</v>
      </c>
      <c r="F21" s="154">
        <v>293</v>
      </c>
      <c r="G21" s="188">
        <v>53</v>
      </c>
      <c r="H21" s="192">
        <v>1.22</v>
      </c>
      <c r="I21" s="205">
        <v>1.43</v>
      </c>
      <c r="J21" s="148">
        <v>1.27</v>
      </c>
      <c r="K21" s="71"/>
    </row>
    <row r="22" spans="1:11" ht="21" customHeight="1">
      <c r="A22" s="37" t="s">
        <v>4</v>
      </c>
      <c r="B22" s="38" t="s">
        <v>150</v>
      </c>
      <c r="C22" s="38" t="s">
        <v>1</v>
      </c>
      <c r="D22" s="54" t="s">
        <v>26</v>
      </c>
      <c r="E22" s="175">
        <v>80</v>
      </c>
      <c r="F22" s="154">
        <v>64</v>
      </c>
      <c r="G22" s="188">
        <v>-16</v>
      </c>
      <c r="H22" s="192">
        <v>0.8</v>
      </c>
      <c r="I22" s="205">
        <v>0.66</v>
      </c>
      <c r="J22" s="148">
        <v>0.99</v>
      </c>
      <c r="K22" s="71"/>
    </row>
    <row r="23" spans="1:11" ht="21" customHeight="1">
      <c r="A23" s="33" t="s">
        <v>4</v>
      </c>
      <c r="B23" s="34" t="s">
        <v>40</v>
      </c>
      <c r="C23" s="34" t="s">
        <v>1</v>
      </c>
      <c r="D23" s="40" t="s">
        <v>26</v>
      </c>
      <c r="E23" s="163">
        <v>240</v>
      </c>
      <c r="F23" s="109">
        <v>295</v>
      </c>
      <c r="G23" s="189">
        <v>55</v>
      </c>
      <c r="H23" s="193">
        <v>1.23</v>
      </c>
      <c r="I23" s="196">
        <v>1.37</v>
      </c>
      <c r="J23" s="88">
        <v>1.14</v>
      </c>
      <c r="K23" s="70"/>
    </row>
    <row r="24" spans="1:11" ht="21" customHeight="1">
      <c r="A24" s="33"/>
      <c r="B24" s="34" t="s">
        <v>28</v>
      </c>
      <c r="C24" s="34" t="s">
        <v>28</v>
      </c>
      <c r="D24" s="40" t="s">
        <v>127</v>
      </c>
      <c r="E24" s="163">
        <v>40</v>
      </c>
      <c r="F24" s="111">
        <v>29</v>
      </c>
      <c r="G24" s="195">
        <v>-11</v>
      </c>
      <c r="H24" s="202">
        <v>0.73</v>
      </c>
      <c r="I24" s="168">
        <v>0.68</v>
      </c>
      <c r="J24" s="89">
        <v>0.85</v>
      </c>
      <c r="K24" s="74"/>
    </row>
    <row r="25" spans="1:11" ht="21" customHeight="1">
      <c r="A25" s="33"/>
      <c r="B25" s="34" t="s">
        <v>28</v>
      </c>
      <c r="C25" s="34" t="s">
        <v>28</v>
      </c>
      <c r="D25" s="40" t="s">
        <v>41</v>
      </c>
      <c r="E25" s="163">
        <v>40</v>
      </c>
      <c r="F25" s="111">
        <v>57</v>
      </c>
      <c r="G25" s="195">
        <v>17</v>
      </c>
      <c r="H25" s="202">
        <v>1.43</v>
      </c>
      <c r="I25" s="168">
        <v>1.45</v>
      </c>
      <c r="J25" s="89">
        <v>1.25</v>
      </c>
      <c r="K25" s="70"/>
    </row>
    <row r="26" spans="1:11" ht="21" customHeight="1">
      <c r="A26" s="35" t="s">
        <v>29</v>
      </c>
      <c r="B26" s="36" t="s">
        <v>28</v>
      </c>
      <c r="C26" s="36" t="s">
        <v>28</v>
      </c>
      <c r="D26" s="53" t="s">
        <v>30</v>
      </c>
      <c r="E26" s="172">
        <f>SUM(E23:E25)</f>
        <v>320</v>
      </c>
      <c r="F26" s="155">
        <v>381</v>
      </c>
      <c r="G26" s="190">
        <v>61</v>
      </c>
      <c r="H26" s="197" t="s">
        <v>147</v>
      </c>
      <c r="I26" s="197" t="s">
        <v>147</v>
      </c>
      <c r="J26" s="136" t="s">
        <v>147</v>
      </c>
      <c r="K26" s="73"/>
    </row>
    <row r="27" spans="1:11" ht="21" customHeight="1">
      <c r="A27" s="33" t="s">
        <v>2</v>
      </c>
      <c r="B27" s="34" t="s">
        <v>43</v>
      </c>
      <c r="C27" s="34" t="s">
        <v>1</v>
      </c>
      <c r="D27" s="40" t="s">
        <v>26</v>
      </c>
      <c r="E27" s="163">
        <v>120</v>
      </c>
      <c r="F27" s="109">
        <v>100</v>
      </c>
      <c r="G27" s="189">
        <v>-20</v>
      </c>
      <c r="H27" s="193">
        <v>0.83</v>
      </c>
      <c r="I27" s="196">
        <v>0.76</v>
      </c>
      <c r="J27" s="88">
        <v>0.82</v>
      </c>
      <c r="K27" s="70"/>
    </row>
    <row r="28" spans="1:11" ht="21" customHeight="1">
      <c r="A28" s="33"/>
      <c r="B28" s="34" t="s">
        <v>28</v>
      </c>
      <c r="C28" s="34" t="s">
        <v>28</v>
      </c>
      <c r="D28" s="40" t="s">
        <v>34</v>
      </c>
      <c r="E28" s="163">
        <v>40</v>
      </c>
      <c r="F28" s="111">
        <v>13</v>
      </c>
      <c r="G28" s="195">
        <v>-27</v>
      </c>
      <c r="H28" s="202">
        <v>0.33</v>
      </c>
      <c r="I28" s="168">
        <v>0.43</v>
      </c>
      <c r="J28" s="89">
        <v>0.63</v>
      </c>
      <c r="K28" s="70"/>
    </row>
    <row r="29" spans="1:11" ht="21" customHeight="1">
      <c r="A29" s="35" t="s">
        <v>29</v>
      </c>
      <c r="B29" s="36" t="s">
        <v>28</v>
      </c>
      <c r="C29" s="36" t="s">
        <v>28</v>
      </c>
      <c r="D29" s="53" t="s">
        <v>30</v>
      </c>
      <c r="E29" s="172">
        <f>SUM(E27:E28)</f>
        <v>160</v>
      </c>
      <c r="F29" s="155">
        <v>113</v>
      </c>
      <c r="G29" s="190">
        <v>-47</v>
      </c>
      <c r="H29" s="197" t="s">
        <v>147</v>
      </c>
      <c r="I29" s="197" t="s">
        <v>147</v>
      </c>
      <c r="J29" s="136" t="s">
        <v>147</v>
      </c>
      <c r="K29" s="70"/>
    </row>
    <row r="30" spans="1:11" ht="21" customHeight="1">
      <c r="A30" s="31" t="s">
        <v>2</v>
      </c>
      <c r="B30" s="32" t="s">
        <v>44</v>
      </c>
      <c r="C30" s="32" t="s">
        <v>1</v>
      </c>
      <c r="D30" s="39" t="s">
        <v>26</v>
      </c>
      <c r="E30" s="171">
        <v>80</v>
      </c>
      <c r="F30" s="109">
        <v>67</v>
      </c>
      <c r="G30" s="189">
        <v>-13</v>
      </c>
      <c r="H30" s="193">
        <v>0.84</v>
      </c>
      <c r="I30" s="196">
        <v>0.75</v>
      </c>
      <c r="J30" s="88">
        <v>0.49</v>
      </c>
      <c r="K30" s="69"/>
    </row>
    <row r="31" spans="1:11" ht="21" customHeight="1">
      <c r="A31" s="33"/>
      <c r="B31" s="34" t="s">
        <v>28</v>
      </c>
      <c r="C31" s="34" t="s">
        <v>28</v>
      </c>
      <c r="D31" s="40" t="s">
        <v>154</v>
      </c>
      <c r="E31" s="163">
        <v>40</v>
      </c>
      <c r="F31" s="111">
        <v>34</v>
      </c>
      <c r="G31" s="195">
        <v>-6</v>
      </c>
      <c r="H31" s="202">
        <v>0.85</v>
      </c>
      <c r="I31" s="168">
        <v>0.7</v>
      </c>
      <c r="J31" s="89">
        <v>0.6</v>
      </c>
      <c r="K31" s="74"/>
    </row>
    <row r="32" spans="1:11" ht="21" customHeight="1">
      <c r="A32" s="35" t="s">
        <v>29</v>
      </c>
      <c r="B32" s="36" t="s">
        <v>28</v>
      </c>
      <c r="C32" s="36" t="s">
        <v>28</v>
      </c>
      <c r="D32" s="53" t="s">
        <v>30</v>
      </c>
      <c r="E32" s="172">
        <v>120</v>
      </c>
      <c r="F32" s="155">
        <v>101</v>
      </c>
      <c r="G32" s="190">
        <v>-19</v>
      </c>
      <c r="H32" s="197" t="s">
        <v>147</v>
      </c>
      <c r="I32" s="197" t="s">
        <v>147</v>
      </c>
      <c r="J32" s="136" t="s">
        <v>147</v>
      </c>
      <c r="K32" s="75"/>
    </row>
    <row r="33" spans="1:11" ht="21" customHeight="1">
      <c r="A33" s="33" t="s">
        <v>7</v>
      </c>
      <c r="B33" s="34" t="s">
        <v>60</v>
      </c>
      <c r="C33" s="34" t="s">
        <v>1</v>
      </c>
      <c r="D33" s="40" t="s">
        <v>26</v>
      </c>
      <c r="E33" s="163">
        <v>160</v>
      </c>
      <c r="F33" s="109">
        <v>115</v>
      </c>
      <c r="G33" s="189">
        <v>-45</v>
      </c>
      <c r="H33" s="193">
        <v>0.72</v>
      </c>
      <c r="I33" s="168">
        <v>0.77</v>
      </c>
      <c r="J33" s="89">
        <v>1.01</v>
      </c>
      <c r="K33" s="63" t="s">
        <v>180</v>
      </c>
    </row>
    <row r="34" spans="1:11" ht="21" customHeight="1">
      <c r="A34" s="33"/>
      <c r="B34" s="34" t="s">
        <v>28</v>
      </c>
      <c r="C34" s="34" t="s">
        <v>28</v>
      </c>
      <c r="D34" s="40" t="s">
        <v>48</v>
      </c>
      <c r="E34" s="163">
        <v>40</v>
      </c>
      <c r="F34" s="111">
        <v>36</v>
      </c>
      <c r="G34" s="195">
        <v>-4</v>
      </c>
      <c r="H34" s="202">
        <v>0.9</v>
      </c>
      <c r="I34" s="168">
        <v>0.65</v>
      </c>
      <c r="J34" s="89">
        <v>0.85</v>
      </c>
      <c r="K34" s="76"/>
    </row>
    <row r="35" spans="1:11" ht="21" customHeight="1">
      <c r="A35" s="35" t="s">
        <v>29</v>
      </c>
      <c r="B35" s="36" t="s">
        <v>28</v>
      </c>
      <c r="C35" s="36" t="s">
        <v>28</v>
      </c>
      <c r="D35" s="53" t="s">
        <v>30</v>
      </c>
      <c r="E35" s="172">
        <f>SUM(E33:E34)</f>
        <v>200</v>
      </c>
      <c r="F35" s="155">
        <v>151</v>
      </c>
      <c r="G35" s="190">
        <v>-49</v>
      </c>
      <c r="H35" s="197" t="s">
        <v>147</v>
      </c>
      <c r="I35" s="197" t="s">
        <v>147</v>
      </c>
      <c r="J35" s="136" t="s">
        <v>147</v>
      </c>
      <c r="K35" s="70"/>
    </row>
    <row r="36" spans="1:11" ht="21" customHeight="1">
      <c r="A36" s="37" t="s">
        <v>7</v>
      </c>
      <c r="B36" s="38" t="s">
        <v>61</v>
      </c>
      <c r="C36" s="38" t="s">
        <v>1</v>
      </c>
      <c r="D36" s="54" t="s">
        <v>26</v>
      </c>
      <c r="E36" s="173">
        <v>40</v>
      </c>
      <c r="F36" s="154">
        <v>19</v>
      </c>
      <c r="G36" s="188">
        <v>-21</v>
      </c>
      <c r="H36" s="192">
        <v>0.48</v>
      </c>
      <c r="I36" s="205">
        <v>0.4</v>
      </c>
      <c r="J36" s="148">
        <v>0.5</v>
      </c>
      <c r="K36" s="71"/>
    </row>
    <row r="37" spans="1:11" ht="21" customHeight="1">
      <c r="A37" s="37" t="s">
        <v>7</v>
      </c>
      <c r="B37" s="38" t="s">
        <v>62</v>
      </c>
      <c r="C37" s="38" t="s">
        <v>1</v>
      </c>
      <c r="D37" s="54" t="s">
        <v>26</v>
      </c>
      <c r="E37" s="173">
        <v>80</v>
      </c>
      <c r="F37" s="154">
        <v>34</v>
      </c>
      <c r="G37" s="188">
        <v>-46</v>
      </c>
      <c r="H37" s="192">
        <v>0.43</v>
      </c>
      <c r="I37" s="205">
        <v>0.44</v>
      </c>
      <c r="J37" s="148">
        <v>0.41</v>
      </c>
      <c r="K37" s="71"/>
    </row>
    <row r="38" spans="1:11" ht="21" customHeight="1">
      <c r="A38" s="37" t="s">
        <v>6</v>
      </c>
      <c r="B38" s="38" t="s">
        <v>19</v>
      </c>
      <c r="C38" s="38" t="s">
        <v>1</v>
      </c>
      <c r="D38" s="54" t="s">
        <v>26</v>
      </c>
      <c r="E38" s="173">
        <v>200</v>
      </c>
      <c r="F38" s="154">
        <v>158</v>
      </c>
      <c r="G38" s="188">
        <v>-42</v>
      </c>
      <c r="H38" s="192">
        <v>0.79</v>
      </c>
      <c r="I38" s="205">
        <v>0.85</v>
      </c>
      <c r="J38" s="148">
        <v>0.87</v>
      </c>
      <c r="K38" s="64" t="s">
        <v>181</v>
      </c>
    </row>
    <row r="39" spans="1:11" ht="21" customHeight="1">
      <c r="A39" s="33" t="s">
        <v>5</v>
      </c>
      <c r="B39" s="34" t="s">
        <v>15</v>
      </c>
      <c r="C39" s="34" t="s">
        <v>1</v>
      </c>
      <c r="D39" s="40" t="s">
        <v>26</v>
      </c>
      <c r="E39" s="163">
        <v>160</v>
      </c>
      <c r="F39" s="109">
        <v>155</v>
      </c>
      <c r="G39" s="189">
        <v>-5</v>
      </c>
      <c r="H39" s="193">
        <v>0.97</v>
      </c>
      <c r="I39" s="196">
        <v>0.97</v>
      </c>
      <c r="J39" s="88">
        <v>1.04</v>
      </c>
      <c r="K39" s="65" t="s">
        <v>182</v>
      </c>
    </row>
    <row r="40" spans="1:11" ht="21" customHeight="1">
      <c r="A40" s="33"/>
      <c r="B40" s="34" t="s">
        <v>28</v>
      </c>
      <c r="C40" s="34" t="s">
        <v>28</v>
      </c>
      <c r="D40" s="40" t="s">
        <v>42</v>
      </c>
      <c r="E40" s="163">
        <v>40</v>
      </c>
      <c r="F40" s="111">
        <v>31</v>
      </c>
      <c r="G40" s="195">
        <v>-9</v>
      </c>
      <c r="H40" s="202">
        <v>0.78</v>
      </c>
      <c r="I40" s="168">
        <v>0.58</v>
      </c>
      <c r="J40" s="89">
        <v>0.73</v>
      </c>
      <c r="K40" s="70"/>
    </row>
    <row r="41" spans="1:11" ht="21" customHeight="1">
      <c r="A41" s="35" t="s">
        <v>29</v>
      </c>
      <c r="B41" s="36" t="s">
        <v>28</v>
      </c>
      <c r="C41" s="36" t="s">
        <v>28</v>
      </c>
      <c r="D41" s="53" t="s">
        <v>30</v>
      </c>
      <c r="E41" s="172">
        <f>SUM(E39:E40)</f>
        <v>200</v>
      </c>
      <c r="F41" s="155">
        <v>186</v>
      </c>
      <c r="G41" s="190">
        <v>-14</v>
      </c>
      <c r="H41" s="197" t="s">
        <v>147</v>
      </c>
      <c r="I41" s="197" t="s">
        <v>147</v>
      </c>
      <c r="J41" s="136" t="s">
        <v>147</v>
      </c>
      <c r="K41" s="73"/>
    </row>
    <row r="42" spans="1:11" ht="21" customHeight="1">
      <c r="A42" s="37" t="s">
        <v>5</v>
      </c>
      <c r="B42" s="38" t="s">
        <v>54</v>
      </c>
      <c r="C42" s="38" t="s">
        <v>1</v>
      </c>
      <c r="D42" s="54" t="s">
        <v>26</v>
      </c>
      <c r="E42" s="173">
        <v>80</v>
      </c>
      <c r="F42" s="154">
        <v>13</v>
      </c>
      <c r="G42" s="188">
        <v>-67</v>
      </c>
      <c r="H42" s="192">
        <v>0.16</v>
      </c>
      <c r="I42" s="205">
        <v>0.18</v>
      </c>
      <c r="J42" s="148">
        <v>0.26</v>
      </c>
      <c r="K42" s="71"/>
    </row>
    <row r="43" spans="1:11" ht="21" customHeight="1">
      <c r="A43" s="37" t="s">
        <v>5</v>
      </c>
      <c r="B43" s="38" t="s">
        <v>55</v>
      </c>
      <c r="C43" s="38" t="s">
        <v>1</v>
      </c>
      <c r="D43" s="54" t="s">
        <v>26</v>
      </c>
      <c r="E43" s="173">
        <v>40</v>
      </c>
      <c r="F43" s="154">
        <v>6</v>
      </c>
      <c r="G43" s="188">
        <v>-34</v>
      </c>
      <c r="H43" s="192">
        <v>0.15</v>
      </c>
      <c r="I43" s="205">
        <v>0.15</v>
      </c>
      <c r="J43" s="148">
        <v>0.18</v>
      </c>
      <c r="K43" s="71"/>
    </row>
    <row r="44" spans="1:11" ht="21" customHeight="1">
      <c r="A44" s="37" t="s">
        <v>0</v>
      </c>
      <c r="B44" s="38" t="s">
        <v>45</v>
      </c>
      <c r="C44" s="38" t="s">
        <v>1</v>
      </c>
      <c r="D44" s="54" t="s">
        <v>26</v>
      </c>
      <c r="E44" s="173">
        <v>80</v>
      </c>
      <c r="F44" s="154">
        <v>43</v>
      </c>
      <c r="G44" s="188">
        <v>-37</v>
      </c>
      <c r="H44" s="192">
        <v>0.54</v>
      </c>
      <c r="I44" s="205">
        <v>0.51</v>
      </c>
      <c r="J44" s="148">
        <v>0.43</v>
      </c>
      <c r="K44" s="71"/>
    </row>
    <row r="45" spans="1:11" ht="21" customHeight="1" thickBot="1">
      <c r="A45" s="42" t="s">
        <v>0</v>
      </c>
      <c r="B45" s="43" t="s">
        <v>46</v>
      </c>
      <c r="C45" s="43" t="s">
        <v>1</v>
      </c>
      <c r="D45" s="57" t="s">
        <v>26</v>
      </c>
      <c r="E45" s="176">
        <v>80</v>
      </c>
      <c r="F45" s="113">
        <v>47</v>
      </c>
      <c r="G45" s="191">
        <v>-33</v>
      </c>
      <c r="H45" s="194">
        <v>0.59</v>
      </c>
      <c r="I45" s="206">
        <v>0.51</v>
      </c>
      <c r="J45" s="114">
        <v>0.69</v>
      </c>
      <c r="K45" s="77"/>
    </row>
    <row r="46" spans="1:11" ht="21" customHeight="1">
      <c r="A46" s="66" t="s">
        <v>3</v>
      </c>
      <c r="B46" s="30" t="s">
        <v>49</v>
      </c>
      <c r="C46" s="30" t="s">
        <v>1</v>
      </c>
      <c r="D46" s="67" t="s">
        <v>26</v>
      </c>
      <c r="E46" s="177">
        <v>120</v>
      </c>
      <c r="F46" s="207">
        <v>52</v>
      </c>
      <c r="G46" s="208">
        <v>-68</v>
      </c>
      <c r="H46" s="209">
        <v>0.43</v>
      </c>
      <c r="I46" s="204">
        <v>0.32</v>
      </c>
      <c r="J46" s="147">
        <v>0.51</v>
      </c>
      <c r="K46" s="78"/>
    </row>
    <row r="47" spans="1:11" ht="21" customHeight="1">
      <c r="A47" s="33" t="s">
        <v>3</v>
      </c>
      <c r="B47" s="34" t="s">
        <v>50</v>
      </c>
      <c r="C47" s="34" t="s">
        <v>1</v>
      </c>
      <c r="D47" s="40" t="s">
        <v>26</v>
      </c>
      <c r="E47" s="163">
        <v>80</v>
      </c>
      <c r="F47" s="109">
        <v>52</v>
      </c>
      <c r="G47" s="189">
        <v>-28</v>
      </c>
      <c r="H47" s="193">
        <v>0.65</v>
      </c>
      <c r="I47" s="168">
        <v>0.58</v>
      </c>
      <c r="J47" s="89">
        <v>0.63</v>
      </c>
      <c r="K47" s="70"/>
    </row>
    <row r="48" spans="1:11" ht="21" customHeight="1">
      <c r="A48" s="33"/>
      <c r="B48" s="34" t="s">
        <v>28</v>
      </c>
      <c r="C48" s="34" t="s">
        <v>28</v>
      </c>
      <c r="D48" s="40" t="s">
        <v>132</v>
      </c>
      <c r="E48" s="163">
        <v>40</v>
      </c>
      <c r="F48" s="111">
        <v>14</v>
      </c>
      <c r="G48" s="195">
        <v>-26</v>
      </c>
      <c r="H48" s="202">
        <v>0.35</v>
      </c>
      <c r="I48" s="168">
        <v>0.18</v>
      </c>
      <c r="J48" s="89">
        <v>0.33</v>
      </c>
      <c r="K48" s="70"/>
    </row>
    <row r="49" spans="1:11" ht="21" customHeight="1">
      <c r="A49" s="35" t="s">
        <v>29</v>
      </c>
      <c r="B49" s="36" t="s">
        <v>28</v>
      </c>
      <c r="C49" s="36" t="s">
        <v>28</v>
      </c>
      <c r="D49" s="53" t="s">
        <v>30</v>
      </c>
      <c r="E49" s="172">
        <f>SUM(E47:E48)</f>
        <v>120</v>
      </c>
      <c r="F49" s="155">
        <v>66</v>
      </c>
      <c r="G49" s="190">
        <v>-54</v>
      </c>
      <c r="H49" s="197" t="s">
        <v>147</v>
      </c>
      <c r="I49" s="197" t="s">
        <v>147</v>
      </c>
      <c r="J49" s="136" t="s">
        <v>147</v>
      </c>
      <c r="K49" s="73"/>
    </row>
    <row r="50" spans="1:11" ht="21" customHeight="1">
      <c r="A50" s="31" t="s">
        <v>3</v>
      </c>
      <c r="B50" s="119" t="s">
        <v>51</v>
      </c>
      <c r="C50" s="119" t="s">
        <v>1</v>
      </c>
      <c r="D50" s="121" t="s">
        <v>26</v>
      </c>
      <c r="E50" s="178">
        <v>80</v>
      </c>
      <c r="F50" s="109">
        <v>86</v>
      </c>
      <c r="G50" s="189">
        <v>6</v>
      </c>
      <c r="H50" s="193">
        <v>1.08</v>
      </c>
      <c r="I50" s="196">
        <v>0.95</v>
      </c>
      <c r="J50" s="88">
        <v>0.51</v>
      </c>
      <c r="K50" s="69"/>
    </row>
    <row r="51" spans="1:11" ht="21" customHeight="1">
      <c r="A51" s="33" t="s">
        <v>149</v>
      </c>
      <c r="B51" s="117" t="s">
        <v>149</v>
      </c>
      <c r="C51" s="117" t="s">
        <v>149</v>
      </c>
      <c r="D51" s="123" t="s">
        <v>166</v>
      </c>
      <c r="E51" s="164">
        <v>40</v>
      </c>
      <c r="F51" s="111">
        <v>7</v>
      </c>
      <c r="G51" s="195">
        <v>-33</v>
      </c>
      <c r="H51" s="202">
        <v>0.18</v>
      </c>
      <c r="I51" s="165">
        <v>0.08</v>
      </c>
      <c r="J51" s="149" t="s">
        <v>179</v>
      </c>
      <c r="K51" s="129" t="s">
        <v>167</v>
      </c>
    </row>
    <row r="52" spans="1:11" ht="21" customHeight="1">
      <c r="A52" s="35" t="s">
        <v>29</v>
      </c>
      <c r="B52" s="120" t="s">
        <v>28</v>
      </c>
      <c r="C52" s="120" t="s">
        <v>28</v>
      </c>
      <c r="D52" s="122" t="s">
        <v>30</v>
      </c>
      <c r="E52" s="179">
        <f>SUM(E50:E51)</f>
        <v>120</v>
      </c>
      <c r="F52" s="155">
        <v>93</v>
      </c>
      <c r="G52" s="190">
        <v>-27</v>
      </c>
      <c r="H52" s="197" t="s">
        <v>147</v>
      </c>
      <c r="I52" s="197" t="s">
        <v>147</v>
      </c>
      <c r="J52" s="150" t="s">
        <v>179</v>
      </c>
      <c r="K52" s="73"/>
    </row>
    <row r="53" spans="1:11" ht="21" customHeight="1">
      <c r="A53" s="31" t="s">
        <v>2</v>
      </c>
      <c r="B53" s="32" t="s">
        <v>133</v>
      </c>
      <c r="C53" s="32" t="s">
        <v>1</v>
      </c>
      <c r="D53" s="39" t="s">
        <v>26</v>
      </c>
      <c r="E53" s="171">
        <v>120</v>
      </c>
      <c r="F53" s="109">
        <v>147</v>
      </c>
      <c r="G53" s="189">
        <v>27</v>
      </c>
      <c r="H53" s="193">
        <v>1.23</v>
      </c>
      <c r="I53" s="196">
        <v>1.13</v>
      </c>
      <c r="J53" s="88">
        <v>0.86</v>
      </c>
      <c r="K53" s="69"/>
    </row>
    <row r="54" spans="1:11" ht="21" customHeight="1">
      <c r="A54" s="33"/>
      <c r="B54" s="34" t="s">
        <v>28</v>
      </c>
      <c r="C54" s="34" t="s">
        <v>28</v>
      </c>
      <c r="D54" s="40" t="s">
        <v>134</v>
      </c>
      <c r="E54" s="163">
        <v>40</v>
      </c>
      <c r="F54" s="111">
        <v>38</v>
      </c>
      <c r="G54" s="195">
        <v>-2</v>
      </c>
      <c r="H54" s="202">
        <v>0.95</v>
      </c>
      <c r="I54" s="168">
        <v>1.13</v>
      </c>
      <c r="J54" s="89">
        <v>0.85</v>
      </c>
      <c r="K54" s="70"/>
    </row>
    <row r="55" spans="1:11" ht="21" customHeight="1">
      <c r="A55" s="35" t="s">
        <v>29</v>
      </c>
      <c r="B55" s="36" t="s">
        <v>28</v>
      </c>
      <c r="C55" s="36" t="s">
        <v>28</v>
      </c>
      <c r="D55" s="53" t="s">
        <v>30</v>
      </c>
      <c r="E55" s="172">
        <f>SUM(E53:E54)</f>
        <v>160</v>
      </c>
      <c r="F55" s="155">
        <v>185</v>
      </c>
      <c r="G55" s="190">
        <v>25</v>
      </c>
      <c r="H55" s="197" t="s">
        <v>147</v>
      </c>
      <c r="I55" s="197" t="s">
        <v>147</v>
      </c>
      <c r="J55" s="136" t="s">
        <v>147</v>
      </c>
      <c r="K55" s="73"/>
    </row>
    <row r="56" spans="1:11" ht="21" customHeight="1">
      <c r="A56" s="33" t="s">
        <v>2</v>
      </c>
      <c r="B56" s="34" t="s">
        <v>47</v>
      </c>
      <c r="C56" s="34" t="s">
        <v>1</v>
      </c>
      <c r="D56" s="40" t="s">
        <v>26</v>
      </c>
      <c r="E56" s="163">
        <v>100</v>
      </c>
      <c r="F56" s="109">
        <v>105</v>
      </c>
      <c r="G56" s="189">
        <v>5</v>
      </c>
      <c r="H56" s="193">
        <v>1.05</v>
      </c>
      <c r="I56" s="196">
        <v>1.02</v>
      </c>
      <c r="J56" s="88">
        <v>0.83</v>
      </c>
      <c r="K56" s="70"/>
    </row>
    <row r="57" spans="1:11" ht="21" customHeight="1">
      <c r="A57" s="33"/>
      <c r="B57" s="34" t="s">
        <v>28</v>
      </c>
      <c r="C57" s="34" t="s">
        <v>28</v>
      </c>
      <c r="D57" s="40" t="s">
        <v>48</v>
      </c>
      <c r="E57" s="163">
        <v>40</v>
      </c>
      <c r="F57" s="111">
        <v>20</v>
      </c>
      <c r="G57" s="195">
        <v>-20</v>
      </c>
      <c r="H57" s="202">
        <v>0.5</v>
      </c>
      <c r="I57" s="168">
        <v>0.35</v>
      </c>
      <c r="J57" s="89">
        <v>0.73</v>
      </c>
      <c r="K57" s="70"/>
    </row>
    <row r="58" spans="1:11" ht="21" customHeight="1">
      <c r="A58" s="33"/>
      <c r="B58" s="34" t="s">
        <v>135</v>
      </c>
      <c r="C58" s="34" t="s">
        <v>28</v>
      </c>
      <c r="D58" s="40" t="s">
        <v>155</v>
      </c>
      <c r="E58" s="163">
        <v>20</v>
      </c>
      <c r="F58" s="111">
        <v>13</v>
      </c>
      <c r="G58" s="195">
        <v>-7</v>
      </c>
      <c r="H58" s="202">
        <v>0.65</v>
      </c>
      <c r="I58" s="168">
        <v>0.8</v>
      </c>
      <c r="J58" s="89">
        <v>0.8</v>
      </c>
      <c r="K58" s="74"/>
    </row>
    <row r="59" spans="1:11" ht="21" customHeight="1">
      <c r="A59" s="33" t="s">
        <v>29</v>
      </c>
      <c r="B59" s="34" t="s">
        <v>28</v>
      </c>
      <c r="C59" s="34" t="s">
        <v>28</v>
      </c>
      <c r="D59" s="40" t="s">
        <v>30</v>
      </c>
      <c r="E59" s="180">
        <v>160</v>
      </c>
      <c r="F59" s="155">
        <v>138</v>
      </c>
      <c r="G59" s="190">
        <v>-22</v>
      </c>
      <c r="H59" s="197" t="s">
        <v>147</v>
      </c>
      <c r="I59" s="197" t="s">
        <v>147</v>
      </c>
      <c r="J59" s="136" t="s">
        <v>147</v>
      </c>
      <c r="K59" s="12"/>
    </row>
    <row r="60" spans="1:11" ht="21" customHeight="1">
      <c r="A60" s="37" t="s">
        <v>2</v>
      </c>
      <c r="B60" s="38" t="s">
        <v>52</v>
      </c>
      <c r="C60" s="38" t="s">
        <v>1</v>
      </c>
      <c r="D60" s="54" t="s">
        <v>26</v>
      </c>
      <c r="E60" s="173">
        <v>40</v>
      </c>
      <c r="F60" s="154">
        <v>14</v>
      </c>
      <c r="G60" s="188">
        <v>-26</v>
      </c>
      <c r="H60" s="192">
        <v>0.35</v>
      </c>
      <c r="I60" s="205">
        <v>0.35</v>
      </c>
      <c r="J60" s="148">
        <v>0.4</v>
      </c>
      <c r="K60" s="13"/>
    </row>
    <row r="61" spans="1:11" ht="21" customHeight="1">
      <c r="A61" s="33" t="s">
        <v>5</v>
      </c>
      <c r="B61" s="34" t="s">
        <v>56</v>
      </c>
      <c r="C61" s="34" t="s">
        <v>1</v>
      </c>
      <c r="D61" s="40" t="s">
        <v>136</v>
      </c>
      <c r="E61" s="163">
        <v>120</v>
      </c>
      <c r="F61" s="109">
        <v>96</v>
      </c>
      <c r="G61" s="189">
        <v>-24</v>
      </c>
      <c r="H61" s="193">
        <v>0.8</v>
      </c>
      <c r="I61" s="196">
        <v>0.88</v>
      </c>
      <c r="J61" s="88">
        <v>0.95</v>
      </c>
      <c r="K61" s="12"/>
    </row>
    <row r="62" spans="1:11" ht="21" customHeight="1">
      <c r="A62" s="33"/>
      <c r="B62" s="34" t="s">
        <v>28</v>
      </c>
      <c r="C62" s="34" t="s">
        <v>28</v>
      </c>
      <c r="D62" s="40" t="s">
        <v>109</v>
      </c>
      <c r="E62" s="163">
        <v>40</v>
      </c>
      <c r="F62" s="111">
        <v>29</v>
      </c>
      <c r="G62" s="195">
        <v>-11</v>
      </c>
      <c r="H62" s="202">
        <v>0.73</v>
      </c>
      <c r="I62" s="168">
        <v>0.6</v>
      </c>
      <c r="J62" s="89">
        <v>0.83</v>
      </c>
      <c r="K62" s="12"/>
    </row>
    <row r="63" spans="1:11" ht="21" customHeight="1">
      <c r="A63" s="35" t="s">
        <v>29</v>
      </c>
      <c r="B63" s="36" t="s">
        <v>28</v>
      </c>
      <c r="C63" s="36" t="s">
        <v>28</v>
      </c>
      <c r="D63" s="53" t="s">
        <v>30</v>
      </c>
      <c r="E63" s="172">
        <f>SUM(E61:E62)</f>
        <v>160</v>
      </c>
      <c r="F63" s="155">
        <v>125</v>
      </c>
      <c r="G63" s="190">
        <v>-35</v>
      </c>
      <c r="H63" s="197" t="s">
        <v>147</v>
      </c>
      <c r="I63" s="197" t="s">
        <v>147</v>
      </c>
      <c r="J63" s="136" t="s">
        <v>147</v>
      </c>
      <c r="K63" s="14"/>
    </row>
    <row r="64" spans="1:11" ht="21" customHeight="1">
      <c r="A64" s="33" t="s">
        <v>5</v>
      </c>
      <c r="B64" s="34" t="s">
        <v>59</v>
      </c>
      <c r="C64" s="34" t="s">
        <v>1</v>
      </c>
      <c r="D64" s="40" t="s">
        <v>26</v>
      </c>
      <c r="E64" s="163">
        <v>40</v>
      </c>
      <c r="F64" s="109">
        <v>5</v>
      </c>
      <c r="G64" s="189">
        <v>-35</v>
      </c>
      <c r="H64" s="193">
        <v>0.13</v>
      </c>
      <c r="I64" s="196">
        <v>0.23</v>
      </c>
      <c r="J64" s="88">
        <v>0.35</v>
      </c>
      <c r="K64" s="12"/>
    </row>
    <row r="65" spans="1:11" ht="21" customHeight="1">
      <c r="A65" s="33"/>
      <c r="B65" s="34" t="s">
        <v>28</v>
      </c>
      <c r="C65" s="34" t="s">
        <v>28</v>
      </c>
      <c r="D65" s="40" t="s">
        <v>48</v>
      </c>
      <c r="E65" s="163">
        <v>40</v>
      </c>
      <c r="F65" s="111">
        <v>16</v>
      </c>
      <c r="G65" s="195">
        <v>-24</v>
      </c>
      <c r="H65" s="202">
        <v>0.4</v>
      </c>
      <c r="I65" s="168">
        <v>0.3</v>
      </c>
      <c r="J65" s="89">
        <v>0.28</v>
      </c>
      <c r="K65" s="12"/>
    </row>
    <row r="66" spans="1:11" ht="21" customHeight="1">
      <c r="A66" s="35" t="s">
        <v>29</v>
      </c>
      <c r="B66" s="36" t="s">
        <v>28</v>
      </c>
      <c r="C66" s="36" t="s">
        <v>28</v>
      </c>
      <c r="D66" s="53" t="s">
        <v>137</v>
      </c>
      <c r="E66" s="172">
        <f>SUM(E64:E65)</f>
        <v>80</v>
      </c>
      <c r="F66" s="155">
        <v>21</v>
      </c>
      <c r="G66" s="190">
        <v>-59</v>
      </c>
      <c r="H66" s="197" t="s">
        <v>147</v>
      </c>
      <c r="I66" s="197" t="s">
        <v>147</v>
      </c>
      <c r="J66" s="136" t="s">
        <v>147</v>
      </c>
      <c r="K66" s="12"/>
    </row>
    <row r="67" spans="1:11" ht="21" customHeight="1">
      <c r="A67" s="33"/>
      <c r="B67" s="34" t="s">
        <v>63</v>
      </c>
      <c r="C67" s="34" t="s">
        <v>1</v>
      </c>
      <c r="D67" s="40" t="s">
        <v>64</v>
      </c>
      <c r="E67" s="163">
        <v>40</v>
      </c>
      <c r="F67" s="109">
        <v>27</v>
      </c>
      <c r="G67" s="189">
        <v>-13</v>
      </c>
      <c r="H67" s="193">
        <v>0.68</v>
      </c>
      <c r="I67" s="196">
        <v>0.8</v>
      </c>
      <c r="J67" s="88">
        <v>0.68</v>
      </c>
      <c r="K67" s="15"/>
    </row>
    <row r="68" spans="1:11" ht="21" customHeight="1">
      <c r="A68" s="33"/>
      <c r="B68" s="34" t="s">
        <v>28</v>
      </c>
      <c r="C68" s="34" t="s">
        <v>28</v>
      </c>
      <c r="D68" s="40" t="s">
        <v>65</v>
      </c>
      <c r="E68" s="163">
        <v>40</v>
      </c>
      <c r="F68" s="111">
        <v>30</v>
      </c>
      <c r="G68" s="195">
        <v>-10</v>
      </c>
      <c r="H68" s="202">
        <v>0.75</v>
      </c>
      <c r="I68" s="168">
        <v>0.53</v>
      </c>
      <c r="J68" s="89">
        <v>0.6</v>
      </c>
      <c r="K68" s="12"/>
    </row>
    <row r="69" spans="1:11" ht="21" customHeight="1">
      <c r="A69" s="33"/>
      <c r="B69" s="34" t="s">
        <v>28</v>
      </c>
      <c r="C69" s="34" t="s">
        <v>28</v>
      </c>
      <c r="D69" s="40" t="s">
        <v>66</v>
      </c>
      <c r="E69" s="163">
        <v>40</v>
      </c>
      <c r="F69" s="111">
        <v>28</v>
      </c>
      <c r="G69" s="195">
        <v>-12</v>
      </c>
      <c r="H69" s="202">
        <v>0.7</v>
      </c>
      <c r="I69" s="168">
        <v>0.93</v>
      </c>
      <c r="J69" s="89">
        <v>0.95</v>
      </c>
      <c r="K69" s="12"/>
    </row>
    <row r="70" spans="1:11" ht="21" customHeight="1">
      <c r="A70" s="33"/>
      <c r="B70" s="34" t="s">
        <v>28</v>
      </c>
      <c r="C70" s="34" t="s">
        <v>28</v>
      </c>
      <c r="D70" s="40" t="s">
        <v>110</v>
      </c>
      <c r="E70" s="163">
        <v>40</v>
      </c>
      <c r="F70" s="111">
        <v>46</v>
      </c>
      <c r="G70" s="195">
        <v>6</v>
      </c>
      <c r="H70" s="202">
        <v>1.15</v>
      </c>
      <c r="I70" s="168">
        <v>1.45</v>
      </c>
      <c r="J70" s="89">
        <v>1.23</v>
      </c>
      <c r="K70" s="12"/>
    </row>
    <row r="71" spans="1:11" ht="21" customHeight="1">
      <c r="A71" s="35" t="s">
        <v>29</v>
      </c>
      <c r="B71" s="36" t="s">
        <v>28</v>
      </c>
      <c r="C71" s="36" t="s">
        <v>28</v>
      </c>
      <c r="D71" s="53" t="s">
        <v>30</v>
      </c>
      <c r="E71" s="172">
        <f>SUM(E67:E70)</f>
        <v>160</v>
      </c>
      <c r="F71" s="155">
        <v>131</v>
      </c>
      <c r="G71" s="190">
        <v>-29</v>
      </c>
      <c r="H71" s="197" t="s">
        <v>147</v>
      </c>
      <c r="I71" s="197" t="s">
        <v>147</v>
      </c>
      <c r="J71" s="136" t="s">
        <v>147</v>
      </c>
      <c r="K71" s="14"/>
    </row>
    <row r="72" spans="1:11" ht="21" customHeight="1">
      <c r="A72" s="33"/>
      <c r="B72" s="34" t="s">
        <v>151</v>
      </c>
      <c r="C72" s="34" t="s">
        <v>1</v>
      </c>
      <c r="D72" s="40" t="s">
        <v>64</v>
      </c>
      <c r="E72" s="163">
        <v>40</v>
      </c>
      <c r="F72" s="109">
        <v>28</v>
      </c>
      <c r="G72" s="189">
        <v>-12</v>
      </c>
      <c r="H72" s="193">
        <v>0.7</v>
      </c>
      <c r="I72" s="196">
        <v>0.95</v>
      </c>
      <c r="J72" s="88">
        <v>1.43</v>
      </c>
      <c r="K72" s="12"/>
    </row>
    <row r="73" spans="1:11" ht="21" customHeight="1">
      <c r="A73" s="33"/>
      <c r="B73" s="34" t="s">
        <v>28</v>
      </c>
      <c r="C73" s="34" t="s">
        <v>28</v>
      </c>
      <c r="D73" s="40" t="s">
        <v>68</v>
      </c>
      <c r="E73" s="163">
        <v>40</v>
      </c>
      <c r="F73" s="111">
        <v>59</v>
      </c>
      <c r="G73" s="195">
        <v>19</v>
      </c>
      <c r="H73" s="202">
        <v>1.48</v>
      </c>
      <c r="I73" s="168">
        <v>1.63</v>
      </c>
      <c r="J73" s="89">
        <v>1.7</v>
      </c>
      <c r="K73" s="12"/>
    </row>
    <row r="74" spans="1:11" ht="21" customHeight="1">
      <c r="A74" s="33"/>
      <c r="B74" s="34" t="s">
        <v>28</v>
      </c>
      <c r="C74" s="34" t="s">
        <v>28</v>
      </c>
      <c r="D74" s="40" t="s">
        <v>138</v>
      </c>
      <c r="E74" s="163">
        <v>40</v>
      </c>
      <c r="F74" s="111">
        <v>44</v>
      </c>
      <c r="G74" s="195">
        <v>4</v>
      </c>
      <c r="H74" s="202">
        <v>1.1</v>
      </c>
      <c r="I74" s="168">
        <v>0.78</v>
      </c>
      <c r="J74" s="89">
        <v>1</v>
      </c>
      <c r="K74" s="12"/>
    </row>
    <row r="75" spans="1:11" ht="21" customHeight="1">
      <c r="A75" s="33"/>
      <c r="B75" s="34" t="s">
        <v>28</v>
      </c>
      <c r="C75" s="34" t="s">
        <v>28</v>
      </c>
      <c r="D75" s="40" t="s">
        <v>69</v>
      </c>
      <c r="E75" s="163">
        <v>40</v>
      </c>
      <c r="F75" s="111">
        <v>76</v>
      </c>
      <c r="G75" s="195">
        <v>36</v>
      </c>
      <c r="H75" s="202">
        <v>1.9</v>
      </c>
      <c r="I75" s="168">
        <v>1.75</v>
      </c>
      <c r="J75" s="89">
        <v>1.33</v>
      </c>
      <c r="K75" s="12"/>
    </row>
    <row r="76" spans="1:11" ht="21" customHeight="1">
      <c r="A76" s="33"/>
      <c r="B76" s="34" t="s">
        <v>28</v>
      </c>
      <c r="C76" s="34" t="s">
        <v>28</v>
      </c>
      <c r="D76" s="40" t="s">
        <v>70</v>
      </c>
      <c r="E76" s="163">
        <v>40</v>
      </c>
      <c r="F76" s="111">
        <v>35</v>
      </c>
      <c r="G76" s="195">
        <v>-5</v>
      </c>
      <c r="H76" s="202">
        <v>0.88</v>
      </c>
      <c r="I76" s="168">
        <v>0.73</v>
      </c>
      <c r="J76" s="89">
        <v>0.98</v>
      </c>
      <c r="K76" s="12"/>
    </row>
    <row r="77" spans="1:11" ht="21" customHeight="1">
      <c r="A77" s="33"/>
      <c r="B77" s="34" t="s">
        <v>28</v>
      </c>
      <c r="C77" s="34" t="s">
        <v>28</v>
      </c>
      <c r="D77" s="40" t="s">
        <v>66</v>
      </c>
      <c r="E77" s="163">
        <v>40</v>
      </c>
      <c r="F77" s="111">
        <v>56</v>
      </c>
      <c r="G77" s="195">
        <v>16</v>
      </c>
      <c r="H77" s="202">
        <v>1.4</v>
      </c>
      <c r="I77" s="168">
        <v>1.65</v>
      </c>
      <c r="J77" s="89">
        <v>1.4</v>
      </c>
      <c r="K77" s="12"/>
    </row>
    <row r="78" spans="1:11" ht="21" customHeight="1">
      <c r="A78" s="33"/>
      <c r="B78" s="34" t="s">
        <v>28</v>
      </c>
      <c r="C78" s="34" t="s">
        <v>28</v>
      </c>
      <c r="D78" s="40" t="s">
        <v>67</v>
      </c>
      <c r="E78" s="163">
        <v>40</v>
      </c>
      <c r="F78" s="111">
        <v>55</v>
      </c>
      <c r="G78" s="195">
        <v>15</v>
      </c>
      <c r="H78" s="202">
        <v>1.38</v>
      </c>
      <c r="I78" s="168">
        <v>1.28</v>
      </c>
      <c r="J78" s="89">
        <v>1.38</v>
      </c>
      <c r="K78" s="12"/>
    </row>
    <row r="79" spans="1:11" ht="21" customHeight="1">
      <c r="A79" s="35" t="s">
        <v>29</v>
      </c>
      <c r="B79" s="36" t="s">
        <v>28</v>
      </c>
      <c r="C79" s="36" t="s">
        <v>28</v>
      </c>
      <c r="D79" s="53" t="s">
        <v>30</v>
      </c>
      <c r="E79" s="172">
        <f>SUM(E72:E78)</f>
        <v>280</v>
      </c>
      <c r="F79" s="155">
        <v>353</v>
      </c>
      <c r="G79" s="190">
        <v>73</v>
      </c>
      <c r="H79" s="197" t="s">
        <v>147</v>
      </c>
      <c r="I79" s="197" t="s">
        <v>147</v>
      </c>
      <c r="J79" s="136" t="s">
        <v>147</v>
      </c>
      <c r="K79" s="14"/>
    </row>
    <row r="80" spans="1:11" ht="21" customHeight="1">
      <c r="A80" s="33"/>
      <c r="B80" s="34" t="s">
        <v>74</v>
      </c>
      <c r="C80" s="34" t="s">
        <v>1</v>
      </c>
      <c r="D80" s="101" t="s">
        <v>157</v>
      </c>
      <c r="E80" s="166">
        <v>40</v>
      </c>
      <c r="F80" s="109">
        <v>28</v>
      </c>
      <c r="G80" s="189">
        <v>-12</v>
      </c>
      <c r="H80" s="193">
        <v>0.7</v>
      </c>
      <c r="I80" s="196">
        <v>0.68</v>
      </c>
      <c r="J80" s="88">
        <v>0.85</v>
      </c>
      <c r="K80" s="103"/>
    </row>
    <row r="81" spans="1:11" ht="21" customHeight="1">
      <c r="A81" s="33"/>
      <c r="B81" s="34" t="s">
        <v>28</v>
      </c>
      <c r="C81" s="34" t="s">
        <v>28</v>
      </c>
      <c r="D81" s="101" t="s">
        <v>158</v>
      </c>
      <c r="E81" s="166">
        <v>40</v>
      </c>
      <c r="F81" s="111">
        <v>26</v>
      </c>
      <c r="G81" s="195">
        <v>-14</v>
      </c>
      <c r="H81" s="202">
        <v>0.65</v>
      </c>
      <c r="I81" s="168">
        <v>0.68</v>
      </c>
      <c r="J81" s="89">
        <v>0.6</v>
      </c>
      <c r="K81" s="103"/>
    </row>
    <row r="82" spans="1:11" ht="21" customHeight="1">
      <c r="A82" s="33"/>
      <c r="B82" s="34" t="s">
        <v>28</v>
      </c>
      <c r="C82" s="34" t="s">
        <v>28</v>
      </c>
      <c r="D82" s="101" t="s">
        <v>67</v>
      </c>
      <c r="E82" s="166">
        <v>40</v>
      </c>
      <c r="F82" s="111">
        <v>32</v>
      </c>
      <c r="G82" s="195">
        <v>-8</v>
      </c>
      <c r="H82" s="202">
        <v>0.8</v>
      </c>
      <c r="I82" s="168">
        <v>0.75</v>
      </c>
      <c r="J82" s="89">
        <v>1.05</v>
      </c>
      <c r="K82" s="104"/>
    </row>
    <row r="83" spans="1:11" ht="21" customHeight="1">
      <c r="A83" s="35" t="s">
        <v>29</v>
      </c>
      <c r="B83" s="36" t="s">
        <v>28</v>
      </c>
      <c r="C83" s="36" t="s">
        <v>28</v>
      </c>
      <c r="D83" s="105" t="s">
        <v>30</v>
      </c>
      <c r="E83" s="181">
        <f>SUM(E80:E82)</f>
        <v>120</v>
      </c>
      <c r="F83" s="155">
        <v>86</v>
      </c>
      <c r="G83" s="190">
        <v>-34</v>
      </c>
      <c r="H83" s="197" t="s">
        <v>147</v>
      </c>
      <c r="I83" s="197" t="s">
        <v>147</v>
      </c>
      <c r="J83" s="136" t="s">
        <v>147</v>
      </c>
      <c r="K83" s="108"/>
    </row>
    <row r="84" spans="1:11" ht="21" customHeight="1">
      <c r="A84" s="33"/>
      <c r="B84" s="34" t="s">
        <v>71</v>
      </c>
      <c r="C84" s="34" t="s">
        <v>1</v>
      </c>
      <c r="D84" s="40" t="s">
        <v>72</v>
      </c>
      <c r="E84" s="163">
        <v>40</v>
      </c>
      <c r="F84" s="109">
        <v>27</v>
      </c>
      <c r="G84" s="189">
        <v>-13</v>
      </c>
      <c r="H84" s="193">
        <v>0.68</v>
      </c>
      <c r="I84" s="196">
        <v>0.63</v>
      </c>
      <c r="J84" s="88">
        <v>0.63</v>
      </c>
      <c r="K84" s="12"/>
    </row>
    <row r="85" spans="1:11" ht="21" customHeight="1">
      <c r="A85" s="33"/>
      <c r="B85" s="34" t="s">
        <v>28</v>
      </c>
      <c r="C85" s="34" t="s">
        <v>28</v>
      </c>
      <c r="D85" s="40" t="s">
        <v>73</v>
      </c>
      <c r="E85" s="163">
        <v>40</v>
      </c>
      <c r="F85" s="111">
        <v>37</v>
      </c>
      <c r="G85" s="195">
        <v>-3</v>
      </c>
      <c r="H85" s="202">
        <v>0.93</v>
      </c>
      <c r="I85" s="168">
        <v>0.6</v>
      </c>
      <c r="J85" s="89">
        <v>0.73</v>
      </c>
      <c r="K85" s="12"/>
    </row>
    <row r="86" spans="1:11" ht="21" customHeight="1">
      <c r="A86" s="33"/>
      <c r="B86" s="34" t="s">
        <v>28</v>
      </c>
      <c r="C86" s="34" t="s">
        <v>28</v>
      </c>
      <c r="D86" s="40" t="s">
        <v>67</v>
      </c>
      <c r="E86" s="163">
        <v>40</v>
      </c>
      <c r="F86" s="111">
        <v>11</v>
      </c>
      <c r="G86" s="195">
        <v>-29</v>
      </c>
      <c r="H86" s="202">
        <v>0.28</v>
      </c>
      <c r="I86" s="168">
        <v>0.45</v>
      </c>
      <c r="J86" s="89">
        <v>0.65</v>
      </c>
      <c r="K86" s="12"/>
    </row>
    <row r="87" spans="1:11" ht="21" customHeight="1" thickBot="1">
      <c r="A87" s="50" t="s">
        <v>29</v>
      </c>
      <c r="B87" s="51" t="s">
        <v>28</v>
      </c>
      <c r="C87" s="51" t="s">
        <v>28</v>
      </c>
      <c r="D87" s="60" t="s">
        <v>30</v>
      </c>
      <c r="E87" s="182">
        <f>SUM(E84:E86)</f>
        <v>120</v>
      </c>
      <c r="F87" s="210">
        <v>75</v>
      </c>
      <c r="G87" s="211">
        <v>-45</v>
      </c>
      <c r="H87" s="199" t="s">
        <v>147</v>
      </c>
      <c r="I87" s="199" t="s">
        <v>147</v>
      </c>
      <c r="J87" s="151" t="s">
        <v>147</v>
      </c>
      <c r="K87" s="61"/>
    </row>
    <row r="88" spans="1:11" ht="21" customHeight="1">
      <c r="A88" s="124"/>
      <c r="B88" s="125" t="s">
        <v>75</v>
      </c>
      <c r="C88" s="125" t="s">
        <v>1</v>
      </c>
      <c r="D88" s="126" t="s">
        <v>76</v>
      </c>
      <c r="E88" s="183">
        <v>40</v>
      </c>
      <c r="F88" s="212">
        <v>90</v>
      </c>
      <c r="G88" s="213">
        <v>50</v>
      </c>
      <c r="H88" s="214">
        <v>2.25</v>
      </c>
      <c r="I88" s="200">
        <v>3.8</v>
      </c>
      <c r="J88" s="215">
        <v>2.63</v>
      </c>
      <c r="K88" s="128"/>
    </row>
    <row r="89" spans="1:11" ht="21" customHeight="1">
      <c r="A89" s="33"/>
      <c r="B89" s="34" t="s">
        <v>28</v>
      </c>
      <c r="C89" s="34" t="s">
        <v>28</v>
      </c>
      <c r="D89" s="40" t="s">
        <v>77</v>
      </c>
      <c r="E89" s="163">
        <v>40</v>
      </c>
      <c r="F89" s="111">
        <v>53</v>
      </c>
      <c r="G89" s="195">
        <v>13</v>
      </c>
      <c r="H89" s="202">
        <v>1.33</v>
      </c>
      <c r="I89" s="168">
        <v>1.23</v>
      </c>
      <c r="J89" s="89">
        <v>1.28</v>
      </c>
      <c r="K89" s="3"/>
    </row>
    <row r="90" spans="1:11" ht="21" customHeight="1">
      <c r="A90" s="33"/>
      <c r="B90" s="34" t="s">
        <v>28</v>
      </c>
      <c r="C90" s="34" t="s">
        <v>28</v>
      </c>
      <c r="D90" s="40" t="s">
        <v>57</v>
      </c>
      <c r="E90" s="163">
        <v>40</v>
      </c>
      <c r="F90" s="111">
        <v>46</v>
      </c>
      <c r="G90" s="195">
        <v>6</v>
      </c>
      <c r="H90" s="202">
        <v>1.15</v>
      </c>
      <c r="I90" s="168">
        <v>1.1</v>
      </c>
      <c r="J90" s="89">
        <v>0.98</v>
      </c>
      <c r="K90" s="3"/>
    </row>
    <row r="91" spans="1:11" ht="21" customHeight="1">
      <c r="A91" s="33"/>
      <c r="B91" s="34" t="s">
        <v>28</v>
      </c>
      <c r="C91" s="34" t="s">
        <v>28</v>
      </c>
      <c r="D91" s="40" t="s">
        <v>78</v>
      </c>
      <c r="E91" s="163">
        <v>40</v>
      </c>
      <c r="F91" s="111">
        <v>39</v>
      </c>
      <c r="G91" s="195">
        <v>-1</v>
      </c>
      <c r="H91" s="202">
        <v>0.98</v>
      </c>
      <c r="I91" s="168">
        <v>0.9</v>
      </c>
      <c r="J91" s="89">
        <v>1.45</v>
      </c>
      <c r="K91" s="3"/>
    </row>
    <row r="92" spans="1:11" ht="21" customHeight="1">
      <c r="A92" s="33"/>
      <c r="B92" s="34" t="s">
        <v>28</v>
      </c>
      <c r="C92" s="34" t="s">
        <v>28</v>
      </c>
      <c r="D92" s="40" t="s">
        <v>58</v>
      </c>
      <c r="E92" s="163">
        <v>40</v>
      </c>
      <c r="F92" s="111">
        <v>78</v>
      </c>
      <c r="G92" s="195">
        <v>38</v>
      </c>
      <c r="H92" s="202">
        <v>1.95</v>
      </c>
      <c r="I92" s="168">
        <v>2.15</v>
      </c>
      <c r="J92" s="89">
        <v>1.8</v>
      </c>
      <c r="K92" s="3"/>
    </row>
    <row r="93" spans="1:11" ht="21" customHeight="1">
      <c r="A93" s="33"/>
      <c r="B93" s="34" t="s">
        <v>28</v>
      </c>
      <c r="C93" s="34" t="s">
        <v>28</v>
      </c>
      <c r="D93" s="40" t="s">
        <v>79</v>
      </c>
      <c r="E93" s="163">
        <v>40</v>
      </c>
      <c r="F93" s="111">
        <v>96</v>
      </c>
      <c r="G93" s="195">
        <v>56</v>
      </c>
      <c r="H93" s="202">
        <v>2.4</v>
      </c>
      <c r="I93" s="168">
        <v>2.48</v>
      </c>
      <c r="J93" s="89">
        <v>2.65</v>
      </c>
      <c r="K93" s="3"/>
    </row>
    <row r="94" spans="1:11" ht="21" customHeight="1">
      <c r="A94" s="33"/>
      <c r="B94" s="34" t="s">
        <v>28</v>
      </c>
      <c r="C94" s="34" t="s">
        <v>28</v>
      </c>
      <c r="D94" s="40" t="s">
        <v>80</v>
      </c>
      <c r="E94" s="163">
        <v>40</v>
      </c>
      <c r="F94" s="111">
        <v>26</v>
      </c>
      <c r="G94" s="195">
        <v>-14</v>
      </c>
      <c r="H94" s="202">
        <v>0.65</v>
      </c>
      <c r="I94" s="168">
        <v>0.35</v>
      </c>
      <c r="J94" s="89">
        <v>0.85</v>
      </c>
      <c r="K94" s="3"/>
    </row>
    <row r="95" spans="1:11" ht="21" customHeight="1">
      <c r="A95" s="33"/>
      <c r="B95" s="34" t="s">
        <v>28</v>
      </c>
      <c r="C95" s="34" t="s">
        <v>28</v>
      </c>
      <c r="D95" s="40" t="s">
        <v>81</v>
      </c>
      <c r="E95" s="163">
        <v>40</v>
      </c>
      <c r="F95" s="111">
        <v>81</v>
      </c>
      <c r="G95" s="195">
        <v>41</v>
      </c>
      <c r="H95" s="202">
        <v>2.03</v>
      </c>
      <c r="I95" s="168">
        <v>1.98</v>
      </c>
      <c r="J95" s="89">
        <v>2.15</v>
      </c>
      <c r="K95" s="3"/>
    </row>
    <row r="96" spans="1:11" ht="21" customHeight="1">
      <c r="A96" s="33" t="s">
        <v>29</v>
      </c>
      <c r="B96" s="34" t="s">
        <v>28</v>
      </c>
      <c r="C96" s="34" t="s">
        <v>28</v>
      </c>
      <c r="D96" s="40" t="s">
        <v>30</v>
      </c>
      <c r="E96" s="180">
        <f>SUM(E88:E95)</f>
        <v>320</v>
      </c>
      <c r="F96" s="155">
        <v>509</v>
      </c>
      <c r="G96" s="190">
        <v>189</v>
      </c>
      <c r="H96" s="197" t="s">
        <v>147</v>
      </c>
      <c r="I96" s="197" t="s">
        <v>147</v>
      </c>
      <c r="J96" s="136" t="s">
        <v>147</v>
      </c>
      <c r="K96" s="3"/>
    </row>
    <row r="97" spans="1:11" ht="21" customHeight="1">
      <c r="A97" s="31"/>
      <c r="B97" s="32" t="s">
        <v>82</v>
      </c>
      <c r="C97" s="32" t="s">
        <v>1</v>
      </c>
      <c r="D97" s="39" t="s">
        <v>76</v>
      </c>
      <c r="E97" s="171">
        <v>40</v>
      </c>
      <c r="F97" s="109">
        <v>65</v>
      </c>
      <c r="G97" s="189">
        <v>25</v>
      </c>
      <c r="H97" s="193">
        <v>1.63</v>
      </c>
      <c r="I97" s="196">
        <v>2.03</v>
      </c>
      <c r="J97" s="88">
        <v>1.93</v>
      </c>
      <c r="K97" s="6"/>
    </row>
    <row r="98" spans="1:11" ht="21" customHeight="1">
      <c r="A98" s="33"/>
      <c r="B98" s="34" t="s">
        <v>28</v>
      </c>
      <c r="C98" s="34" t="s">
        <v>28</v>
      </c>
      <c r="D98" s="40" t="s">
        <v>83</v>
      </c>
      <c r="E98" s="163">
        <v>40</v>
      </c>
      <c r="F98" s="111">
        <v>43</v>
      </c>
      <c r="G98" s="195">
        <v>3</v>
      </c>
      <c r="H98" s="202">
        <v>1.08</v>
      </c>
      <c r="I98" s="168">
        <v>0.63</v>
      </c>
      <c r="J98" s="89">
        <v>1.08</v>
      </c>
      <c r="K98" s="3"/>
    </row>
    <row r="99" spans="1:11" ht="21" customHeight="1">
      <c r="A99" s="33"/>
      <c r="B99" s="34" t="s">
        <v>28</v>
      </c>
      <c r="C99" s="34" t="s">
        <v>28</v>
      </c>
      <c r="D99" s="40" t="s">
        <v>57</v>
      </c>
      <c r="E99" s="163">
        <v>40</v>
      </c>
      <c r="F99" s="111">
        <v>39</v>
      </c>
      <c r="G99" s="195">
        <v>-1</v>
      </c>
      <c r="H99" s="202">
        <v>0.98</v>
      </c>
      <c r="I99" s="168">
        <v>0.98</v>
      </c>
      <c r="J99" s="89">
        <v>0.7</v>
      </c>
      <c r="K99" s="3"/>
    </row>
    <row r="100" spans="1:11" ht="21" customHeight="1">
      <c r="A100" s="33"/>
      <c r="B100" s="34" t="s">
        <v>28</v>
      </c>
      <c r="C100" s="34" t="s">
        <v>28</v>
      </c>
      <c r="D100" s="40" t="s">
        <v>78</v>
      </c>
      <c r="E100" s="163">
        <v>40</v>
      </c>
      <c r="F100" s="111">
        <v>45</v>
      </c>
      <c r="G100" s="195">
        <v>5</v>
      </c>
      <c r="H100" s="202">
        <v>1.13</v>
      </c>
      <c r="I100" s="168">
        <v>0.98</v>
      </c>
      <c r="J100" s="89">
        <v>1.13</v>
      </c>
      <c r="K100" s="3"/>
    </row>
    <row r="101" spans="1:11" ht="21" customHeight="1">
      <c r="A101" s="33"/>
      <c r="B101" s="34" t="s">
        <v>28</v>
      </c>
      <c r="C101" s="34" t="s">
        <v>28</v>
      </c>
      <c r="D101" s="40" t="s">
        <v>79</v>
      </c>
      <c r="E101" s="163">
        <v>40</v>
      </c>
      <c r="F101" s="111">
        <v>67</v>
      </c>
      <c r="G101" s="195">
        <v>27</v>
      </c>
      <c r="H101" s="202">
        <v>1.68</v>
      </c>
      <c r="I101" s="168">
        <v>2.53</v>
      </c>
      <c r="J101" s="89">
        <v>1.63</v>
      </c>
      <c r="K101" s="3"/>
    </row>
    <row r="102" spans="1:11" ht="21" customHeight="1">
      <c r="A102" s="33"/>
      <c r="B102" s="34" t="s">
        <v>28</v>
      </c>
      <c r="C102" s="34" t="s">
        <v>28</v>
      </c>
      <c r="D102" s="40" t="s">
        <v>84</v>
      </c>
      <c r="E102" s="163">
        <v>40</v>
      </c>
      <c r="F102" s="111">
        <v>74</v>
      </c>
      <c r="G102" s="195">
        <v>34</v>
      </c>
      <c r="H102" s="202">
        <v>1.85</v>
      </c>
      <c r="I102" s="168">
        <v>1.58</v>
      </c>
      <c r="J102" s="89">
        <v>1.33</v>
      </c>
      <c r="K102" s="3"/>
    </row>
    <row r="103" spans="1:11" ht="21" customHeight="1">
      <c r="A103" s="35" t="s">
        <v>29</v>
      </c>
      <c r="B103" s="36" t="s">
        <v>28</v>
      </c>
      <c r="C103" s="36" t="s">
        <v>28</v>
      </c>
      <c r="D103" s="53" t="s">
        <v>30</v>
      </c>
      <c r="E103" s="172">
        <f>SUM(E97:E102)</f>
        <v>240</v>
      </c>
      <c r="F103" s="155">
        <v>333</v>
      </c>
      <c r="G103" s="190">
        <v>93</v>
      </c>
      <c r="H103" s="197" t="s">
        <v>147</v>
      </c>
      <c r="I103" s="197" t="s">
        <v>147</v>
      </c>
      <c r="J103" s="150" t="s">
        <v>179</v>
      </c>
      <c r="K103" s="4"/>
    </row>
    <row r="104" spans="1:11" ht="21" customHeight="1">
      <c r="A104" s="33"/>
      <c r="B104" s="34" t="s">
        <v>88</v>
      </c>
      <c r="C104" s="34" t="s">
        <v>1</v>
      </c>
      <c r="D104" s="40" t="s">
        <v>76</v>
      </c>
      <c r="E104" s="163">
        <v>40</v>
      </c>
      <c r="F104" s="109">
        <v>38</v>
      </c>
      <c r="G104" s="189">
        <v>-2</v>
      </c>
      <c r="H104" s="193">
        <v>0.95</v>
      </c>
      <c r="I104" s="168">
        <v>1.5</v>
      </c>
      <c r="J104" s="89">
        <v>1.28</v>
      </c>
      <c r="K104" s="3"/>
    </row>
    <row r="105" spans="1:11" ht="21" customHeight="1">
      <c r="A105" s="33"/>
      <c r="B105" s="34" t="s">
        <v>28</v>
      </c>
      <c r="C105" s="34" t="s">
        <v>28</v>
      </c>
      <c r="D105" s="40" t="s">
        <v>57</v>
      </c>
      <c r="E105" s="163">
        <v>40</v>
      </c>
      <c r="F105" s="111">
        <v>28</v>
      </c>
      <c r="G105" s="195">
        <v>-12</v>
      </c>
      <c r="H105" s="202">
        <v>0.7</v>
      </c>
      <c r="I105" s="168">
        <v>0.8</v>
      </c>
      <c r="J105" s="89">
        <v>0.85</v>
      </c>
      <c r="K105" s="3"/>
    </row>
    <row r="106" spans="1:11" ht="21" customHeight="1">
      <c r="A106" s="33"/>
      <c r="B106" s="34" t="s">
        <v>28</v>
      </c>
      <c r="C106" s="34" t="s">
        <v>28</v>
      </c>
      <c r="D106" s="40" t="s">
        <v>78</v>
      </c>
      <c r="E106" s="163">
        <v>40</v>
      </c>
      <c r="F106" s="111">
        <v>30</v>
      </c>
      <c r="G106" s="195">
        <v>-10</v>
      </c>
      <c r="H106" s="202">
        <v>0.75</v>
      </c>
      <c r="I106" s="168">
        <v>0.45</v>
      </c>
      <c r="J106" s="89">
        <v>0.93</v>
      </c>
      <c r="K106" s="3"/>
    </row>
    <row r="107" spans="1:11" ht="21" customHeight="1">
      <c r="A107" s="33"/>
      <c r="B107" s="34" t="s">
        <v>28</v>
      </c>
      <c r="C107" s="34" t="s">
        <v>28</v>
      </c>
      <c r="D107" s="40" t="s">
        <v>111</v>
      </c>
      <c r="E107" s="163">
        <v>40</v>
      </c>
      <c r="F107" s="111">
        <v>30</v>
      </c>
      <c r="G107" s="195">
        <v>-10</v>
      </c>
      <c r="H107" s="202">
        <v>0.75</v>
      </c>
      <c r="I107" s="168">
        <v>0.75</v>
      </c>
      <c r="J107" s="89">
        <v>1.1</v>
      </c>
      <c r="K107" s="3"/>
    </row>
    <row r="108" spans="1:11" ht="21" customHeight="1">
      <c r="A108" s="35" t="s">
        <v>29</v>
      </c>
      <c r="B108" s="36" t="s">
        <v>28</v>
      </c>
      <c r="C108" s="36" t="s">
        <v>28</v>
      </c>
      <c r="D108" s="53" t="s">
        <v>30</v>
      </c>
      <c r="E108" s="172">
        <f>SUM(E104:E107)</f>
        <v>160</v>
      </c>
      <c r="F108" s="155">
        <v>126</v>
      </c>
      <c r="G108" s="190">
        <v>-34</v>
      </c>
      <c r="H108" s="197" t="s">
        <v>147</v>
      </c>
      <c r="I108" s="197" t="s">
        <v>147</v>
      </c>
      <c r="J108" s="136" t="s">
        <v>147</v>
      </c>
      <c r="K108" s="4"/>
    </row>
    <row r="109" spans="1:11" ht="21" customHeight="1">
      <c r="A109" s="31"/>
      <c r="B109" s="109" t="s">
        <v>85</v>
      </c>
      <c r="C109" s="109" t="s">
        <v>1</v>
      </c>
      <c r="D109" s="110" t="s">
        <v>164</v>
      </c>
      <c r="E109" s="184">
        <v>40</v>
      </c>
      <c r="F109" s="109">
        <v>63</v>
      </c>
      <c r="G109" s="189">
        <v>23</v>
      </c>
      <c r="H109" s="193">
        <v>1.58</v>
      </c>
      <c r="I109" s="196">
        <v>1.53</v>
      </c>
      <c r="J109" s="88">
        <v>1.63</v>
      </c>
      <c r="K109" s="103"/>
    </row>
    <row r="110" spans="1:11" ht="21" customHeight="1">
      <c r="A110" s="33"/>
      <c r="B110" s="111" t="s">
        <v>28</v>
      </c>
      <c r="C110" s="111" t="s">
        <v>28</v>
      </c>
      <c r="D110" s="101" t="s">
        <v>159</v>
      </c>
      <c r="E110" s="166">
        <v>40</v>
      </c>
      <c r="F110" s="111">
        <v>46</v>
      </c>
      <c r="G110" s="195">
        <v>6</v>
      </c>
      <c r="H110" s="202">
        <v>1.15</v>
      </c>
      <c r="I110" s="168">
        <v>0.93</v>
      </c>
      <c r="J110" s="89">
        <v>0.93</v>
      </c>
      <c r="K110" s="103"/>
    </row>
    <row r="111" spans="1:11" ht="21" customHeight="1">
      <c r="A111" s="33"/>
      <c r="B111" s="111" t="s">
        <v>28</v>
      </c>
      <c r="C111" s="111" t="s">
        <v>28</v>
      </c>
      <c r="D111" s="101" t="s">
        <v>160</v>
      </c>
      <c r="E111" s="166">
        <v>40</v>
      </c>
      <c r="F111" s="111">
        <v>53</v>
      </c>
      <c r="G111" s="195">
        <v>13</v>
      </c>
      <c r="H111" s="202">
        <v>1.33</v>
      </c>
      <c r="I111" s="168">
        <v>1.73</v>
      </c>
      <c r="J111" s="89">
        <v>1.23</v>
      </c>
      <c r="K111" s="103"/>
    </row>
    <row r="112" spans="1:11" ht="21" customHeight="1">
      <c r="A112" s="33" t="s">
        <v>29</v>
      </c>
      <c r="B112" s="111" t="s">
        <v>28</v>
      </c>
      <c r="C112" s="111" t="s">
        <v>28</v>
      </c>
      <c r="D112" s="101" t="s">
        <v>30</v>
      </c>
      <c r="E112" s="185">
        <f>SUM(E109:E111)</f>
        <v>120</v>
      </c>
      <c r="F112" s="155">
        <v>162</v>
      </c>
      <c r="G112" s="190">
        <v>42</v>
      </c>
      <c r="H112" s="197" t="s">
        <v>147</v>
      </c>
      <c r="I112" s="197" t="s">
        <v>147</v>
      </c>
      <c r="J112" s="136" t="s">
        <v>147</v>
      </c>
      <c r="K112" s="104"/>
    </row>
    <row r="113" spans="1:11" ht="21" customHeight="1">
      <c r="A113" s="31"/>
      <c r="B113" s="32" t="s">
        <v>86</v>
      </c>
      <c r="C113" s="32" t="s">
        <v>1</v>
      </c>
      <c r="D113" s="39" t="s">
        <v>76</v>
      </c>
      <c r="E113" s="171">
        <v>80</v>
      </c>
      <c r="F113" s="109">
        <v>105</v>
      </c>
      <c r="G113" s="189">
        <v>25</v>
      </c>
      <c r="H113" s="193">
        <v>1.31</v>
      </c>
      <c r="I113" s="196">
        <v>2.2</v>
      </c>
      <c r="J113" s="88">
        <v>1.28</v>
      </c>
      <c r="K113" s="6"/>
    </row>
    <row r="114" spans="1:11" ht="21" customHeight="1">
      <c r="A114" s="33"/>
      <c r="B114" s="34" t="s">
        <v>28</v>
      </c>
      <c r="C114" s="34" t="s">
        <v>28</v>
      </c>
      <c r="D114" s="40" t="s">
        <v>121</v>
      </c>
      <c r="E114" s="163">
        <v>40</v>
      </c>
      <c r="F114" s="111">
        <v>62</v>
      </c>
      <c r="G114" s="195">
        <v>22</v>
      </c>
      <c r="H114" s="202">
        <v>1.55</v>
      </c>
      <c r="I114" s="168">
        <v>1.28</v>
      </c>
      <c r="J114" s="89">
        <v>1.13</v>
      </c>
      <c r="K114" s="3"/>
    </row>
    <row r="115" spans="1:11" ht="21" customHeight="1">
      <c r="A115" s="33"/>
      <c r="B115" s="34" t="s">
        <v>28</v>
      </c>
      <c r="C115" s="34" t="s">
        <v>28</v>
      </c>
      <c r="D115" s="40" t="s">
        <v>57</v>
      </c>
      <c r="E115" s="163">
        <v>40</v>
      </c>
      <c r="F115" s="111">
        <v>50</v>
      </c>
      <c r="G115" s="195">
        <v>10</v>
      </c>
      <c r="H115" s="202">
        <v>1.25</v>
      </c>
      <c r="I115" s="168">
        <v>0.83</v>
      </c>
      <c r="J115" s="89">
        <v>1.3</v>
      </c>
      <c r="K115" s="3"/>
    </row>
    <row r="116" spans="1:11" ht="21" customHeight="1">
      <c r="A116" s="33"/>
      <c r="B116" s="34" t="s">
        <v>28</v>
      </c>
      <c r="C116" s="34" t="s">
        <v>28</v>
      </c>
      <c r="D116" s="40" t="s">
        <v>78</v>
      </c>
      <c r="E116" s="163">
        <v>40</v>
      </c>
      <c r="F116" s="111">
        <v>46</v>
      </c>
      <c r="G116" s="195">
        <v>6</v>
      </c>
      <c r="H116" s="202">
        <v>1.15</v>
      </c>
      <c r="I116" s="168">
        <v>1.13</v>
      </c>
      <c r="J116" s="89">
        <v>1.23</v>
      </c>
      <c r="K116" s="3"/>
    </row>
    <row r="117" spans="1:11" ht="21" customHeight="1">
      <c r="A117" s="33"/>
      <c r="B117" s="34" t="s">
        <v>28</v>
      </c>
      <c r="C117" s="34" t="s">
        <v>28</v>
      </c>
      <c r="D117" s="40" t="s">
        <v>79</v>
      </c>
      <c r="E117" s="163">
        <v>40</v>
      </c>
      <c r="F117" s="111">
        <v>74</v>
      </c>
      <c r="G117" s="195">
        <v>34</v>
      </c>
      <c r="H117" s="202">
        <v>1.85</v>
      </c>
      <c r="I117" s="168">
        <v>2.33</v>
      </c>
      <c r="J117" s="89">
        <v>1.8</v>
      </c>
      <c r="K117" s="3"/>
    </row>
    <row r="118" spans="1:11" ht="21" customHeight="1">
      <c r="A118" s="33"/>
      <c r="B118" s="34" t="s">
        <v>28</v>
      </c>
      <c r="C118" s="34" t="s">
        <v>28</v>
      </c>
      <c r="D118" s="40" t="s">
        <v>139</v>
      </c>
      <c r="E118" s="163">
        <v>40</v>
      </c>
      <c r="F118" s="111">
        <v>43</v>
      </c>
      <c r="G118" s="195">
        <v>3</v>
      </c>
      <c r="H118" s="202">
        <v>1.08</v>
      </c>
      <c r="I118" s="168">
        <v>0.6</v>
      </c>
      <c r="J118" s="89">
        <v>1</v>
      </c>
      <c r="K118" s="3"/>
    </row>
    <row r="119" spans="1:11" ht="21" customHeight="1">
      <c r="A119" s="33"/>
      <c r="B119" s="34" t="s">
        <v>28</v>
      </c>
      <c r="C119" s="34" t="s">
        <v>28</v>
      </c>
      <c r="D119" s="40" t="s">
        <v>87</v>
      </c>
      <c r="E119" s="163">
        <v>40</v>
      </c>
      <c r="F119" s="111">
        <v>26</v>
      </c>
      <c r="G119" s="195">
        <v>-14</v>
      </c>
      <c r="H119" s="202">
        <v>0.65</v>
      </c>
      <c r="I119" s="168">
        <v>0.55</v>
      </c>
      <c r="J119" s="89">
        <v>0.8</v>
      </c>
      <c r="K119" s="3"/>
    </row>
    <row r="120" spans="1:11" ht="21" customHeight="1">
      <c r="A120" s="35" t="s">
        <v>29</v>
      </c>
      <c r="B120" s="36" t="s">
        <v>28</v>
      </c>
      <c r="C120" s="36" t="s">
        <v>28</v>
      </c>
      <c r="D120" s="53" t="s">
        <v>30</v>
      </c>
      <c r="E120" s="172">
        <f>SUM(E113:E119)</f>
        <v>320</v>
      </c>
      <c r="F120" s="155">
        <v>406</v>
      </c>
      <c r="G120" s="190">
        <v>86</v>
      </c>
      <c r="H120" s="197" t="s">
        <v>147</v>
      </c>
      <c r="I120" s="197" t="s">
        <v>147</v>
      </c>
      <c r="J120" s="136" t="s">
        <v>147</v>
      </c>
      <c r="K120" s="4"/>
    </row>
    <row r="121" spans="1:11" ht="21" customHeight="1">
      <c r="A121" s="31"/>
      <c r="B121" s="32" t="s">
        <v>90</v>
      </c>
      <c r="C121" s="32" t="s">
        <v>1</v>
      </c>
      <c r="D121" s="39" t="s">
        <v>8</v>
      </c>
      <c r="E121" s="171">
        <v>200</v>
      </c>
      <c r="F121" s="109">
        <v>217</v>
      </c>
      <c r="G121" s="189">
        <v>17</v>
      </c>
      <c r="H121" s="193">
        <v>1.09</v>
      </c>
      <c r="I121" s="198">
        <v>1.14</v>
      </c>
      <c r="J121" s="152">
        <v>1.16</v>
      </c>
      <c r="K121" s="6"/>
    </row>
    <row r="122" spans="1:11" ht="21" customHeight="1">
      <c r="A122" s="33"/>
      <c r="B122" s="34" t="s">
        <v>28</v>
      </c>
      <c r="C122" s="34" t="s">
        <v>28</v>
      </c>
      <c r="D122" s="40" t="s">
        <v>114</v>
      </c>
      <c r="E122" s="163">
        <v>40</v>
      </c>
      <c r="F122" s="111">
        <v>53</v>
      </c>
      <c r="G122" s="195">
        <v>13</v>
      </c>
      <c r="H122" s="202">
        <v>1.33</v>
      </c>
      <c r="I122" s="167">
        <v>1</v>
      </c>
      <c r="J122" s="152">
        <v>0.88</v>
      </c>
      <c r="K122" s="3"/>
    </row>
    <row r="123" spans="1:11" ht="21" customHeight="1">
      <c r="A123" s="33" t="s">
        <v>29</v>
      </c>
      <c r="B123" s="34" t="s">
        <v>28</v>
      </c>
      <c r="C123" s="34" t="s">
        <v>28</v>
      </c>
      <c r="D123" s="56" t="s">
        <v>140</v>
      </c>
      <c r="E123" s="180">
        <f>SUM(E121:E122)</f>
        <v>240</v>
      </c>
      <c r="F123" s="155">
        <v>270</v>
      </c>
      <c r="G123" s="190">
        <v>30</v>
      </c>
      <c r="H123" s="197" t="s">
        <v>147</v>
      </c>
      <c r="I123" s="197" t="s">
        <v>147</v>
      </c>
      <c r="J123" s="153" t="s">
        <v>147</v>
      </c>
      <c r="K123" s="3"/>
    </row>
    <row r="124" spans="1:11" ht="21" customHeight="1">
      <c r="A124" s="31"/>
      <c r="B124" s="32" t="s">
        <v>91</v>
      </c>
      <c r="C124" s="32" t="s">
        <v>1</v>
      </c>
      <c r="D124" s="39" t="s">
        <v>48</v>
      </c>
      <c r="E124" s="171">
        <v>40</v>
      </c>
      <c r="F124" s="109">
        <v>55</v>
      </c>
      <c r="G124" s="189">
        <v>15</v>
      </c>
      <c r="H124" s="193">
        <v>1.38</v>
      </c>
      <c r="I124" s="196">
        <v>1.15</v>
      </c>
      <c r="J124" s="88">
        <v>1</v>
      </c>
      <c r="K124" s="6"/>
    </row>
    <row r="125" spans="1:11" ht="21" customHeight="1">
      <c r="A125" s="33"/>
      <c r="B125" s="34" t="s">
        <v>28</v>
      </c>
      <c r="C125" s="34" t="s">
        <v>28</v>
      </c>
      <c r="D125" s="40" t="s">
        <v>89</v>
      </c>
      <c r="E125" s="163">
        <v>40</v>
      </c>
      <c r="F125" s="111">
        <v>37</v>
      </c>
      <c r="G125" s="195">
        <v>-3</v>
      </c>
      <c r="H125" s="202">
        <v>0.93</v>
      </c>
      <c r="I125" s="168">
        <v>0.83</v>
      </c>
      <c r="J125" s="89">
        <v>1</v>
      </c>
      <c r="K125" s="3"/>
    </row>
    <row r="126" spans="1:11" ht="21" customHeight="1">
      <c r="A126" s="33"/>
      <c r="B126" s="34" t="s">
        <v>28</v>
      </c>
      <c r="C126" s="34" t="s">
        <v>28</v>
      </c>
      <c r="D126" s="40" t="s">
        <v>141</v>
      </c>
      <c r="E126" s="163">
        <v>40</v>
      </c>
      <c r="F126" s="111">
        <v>49</v>
      </c>
      <c r="G126" s="195">
        <v>9</v>
      </c>
      <c r="H126" s="202">
        <v>1.23</v>
      </c>
      <c r="I126" s="168">
        <v>1.63</v>
      </c>
      <c r="J126" s="89">
        <v>0.9</v>
      </c>
      <c r="K126" s="3"/>
    </row>
    <row r="127" spans="1:11" ht="21" customHeight="1" thickBot="1">
      <c r="A127" s="50" t="s">
        <v>29</v>
      </c>
      <c r="B127" s="51" t="s">
        <v>28</v>
      </c>
      <c r="C127" s="51" t="s">
        <v>28</v>
      </c>
      <c r="D127" s="60" t="s">
        <v>30</v>
      </c>
      <c r="E127" s="182">
        <f>SUM(E124:E126)</f>
        <v>120</v>
      </c>
      <c r="F127" s="210">
        <v>141</v>
      </c>
      <c r="G127" s="211">
        <v>21</v>
      </c>
      <c r="H127" s="199" t="s">
        <v>147</v>
      </c>
      <c r="I127" s="199" t="s">
        <v>147</v>
      </c>
      <c r="J127" s="151" t="s">
        <v>147</v>
      </c>
      <c r="K127" s="16"/>
    </row>
    <row r="128" spans="1:11" ht="21" customHeight="1">
      <c r="A128" s="124"/>
      <c r="B128" s="125" t="s">
        <v>152</v>
      </c>
      <c r="C128" s="125" t="s">
        <v>1</v>
      </c>
      <c r="D128" s="126" t="s">
        <v>48</v>
      </c>
      <c r="E128" s="183">
        <v>160</v>
      </c>
      <c r="F128" s="212">
        <v>208</v>
      </c>
      <c r="G128" s="213">
        <v>48</v>
      </c>
      <c r="H128" s="214">
        <v>1.3</v>
      </c>
      <c r="I128" s="200">
        <v>1.23</v>
      </c>
      <c r="J128" s="215">
        <v>1.36</v>
      </c>
      <c r="K128" s="128"/>
    </row>
    <row r="129" spans="1:11" ht="21" customHeight="1">
      <c r="A129" s="33"/>
      <c r="B129" s="34" t="s">
        <v>28</v>
      </c>
      <c r="C129" s="34" t="s">
        <v>28</v>
      </c>
      <c r="D129" s="40" t="s">
        <v>117</v>
      </c>
      <c r="E129" s="163">
        <v>40</v>
      </c>
      <c r="F129" s="111">
        <v>58</v>
      </c>
      <c r="G129" s="195">
        <v>18</v>
      </c>
      <c r="H129" s="202">
        <v>1.45</v>
      </c>
      <c r="I129" s="168">
        <v>1.75</v>
      </c>
      <c r="J129" s="89">
        <v>1.23</v>
      </c>
      <c r="K129" s="3"/>
    </row>
    <row r="130" spans="1:11" ht="21" customHeight="1">
      <c r="A130" s="33"/>
      <c r="B130" s="34" t="s">
        <v>28</v>
      </c>
      <c r="C130" s="34" t="s">
        <v>28</v>
      </c>
      <c r="D130" s="40" t="s">
        <v>142</v>
      </c>
      <c r="E130" s="163">
        <v>40</v>
      </c>
      <c r="F130" s="111">
        <v>49</v>
      </c>
      <c r="G130" s="195">
        <v>9</v>
      </c>
      <c r="H130" s="202">
        <v>1.23</v>
      </c>
      <c r="I130" s="168">
        <v>1.1</v>
      </c>
      <c r="J130" s="89">
        <v>1.33</v>
      </c>
      <c r="K130" s="3"/>
    </row>
    <row r="131" spans="1:11" ht="21" customHeight="1">
      <c r="A131" s="35" t="s">
        <v>29</v>
      </c>
      <c r="B131" s="36" t="s">
        <v>28</v>
      </c>
      <c r="C131" s="36" t="s">
        <v>28</v>
      </c>
      <c r="D131" s="53" t="s">
        <v>30</v>
      </c>
      <c r="E131" s="172">
        <f>SUM(E128:E130)</f>
        <v>240</v>
      </c>
      <c r="F131" s="155">
        <v>315</v>
      </c>
      <c r="G131" s="190">
        <v>75</v>
      </c>
      <c r="H131" s="197" t="s">
        <v>147</v>
      </c>
      <c r="I131" s="197" t="s">
        <v>147</v>
      </c>
      <c r="J131" s="136" t="s">
        <v>147</v>
      </c>
      <c r="K131" s="4"/>
    </row>
    <row r="132" spans="1:11" ht="21" customHeight="1">
      <c r="A132" s="33"/>
      <c r="B132" s="34" t="s">
        <v>92</v>
      </c>
      <c r="C132" s="34" t="s">
        <v>1</v>
      </c>
      <c r="D132" s="40" t="s">
        <v>48</v>
      </c>
      <c r="E132" s="163">
        <v>80</v>
      </c>
      <c r="F132" s="109">
        <v>46</v>
      </c>
      <c r="G132" s="189">
        <v>-34</v>
      </c>
      <c r="H132" s="193">
        <v>0.58</v>
      </c>
      <c r="I132" s="196">
        <v>0.41</v>
      </c>
      <c r="J132" s="88">
        <v>0.58</v>
      </c>
      <c r="K132" s="3"/>
    </row>
    <row r="133" spans="1:11" ht="21" customHeight="1">
      <c r="A133" s="33"/>
      <c r="B133" s="34" t="s">
        <v>28</v>
      </c>
      <c r="C133" s="34" t="s">
        <v>28</v>
      </c>
      <c r="D133" s="40" t="s">
        <v>89</v>
      </c>
      <c r="E133" s="163">
        <v>40</v>
      </c>
      <c r="F133" s="111">
        <v>44</v>
      </c>
      <c r="G133" s="195">
        <v>4</v>
      </c>
      <c r="H133" s="202">
        <v>1.1</v>
      </c>
      <c r="I133" s="168">
        <v>1.3</v>
      </c>
      <c r="J133" s="89">
        <v>1.35</v>
      </c>
      <c r="K133" s="3"/>
    </row>
    <row r="134" spans="1:11" ht="21" customHeight="1">
      <c r="A134" s="35" t="s">
        <v>29</v>
      </c>
      <c r="B134" s="36" t="s">
        <v>28</v>
      </c>
      <c r="C134" s="36" t="s">
        <v>28</v>
      </c>
      <c r="D134" s="53" t="s">
        <v>143</v>
      </c>
      <c r="E134" s="172">
        <f>SUM(E132:E133)</f>
        <v>120</v>
      </c>
      <c r="F134" s="155">
        <v>90</v>
      </c>
      <c r="G134" s="190">
        <v>-30</v>
      </c>
      <c r="H134" s="197" t="s">
        <v>147</v>
      </c>
      <c r="I134" s="197" t="s">
        <v>147</v>
      </c>
      <c r="J134" s="136" t="s">
        <v>147</v>
      </c>
      <c r="K134" s="4"/>
    </row>
    <row r="135" spans="1:11" ht="21" customHeight="1">
      <c r="A135" s="33"/>
      <c r="B135" s="34" t="s">
        <v>116</v>
      </c>
      <c r="C135" s="34" t="s">
        <v>1</v>
      </c>
      <c r="D135" s="40" t="s">
        <v>120</v>
      </c>
      <c r="E135" s="163">
        <v>120</v>
      </c>
      <c r="F135" s="109">
        <v>102</v>
      </c>
      <c r="G135" s="189">
        <v>-18</v>
      </c>
      <c r="H135" s="193">
        <v>0.85</v>
      </c>
      <c r="I135" s="167">
        <v>0.83</v>
      </c>
      <c r="J135" s="152">
        <v>0.83</v>
      </c>
      <c r="K135" s="3"/>
    </row>
    <row r="136" spans="1:11" ht="21" customHeight="1">
      <c r="A136" s="33"/>
      <c r="B136" s="34" t="s">
        <v>28</v>
      </c>
      <c r="C136" s="34" t="s">
        <v>28</v>
      </c>
      <c r="D136" s="40" t="s">
        <v>122</v>
      </c>
      <c r="E136" s="163">
        <v>80</v>
      </c>
      <c r="F136" s="111">
        <v>96</v>
      </c>
      <c r="G136" s="195">
        <v>16</v>
      </c>
      <c r="H136" s="202">
        <v>1.2</v>
      </c>
      <c r="I136" s="167">
        <v>1.19</v>
      </c>
      <c r="J136" s="152">
        <v>1.31</v>
      </c>
      <c r="K136" s="3"/>
    </row>
    <row r="137" spans="1:11" ht="21" customHeight="1">
      <c r="A137" s="35" t="s">
        <v>29</v>
      </c>
      <c r="B137" s="36" t="s">
        <v>28</v>
      </c>
      <c r="C137" s="36" t="s">
        <v>28</v>
      </c>
      <c r="D137" s="53" t="s">
        <v>30</v>
      </c>
      <c r="E137" s="172">
        <f>SUM(E135:E136)</f>
        <v>200</v>
      </c>
      <c r="F137" s="155">
        <v>198</v>
      </c>
      <c r="G137" s="190">
        <v>-2</v>
      </c>
      <c r="H137" s="197" t="s">
        <v>147</v>
      </c>
      <c r="I137" s="197" t="s">
        <v>147</v>
      </c>
      <c r="J137" s="153" t="s">
        <v>147</v>
      </c>
      <c r="K137" s="4"/>
    </row>
    <row r="138" spans="1:11" ht="21" customHeight="1">
      <c r="A138" s="37"/>
      <c r="B138" s="41" t="s">
        <v>95</v>
      </c>
      <c r="C138" s="38" t="s">
        <v>1</v>
      </c>
      <c r="D138" s="54" t="s">
        <v>144</v>
      </c>
      <c r="E138" s="173">
        <v>160</v>
      </c>
      <c r="F138" s="154">
        <v>183</v>
      </c>
      <c r="G138" s="188">
        <v>23</v>
      </c>
      <c r="H138" s="192">
        <v>1.14</v>
      </c>
      <c r="I138" s="205">
        <v>1.08</v>
      </c>
      <c r="J138" s="148">
        <v>0.83</v>
      </c>
      <c r="K138" s="5"/>
    </row>
    <row r="139" spans="1:11" ht="21" customHeight="1">
      <c r="A139" s="37"/>
      <c r="B139" s="38" t="s">
        <v>93</v>
      </c>
      <c r="C139" s="38" t="s">
        <v>1</v>
      </c>
      <c r="D139" s="54" t="s">
        <v>144</v>
      </c>
      <c r="E139" s="175">
        <v>120</v>
      </c>
      <c r="F139" s="154">
        <v>163</v>
      </c>
      <c r="G139" s="188">
        <v>43</v>
      </c>
      <c r="H139" s="192">
        <v>1.36</v>
      </c>
      <c r="I139" s="205">
        <v>1.75</v>
      </c>
      <c r="J139" s="148">
        <v>1.59</v>
      </c>
      <c r="K139" s="5"/>
    </row>
    <row r="140" spans="1:11" ht="21" customHeight="1">
      <c r="A140" s="37"/>
      <c r="B140" s="34" t="s">
        <v>94</v>
      </c>
      <c r="C140" s="34" t="s">
        <v>1</v>
      </c>
      <c r="D140" s="54" t="s">
        <v>144</v>
      </c>
      <c r="E140" s="163">
        <v>160</v>
      </c>
      <c r="F140" s="154">
        <v>177</v>
      </c>
      <c r="G140" s="188">
        <v>17</v>
      </c>
      <c r="H140" s="192">
        <v>1.11</v>
      </c>
      <c r="I140" s="205">
        <v>1.08</v>
      </c>
      <c r="J140" s="148">
        <v>1.07</v>
      </c>
      <c r="K140" s="4"/>
    </row>
    <row r="141" spans="1:11" ht="21" customHeight="1">
      <c r="A141" s="37"/>
      <c r="B141" s="38" t="s">
        <v>145</v>
      </c>
      <c r="C141" s="38" t="s">
        <v>1</v>
      </c>
      <c r="D141" s="54" t="s">
        <v>144</v>
      </c>
      <c r="E141" s="173">
        <v>80</v>
      </c>
      <c r="F141" s="154">
        <v>30</v>
      </c>
      <c r="G141" s="188">
        <v>-50</v>
      </c>
      <c r="H141" s="192">
        <v>0.38</v>
      </c>
      <c r="I141" s="196">
        <v>0.41</v>
      </c>
      <c r="J141" s="88">
        <v>0.43</v>
      </c>
      <c r="K141" s="5"/>
    </row>
    <row r="142" spans="1:11" ht="21" customHeight="1">
      <c r="A142" s="37"/>
      <c r="B142" s="32" t="s">
        <v>113</v>
      </c>
      <c r="C142" s="32" t="s">
        <v>1</v>
      </c>
      <c r="D142" s="54" t="s">
        <v>124</v>
      </c>
      <c r="E142" s="184">
        <v>80</v>
      </c>
      <c r="F142" s="154">
        <v>83</v>
      </c>
      <c r="G142" s="188">
        <v>3</v>
      </c>
      <c r="H142" s="192">
        <v>1.04</v>
      </c>
      <c r="I142" s="205">
        <v>1.01</v>
      </c>
      <c r="J142" s="148">
        <v>0.94</v>
      </c>
      <c r="K142" s="6"/>
    </row>
    <row r="143" spans="1:11" ht="21" customHeight="1">
      <c r="A143" s="37"/>
      <c r="B143" s="41" t="s">
        <v>112</v>
      </c>
      <c r="C143" s="38" t="s">
        <v>1</v>
      </c>
      <c r="D143" s="54" t="s">
        <v>124</v>
      </c>
      <c r="E143" s="173">
        <v>80</v>
      </c>
      <c r="F143" s="154">
        <v>29</v>
      </c>
      <c r="G143" s="188">
        <v>-51</v>
      </c>
      <c r="H143" s="192">
        <v>0.36</v>
      </c>
      <c r="I143" s="205">
        <v>0.31</v>
      </c>
      <c r="J143" s="148">
        <v>0.85</v>
      </c>
      <c r="K143" s="5"/>
    </row>
    <row r="144" spans="1:11" ht="21" customHeight="1">
      <c r="A144" s="31"/>
      <c r="B144" s="32" t="s">
        <v>96</v>
      </c>
      <c r="C144" s="32" t="s">
        <v>1</v>
      </c>
      <c r="D144" s="39" t="s">
        <v>124</v>
      </c>
      <c r="E144" s="171">
        <v>160</v>
      </c>
      <c r="F144" s="154">
        <v>199</v>
      </c>
      <c r="G144" s="188">
        <v>39</v>
      </c>
      <c r="H144" s="192">
        <v>1.24</v>
      </c>
      <c r="I144" s="196">
        <v>1.14</v>
      </c>
      <c r="J144" s="88">
        <v>1.45</v>
      </c>
      <c r="K144" s="6"/>
    </row>
    <row r="145" spans="1:11" ht="21" customHeight="1" thickBot="1">
      <c r="A145" s="42"/>
      <c r="B145" s="43" t="s">
        <v>102</v>
      </c>
      <c r="C145" s="43" t="s">
        <v>1</v>
      </c>
      <c r="D145" s="57" t="s">
        <v>115</v>
      </c>
      <c r="E145" s="186">
        <v>240</v>
      </c>
      <c r="F145" s="113">
        <v>471</v>
      </c>
      <c r="G145" s="191">
        <v>231</v>
      </c>
      <c r="H145" s="194">
        <v>1.96</v>
      </c>
      <c r="I145" s="206">
        <v>2.08</v>
      </c>
      <c r="J145" s="114">
        <v>1.93</v>
      </c>
      <c r="K145" s="11"/>
    </row>
    <row r="146" spans="1:11" ht="21" customHeight="1">
      <c r="A146" s="44"/>
      <c r="B146" s="44"/>
      <c r="C146" s="44"/>
      <c r="D146" s="44"/>
      <c r="E146" s="45"/>
      <c r="F146" s="46"/>
      <c r="G146" s="46"/>
      <c r="H146" s="47"/>
      <c r="I146" s="47"/>
      <c r="J146" s="47"/>
      <c r="K146" s="2"/>
    </row>
    <row r="147" spans="1:10" ht="21" customHeight="1" thickBot="1">
      <c r="A147" s="27" t="s">
        <v>178</v>
      </c>
      <c r="C147" s="46"/>
      <c r="D147" s="48"/>
      <c r="E147" s="45"/>
      <c r="F147" s="46"/>
      <c r="G147" s="46"/>
      <c r="H147" s="47"/>
      <c r="I147" s="49"/>
      <c r="J147" s="49"/>
    </row>
    <row r="148" spans="1:11" s="24" customFormat="1" ht="27" customHeight="1">
      <c r="A148" s="219" t="s">
        <v>9</v>
      </c>
      <c r="B148" s="221" t="s">
        <v>146</v>
      </c>
      <c r="C148" s="221" t="s">
        <v>11</v>
      </c>
      <c r="D148" s="223" t="s">
        <v>22</v>
      </c>
      <c r="E148" s="224"/>
      <c r="F148" s="217" t="s">
        <v>170</v>
      </c>
      <c r="G148" s="218"/>
      <c r="H148" s="227" t="s">
        <v>171</v>
      </c>
      <c r="I148" s="227"/>
      <c r="J148" s="228" t="s">
        <v>172</v>
      </c>
      <c r="K148" s="26"/>
    </row>
    <row r="149" spans="1:11" s="24" customFormat="1" ht="27" customHeight="1" thickBot="1">
      <c r="A149" s="220"/>
      <c r="B149" s="222"/>
      <c r="C149" s="222"/>
      <c r="D149" s="225"/>
      <c r="E149" s="226"/>
      <c r="F149" s="134" t="s">
        <v>106</v>
      </c>
      <c r="G149" s="130" t="s">
        <v>173</v>
      </c>
      <c r="H149" s="131" t="s">
        <v>174</v>
      </c>
      <c r="I149" s="141" t="s">
        <v>173</v>
      </c>
      <c r="J149" s="229"/>
      <c r="K149" s="26"/>
    </row>
    <row r="150" spans="1:12" ht="21" customHeight="1">
      <c r="A150" s="35"/>
      <c r="B150" s="36" t="s">
        <v>20</v>
      </c>
      <c r="C150" s="36" t="s">
        <v>1</v>
      </c>
      <c r="D150" s="234" t="s">
        <v>23</v>
      </c>
      <c r="E150" s="235"/>
      <c r="F150" s="145">
        <v>20</v>
      </c>
      <c r="G150" s="85">
        <v>16</v>
      </c>
      <c r="H150" s="107">
        <v>10</v>
      </c>
      <c r="I150" s="142">
        <v>7</v>
      </c>
      <c r="J150" s="140">
        <v>13</v>
      </c>
      <c r="K150" s="8"/>
      <c r="L150" s="7"/>
    </row>
    <row r="151" spans="1:12" ht="21" customHeight="1">
      <c r="A151" s="37"/>
      <c r="B151" s="38" t="s">
        <v>19</v>
      </c>
      <c r="C151" s="38" t="s">
        <v>1</v>
      </c>
      <c r="D151" s="232" t="s">
        <v>126</v>
      </c>
      <c r="E151" s="233"/>
      <c r="F151" s="139">
        <v>7</v>
      </c>
      <c r="G151" s="84">
        <v>2</v>
      </c>
      <c r="H151" s="132">
        <v>7</v>
      </c>
      <c r="I151" s="143">
        <v>4</v>
      </c>
      <c r="J151" s="137">
        <v>8</v>
      </c>
      <c r="K151" s="8"/>
      <c r="L151" s="7"/>
    </row>
    <row r="152" spans="1:12" ht="21" customHeight="1" thickBot="1">
      <c r="A152" s="50"/>
      <c r="B152" s="51" t="s">
        <v>15</v>
      </c>
      <c r="C152" s="51" t="s">
        <v>1</v>
      </c>
      <c r="D152" s="230" t="s">
        <v>128</v>
      </c>
      <c r="E152" s="231"/>
      <c r="F152" s="146">
        <v>19</v>
      </c>
      <c r="G152" s="87">
        <v>5</v>
      </c>
      <c r="H152" s="133">
        <v>12</v>
      </c>
      <c r="I152" s="144">
        <v>2</v>
      </c>
      <c r="J152" s="138">
        <v>14</v>
      </c>
      <c r="K152" s="8"/>
      <c r="L152" s="7"/>
    </row>
    <row r="153" spans="1:11" ht="21" customHeight="1">
      <c r="A153" s="46"/>
      <c r="B153" s="46"/>
      <c r="C153" s="46"/>
      <c r="D153" s="46"/>
      <c r="E153" s="45"/>
      <c r="F153" s="46"/>
      <c r="G153" s="46"/>
      <c r="H153" s="47"/>
      <c r="I153" s="49"/>
      <c r="J153" s="49"/>
      <c r="K153" s="9"/>
    </row>
    <row r="154" spans="1:11" ht="21" customHeight="1">
      <c r="A154" s="48" t="s">
        <v>21</v>
      </c>
      <c r="K154" s="9"/>
    </row>
    <row r="155" spans="1:11" ht="21" customHeight="1">
      <c r="A155" s="48" t="s">
        <v>119</v>
      </c>
      <c r="K155" s="9"/>
    </row>
    <row r="156" spans="1:11" ht="21" customHeight="1">
      <c r="A156" s="48" t="s">
        <v>107</v>
      </c>
      <c r="K156" s="9"/>
    </row>
    <row r="157" spans="1:11" ht="21" customHeight="1">
      <c r="A157" s="48" t="s">
        <v>108</v>
      </c>
      <c r="K157" s="9"/>
    </row>
    <row r="158" spans="1:11" ht="21" customHeight="1">
      <c r="A158" s="48" t="s">
        <v>125</v>
      </c>
      <c r="K158" s="7"/>
    </row>
    <row r="159" spans="1:11" ht="21" customHeight="1">
      <c r="A159" s="48"/>
      <c r="K159" s="2"/>
    </row>
    <row r="160" spans="1:10" ht="21" customHeight="1">
      <c r="A160"/>
      <c r="B160"/>
      <c r="C160"/>
      <c r="D160"/>
      <c r="E160"/>
      <c r="F160"/>
      <c r="G160"/>
      <c r="H160"/>
      <c r="I160"/>
      <c r="J160"/>
    </row>
  </sheetData>
  <mergeCells count="11">
    <mergeCell ref="D152:E152"/>
    <mergeCell ref="D151:E151"/>
    <mergeCell ref="D150:E150"/>
    <mergeCell ref="A1:K1"/>
    <mergeCell ref="F148:G148"/>
    <mergeCell ref="A148:A149"/>
    <mergeCell ref="B148:B149"/>
    <mergeCell ref="C148:C149"/>
    <mergeCell ref="D148:E149"/>
    <mergeCell ref="H148:I148"/>
    <mergeCell ref="J148:J149"/>
  </mergeCells>
  <printOptions horizontalCentered="1"/>
  <pageMargins left="0.3937007874015748" right="0.3937007874015748" top="0.5905511811023623" bottom="0.5118110236220472" header="0.4724409448818898" footer="0.2755905511811024"/>
  <pageSetup fitToHeight="4" horizontalDpi="600" verticalDpi="600" orientation="portrait" paperSize="9" scale="76" r:id="rId1"/>
  <headerFooter alignWithMargins="0">
    <oddFooter>&amp;C&amp;9－&amp;P－</oddFooter>
  </headerFooter>
  <rowBreaks count="3" manualBreakCount="3">
    <brk id="45" max="9" man="1"/>
    <brk id="87" max="9" man="1"/>
    <brk id="127" max="9" man="1"/>
  </rowBreaks>
  <ignoredErrors>
    <ignoredError sqref="E7 E12 E19 E33:E35 E37:E38 D26:E29 E60 D161:E260 E47:E49 D53:E57 E137 E140:E141 E40:E45 D59:D79 D33:D50 E109:E135 D150:E159 E62:E103 D82:D103 E146:E147 D112:D146 D14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K25"/>
  <sheetViews>
    <sheetView view="pageBreakPreview" zoomScale="85" zoomScaleNormal="80" zoomScaleSheetLayoutView="85" workbookViewId="0" topLeftCell="A1">
      <pane xSplit="11" ySplit="1" topLeftCell="L2" activePane="bottomRight" state="frozen"/>
      <selection pane="topLeft" activeCell="A1" sqref="A1"/>
      <selection pane="topRight" activeCell="K1" sqref="K1"/>
      <selection pane="bottomLeft" activeCell="A4" sqref="A4"/>
      <selection pane="bottomRight" activeCell="R22" sqref="R22"/>
    </sheetView>
  </sheetViews>
  <sheetFormatPr defaultColWidth="9.00390625" defaultRowHeight="13.5"/>
  <cols>
    <col min="1" max="1" width="6.625" style="27" customWidth="1"/>
    <col min="2" max="2" width="11.625" style="27" customWidth="1"/>
    <col min="3" max="3" width="7.625" style="27" customWidth="1"/>
    <col min="4" max="4" width="19.125" style="27" customWidth="1"/>
    <col min="5" max="5" width="7.625" style="28" customWidth="1"/>
    <col min="6" max="6" width="9.625" style="27" customWidth="1"/>
    <col min="7" max="7" width="9.50390625" style="27" customWidth="1"/>
    <col min="8" max="8" width="12.625" style="59" customWidth="1"/>
    <col min="9" max="10" width="9.625" style="29" customWidth="1"/>
    <col min="11" max="11" width="19.50390625" style="0" customWidth="1"/>
  </cols>
  <sheetData>
    <row r="1" spans="1:245" ht="21" customHeight="1">
      <c r="A1" s="216" t="s">
        <v>168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</row>
    <row r="2" spans="1:10" ht="21" customHeight="1" thickBot="1">
      <c r="A2" t="s">
        <v>17</v>
      </c>
      <c r="B2"/>
      <c r="C2"/>
      <c r="D2"/>
      <c r="E2"/>
      <c r="F2"/>
      <c r="G2"/>
      <c r="H2"/>
      <c r="I2" s="7" t="s">
        <v>103</v>
      </c>
      <c r="J2" s="7"/>
    </row>
    <row r="3" spans="1:11" s="24" customFormat="1" ht="27" customHeight="1" thickBot="1">
      <c r="A3" s="17" t="s">
        <v>9</v>
      </c>
      <c r="B3" s="18" t="s">
        <v>10</v>
      </c>
      <c r="C3" s="18" t="s">
        <v>11</v>
      </c>
      <c r="D3" s="18" t="s">
        <v>183</v>
      </c>
      <c r="E3" s="18" t="s">
        <v>12</v>
      </c>
      <c r="F3" s="19" t="s">
        <v>106</v>
      </c>
      <c r="G3" s="18" t="s">
        <v>13</v>
      </c>
      <c r="H3" s="19" t="s">
        <v>24</v>
      </c>
      <c r="I3" s="118" t="s">
        <v>176</v>
      </c>
      <c r="J3" s="58" t="s">
        <v>175</v>
      </c>
      <c r="K3" s="25" t="s">
        <v>14</v>
      </c>
    </row>
    <row r="4" spans="1:11" ht="21" customHeight="1">
      <c r="A4" s="124"/>
      <c r="B4" s="125" t="s">
        <v>100</v>
      </c>
      <c r="C4" s="125" t="s">
        <v>98</v>
      </c>
      <c r="D4" s="125" t="s">
        <v>123</v>
      </c>
      <c r="E4" s="127">
        <v>40</v>
      </c>
      <c r="F4" s="125">
        <v>5</v>
      </c>
      <c r="G4" s="125">
        <v>-35</v>
      </c>
      <c r="H4" s="160">
        <v>0.13</v>
      </c>
      <c r="I4" s="158">
        <v>0.05</v>
      </c>
      <c r="J4" s="158">
        <v>0.1</v>
      </c>
      <c r="K4" s="159"/>
    </row>
    <row r="5" spans="1:11" ht="21" customHeight="1">
      <c r="A5" s="33"/>
      <c r="B5" s="34" t="s">
        <v>28</v>
      </c>
      <c r="C5" s="34" t="s">
        <v>28</v>
      </c>
      <c r="D5" s="34" t="s">
        <v>161</v>
      </c>
      <c r="E5" s="81">
        <v>40</v>
      </c>
      <c r="F5" s="34">
        <v>0</v>
      </c>
      <c r="G5" s="34">
        <v>-40</v>
      </c>
      <c r="H5" s="161">
        <v>0</v>
      </c>
      <c r="I5" s="90">
        <v>0</v>
      </c>
      <c r="J5" s="90">
        <v>0.03</v>
      </c>
      <c r="K5" s="91"/>
    </row>
    <row r="6" spans="1:11" ht="21" customHeight="1">
      <c r="A6" s="33"/>
      <c r="B6" s="34" t="s">
        <v>28</v>
      </c>
      <c r="C6" s="34" t="s">
        <v>28</v>
      </c>
      <c r="D6" s="34" t="s">
        <v>123</v>
      </c>
      <c r="E6" s="102">
        <v>40</v>
      </c>
      <c r="F6" s="34">
        <v>25</v>
      </c>
      <c r="G6" s="34">
        <v>-15</v>
      </c>
      <c r="H6" s="161">
        <v>0.63</v>
      </c>
      <c r="I6" s="90">
        <v>0.5</v>
      </c>
      <c r="J6" s="90">
        <v>0.83</v>
      </c>
      <c r="K6" s="91" t="s">
        <v>148</v>
      </c>
    </row>
    <row r="7" spans="1:11" ht="21" customHeight="1">
      <c r="A7" s="35" t="s">
        <v>29</v>
      </c>
      <c r="B7" s="36" t="s">
        <v>28</v>
      </c>
      <c r="C7" s="36" t="s">
        <v>28</v>
      </c>
      <c r="D7" s="36" t="s">
        <v>30</v>
      </c>
      <c r="E7" s="106">
        <f>SUM(E4:E6)</f>
        <v>120</v>
      </c>
      <c r="F7" s="36">
        <v>30</v>
      </c>
      <c r="G7" s="36">
        <v>-90</v>
      </c>
      <c r="H7" s="92" t="s">
        <v>177</v>
      </c>
      <c r="I7" s="92" t="s">
        <v>177</v>
      </c>
      <c r="J7" s="92" t="s">
        <v>147</v>
      </c>
      <c r="K7" s="93"/>
    </row>
    <row r="8" spans="1:11" ht="21" customHeight="1">
      <c r="A8" s="33"/>
      <c r="B8" s="34" t="s">
        <v>97</v>
      </c>
      <c r="C8" s="34" t="s">
        <v>98</v>
      </c>
      <c r="D8" s="34" t="s">
        <v>123</v>
      </c>
      <c r="E8" s="81">
        <v>40</v>
      </c>
      <c r="F8" s="32">
        <v>12</v>
      </c>
      <c r="G8" s="32">
        <v>-28</v>
      </c>
      <c r="H8" s="162">
        <v>0.3</v>
      </c>
      <c r="I8" s="90">
        <v>0.33</v>
      </c>
      <c r="J8" s="90">
        <v>0.5</v>
      </c>
      <c r="K8" s="91"/>
    </row>
    <row r="9" spans="1:11" ht="21" customHeight="1">
      <c r="A9" s="33"/>
      <c r="B9" s="34" t="s">
        <v>28</v>
      </c>
      <c r="C9" s="34" t="s">
        <v>28</v>
      </c>
      <c r="D9" s="34" t="s">
        <v>161</v>
      </c>
      <c r="E9" s="81">
        <v>40</v>
      </c>
      <c r="F9" s="34">
        <v>2</v>
      </c>
      <c r="G9" s="34">
        <v>-38</v>
      </c>
      <c r="H9" s="161">
        <v>0.05</v>
      </c>
      <c r="I9" s="90">
        <v>0.03</v>
      </c>
      <c r="J9" s="90">
        <v>0.13</v>
      </c>
      <c r="K9" s="91"/>
    </row>
    <row r="10" spans="1:11" ht="21" customHeight="1">
      <c r="A10" s="33"/>
      <c r="B10" s="34" t="s">
        <v>28</v>
      </c>
      <c r="C10" s="34" t="s">
        <v>28</v>
      </c>
      <c r="D10" s="34" t="s">
        <v>123</v>
      </c>
      <c r="E10" s="81">
        <v>80</v>
      </c>
      <c r="F10" s="34">
        <v>53</v>
      </c>
      <c r="G10" s="34">
        <v>-27</v>
      </c>
      <c r="H10" s="161">
        <v>0.66</v>
      </c>
      <c r="I10" s="90">
        <v>0.45</v>
      </c>
      <c r="J10" s="90">
        <v>0.79</v>
      </c>
      <c r="K10" s="91" t="s">
        <v>148</v>
      </c>
    </row>
    <row r="11" spans="1:11" ht="21" customHeight="1">
      <c r="A11" s="35" t="s">
        <v>29</v>
      </c>
      <c r="B11" s="36" t="s">
        <v>28</v>
      </c>
      <c r="C11" s="36" t="s">
        <v>28</v>
      </c>
      <c r="D11" s="36" t="s">
        <v>30</v>
      </c>
      <c r="E11" s="82">
        <f>SUM(E8:E10)</f>
        <v>160</v>
      </c>
      <c r="F11" s="36">
        <v>67</v>
      </c>
      <c r="G11" s="36">
        <v>-93</v>
      </c>
      <c r="H11" s="92" t="s">
        <v>177</v>
      </c>
      <c r="I11" s="92" t="s">
        <v>177</v>
      </c>
      <c r="J11" s="92" t="s">
        <v>147</v>
      </c>
      <c r="K11" s="91"/>
    </row>
    <row r="12" spans="1:11" ht="21" customHeight="1">
      <c r="A12" s="37"/>
      <c r="B12" s="38" t="s">
        <v>38</v>
      </c>
      <c r="C12" s="38" t="s">
        <v>98</v>
      </c>
      <c r="D12" s="38" t="s">
        <v>26</v>
      </c>
      <c r="E12" s="83">
        <v>40</v>
      </c>
      <c r="F12" s="38">
        <v>6</v>
      </c>
      <c r="G12" s="38">
        <v>-34</v>
      </c>
      <c r="H12" s="156">
        <v>0.15</v>
      </c>
      <c r="I12" s="94">
        <v>0.1</v>
      </c>
      <c r="J12" s="94">
        <v>0.05</v>
      </c>
      <c r="K12" s="95"/>
    </row>
    <row r="13" spans="1:11" ht="21" customHeight="1">
      <c r="A13" s="37"/>
      <c r="B13" s="38" t="s">
        <v>105</v>
      </c>
      <c r="C13" s="38" t="s">
        <v>98</v>
      </c>
      <c r="D13" s="38" t="s">
        <v>26</v>
      </c>
      <c r="E13" s="83">
        <v>40</v>
      </c>
      <c r="F13" s="38">
        <v>5</v>
      </c>
      <c r="G13" s="38">
        <v>-35</v>
      </c>
      <c r="H13" s="156">
        <v>0.13</v>
      </c>
      <c r="I13" s="94">
        <v>0.1</v>
      </c>
      <c r="J13" s="94">
        <v>0.13</v>
      </c>
      <c r="K13" s="96"/>
    </row>
    <row r="14" spans="1:11" ht="21" customHeight="1">
      <c r="A14" s="37"/>
      <c r="B14" s="38" t="s">
        <v>40</v>
      </c>
      <c r="C14" s="38" t="s">
        <v>98</v>
      </c>
      <c r="D14" s="38" t="s">
        <v>26</v>
      </c>
      <c r="E14" s="83">
        <v>40</v>
      </c>
      <c r="F14" s="38">
        <v>15</v>
      </c>
      <c r="G14" s="38">
        <v>-25</v>
      </c>
      <c r="H14" s="156">
        <v>0.38</v>
      </c>
      <c r="I14" s="94">
        <v>0.23</v>
      </c>
      <c r="J14" s="94">
        <v>0.28</v>
      </c>
      <c r="K14" s="96"/>
    </row>
    <row r="15" spans="1:11" ht="21" customHeight="1">
      <c r="A15" s="37"/>
      <c r="B15" s="38" t="s">
        <v>15</v>
      </c>
      <c r="C15" s="38" t="s">
        <v>98</v>
      </c>
      <c r="D15" s="38" t="s">
        <v>26</v>
      </c>
      <c r="E15" s="83">
        <v>40</v>
      </c>
      <c r="F15" s="38">
        <v>8</v>
      </c>
      <c r="G15" s="38">
        <v>-32</v>
      </c>
      <c r="H15" s="156">
        <v>0.2</v>
      </c>
      <c r="I15" s="94">
        <v>0.18</v>
      </c>
      <c r="J15" s="94">
        <v>0.13</v>
      </c>
      <c r="K15" s="93"/>
    </row>
    <row r="16" spans="1:11" ht="21" customHeight="1">
      <c r="A16" s="31"/>
      <c r="B16" s="32" t="s">
        <v>75</v>
      </c>
      <c r="C16" s="32" t="s">
        <v>98</v>
      </c>
      <c r="D16" s="32" t="s">
        <v>79</v>
      </c>
      <c r="E16" s="80">
        <v>40</v>
      </c>
      <c r="F16" s="32">
        <v>1</v>
      </c>
      <c r="G16" s="32">
        <v>-39</v>
      </c>
      <c r="H16" s="162">
        <v>0.03</v>
      </c>
      <c r="I16" s="97">
        <v>0.1</v>
      </c>
      <c r="J16" s="97">
        <v>0.08</v>
      </c>
      <c r="K16" s="95"/>
    </row>
    <row r="17" spans="1:11" ht="21" customHeight="1">
      <c r="A17" s="33"/>
      <c r="B17" s="34" t="s">
        <v>28</v>
      </c>
      <c r="C17" s="34" t="s">
        <v>28</v>
      </c>
      <c r="D17" s="34" t="s">
        <v>99</v>
      </c>
      <c r="E17" s="81">
        <v>40</v>
      </c>
      <c r="F17" s="34">
        <v>1</v>
      </c>
      <c r="G17" s="34">
        <v>-39</v>
      </c>
      <c r="H17" s="161">
        <v>0.03</v>
      </c>
      <c r="I17" s="90">
        <v>0.03</v>
      </c>
      <c r="J17" s="90">
        <v>0.2</v>
      </c>
      <c r="K17" s="91"/>
    </row>
    <row r="18" spans="1:11" ht="21" customHeight="1">
      <c r="A18" s="35" t="s">
        <v>29</v>
      </c>
      <c r="B18" s="36" t="s">
        <v>28</v>
      </c>
      <c r="C18" s="36" t="s">
        <v>28</v>
      </c>
      <c r="D18" s="36" t="s">
        <v>30</v>
      </c>
      <c r="E18" s="82">
        <f>SUM(E16:E17)</f>
        <v>80</v>
      </c>
      <c r="F18" s="36">
        <v>2</v>
      </c>
      <c r="G18" s="36">
        <v>-78</v>
      </c>
      <c r="H18" s="92" t="s">
        <v>177</v>
      </c>
      <c r="I18" s="92" t="s">
        <v>177</v>
      </c>
      <c r="J18" s="92" t="s">
        <v>147</v>
      </c>
      <c r="K18" s="93"/>
    </row>
    <row r="19" spans="1:11" ht="21" customHeight="1" thickBot="1">
      <c r="A19" s="42"/>
      <c r="B19" s="43" t="s">
        <v>82</v>
      </c>
      <c r="C19" s="43" t="s">
        <v>98</v>
      </c>
      <c r="D19" s="113" t="s">
        <v>99</v>
      </c>
      <c r="E19" s="112">
        <v>40</v>
      </c>
      <c r="F19" s="43">
        <v>6</v>
      </c>
      <c r="G19" s="43">
        <v>-34</v>
      </c>
      <c r="H19" s="157">
        <v>0.15</v>
      </c>
      <c r="I19" s="135">
        <v>0.13</v>
      </c>
      <c r="J19" s="114">
        <v>0.23</v>
      </c>
      <c r="K19" s="115"/>
    </row>
    <row r="20" spans="1:10" ht="21" customHeight="1">
      <c r="A20"/>
      <c r="B20"/>
      <c r="C20"/>
      <c r="D20"/>
      <c r="E20"/>
      <c r="F20"/>
      <c r="G20"/>
      <c r="H20"/>
      <c r="I20" s="1"/>
      <c r="J20" s="1"/>
    </row>
    <row r="21" spans="1:10" ht="21" customHeight="1" thickBot="1">
      <c r="A21" t="s">
        <v>18</v>
      </c>
      <c r="B21"/>
      <c r="C21"/>
      <c r="D21"/>
      <c r="E21"/>
      <c r="F21"/>
      <c r="G21"/>
      <c r="H21"/>
      <c r="I21" s="1"/>
      <c r="J21" s="1"/>
    </row>
    <row r="22" spans="1:11" s="24" customFormat="1" ht="27" customHeight="1" thickBot="1">
      <c r="A22" s="17" t="s">
        <v>9</v>
      </c>
      <c r="B22" s="18" t="s">
        <v>10</v>
      </c>
      <c r="C22" s="18" t="s">
        <v>11</v>
      </c>
      <c r="D22" s="18" t="s">
        <v>183</v>
      </c>
      <c r="E22" s="18" t="s">
        <v>12</v>
      </c>
      <c r="F22" s="19" t="s">
        <v>106</v>
      </c>
      <c r="G22" s="18" t="s">
        <v>13</v>
      </c>
      <c r="H22" s="19" t="s">
        <v>24</v>
      </c>
      <c r="I22" s="118" t="s">
        <v>176</v>
      </c>
      <c r="J22" s="58" t="s">
        <v>175</v>
      </c>
      <c r="K22" s="25" t="s">
        <v>14</v>
      </c>
    </row>
    <row r="23" spans="1:11" ht="21" customHeight="1">
      <c r="A23" s="66"/>
      <c r="B23" s="30" t="s">
        <v>100</v>
      </c>
      <c r="C23" s="30" t="s">
        <v>101</v>
      </c>
      <c r="D23" s="30" t="s">
        <v>26</v>
      </c>
      <c r="E23" s="79">
        <v>300</v>
      </c>
      <c r="F23" s="38">
        <v>25</v>
      </c>
      <c r="G23" s="38">
        <v>-275</v>
      </c>
      <c r="H23" s="156">
        <v>0.08</v>
      </c>
      <c r="I23" s="98">
        <v>0.06</v>
      </c>
      <c r="J23" s="98">
        <v>0.04</v>
      </c>
      <c r="K23" s="91"/>
    </row>
    <row r="24" spans="1:11" ht="21" customHeight="1" thickBot="1">
      <c r="A24" s="42"/>
      <c r="B24" s="43" t="s">
        <v>97</v>
      </c>
      <c r="C24" s="43" t="s">
        <v>101</v>
      </c>
      <c r="D24" s="43" t="s">
        <v>26</v>
      </c>
      <c r="E24" s="86">
        <v>300</v>
      </c>
      <c r="F24" s="43">
        <v>15</v>
      </c>
      <c r="G24" s="43">
        <v>-285</v>
      </c>
      <c r="H24" s="157">
        <v>0.05</v>
      </c>
      <c r="I24" s="99">
        <v>0.03</v>
      </c>
      <c r="J24" s="99">
        <v>0.05</v>
      </c>
      <c r="K24" s="100"/>
    </row>
    <row r="25" spans="1:10" ht="21" customHeight="1">
      <c r="A25"/>
      <c r="B25"/>
      <c r="C25"/>
      <c r="D25"/>
      <c r="E25"/>
      <c r="F25"/>
      <c r="G25"/>
      <c r="H25"/>
      <c r="I25"/>
      <c r="J25"/>
    </row>
  </sheetData>
  <mergeCells count="1">
    <mergeCell ref="A1:K1"/>
  </mergeCells>
  <printOptions horizontalCentered="1"/>
  <pageMargins left="0.3937007874015748" right="0.3937007874015748" top="0.5905511811023623" bottom="0.5118110236220472" header="0.4724409448818898" footer="0.2755905511811024"/>
  <pageSetup fitToHeight="4" horizontalDpi="600" verticalDpi="600" orientation="portrait" paperSize="9" scale="79" r:id="rId1"/>
  <headerFooter alignWithMargins="0">
    <oddFooter>&amp;C&amp;9－5－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MELT会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</dc:creator>
  <cp:keywords/>
  <dc:description/>
  <cp:lastModifiedBy>情報政策課</cp:lastModifiedBy>
  <cp:lastPrinted>2016-10-31T02:40:13Z</cp:lastPrinted>
  <dcterms:created xsi:type="dcterms:W3CDTF">2002-07-12T05:34:31Z</dcterms:created>
  <dcterms:modified xsi:type="dcterms:W3CDTF">2016-11-02T09:40:02Z</dcterms:modified>
  <cp:category/>
  <cp:version/>
  <cp:contentType/>
  <cp:contentStatus/>
</cp:coreProperties>
</file>