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475" windowHeight="10080" activeTab="0"/>
  </bookViews>
  <sheets>
    <sheet name="表２１　年間商品販売額規模別セルフサービス事業所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'表２１　年間商品販売額規模別セルフサービス事業所'!$A$1:$Q$15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<sst xmlns="http://schemas.openxmlformats.org/spreadsheetml/2006/main" count="38" uniqueCount="26">
  <si>
    <t>表21　年間商品販売額規模別セルフサービス事業所</t>
  </si>
  <si>
    <t>規模</t>
  </si>
  <si>
    <t>事業所数</t>
  </si>
  <si>
    <t>従業者数（人）</t>
  </si>
  <si>
    <t>年間商品販売額（万円）</t>
  </si>
  <si>
    <t>売場面積（㎡）</t>
  </si>
  <si>
    <t>その他の収入額（万円）</t>
  </si>
  <si>
    <t>計</t>
  </si>
  <si>
    <t>男</t>
  </si>
  <si>
    <t>女</t>
  </si>
  <si>
    <t>１事業所当り</t>
  </si>
  <si>
    <t>販売額</t>
  </si>
  <si>
    <t>１従業者当り</t>
  </si>
  <si>
    <t>１㎡当り</t>
  </si>
  <si>
    <t>売場面積</t>
  </si>
  <si>
    <t>商品販売額</t>
  </si>
  <si>
    <t>合　　計</t>
  </si>
  <si>
    <t>～</t>
  </si>
  <si>
    <t>１億未満</t>
  </si>
  <si>
    <t>１億</t>
  </si>
  <si>
    <t>３億未満</t>
  </si>
  <si>
    <t>３億</t>
  </si>
  <si>
    <t>５億未満</t>
  </si>
  <si>
    <t>５億</t>
  </si>
  <si>
    <t>10億未満</t>
  </si>
  <si>
    <t>　10億以上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</si>
</sst>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0" fontId="25" fillId="0" borderId="13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176" fontId="21" fillId="0" borderId="16" xfId="0" applyNumberFormat="1" applyFont="1" applyBorder="1" applyAlignment="1">
      <alignment vertical="center"/>
    </xf>
    <xf numFmtId="178" fontId="21" fillId="0" borderId="16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176" fontId="21" fillId="0" borderId="21" xfId="0" applyNumberFormat="1" applyFont="1" applyBorder="1" applyAlignment="1">
      <alignment vertical="center"/>
    </xf>
    <xf numFmtId="178" fontId="21" fillId="0" borderId="21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vertical="center"/>
    </xf>
    <xf numFmtId="176" fontId="21" fillId="0" borderId="23" xfId="0" applyNumberFormat="1" applyFont="1" applyBorder="1" applyAlignment="1">
      <alignment vertical="center"/>
    </xf>
    <xf numFmtId="178" fontId="21" fillId="0" borderId="23" xfId="0" applyNumberFormat="1" applyFont="1" applyBorder="1" applyAlignment="1">
      <alignment vertical="center"/>
    </xf>
    <xf numFmtId="176" fontId="21" fillId="0" borderId="24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vertical="center"/>
    </xf>
    <xf numFmtId="176" fontId="21" fillId="0" borderId="25" xfId="0" applyNumberFormat="1" applyFont="1" applyBorder="1" applyAlignment="1">
      <alignment vertical="center"/>
    </xf>
    <xf numFmtId="0" fontId="2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2" fillId="24" borderId="33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3" fillId="24" borderId="38" xfId="0" applyFont="1" applyFill="1" applyBorder="1" applyAlignment="1">
      <alignment horizontal="center" vertical="center"/>
    </xf>
    <xf numFmtId="0" fontId="23" fillId="24" borderId="39" xfId="0" applyFont="1" applyFill="1" applyBorder="1" applyAlignment="1">
      <alignment horizontal="center" vertical="center"/>
    </xf>
    <xf numFmtId="0" fontId="23" fillId="24" borderId="38" xfId="0" applyFont="1" applyFill="1" applyBorder="1" applyAlignment="1">
      <alignment vertical="center"/>
    </xf>
    <xf numFmtId="0" fontId="23" fillId="24" borderId="39" xfId="0" applyFont="1" applyFill="1" applyBorder="1" applyAlignment="1">
      <alignment vertical="center"/>
    </xf>
    <xf numFmtId="0" fontId="22" fillId="24" borderId="40" xfId="0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24" borderId="43" xfId="0" applyFont="1" applyFill="1" applyBorder="1" applyAlignment="1">
      <alignment horizontal="center" vertical="center"/>
    </xf>
    <xf numFmtId="0" fontId="23" fillId="24" borderId="44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 shrinkToFit="1"/>
    </xf>
    <xf numFmtId="0" fontId="23" fillId="24" borderId="45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tabColor indexed="14"/>
  </sheetPr>
  <dimension ref="A1:Q15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4.875" style="1" customWidth="1"/>
    <col min="3" max="3" width="2.625" style="1" customWidth="1"/>
    <col min="4" max="4" width="7.625" style="1" customWidth="1"/>
    <col min="5" max="9" width="8.75390625" style="1" customWidth="1"/>
    <col min="10" max="10" width="12.875" style="1" customWidth="1"/>
    <col min="11" max="11" width="10.75390625" style="1" customWidth="1"/>
    <col min="12" max="13" width="8.25390625" style="1" customWidth="1"/>
    <col min="14" max="16" width="10.00390625" style="1" customWidth="1"/>
    <col min="17" max="17" width="10.75390625" style="1" customWidth="1"/>
    <col min="18" max="18" width="8.50390625" style="1" customWidth="1"/>
    <col min="19" max="16384" width="9.00390625" style="1" customWidth="1"/>
  </cols>
  <sheetData>
    <row r="1" ht="18" customHeight="1" thickBot="1">
      <c r="A1" s="1" t="s">
        <v>0</v>
      </c>
    </row>
    <row r="2" spans="1:17" s="2" customFormat="1" ht="18" customHeight="1">
      <c r="A2" s="38" t="s">
        <v>1</v>
      </c>
      <c r="B2" s="39"/>
      <c r="C2" s="39"/>
      <c r="D2" s="40"/>
      <c r="E2" s="41" t="s">
        <v>2</v>
      </c>
      <c r="F2" s="42" t="s">
        <v>3</v>
      </c>
      <c r="G2" s="43"/>
      <c r="H2" s="43"/>
      <c r="I2" s="44"/>
      <c r="J2" s="42" t="s">
        <v>4</v>
      </c>
      <c r="K2" s="45"/>
      <c r="L2" s="45"/>
      <c r="M2" s="46"/>
      <c r="N2" s="42" t="s">
        <v>5</v>
      </c>
      <c r="O2" s="43"/>
      <c r="P2" s="44"/>
      <c r="Q2" s="47" t="s">
        <v>6</v>
      </c>
    </row>
    <row r="3" spans="1:17" s="2" customFormat="1" ht="18" customHeight="1" thickBot="1">
      <c r="A3" s="48"/>
      <c r="B3" s="49"/>
      <c r="C3" s="49"/>
      <c r="D3" s="50"/>
      <c r="E3" s="51"/>
      <c r="F3" s="52" t="s">
        <v>7</v>
      </c>
      <c r="G3" s="52" t="s">
        <v>8</v>
      </c>
      <c r="H3" s="52" t="s">
        <v>9</v>
      </c>
      <c r="I3" s="53" t="s">
        <v>10</v>
      </c>
      <c r="J3" s="54" t="s">
        <v>11</v>
      </c>
      <c r="K3" s="52" t="s">
        <v>10</v>
      </c>
      <c r="L3" s="55" t="s">
        <v>12</v>
      </c>
      <c r="M3" s="54" t="s">
        <v>13</v>
      </c>
      <c r="N3" s="54" t="s">
        <v>14</v>
      </c>
      <c r="O3" s="53" t="s">
        <v>10</v>
      </c>
      <c r="P3" s="55" t="s">
        <v>12</v>
      </c>
      <c r="Q3" s="56"/>
    </row>
    <row r="4" spans="1:17" ht="18" customHeight="1" thickBot="1">
      <c r="A4" s="29" t="s">
        <v>15</v>
      </c>
      <c r="B4" s="32" t="s">
        <v>16</v>
      </c>
      <c r="C4" s="33"/>
      <c r="D4" s="34"/>
      <c r="E4" s="3">
        <f>SUM(E5:E15)</f>
        <v>1612</v>
      </c>
      <c r="F4" s="3">
        <f>SUM(F5:F15)</f>
        <v>24061</v>
      </c>
      <c r="G4" s="3">
        <f>SUM(G5:G15)</f>
        <v>7072</v>
      </c>
      <c r="H4" s="3">
        <f>SUM(H5:H15)</f>
        <v>16989</v>
      </c>
      <c r="I4" s="4">
        <f>F4/E4</f>
        <v>14.926178660049628</v>
      </c>
      <c r="J4" s="5">
        <f>SUM(J5:J15)</f>
        <v>43090970</v>
      </c>
      <c r="K4" s="5">
        <f aca="true" t="shared" si="0" ref="K4:K15">J4/E4</f>
        <v>26731.370967741936</v>
      </c>
      <c r="L4" s="5">
        <f>J4/F4</f>
        <v>1790.9051992851503</v>
      </c>
      <c r="M4" s="5">
        <f>J4/N4</f>
        <v>56.110664041543615</v>
      </c>
      <c r="N4" s="5">
        <f>SUM(N5:N15)</f>
        <v>767964</v>
      </c>
      <c r="O4" s="5">
        <f aca="true" t="shared" si="1" ref="O4:O15">N4/E4</f>
        <v>476.4044665012407</v>
      </c>
      <c r="P4" s="6">
        <f aca="true" t="shared" si="2" ref="P4:P15">N4/F4</f>
        <v>31.917376667636425</v>
      </c>
      <c r="Q4" s="7">
        <f>SUM(Q5:Q15)</f>
        <v>435263</v>
      </c>
    </row>
    <row r="5" spans="1:17" ht="18" customHeight="1" thickTop="1">
      <c r="A5" s="30"/>
      <c r="B5" s="8">
        <v>0</v>
      </c>
      <c r="C5" s="9" t="s">
        <v>17</v>
      </c>
      <c r="D5" s="10">
        <v>199</v>
      </c>
      <c r="E5" s="11">
        <v>53</v>
      </c>
      <c r="F5" s="11">
        <v>74</v>
      </c>
      <c r="G5" s="11">
        <v>23</v>
      </c>
      <c r="H5" s="11">
        <v>51</v>
      </c>
      <c r="I5" s="12">
        <f>F5/E5</f>
        <v>1.3962264150943395</v>
      </c>
      <c r="J5" s="13">
        <v>5201</v>
      </c>
      <c r="K5" s="13">
        <f t="shared" si="0"/>
        <v>98.13207547169812</v>
      </c>
      <c r="L5" s="13">
        <f aca="true" t="shared" si="3" ref="L5:L15">J5/F5</f>
        <v>70.28378378378379</v>
      </c>
      <c r="M5" s="13">
        <f aca="true" t="shared" si="4" ref="M5:M15">J5/N5</f>
        <v>3.0203252032520327</v>
      </c>
      <c r="N5" s="13">
        <v>1722</v>
      </c>
      <c r="O5" s="13">
        <f t="shared" si="1"/>
        <v>32.490566037735846</v>
      </c>
      <c r="P5" s="14">
        <f t="shared" si="2"/>
        <v>23.27027027027027</v>
      </c>
      <c r="Q5" s="15">
        <v>118</v>
      </c>
    </row>
    <row r="6" spans="1:17" ht="18" customHeight="1">
      <c r="A6" s="30"/>
      <c r="B6" s="16">
        <v>200</v>
      </c>
      <c r="C6" s="17" t="s">
        <v>17</v>
      </c>
      <c r="D6" s="18">
        <v>499</v>
      </c>
      <c r="E6" s="19">
        <v>69</v>
      </c>
      <c r="F6" s="19">
        <v>126</v>
      </c>
      <c r="G6" s="19">
        <v>44</v>
      </c>
      <c r="H6" s="19">
        <v>82</v>
      </c>
      <c r="I6" s="20">
        <f aca="true" t="shared" si="5" ref="I6:I15">F6/E6</f>
        <v>1.826086956521739</v>
      </c>
      <c r="J6" s="21">
        <v>23035</v>
      </c>
      <c r="K6" s="21">
        <f t="shared" si="0"/>
        <v>333.84057971014494</v>
      </c>
      <c r="L6" s="21">
        <f t="shared" si="3"/>
        <v>182.81746031746033</v>
      </c>
      <c r="M6" s="21">
        <f t="shared" si="4"/>
        <v>8.907579273008507</v>
      </c>
      <c r="N6" s="21">
        <v>2586</v>
      </c>
      <c r="O6" s="21">
        <f t="shared" si="1"/>
        <v>37.47826086956522</v>
      </c>
      <c r="P6" s="22">
        <f t="shared" si="2"/>
        <v>20.523809523809526</v>
      </c>
      <c r="Q6" s="23">
        <v>96</v>
      </c>
    </row>
    <row r="7" spans="1:17" ht="18" customHeight="1">
      <c r="A7" s="30"/>
      <c r="B7" s="16">
        <v>500</v>
      </c>
      <c r="C7" s="17" t="s">
        <v>17</v>
      </c>
      <c r="D7" s="18">
        <v>999</v>
      </c>
      <c r="E7" s="19">
        <v>98</v>
      </c>
      <c r="F7" s="19">
        <v>214</v>
      </c>
      <c r="G7" s="19">
        <v>86</v>
      </c>
      <c r="H7" s="19">
        <v>128</v>
      </c>
      <c r="I7" s="20">
        <f t="shared" si="5"/>
        <v>2.183673469387755</v>
      </c>
      <c r="J7" s="21">
        <v>70286</v>
      </c>
      <c r="K7" s="21">
        <f t="shared" si="0"/>
        <v>717.204081632653</v>
      </c>
      <c r="L7" s="21">
        <f t="shared" si="3"/>
        <v>328.4392523364486</v>
      </c>
      <c r="M7" s="21">
        <f t="shared" si="4"/>
        <v>9.150631428199453</v>
      </c>
      <c r="N7" s="21">
        <v>7681</v>
      </c>
      <c r="O7" s="21">
        <f t="shared" si="1"/>
        <v>78.37755102040816</v>
      </c>
      <c r="P7" s="22">
        <f t="shared" si="2"/>
        <v>35.89252336448598</v>
      </c>
      <c r="Q7" s="23">
        <v>2232</v>
      </c>
    </row>
    <row r="8" spans="1:17" ht="18" customHeight="1">
      <c r="A8" s="30"/>
      <c r="B8" s="16">
        <v>1000</v>
      </c>
      <c r="C8" s="17" t="s">
        <v>17</v>
      </c>
      <c r="D8" s="18">
        <v>1999</v>
      </c>
      <c r="E8" s="19">
        <v>134</v>
      </c>
      <c r="F8" s="19">
        <v>357</v>
      </c>
      <c r="G8" s="19">
        <v>117</v>
      </c>
      <c r="H8" s="19">
        <v>240</v>
      </c>
      <c r="I8" s="20">
        <f t="shared" si="5"/>
        <v>2.6641791044776117</v>
      </c>
      <c r="J8" s="21">
        <v>191391</v>
      </c>
      <c r="K8" s="21">
        <f t="shared" si="0"/>
        <v>1428.2910447761194</v>
      </c>
      <c r="L8" s="21">
        <f t="shared" si="3"/>
        <v>536.109243697479</v>
      </c>
      <c r="M8" s="21">
        <f t="shared" si="4"/>
        <v>16.418546795916615</v>
      </c>
      <c r="N8" s="21">
        <v>11657</v>
      </c>
      <c r="O8" s="21">
        <f t="shared" si="1"/>
        <v>86.99253731343283</v>
      </c>
      <c r="P8" s="22">
        <f t="shared" si="2"/>
        <v>32.65266106442577</v>
      </c>
      <c r="Q8" s="23">
        <v>4067</v>
      </c>
    </row>
    <row r="9" spans="1:17" ht="18" customHeight="1">
      <c r="A9" s="30"/>
      <c r="B9" s="16">
        <v>2000</v>
      </c>
      <c r="C9" s="17" t="s">
        <v>17</v>
      </c>
      <c r="D9" s="18">
        <v>2999</v>
      </c>
      <c r="E9" s="19">
        <v>93</v>
      </c>
      <c r="F9" s="19">
        <v>353</v>
      </c>
      <c r="G9" s="19">
        <v>108</v>
      </c>
      <c r="H9" s="19">
        <v>245</v>
      </c>
      <c r="I9" s="20">
        <f t="shared" si="5"/>
        <v>3.795698924731183</v>
      </c>
      <c r="J9" s="21">
        <v>227617</v>
      </c>
      <c r="K9" s="21">
        <f t="shared" si="0"/>
        <v>2447.494623655914</v>
      </c>
      <c r="L9" s="21">
        <f t="shared" si="3"/>
        <v>644.8073654390935</v>
      </c>
      <c r="M9" s="21">
        <f t="shared" si="4"/>
        <v>20.643660438962453</v>
      </c>
      <c r="N9" s="21">
        <v>11026</v>
      </c>
      <c r="O9" s="21">
        <f t="shared" si="1"/>
        <v>118.55913978494624</v>
      </c>
      <c r="P9" s="22">
        <f t="shared" si="2"/>
        <v>31.23512747875354</v>
      </c>
      <c r="Q9" s="23">
        <v>6892</v>
      </c>
    </row>
    <row r="10" spans="1:17" ht="18" customHeight="1">
      <c r="A10" s="30"/>
      <c r="B10" s="16">
        <v>3000</v>
      </c>
      <c r="C10" s="17" t="s">
        <v>17</v>
      </c>
      <c r="D10" s="18">
        <v>4999</v>
      </c>
      <c r="E10" s="19">
        <v>138</v>
      </c>
      <c r="F10" s="19">
        <v>655</v>
      </c>
      <c r="G10" s="19">
        <v>172</v>
      </c>
      <c r="H10" s="19">
        <v>483</v>
      </c>
      <c r="I10" s="20">
        <f t="shared" si="5"/>
        <v>4.746376811594203</v>
      </c>
      <c r="J10" s="21">
        <v>536847</v>
      </c>
      <c r="K10" s="21">
        <f t="shared" si="0"/>
        <v>3890.195652173913</v>
      </c>
      <c r="L10" s="21">
        <f t="shared" si="3"/>
        <v>819.6137404580153</v>
      </c>
      <c r="M10" s="21">
        <f t="shared" si="4"/>
        <v>30.40936898153393</v>
      </c>
      <c r="N10" s="21">
        <v>17654</v>
      </c>
      <c r="O10" s="21">
        <f t="shared" si="1"/>
        <v>127.92753623188406</v>
      </c>
      <c r="P10" s="22">
        <f t="shared" si="2"/>
        <v>26.95267175572519</v>
      </c>
      <c r="Q10" s="23">
        <v>5635</v>
      </c>
    </row>
    <row r="11" spans="1:17" ht="18" customHeight="1">
      <c r="A11" s="30"/>
      <c r="B11" s="16">
        <v>5000</v>
      </c>
      <c r="C11" s="17" t="s">
        <v>17</v>
      </c>
      <c r="D11" s="18" t="s">
        <v>18</v>
      </c>
      <c r="E11" s="19">
        <v>181</v>
      </c>
      <c r="F11" s="1">
        <v>1256</v>
      </c>
      <c r="G11" s="19">
        <v>455</v>
      </c>
      <c r="H11" s="19">
        <v>801</v>
      </c>
      <c r="I11" s="20">
        <f t="shared" si="5"/>
        <v>6.939226519337017</v>
      </c>
      <c r="J11" s="21">
        <v>1303448</v>
      </c>
      <c r="K11" s="21">
        <f t="shared" si="0"/>
        <v>7201.370165745856</v>
      </c>
      <c r="L11" s="21">
        <f t="shared" si="3"/>
        <v>1037.7770700636943</v>
      </c>
      <c r="M11" s="21">
        <f t="shared" si="4"/>
        <v>37.81288619419222</v>
      </c>
      <c r="N11" s="21">
        <v>34471</v>
      </c>
      <c r="O11" s="21">
        <f t="shared" si="1"/>
        <v>190.44751381215468</v>
      </c>
      <c r="P11" s="22">
        <f t="shared" si="2"/>
        <v>27.445063694267517</v>
      </c>
      <c r="Q11" s="23">
        <v>24135</v>
      </c>
    </row>
    <row r="12" spans="1:17" ht="18" customHeight="1">
      <c r="A12" s="30"/>
      <c r="B12" s="16" t="s">
        <v>19</v>
      </c>
      <c r="C12" s="17" t="s">
        <v>17</v>
      </c>
      <c r="D12" s="18" t="s">
        <v>20</v>
      </c>
      <c r="E12" s="19">
        <v>486</v>
      </c>
      <c r="F12" s="19">
        <v>5961</v>
      </c>
      <c r="G12" s="19">
        <v>2189</v>
      </c>
      <c r="H12" s="19">
        <v>3772</v>
      </c>
      <c r="I12" s="20">
        <f t="shared" si="5"/>
        <v>12.265432098765432</v>
      </c>
      <c r="J12" s="21">
        <v>8677400</v>
      </c>
      <c r="K12" s="21">
        <f t="shared" si="0"/>
        <v>17854.732510288064</v>
      </c>
      <c r="L12" s="21">
        <f t="shared" si="3"/>
        <v>1455.6953531286697</v>
      </c>
      <c r="M12" s="21">
        <f t="shared" si="4"/>
        <v>56.54429109486387</v>
      </c>
      <c r="N12" s="21">
        <v>153462</v>
      </c>
      <c r="O12" s="21">
        <f t="shared" si="1"/>
        <v>315.7654320987654</v>
      </c>
      <c r="P12" s="22">
        <f t="shared" si="2"/>
        <v>25.744338198288876</v>
      </c>
      <c r="Q12" s="23">
        <v>94928</v>
      </c>
    </row>
    <row r="13" spans="1:17" ht="18" customHeight="1">
      <c r="A13" s="30"/>
      <c r="B13" s="16" t="s">
        <v>21</v>
      </c>
      <c r="C13" s="17" t="s">
        <v>17</v>
      </c>
      <c r="D13" s="18" t="s">
        <v>22</v>
      </c>
      <c r="E13" s="19">
        <v>105</v>
      </c>
      <c r="F13" s="19">
        <v>2131</v>
      </c>
      <c r="G13" s="19">
        <v>672</v>
      </c>
      <c r="H13" s="19">
        <v>1459</v>
      </c>
      <c r="I13" s="20">
        <f t="shared" si="5"/>
        <v>20.295238095238094</v>
      </c>
      <c r="J13" s="21">
        <v>4006283</v>
      </c>
      <c r="K13" s="21">
        <f t="shared" si="0"/>
        <v>38155.07619047619</v>
      </c>
      <c r="L13" s="21">
        <f t="shared" si="3"/>
        <v>1880.0014077897702</v>
      </c>
      <c r="M13" s="21">
        <f t="shared" si="4"/>
        <v>48.069819900891495</v>
      </c>
      <c r="N13" s="21">
        <v>83343</v>
      </c>
      <c r="O13" s="21">
        <f t="shared" si="1"/>
        <v>793.7428571428571</v>
      </c>
      <c r="P13" s="22">
        <f t="shared" si="2"/>
        <v>39.109807602064755</v>
      </c>
      <c r="Q13" s="23">
        <v>49927</v>
      </c>
    </row>
    <row r="14" spans="1:17" ht="18" customHeight="1">
      <c r="A14" s="30"/>
      <c r="B14" s="16" t="s">
        <v>23</v>
      </c>
      <c r="C14" s="17" t="s">
        <v>17</v>
      </c>
      <c r="D14" s="18" t="s">
        <v>24</v>
      </c>
      <c r="E14" s="19">
        <v>159</v>
      </c>
      <c r="F14" s="19">
        <v>5045</v>
      </c>
      <c r="G14" s="19">
        <v>1288</v>
      </c>
      <c r="H14" s="19">
        <v>3757</v>
      </c>
      <c r="I14" s="20">
        <f t="shared" si="5"/>
        <v>31.729559748427672</v>
      </c>
      <c r="J14" s="21">
        <v>11205279</v>
      </c>
      <c r="K14" s="21">
        <f t="shared" si="0"/>
        <v>70473.45283018867</v>
      </c>
      <c r="L14" s="21">
        <f t="shared" si="3"/>
        <v>2221.0662041625374</v>
      </c>
      <c r="M14" s="21">
        <f t="shared" si="4"/>
        <v>68.59548952269013</v>
      </c>
      <c r="N14" s="21">
        <v>163353</v>
      </c>
      <c r="O14" s="21">
        <f t="shared" si="1"/>
        <v>1027.377358490566</v>
      </c>
      <c r="P14" s="22">
        <f t="shared" si="2"/>
        <v>32.37918731417245</v>
      </c>
      <c r="Q14" s="23">
        <v>92847</v>
      </c>
    </row>
    <row r="15" spans="1:17" ht="18" customHeight="1" thickBot="1">
      <c r="A15" s="31"/>
      <c r="B15" s="35" t="s">
        <v>25</v>
      </c>
      <c r="C15" s="36"/>
      <c r="D15" s="37"/>
      <c r="E15" s="24">
        <v>96</v>
      </c>
      <c r="F15" s="24">
        <v>7889</v>
      </c>
      <c r="G15" s="24">
        <v>1918</v>
      </c>
      <c r="H15" s="24">
        <v>5971</v>
      </c>
      <c r="I15" s="25">
        <f t="shared" si="5"/>
        <v>82.17708333333333</v>
      </c>
      <c r="J15" s="26">
        <v>16844183</v>
      </c>
      <c r="K15" s="26">
        <f t="shared" si="0"/>
        <v>175460.23958333334</v>
      </c>
      <c r="L15" s="26">
        <f t="shared" si="3"/>
        <v>2135.148054252757</v>
      </c>
      <c r="M15" s="26">
        <f t="shared" si="4"/>
        <v>59.94179189990356</v>
      </c>
      <c r="N15" s="26">
        <v>281009</v>
      </c>
      <c r="O15" s="26">
        <f t="shared" si="1"/>
        <v>2927.1770833333335</v>
      </c>
      <c r="P15" s="27">
        <f t="shared" si="2"/>
        <v>35.62035745975409</v>
      </c>
      <c r="Q15" s="28">
        <v>154386</v>
      </c>
    </row>
  </sheetData>
  <mergeCells count="9">
    <mergeCell ref="Q2:Q3"/>
    <mergeCell ref="A4:A15"/>
    <mergeCell ref="B4:D4"/>
    <mergeCell ref="B15:D15"/>
    <mergeCell ref="N2:P2"/>
    <mergeCell ref="A2:D3"/>
    <mergeCell ref="E2:E3"/>
    <mergeCell ref="F2:I2"/>
    <mergeCell ref="J2:M2"/>
  </mergeCells>
  <printOptions/>
  <pageMargins left="0.87" right="0.53" top="1.17" bottom="0.64" header="0.5118110236220472" footer="0.5118110236220472"/>
  <pageSetup fitToHeight="2" horizontalDpi="400" verticalDpi="400" orientation="landscape" paperSize="9" scale="85" r:id="rId1"/>
  <ignoredErrors>
    <ignoredError sqref="I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2016-02-16T04:47:31Z</dcterms:created>
  <dcterms:modified xsi:type="dcterms:W3CDTF">2016-03-25T09:00:02Z</dcterms:modified>
  <cp:category/>
  <cp:version/>
  <cp:contentType/>
  <cp:contentStatus/>
</cp:coreProperties>
</file>