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211-1" sheetId="1" r:id="rId1"/>
    <sheet name="211-2" sheetId="2" r:id="rId2"/>
  </sheets>
  <definedNames>
    <definedName name="_xlnm.Print_Area" localSheetId="0">'211-1'!$A$1:$M$41</definedName>
    <definedName name="_xlnm.Print_Area" localSheetId="1">'211-2'!$A$1:$K$41</definedName>
  </definedNames>
  <calcPr fullCalcOnLoad="1"/>
</workbook>
</file>

<file path=xl/sharedStrings.xml><?xml version="1.0" encoding="utf-8"?>
<sst xmlns="http://schemas.openxmlformats.org/spreadsheetml/2006/main" count="70" uniqueCount="58">
  <si>
    <t>計</t>
  </si>
  <si>
    <t>本校</t>
  </si>
  <si>
    <t>分校</t>
  </si>
  <si>
    <t>学級数</t>
  </si>
  <si>
    <t>1年</t>
  </si>
  <si>
    <t>2年</t>
  </si>
  <si>
    <t>3年</t>
  </si>
  <si>
    <t>4年</t>
  </si>
  <si>
    <t>国立</t>
  </si>
  <si>
    <t>公立</t>
  </si>
  <si>
    <t>私立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</si>
  <si>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</si>
  <si>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</si>
  <si>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</si>
  <si>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</si>
  <si>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</si>
  <si>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</si>
  <si>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</si>
  <si>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</si>
  <si>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</si>
  <si>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</si>
  <si>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</si>
  <si>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</si>
  <si>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</si>
  <si>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</si>
  <si>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</si>
  <si>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</si>
  <si>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</si>
  <si>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</si>
  <si>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</si>
  <si>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</si>
  <si>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</si>
  <si>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</si>
  <si>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</si>
  <si>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</si>
  <si>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</si>
  <si>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</si>
  <si>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</si>
  <si>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教員数
(本務者)</t>
  </si>
  <si>
    <t>学校基本調査（各年 5月 1日現在）による。</t>
  </si>
  <si>
    <t>市町</t>
  </si>
  <si>
    <t>小                                        学</t>
  </si>
  <si>
    <t>学校数</t>
  </si>
  <si>
    <t>児                  童</t>
  </si>
  <si>
    <t>資料 県統計課「教育統計調査報告」</t>
  </si>
  <si>
    <t xml:space="preserve">２１１       小           学           校           お    </t>
  </si>
  <si>
    <t>平  成   24   年</t>
  </si>
  <si>
    <t xml:space="preserve">         25</t>
  </si>
  <si>
    <t xml:space="preserve">         26</t>
  </si>
  <si>
    <r>
      <t xml:space="preserve">    よ       び       中       学       校  </t>
    </r>
    <r>
      <rPr>
        <sz val="12"/>
        <color indexed="8"/>
        <rFont val="ＭＳ 明朝"/>
        <family val="1"/>
      </rPr>
      <t>（平成26年）</t>
    </r>
  </si>
  <si>
    <t>単位：校、学級、人</t>
  </si>
  <si>
    <t>5年</t>
  </si>
  <si>
    <t>6年</t>
  </si>
  <si>
    <t xml:space="preserve">  校</t>
  </si>
  <si>
    <t>中学校</t>
  </si>
  <si>
    <t xml:space="preserve">        数</t>
  </si>
  <si>
    <t>生徒数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</si>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</sst>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  <numFmt numFmtId="186" formatCode="#,##0;\-#,##0;&quot;-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41" fontId="5" fillId="0" borderId="0" xfId="16" applyNumberFormat="1" applyFont="1" applyFill="1" applyBorder="1" applyAlignment="1">
      <alignment horizontal="right" wrapText="1"/>
    </xf>
    <xf numFmtId="41" fontId="5" fillId="0" borderId="0" xfId="16" applyNumberFormat="1" applyFont="1" applyFill="1" applyAlignment="1">
      <alignment horizontal="right" wrapText="1"/>
    </xf>
    <xf numFmtId="186" fontId="10" fillId="0" borderId="0" xfId="0" applyNumberFormat="1" applyFont="1" applyAlignment="1">
      <alignment horizontal="right" wrapText="1" shrinkToFit="1"/>
    </xf>
    <xf numFmtId="186" fontId="10" fillId="0" borderId="10" xfId="0" applyNumberFormat="1" applyFont="1" applyBorder="1" applyAlignment="1">
      <alignment horizontal="right" wrapText="1" shrinkToFit="1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right"/>
    </xf>
    <xf numFmtId="181" fontId="5" fillId="0" borderId="12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6" fillId="0" borderId="0" xfId="16" applyFont="1" applyFill="1" applyAlignment="1">
      <alignment/>
    </xf>
    <xf numFmtId="181" fontId="5" fillId="0" borderId="17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left" vertical="center"/>
    </xf>
    <xf numFmtId="181" fontId="5" fillId="0" borderId="11" xfId="16" applyFont="1" applyFill="1" applyBorder="1" applyAlignment="1">
      <alignment horizontal="left" vertical="center"/>
    </xf>
    <xf numFmtId="41" fontId="10" fillId="0" borderId="0" xfId="16" applyNumberFormat="1" applyFont="1" applyFill="1" applyAlignment="1">
      <alignment horizontal="right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zoomScale="75" zoomScaleNormal="75" zoomScaleSheetLayoutView="75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9.00390625" style="1" customWidth="1"/>
    <col min="7" max="7" width="10.125" style="1" customWidth="1"/>
    <col min="8" max="8" width="12.00390625" style="1" customWidth="1"/>
    <col min="9" max="13" width="12.75390625" style="1" customWidth="1"/>
    <col min="14" max="16384" width="8.625" style="1" customWidth="1"/>
  </cols>
  <sheetData>
    <row r="1" spans="1:13" ht="24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5" customHeight="1" thickBot="1">
      <c r="A2" s="2"/>
      <c r="B2" s="2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9.25" customHeight="1">
      <c r="B3" s="34" t="s">
        <v>40</v>
      </c>
      <c r="C3" s="3"/>
      <c r="D3" s="32" t="s">
        <v>41</v>
      </c>
      <c r="E3" s="33"/>
      <c r="F3" s="33"/>
      <c r="G3" s="33"/>
      <c r="H3" s="33"/>
      <c r="I3" s="33"/>
      <c r="J3" s="33"/>
      <c r="K3" s="33"/>
      <c r="L3" s="33"/>
      <c r="M3" s="33"/>
    </row>
    <row r="4" spans="2:13" ht="29.25" customHeight="1">
      <c r="B4" s="35"/>
      <c r="C4" s="3"/>
      <c r="D4" s="27" t="s">
        <v>42</v>
      </c>
      <c r="E4" s="28"/>
      <c r="F4" s="29"/>
      <c r="G4" s="37" t="s">
        <v>3</v>
      </c>
      <c r="H4" s="39" t="s">
        <v>38</v>
      </c>
      <c r="I4" s="30" t="s">
        <v>43</v>
      </c>
      <c r="J4" s="31"/>
      <c r="K4" s="31"/>
      <c r="L4" s="31"/>
      <c r="M4" s="31"/>
    </row>
    <row r="5" spans="1:13" ht="29.25" customHeight="1">
      <c r="A5" s="4"/>
      <c r="B5" s="36"/>
      <c r="C5" s="6"/>
      <c r="D5" s="5" t="s">
        <v>0</v>
      </c>
      <c r="E5" s="7" t="s">
        <v>1</v>
      </c>
      <c r="F5" s="7" t="s">
        <v>2</v>
      </c>
      <c r="G5" s="38"/>
      <c r="H5" s="40"/>
      <c r="I5" s="7" t="s">
        <v>0</v>
      </c>
      <c r="J5" s="7" t="s">
        <v>4</v>
      </c>
      <c r="K5" s="7" t="s">
        <v>5</v>
      </c>
      <c r="L5" s="20" t="s">
        <v>6</v>
      </c>
      <c r="M5" s="18" t="s">
        <v>7</v>
      </c>
    </row>
    <row r="6" spans="3:13" ht="14.25">
      <c r="C6" s="3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2:13" ht="18.75" customHeight="1">
      <c r="B7" s="8" t="s">
        <v>46</v>
      </c>
      <c r="C7" s="3"/>
      <c r="D7" s="21">
        <v>383</v>
      </c>
      <c r="E7" s="21">
        <v>365</v>
      </c>
      <c r="F7" s="21">
        <v>18</v>
      </c>
      <c r="G7" s="21">
        <v>3508</v>
      </c>
      <c r="H7" s="21">
        <v>5518</v>
      </c>
      <c r="I7" s="21">
        <v>76916</v>
      </c>
      <c r="J7" s="21">
        <v>12047</v>
      </c>
      <c r="K7" s="21">
        <v>12344</v>
      </c>
      <c r="L7" s="21">
        <v>12592</v>
      </c>
      <c r="M7" s="21">
        <v>12869</v>
      </c>
    </row>
    <row r="8" spans="2:13" ht="18.75" customHeight="1">
      <c r="B8" s="11" t="s">
        <v>47</v>
      </c>
      <c r="C8" s="3"/>
      <c r="D8" s="21">
        <v>375</v>
      </c>
      <c r="E8" s="21">
        <v>360</v>
      </c>
      <c r="F8" s="21">
        <v>15</v>
      </c>
      <c r="G8" s="21">
        <v>3499</v>
      </c>
      <c r="H8" s="21">
        <v>5520</v>
      </c>
      <c r="I8" s="21">
        <v>75404</v>
      </c>
      <c r="J8" s="21">
        <v>12184</v>
      </c>
      <c r="K8" s="21">
        <v>12042</v>
      </c>
      <c r="L8" s="21">
        <v>12297</v>
      </c>
      <c r="M8" s="21">
        <v>12584</v>
      </c>
    </row>
    <row r="9" spans="2:13" ht="33.75" customHeight="1">
      <c r="B9" s="11" t="s">
        <v>48</v>
      </c>
      <c r="C9" s="3"/>
      <c r="D9" s="21">
        <f>SUM(D13:D14)</f>
        <v>366</v>
      </c>
      <c r="E9" s="21">
        <f aca="true" t="shared" si="0" ref="E9:M9">SUM(E13:E14)</f>
        <v>352</v>
      </c>
      <c r="F9" s="21">
        <f t="shared" si="0"/>
        <v>14</v>
      </c>
      <c r="G9" s="21">
        <f t="shared" si="0"/>
        <v>3459</v>
      </c>
      <c r="H9" s="21">
        <f t="shared" si="0"/>
        <v>5472</v>
      </c>
      <c r="I9" s="21">
        <f t="shared" si="0"/>
        <v>73932</v>
      </c>
      <c r="J9" s="21">
        <f t="shared" si="0"/>
        <v>12126</v>
      </c>
      <c r="K9" s="21">
        <f t="shared" si="0"/>
        <v>12165</v>
      </c>
      <c r="L9" s="21">
        <f t="shared" si="0"/>
        <v>11999</v>
      </c>
      <c r="M9" s="21">
        <f t="shared" si="0"/>
        <v>12260</v>
      </c>
    </row>
    <row r="10" spans="2:13" ht="33.75" customHeight="1">
      <c r="B10" s="12" t="s">
        <v>8</v>
      </c>
      <c r="C10" s="3"/>
      <c r="D10" s="22">
        <f>D9-D11-D12</f>
        <v>1</v>
      </c>
      <c r="E10" s="22">
        <f>E9-E11-E12</f>
        <v>1</v>
      </c>
      <c r="F10" s="22">
        <f>F9-F11-F12</f>
        <v>0</v>
      </c>
      <c r="G10" s="22">
        <f>G9-G11-G12</f>
        <v>21</v>
      </c>
      <c r="H10" s="22">
        <f aca="true" t="shared" si="1" ref="H10:M10">H9-H11-H12</f>
        <v>30</v>
      </c>
      <c r="I10" s="22">
        <f t="shared" si="1"/>
        <v>572</v>
      </c>
      <c r="J10" s="22">
        <f t="shared" si="1"/>
        <v>98</v>
      </c>
      <c r="K10" s="22">
        <f t="shared" si="1"/>
        <v>98</v>
      </c>
      <c r="L10" s="22">
        <f t="shared" si="1"/>
        <v>97</v>
      </c>
      <c r="M10" s="22">
        <f t="shared" si="1"/>
        <v>90</v>
      </c>
    </row>
    <row r="11" spans="2:13" ht="18.75" customHeight="1">
      <c r="B11" s="12" t="s">
        <v>9</v>
      </c>
      <c r="C11" s="3"/>
      <c r="D11" s="21">
        <v>361</v>
      </c>
      <c r="E11" s="22">
        <v>347</v>
      </c>
      <c r="F11" s="22">
        <v>14</v>
      </c>
      <c r="G11" s="22">
        <v>3408</v>
      </c>
      <c r="H11" s="22">
        <v>5395</v>
      </c>
      <c r="I11" s="22">
        <v>72763</v>
      </c>
      <c r="J11" s="22">
        <v>11925</v>
      </c>
      <c r="K11" s="22">
        <v>11962</v>
      </c>
      <c r="L11" s="22">
        <v>11797</v>
      </c>
      <c r="M11" s="22">
        <v>12087</v>
      </c>
    </row>
    <row r="12" spans="2:13" ht="18.75" customHeight="1">
      <c r="B12" s="12" t="s">
        <v>10</v>
      </c>
      <c r="C12" s="3"/>
      <c r="D12" s="21">
        <v>4</v>
      </c>
      <c r="E12" s="22">
        <v>4</v>
      </c>
      <c r="F12" s="22">
        <v>0</v>
      </c>
      <c r="G12" s="22">
        <v>30</v>
      </c>
      <c r="H12" s="22">
        <v>47</v>
      </c>
      <c r="I12" s="22">
        <v>597</v>
      </c>
      <c r="J12" s="22">
        <v>103</v>
      </c>
      <c r="K12" s="22">
        <v>105</v>
      </c>
      <c r="L12" s="22">
        <v>105</v>
      </c>
      <c r="M12" s="22">
        <v>83</v>
      </c>
    </row>
    <row r="13" spans="2:13" ht="44.25" customHeight="1">
      <c r="B13" s="12" t="s">
        <v>11</v>
      </c>
      <c r="C13" s="3"/>
      <c r="D13" s="21">
        <f>SUM(D15:D27)</f>
        <v>330</v>
      </c>
      <c r="E13" s="21">
        <f aca="true" t="shared" si="2" ref="E13:M13">SUM(E15:E27)</f>
        <v>319</v>
      </c>
      <c r="F13" s="21">
        <f t="shared" si="2"/>
        <v>11</v>
      </c>
      <c r="G13" s="21">
        <f t="shared" si="2"/>
        <v>3090</v>
      </c>
      <c r="H13" s="21">
        <f t="shared" si="2"/>
        <v>4891</v>
      </c>
      <c r="I13" s="21">
        <f t="shared" si="2"/>
        <v>65551</v>
      </c>
      <c r="J13" s="21">
        <f t="shared" si="2"/>
        <v>10724</v>
      </c>
      <c r="K13" s="21">
        <f t="shared" si="2"/>
        <v>10823</v>
      </c>
      <c r="L13" s="21">
        <f t="shared" si="2"/>
        <v>10659</v>
      </c>
      <c r="M13" s="21">
        <f t="shared" si="2"/>
        <v>10877</v>
      </c>
    </row>
    <row r="14" spans="2:13" ht="18.75" customHeight="1">
      <c r="B14" s="12" t="s">
        <v>12</v>
      </c>
      <c r="C14" s="3"/>
      <c r="D14" s="21">
        <f>SUM(D28,D31,D35,D38)</f>
        <v>36</v>
      </c>
      <c r="E14" s="21">
        <f>SUM(E28,E31,E35,E38)</f>
        <v>33</v>
      </c>
      <c r="F14" s="21">
        <f>SUM(F28,F31,F35,F38)</f>
        <v>3</v>
      </c>
      <c r="G14" s="21">
        <f aca="true" t="shared" si="3" ref="G14:M14">SUM(G28,G31,G35,G38)</f>
        <v>369</v>
      </c>
      <c r="H14" s="21">
        <f t="shared" si="3"/>
        <v>581</v>
      </c>
      <c r="I14" s="21">
        <f t="shared" si="3"/>
        <v>8381</v>
      </c>
      <c r="J14" s="21">
        <f t="shared" si="3"/>
        <v>1402</v>
      </c>
      <c r="K14" s="21">
        <f t="shared" si="3"/>
        <v>1342</v>
      </c>
      <c r="L14" s="21">
        <f t="shared" si="3"/>
        <v>1340</v>
      </c>
      <c r="M14" s="21">
        <f t="shared" si="3"/>
        <v>1383</v>
      </c>
    </row>
    <row r="15" spans="2:13" ht="37.5" customHeight="1">
      <c r="B15" s="12" t="s">
        <v>13</v>
      </c>
      <c r="C15" s="3"/>
      <c r="D15" s="23">
        <v>78</v>
      </c>
      <c r="E15" s="23">
        <v>76</v>
      </c>
      <c r="F15" s="23">
        <v>2</v>
      </c>
      <c r="G15" s="23">
        <v>923</v>
      </c>
      <c r="H15" s="23">
        <v>1424</v>
      </c>
      <c r="I15" s="23">
        <v>21586</v>
      </c>
      <c r="J15" s="23">
        <v>3489</v>
      </c>
      <c r="K15" s="23">
        <v>3553</v>
      </c>
      <c r="L15" s="23">
        <v>3451</v>
      </c>
      <c r="M15" s="23">
        <v>3603</v>
      </c>
    </row>
    <row r="16" spans="2:13" ht="18.75" customHeight="1">
      <c r="B16" s="12" t="s">
        <v>14</v>
      </c>
      <c r="C16" s="3"/>
      <c r="D16" s="23">
        <v>49</v>
      </c>
      <c r="E16" s="23">
        <v>47</v>
      </c>
      <c r="F16" s="23">
        <v>2</v>
      </c>
      <c r="G16" s="23">
        <v>572</v>
      </c>
      <c r="H16" s="23">
        <v>878</v>
      </c>
      <c r="I16" s="23">
        <v>13810</v>
      </c>
      <c r="J16" s="23">
        <v>2333</v>
      </c>
      <c r="K16" s="23">
        <v>2323</v>
      </c>
      <c r="L16" s="23">
        <v>2252</v>
      </c>
      <c r="M16" s="23">
        <v>2254</v>
      </c>
    </row>
    <row r="17" spans="2:13" ht="18.75" customHeight="1">
      <c r="B17" s="12" t="s">
        <v>15</v>
      </c>
      <c r="C17" s="3"/>
      <c r="D17" s="23">
        <v>10</v>
      </c>
      <c r="E17" s="23">
        <v>9</v>
      </c>
      <c r="F17" s="23">
        <v>1</v>
      </c>
      <c r="G17" s="23">
        <v>102</v>
      </c>
      <c r="H17" s="23">
        <v>164</v>
      </c>
      <c r="I17" s="23">
        <v>2351</v>
      </c>
      <c r="J17" s="23">
        <v>415</v>
      </c>
      <c r="K17" s="23">
        <v>374</v>
      </c>
      <c r="L17" s="23">
        <v>394</v>
      </c>
      <c r="M17" s="23">
        <v>338</v>
      </c>
    </row>
    <row r="18" spans="2:13" ht="18.75" customHeight="1">
      <c r="B18" s="12" t="s">
        <v>16</v>
      </c>
      <c r="C18" s="3"/>
      <c r="D18" s="23">
        <v>28</v>
      </c>
      <c r="E18" s="23">
        <v>28</v>
      </c>
      <c r="F18" s="23">
        <v>0</v>
      </c>
      <c r="G18" s="23">
        <v>328</v>
      </c>
      <c r="H18" s="23">
        <v>488</v>
      </c>
      <c r="I18" s="23">
        <v>7765</v>
      </c>
      <c r="J18" s="23">
        <v>1243</v>
      </c>
      <c r="K18" s="23">
        <v>1263</v>
      </c>
      <c r="L18" s="23">
        <v>1294</v>
      </c>
      <c r="M18" s="23">
        <v>1298</v>
      </c>
    </row>
    <row r="19" spans="2:13" ht="18.75" customHeight="1">
      <c r="B19" s="12" t="s">
        <v>17</v>
      </c>
      <c r="C19" s="3"/>
      <c r="D19" s="23">
        <v>15</v>
      </c>
      <c r="E19" s="23">
        <v>15</v>
      </c>
      <c r="F19" s="23">
        <v>0</v>
      </c>
      <c r="G19" s="23">
        <v>230</v>
      </c>
      <c r="H19" s="23">
        <v>355</v>
      </c>
      <c r="I19" s="23">
        <v>6156</v>
      </c>
      <c r="J19" s="23">
        <v>1020</v>
      </c>
      <c r="K19" s="23">
        <v>978</v>
      </c>
      <c r="L19" s="23">
        <v>1000</v>
      </c>
      <c r="M19" s="23">
        <v>1077</v>
      </c>
    </row>
    <row r="20" spans="2:13" ht="37.5" customHeight="1">
      <c r="B20" s="12" t="s">
        <v>18</v>
      </c>
      <c r="C20" s="3"/>
      <c r="D20" s="23">
        <v>17</v>
      </c>
      <c r="E20" s="23">
        <v>17</v>
      </c>
      <c r="F20" s="23">
        <v>0</v>
      </c>
      <c r="G20" s="23">
        <v>107</v>
      </c>
      <c r="H20" s="23">
        <v>191</v>
      </c>
      <c r="I20" s="23">
        <v>1567</v>
      </c>
      <c r="J20" s="23">
        <v>236</v>
      </c>
      <c r="K20" s="23">
        <v>266</v>
      </c>
      <c r="L20" s="23">
        <v>259</v>
      </c>
      <c r="M20" s="23">
        <v>254</v>
      </c>
    </row>
    <row r="21" spans="2:13" ht="18.75" customHeight="1">
      <c r="B21" s="12" t="s">
        <v>19</v>
      </c>
      <c r="C21" s="3"/>
      <c r="D21" s="23">
        <v>10</v>
      </c>
      <c r="E21" s="23">
        <v>10</v>
      </c>
      <c r="F21" s="23">
        <v>0</v>
      </c>
      <c r="G21" s="23">
        <v>77</v>
      </c>
      <c r="H21" s="23">
        <v>128</v>
      </c>
      <c r="I21" s="23">
        <v>1224</v>
      </c>
      <c r="J21" s="23">
        <v>202</v>
      </c>
      <c r="K21" s="23">
        <v>199</v>
      </c>
      <c r="L21" s="23">
        <v>213</v>
      </c>
      <c r="M21" s="23">
        <v>215</v>
      </c>
    </row>
    <row r="22" spans="2:13" ht="18.75" customHeight="1">
      <c r="B22" s="12" t="s">
        <v>31</v>
      </c>
      <c r="C22" s="3"/>
      <c r="D22" s="23">
        <v>22</v>
      </c>
      <c r="E22" s="23">
        <v>22</v>
      </c>
      <c r="F22" s="23">
        <v>0</v>
      </c>
      <c r="G22" s="23">
        <v>129</v>
      </c>
      <c r="H22" s="23">
        <v>225</v>
      </c>
      <c r="I22" s="23">
        <v>1712</v>
      </c>
      <c r="J22" s="23">
        <v>276</v>
      </c>
      <c r="K22" s="23">
        <v>304</v>
      </c>
      <c r="L22" s="23">
        <v>257</v>
      </c>
      <c r="M22" s="23">
        <v>291</v>
      </c>
    </row>
    <row r="23" spans="2:13" ht="18.75" customHeight="1">
      <c r="B23" s="12" t="s">
        <v>32</v>
      </c>
      <c r="C23" s="3"/>
      <c r="D23" s="23">
        <v>20</v>
      </c>
      <c r="E23" s="23">
        <v>18</v>
      </c>
      <c r="F23" s="23">
        <v>2</v>
      </c>
      <c r="G23" s="23">
        <v>120</v>
      </c>
      <c r="H23" s="23">
        <v>199</v>
      </c>
      <c r="I23" s="23">
        <v>1594</v>
      </c>
      <c r="J23" s="23">
        <v>277</v>
      </c>
      <c r="K23" s="23">
        <v>255</v>
      </c>
      <c r="L23" s="23">
        <v>267</v>
      </c>
      <c r="M23" s="23">
        <v>255</v>
      </c>
    </row>
    <row r="24" spans="2:13" ht="18.75" customHeight="1">
      <c r="B24" s="12" t="s">
        <v>33</v>
      </c>
      <c r="C24" s="3"/>
      <c r="D24" s="23">
        <v>19</v>
      </c>
      <c r="E24" s="23">
        <v>19</v>
      </c>
      <c r="F24" s="23">
        <v>0</v>
      </c>
      <c r="G24" s="23">
        <v>122</v>
      </c>
      <c r="H24" s="23">
        <v>201</v>
      </c>
      <c r="I24" s="23">
        <v>1789</v>
      </c>
      <c r="J24" s="23">
        <v>280</v>
      </c>
      <c r="K24" s="23">
        <v>313</v>
      </c>
      <c r="L24" s="23">
        <v>282</v>
      </c>
      <c r="M24" s="23">
        <v>330</v>
      </c>
    </row>
    <row r="25" spans="2:13" ht="37.5" customHeight="1">
      <c r="B25" s="12" t="s">
        <v>34</v>
      </c>
      <c r="C25" s="13"/>
      <c r="D25" s="24">
        <v>15</v>
      </c>
      <c r="E25" s="23">
        <v>15</v>
      </c>
      <c r="F25" s="23">
        <v>0</v>
      </c>
      <c r="G25" s="23">
        <v>90</v>
      </c>
      <c r="H25" s="23">
        <v>152</v>
      </c>
      <c r="I25" s="23">
        <v>1305</v>
      </c>
      <c r="J25" s="23">
        <v>215</v>
      </c>
      <c r="K25" s="23">
        <v>210</v>
      </c>
      <c r="L25" s="23">
        <v>213</v>
      </c>
      <c r="M25" s="23">
        <v>211</v>
      </c>
    </row>
    <row r="26" spans="2:13" ht="18.75" customHeight="1">
      <c r="B26" s="12" t="s">
        <v>36</v>
      </c>
      <c r="D26" s="24">
        <v>20</v>
      </c>
      <c r="E26" s="23">
        <v>20</v>
      </c>
      <c r="F26" s="23">
        <v>0</v>
      </c>
      <c r="G26" s="23">
        <v>135</v>
      </c>
      <c r="H26" s="23">
        <v>227</v>
      </c>
      <c r="I26" s="23">
        <v>2315</v>
      </c>
      <c r="J26" s="23">
        <v>364</v>
      </c>
      <c r="K26" s="23">
        <v>400</v>
      </c>
      <c r="L26" s="23">
        <v>382</v>
      </c>
      <c r="M26" s="23">
        <v>351</v>
      </c>
    </row>
    <row r="27" spans="2:13" ht="18.75" customHeight="1">
      <c r="B27" s="12" t="s">
        <v>37</v>
      </c>
      <c r="D27" s="24">
        <v>27</v>
      </c>
      <c r="E27" s="23">
        <v>23</v>
      </c>
      <c r="F27" s="23">
        <v>4</v>
      </c>
      <c r="G27" s="23">
        <v>155</v>
      </c>
      <c r="H27" s="23">
        <v>259</v>
      </c>
      <c r="I27" s="23">
        <v>2377</v>
      </c>
      <c r="J27" s="23">
        <v>374</v>
      </c>
      <c r="K27" s="23">
        <v>385</v>
      </c>
      <c r="L27" s="23">
        <v>395</v>
      </c>
      <c r="M27" s="23">
        <v>400</v>
      </c>
    </row>
    <row r="28" spans="2:13" ht="37.5" customHeight="1">
      <c r="B28" s="12" t="s">
        <v>20</v>
      </c>
      <c r="C28" s="3"/>
      <c r="D28" s="21">
        <f aca="true" t="shared" si="4" ref="D28:M28">SUM(D29:D30)</f>
        <v>9</v>
      </c>
      <c r="E28" s="21">
        <f t="shared" si="4"/>
        <v>9</v>
      </c>
      <c r="F28" s="21">
        <f t="shared" si="4"/>
        <v>0</v>
      </c>
      <c r="G28" s="21">
        <f t="shared" si="4"/>
        <v>160</v>
      </c>
      <c r="H28" s="21">
        <f t="shared" si="4"/>
        <v>247</v>
      </c>
      <c r="I28" s="21">
        <f t="shared" si="4"/>
        <v>4358</v>
      </c>
      <c r="J28" s="21">
        <f t="shared" si="4"/>
        <v>761</v>
      </c>
      <c r="K28" s="21">
        <f t="shared" si="4"/>
        <v>683</v>
      </c>
      <c r="L28" s="21">
        <f t="shared" si="4"/>
        <v>691</v>
      </c>
      <c r="M28" s="21">
        <f t="shared" si="4"/>
        <v>701</v>
      </c>
    </row>
    <row r="29" spans="2:13" ht="21.75" customHeight="1">
      <c r="B29" s="14" t="s">
        <v>21</v>
      </c>
      <c r="C29" s="3"/>
      <c r="D29" s="23">
        <v>5</v>
      </c>
      <c r="E29" s="23">
        <v>5</v>
      </c>
      <c r="F29" s="23">
        <v>0</v>
      </c>
      <c r="G29" s="23">
        <v>93</v>
      </c>
      <c r="H29" s="23">
        <v>144</v>
      </c>
      <c r="I29" s="23">
        <v>2501</v>
      </c>
      <c r="J29" s="23">
        <v>412</v>
      </c>
      <c r="K29" s="23">
        <v>388</v>
      </c>
      <c r="L29" s="23">
        <v>392</v>
      </c>
      <c r="M29" s="23">
        <v>381</v>
      </c>
    </row>
    <row r="30" spans="2:13" ht="18.75" customHeight="1">
      <c r="B30" s="14" t="s">
        <v>22</v>
      </c>
      <c r="C30" s="3"/>
      <c r="D30" s="23">
        <v>4</v>
      </c>
      <c r="E30" s="23">
        <v>4</v>
      </c>
      <c r="F30" s="23">
        <v>0</v>
      </c>
      <c r="G30" s="23">
        <v>67</v>
      </c>
      <c r="H30" s="23">
        <v>103</v>
      </c>
      <c r="I30" s="23">
        <v>1857</v>
      </c>
      <c r="J30" s="23">
        <v>349</v>
      </c>
      <c r="K30" s="23">
        <v>295</v>
      </c>
      <c r="L30" s="23">
        <v>299</v>
      </c>
      <c r="M30" s="23">
        <v>320</v>
      </c>
    </row>
    <row r="31" spans="2:13" ht="37.5" customHeight="1">
      <c r="B31" s="12" t="s">
        <v>23</v>
      </c>
      <c r="C31" s="3"/>
      <c r="D31" s="21">
        <f aca="true" t="shared" si="5" ref="D31:M31">SUM(D32:D34)</f>
        <v>11</v>
      </c>
      <c r="E31" s="21">
        <f t="shared" si="5"/>
        <v>10</v>
      </c>
      <c r="F31" s="21">
        <f t="shared" si="5"/>
        <v>1</v>
      </c>
      <c r="G31" s="21">
        <f t="shared" si="5"/>
        <v>97</v>
      </c>
      <c r="H31" s="21">
        <f t="shared" si="5"/>
        <v>152</v>
      </c>
      <c r="I31" s="21">
        <f t="shared" si="5"/>
        <v>2108</v>
      </c>
      <c r="J31" s="21">
        <f t="shared" si="5"/>
        <v>343</v>
      </c>
      <c r="K31" s="21">
        <f t="shared" si="5"/>
        <v>354</v>
      </c>
      <c r="L31" s="21">
        <f t="shared" si="5"/>
        <v>351</v>
      </c>
      <c r="M31" s="21">
        <f t="shared" si="5"/>
        <v>351</v>
      </c>
    </row>
    <row r="32" spans="2:13" ht="21.75" customHeight="1">
      <c r="B32" s="15" t="s">
        <v>24</v>
      </c>
      <c r="C32" s="3"/>
      <c r="D32" s="23">
        <v>4</v>
      </c>
      <c r="E32" s="23">
        <v>4</v>
      </c>
      <c r="F32" s="23">
        <v>0</v>
      </c>
      <c r="G32" s="23">
        <v>23</v>
      </c>
      <c r="H32" s="23">
        <v>41</v>
      </c>
      <c r="I32" s="23">
        <v>399</v>
      </c>
      <c r="J32" s="23">
        <v>54</v>
      </c>
      <c r="K32" s="23">
        <v>67</v>
      </c>
      <c r="L32" s="23">
        <v>70</v>
      </c>
      <c r="M32" s="23">
        <v>61</v>
      </c>
    </row>
    <row r="33" spans="2:13" ht="18.75" customHeight="1">
      <c r="B33" s="15" t="s">
        <v>25</v>
      </c>
      <c r="C33" s="3"/>
      <c r="D33" s="23">
        <v>3</v>
      </c>
      <c r="E33" s="23">
        <v>3</v>
      </c>
      <c r="F33" s="23">
        <v>0</v>
      </c>
      <c r="G33" s="23">
        <v>35</v>
      </c>
      <c r="H33" s="23">
        <v>53</v>
      </c>
      <c r="I33" s="23">
        <v>877</v>
      </c>
      <c r="J33" s="23">
        <v>141</v>
      </c>
      <c r="K33" s="23">
        <v>144</v>
      </c>
      <c r="L33" s="23">
        <v>134</v>
      </c>
      <c r="M33" s="23">
        <v>154</v>
      </c>
    </row>
    <row r="34" spans="2:13" ht="18.75" customHeight="1">
      <c r="B34" s="15" t="s">
        <v>26</v>
      </c>
      <c r="C34" s="3"/>
      <c r="D34" s="23">
        <v>4</v>
      </c>
      <c r="E34" s="23">
        <v>3</v>
      </c>
      <c r="F34" s="23">
        <v>1</v>
      </c>
      <c r="G34" s="23">
        <v>39</v>
      </c>
      <c r="H34" s="23">
        <v>58</v>
      </c>
      <c r="I34" s="23">
        <v>832</v>
      </c>
      <c r="J34" s="23">
        <v>148</v>
      </c>
      <c r="K34" s="23">
        <v>143</v>
      </c>
      <c r="L34" s="23">
        <v>147</v>
      </c>
      <c r="M34" s="23">
        <v>136</v>
      </c>
    </row>
    <row r="35" spans="2:13" ht="37.5" customHeight="1">
      <c r="B35" s="12" t="s">
        <v>27</v>
      </c>
      <c r="C35" s="3"/>
      <c r="D35" s="21">
        <f aca="true" t="shared" si="6" ref="D35:M35">SUM(D36:D37)</f>
        <v>5</v>
      </c>
      <c r="E35" s="21">
        <f t="shared" si="6"/>
        <v>3</v>
      </c>
      <c r="F35" s="21">
        <f t="shared" si="6"/>
        <v>2</v>
      </c>
      <c r="G35" s="21">
        <f t="shared" si="6"/>
        <v>43</v>
      </c>
      <c r="H35" s="21">
        <f t="shared" si="6"/>
        <v>62</v>
      </c>
      <c r="I35" s="21">
        <f t="shared" si="6"/>
        <v>958</v>
      </c>
      <c r="J35" s="21">
        <f t="shared" si="6"/>
        <v>155</v>
      </c>
      <c r="K35" s="21">
        <f t="shared" si="6"/>
        <v>156</v>
      </c>
      <c r="L35" s="21">
        <f t="shared" si="6"/>
        <v>150</v>
      </c>
      <c r="M35" s="21">
        <f t="shared" si="6"/>
        <v>169</v>
      </c>
    </row>
    <row r="36" spans="2:13" ht="21.75" customHeight="1">
      <c r="B36" s="15" t="s">
        <v>28</v>
      </c>
      <c r="C36" s="3"/>
      <c r="D36" s="23">
        <v>3</v>
      </c>
      <c r="E36" s="23">
        <v>1</v>
      </c>
      <c r="F36" s="23">
        <v>2</v>
      </c>
      <c r="G36" s="23">
        <v>8</v>
      </c>
      <c r="H36" s="23">
        <v>15</v>
      </c>
      <c r="I36" s="23">
        <v>91</v>
      </c>
      <c r="J36" s="23">
        <v>15</v>
      </c>
      <c r="K36" s="23">
        <v>16</v>
      </c>
      <c r="L36" s="23">
        <v>13</v>
      </c>
      <c r="M36" s="23">
        <v>11</v>
      </c>
    </row>
    <row r="37" spans="2:13" ht="18.75" customHeight="1">
      <c r="B37" s="15" t="s">
        <v>29</v>
      </c>
      <c r="C37" s="3"/>
      <c r="D37" s="23">
        <v>2</v>
      </c>
      <c r="E37" s="23">
        <v>2</v>
      </c>
      <c r="F37" s="23">
        <v>0</v>
      </c>
      <c r="G37" s="23">
        <v>35</v>
      </c>
      <c r="H37" s="23">
        <v>47</v>
      </c>
      <c r="I37" s="23">
        <v>867</v>
      </c>
      <c r="J37" s="23">
        <v>140</v>
      </c>
      <c r="K37" s="23">
        <v>140</v>
      </c>
      <c r="L37" s="23">
        <v>137</v>
      </c>
      <c r="M37" s="23">
        <v>158</v>
      </c>
    </row>
    <row r="38" spans="2:13" ht="37.5" customHeight="1">
      <c r="B38" s="12" t="s">
        <v>30</v>
      </c>
      <c r="C38" s="3"/>
      <c r="D38" s="21">
        <f aca="true" t="shared" si="7" ref="D38:M38">D39</f>
        <v>11</v>
      </c>
      <c r="E38" s="21">
        <f t="shared" si="7"/>
        <v>11</v>
      </c>
      <c r="F38" s="21">
        <f t="shared" si="7"/>
        <v>0</v>
      </c>
      <c r="G38" s="21">
        <f t="shared" si="7"/>
        <v>69</v>
      </c>
      <c r="H38" s="21">
        <f t="shared" si="7"/>
        <v>120</v>
      </c>
      <c r="I38" s="21">
        <f t="shared" si="7"/>
        <v>957</v>
      </c>
      <c r="J38" s="21">
        <f t="shared" si="7"/>
        <v>143</v>
      </c>
      <c r="K38" s="21">
        <f t="shared" si="7"/>
        <v>149</v>
      </c>
      <c r="L38" s="21">
        <f t="shared" si="7"/>
        <v>148</v>
      </c>
      <c r="M38" s="21">
        <f t="shared" si="7"/>
        <v>162</v>
      </c>
    </row>
    <row r="39" spans="2:13" ht="21.75" customHeight="1">
      <c r="B39" s="15" t="s">
        <v>35</v>
      </c>
      <c r="C39" s="3"/>
      <c r="D39" s="21">
        <v>11</v>
      </c>
      <c r="E39" s="22">
        <v>11</v>
      </c>
      <c r="F39" s="22">
        <v>0</v>
      </c>
      <c r="G39" s="22">
        <v>69</v>
      </c>
      <c r="H39" s="22">
        <v>120</v>
      </c>
      <c r="I39" s="22">
        <v>957</v>
      </c>
      <c r="J39" s="22">
        <v>143</v>
      </c>
      <c r="K39" s="22">
        <v>149</v>
      </c>
      <c r="L39" s="22">
        <v>148</v>
      </c>
      <c r="M39" s="22">
        <v>162</v>
      </c>
    </row>
    <row r="40" spans="2:13" ht="15" customHeight="1" thickBot="1">
      <c r="B40" s="14"/>
      <c r="C40" s="17"/>
      <c r="D40" s="2"/>
      <c r="E40" s="2"/>
      <c r="F40" s="16"/>
      <c r="G40" s="2"/>
      <c r="H40" s="2"/>
      <c r="I40" s="2"/>
      <c r="J40" s="2"/>
      <c r="K40" s="2"/>
      <c r="L40" s="2"/>
      <c r="M40" s="2"/>
    </row>
    <row r="41" spans="1:2" ht="15" customHeight="1">
      <c r="A41" s="19"/>
      <c r="B41" s="19" t="s">
        <v>44</v>
      </c>
    </row>
    <row r="42" ht="15" customHeight="1"/>
    <row r="43" ht="21" customHeight="1"/>
    <row r="44" spans="2:13" ht="15" customHeight="1">
      <c r="B44" s="15"/>
      <c r="C44" s="13"/>
      <c r="D44" s="9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 customHeight="1">
      <c r="B45" s="15"/>
      <c r="C45" s="13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 customHeight="1">
      <c r="B46" s="15"/>
      <c r="C46" s="13"/>
      <c r="D46" s="9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 customHeight="1">
      <c r="B47" s="15"/>
      <c r="C47" s="13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21" customHeight="1">
      <c r="B48" s="15"/>
      <c r="C48" s="13"/>
      <c r="D48" s="9"/>
      <c r="E48" s="10"/>
      <c r="F48" s="10"/>
      <c r="G48" s="10"/>
      <c r="H48" s="10"/>
      <c r="I48" s="10"/>
      <c r="J48" s="10"/>
      <c r="K48" s="10"/>
      <c r="L48" s="10"/>
      <c r="M48" s="10"/>
    </row>
    <row r="49" ht="24" customHeight="1">
      <c r="D49" s="13"/>
    </row>
    <row r="50" spans="2:13" ht="21" customHeight="1">
      <c r="B50" s="15"/>
      <c r="C50" s="13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 customHeight="1">
      <c r="B51" s="15"/>
      <c r="C51" s="13"/>
      <c r="D51" s="9"/>
      <c r="E51" s="10"/>
      <c r="F51" s="10"/>
      <c r="G51" s="10"/>
      <c r="H51" s="10"/>
      <c r="I51" s="10"/>
      <c r="J51" s="10"/>
      <c r="K51" s="10"/>
      <c r="L51" s="10"/>
      <c r="M51" s="10"/>
    </row>
    <row r="52" ht="15" customHeight="1">
      <c r="D52" s="13"/>
    </row>
    <row r="53" spans="2:13" ht="15" customHeight="1">
      <c r="B53" s="15"/>
      <c r="C53" s="13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 customHeight="1">
      <c r="B54" s="15"/>
      <c r="C54" s="13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21" customHeight="1">
      <c r="B55" s="15"/>
      <c r="C55" s="13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5" customHeight="1">
      <c r="B56" s="15"/>
      <c r="C56" s="13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ht="15" customHeight="1">
      <c r="D57" s="13"/>
    </row>
    <row r="58" ht="15" customHeight="1">
      <c r="D58" s="13"/>
    </row>
    <row r="59" spans="2:13" ht="15" customHeight="1">
      <c r="B59" s="15"/>
      <c r="C59" s="13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ht="21" customHeight="1"/>
    <row r="61" ht="24" customHeight="1"/>
    <row r="62" ht="21" customHeight="1"/>
    <row r="63" ht="6.75" customHeight="1" thickBot="1">
      <c r="A63" s="2"/>
    </row>
    <row r="64" ht="15" customHeight="1"/>
  </sheetData>
  <mergeCells count="7">
    <mergeCell ref="A1:M1"/>
    <mergeCell ref="D4:F4"/>
    <mergeCell ref="I4:M4"/>
    <mergeCell ref="D3:M3"/>
    <mergeCell ref="B3:B5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8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2" width="13.125" style="1" customWidth="1"/>
    <col min="3" max="5" width="10.625" style="1" customWidth="1"/>
    <col min="6" max="6" width="10.875" style="1" customWidth="1"/>
    <col min="7" max="7" width="13.00390625" style="1" customWidth="1"/>
    <col min="8" max="11" width="13.125" style="1" customWidth="1"/>
    <col min="12" max="12" width="4.00390625" style="1" customWidth="1"/>
    <col min="13" max="16384" width="8.625" style="1" customWidth="1"/>
  </cols>
  <sheetData>
    <row r="1" ht="24">
      <c r="A1" s="41" t="s">
        <v>49</v>
      </c>
    </row>
    <row r="2" spans="1:11" ht="45" customHeight="1" thickBot="1">
      <c r="A2" s="2"/>
      <c r="B2" s="2"/>
      <c r="C2" s="2"/>
      <c r="D2" s="2"/>
      <c r="E2" s="2"/>
      <c r="F2" s="2"/>
      <c r="G2" s="2"/>
      <c r="H2" s="2"/>
      <c r="I2" s="2"/>
      <c r="K2" s="16" t="s">
        <v>50</v>
      </c>
    </row>
    <row r="3" spans="1:11" ht="29.25" customHeight="1">
      <c r="A3" s="33" t="s">
        <v>53</v>
      </c>
      <c r="B3" s="42"/>
      <c r="C3" s="43" t="s">
        <v>54</v>
      </c>
      <c r="D3" s="44"/>
      <c r="E3" s="44"/>
      <c r="F3" s="44"/>
      <c r="G3" s="44"/>
      <c r="H3" s="44"/>
      <c r="I3" s="44"/>
      <c r="J3" s="44"/>
      <c r="K3" s="44"/>
    </row>
    <row r="4" spans="1:11" ht="29.25" customHeight="1">
      <c r="A4" s="45" t="s">
        <v>55</v>
      </c>
      <c r="B4" s="46"/>
      <c r="C4" s="27" t="s">
        <v>42</v>
      </c>
      <c r="D4" s="28"/>
      <c r="E4" s="29"/>
      <c r="F4" s="37" t="s">
        <v>3</v>
      </c>
      <c r="G4" s="39" t="s">
        <v>38</v>
      </c>
      <c r="H4" s="27" t="s">
        <v>56</v>
      </c>
      <c r="I4" s="28"/>
      <c r="J4" s="28"/>
      <c r="K4" s="28"/>
    </row>
    <row r="5" spans="1:11" ht="29.25" customHeight="1">
      <c r="A5" s="25" t="s">
        <v>51</v>
      </c>
      <c r="B5" s="7" t="s">
        <v>52</v>
      </c>
      <c r="C5" s="7" t="s">
        <v>0</v>
      </c>
      <c r="D5" s="7" t="s">
        <v>1</v>
      </c>
      <c r="E5" s="7" t="s">
        <v>2</v>
      </c>
      <c r="F5" s="38"/>
      <c r="G5" s="40"/>
      <c r="H5" s="7" t="s">
        <v>0</v>
      </c>
      <c r="I5" s="7" t="s">
        <v>4</v>
      </c>
      <c r="J5" s="7" t="s">
        <v>5</v>
      </c>
      <c r="K5" s="7" t="s">
        <v>6</v>
      </c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.75" customHeight="1">
      <c r="A7" s="21">
        <v>13487</v>
      </c>
      <c r="B7" s="21">
        <v>13577</v>
      </c>
      <c r="C7" s="21">
        <v>199</v>
      </c>
      <c r="D7" s="21">
        <v>197</v>
      </c>
      <c r="E7" s="21">
        <v>2</v>
      </c>
      <c r="F7" s="21">
        <v>1568</v>
      </c>
      <c r="G7" s="21">
        <v>3542</v>
      </c>
      <c r="H7" s="21">
        <v>42584</v>
      </c>
      <c r="I7" s="21">
        <v>14037</v>
      </c>
      <c r="J7" s="21">
        <v>14292</v>
      </c>
      <c r="K7" s="21">
        <v>14255</v>
      </c>
    </row>
    <row r="8" spans="1:11" ht="18.75" customHeight="1">
      <c r="A8" s="21">
        <v>12828</v>
      </c>
      <c r="B8" s="21">
        <v>13469</v>
      </c>
      <c r="C8" s="21">
        <v>196</v>
      </c>
      <c r="D8" s="21">
        <v>194</v>
      </c>
      <c r="E8" s="21">
        <v>2</v>
      </c>
      <c r="F8" s="21">
        <v>1542</v>
      </c>
      <c r="G8" s="21">
        <v>3503</v>
      </c>
      <c r="H8" s="21">
        <v>41859</v>
      </c>
      <c r="I8" s="21">
        <v>13552</v>
      </c>
      <c r="J8" s="21">
        <v>14036</v>
      </c>
      <c r="K8" s="21">
        <v>14271</v>
      </c>
    </row>
    <row r="9" spans="1:11" ht="33.75" customHeight="1">
      <c r="A9" s="21">
        <f aca="true" t="shared" si="0" ref="A9:K9">SUM(A13:A14)</f>
        <v>12587</v>
      </c>
      <c r="B9" s="21">
        <f t="shared" si="0"/>
        <v>12795</v>
      </c>
      <c r="C9" s="21">
        <f t="shared" si="0"/>
        <v>194</v>
      </c>
      <c r="D9" s="21">
        <f t="shared" si="0"/>
        <v>192</v>
      </c>
      <c r="E9" s="21">
        <f t="shared" si="0"/>
        <v>2</v>
      </c>
      <c r="F9" s="21">
        <f t="shared" si="0"/>
        <v>1528</v>
      </c>
      <c r="G9" s="21">
        <f t="shared" si="0"/>
        <v>3478</v>
      </c>
      <c r="H9" s="21">
        <f t="shared" si="0"/>
        <v>40971</v>
      </c>
      <c r="I9" s="21">
        <f t="shared" si="0"/>
        <v>13431</v>
      </c>
      <c r="J9" s="21">
        <f t="shared" si="0"/>
        <v>13521</v>
      </c>
      <c r="K9" s="21">
        <f t="shared" si="0"/>
        <v>14019</v>
      </c>
    </row>
    <row r="10" spans="1:11" ht="33.75" customHeight="1">
      <c r="A10" s="47">
        <f>A9-A11-A12</f>
        <v>93</v>
      </c>
      <c r="B10" s="47">
        <f>B9-B11-B12</f>
        <v>96</v>
      </c>
      <c r="C10" s="47">
        <f>C9-C11-C12</f>
        <v>1</v>
      </c>
      <c r="D10" s="47">
        <f>D9-D11-D12</f>
        <v>1</v>
      </c>
      <c r="E10" s="47" t="s">
        <v>57</v>
      </c>
      <c r="F10" s="47">
        <f aca="true" t="shared" si="1" ref="F10:K10">F9-F11-F12</f>
        <v>12</v>
      </c>
      <c r="G10" s="47">
        <f t="shared" si="1"/>
        <v>25</v>
      </c>
      <c r="H10" s="47">
        <f t="shared" si="1"/>
        <v>428</v>
      </c>
      <c r="I10" s="47">
        <f t="shared" si="1"/>
        <v>144</v>
      </c>
      <c r="J10" s="47">
        <f t="shared" si="1"/>
        <v>142</v>
      </c>
      <c r="K10" s="47">
        <f t="shared" si="1"/>
        <v>142</v>
      </c>
    </row>
    <row r="11" spans="1:11" ht="18.75" customHeight="1">
      <c r="A11" s="22">
        <v>12397</v>
      </c>
      <c r="B11" s="22">
        <v>12595</v>
      </c>
      <c r="C11" s="22">
        <v>180</v>
      </c>
      <c r="D11" s="22">
        <v>178</v>
      </c>
      <c r="E11" s="22">
        <v>2</v>
      </c>
      <c r="F11" s="22">
        <v>1462</v>
      </c>
      <c r="G11" s="22">
        <v>3327</v>
      </c>
      <c r="H11" s="22">
        <v>38830</v>
      </c>
      <c r="I11" s="22">
        <v>12668</v>
      </c>
      <c r="J11" s="22">
        <v>12851</v>
      </c>
      <c r="K11" s="22">
        <v>13311</v>
      </c>
    </row>
    <row r="12" spans="1:11" ht="18.75" customHeight="1">
      <c r="A12" s="22">
        <v>97</v>
      </c>
      <c r="B12" s="22">
        <v>104</v>
      </c>
      <c r="C12" s="22">
        <v>13</v>
      </c>
      <c r="D12" s="22">
        <v>13</v>
      </c>
      <c r="E12" s="22" t="s">
        <v>57</v>
      </c>
      <c r="F12" s="22">
        <v>54</v>
      </c>
      <c r="G12" s="22">
        <v>126</v>
      </c>
      <c r="H12" s="22">
        <v>1713</v>
      </c>
      <c r="I12" s="22">
        <v>619</v>
      </c>
      <c r="J12" s="22">
        <v>528</v>
      </c>
      <c r="K12" s="22">
        <v>566</v>
      </c>
    </row>
    <row r="13" spans="1:12" ht="44.25" customHeight="1">
      <c r="A13" s="21">
        <f aca="true" t="shared" si="2" ref="A13:K13">SUM(A15:A27)</f>
        <v>11132</v>
      </c>
      <c r="B13" s="21">
        <f t="shared" si="2"/>
        <v>11336</v>
      </c>
      <c r="C13" s="21">
        <f t="shared" si="2"/>
        <v>175</v>
      </c>
      <c r="D13" s="21">
        <f t="shared" si="2"/>
        <v>174</v>
      </c>
      <c r="E13" s="21">
        <f t="shared" si="2"/>
        <v>1</v>
      </c>
      <c r="F13" s="21">
        <f t="shared" si="2"/>
        <v>1358</v>
      </c>
      <c r="G13" s="21">
        <f t="shared" si="2"/>
        <v>3095</v>
      </c>
      <c r="H13" s="21">
        <f t="shared" si="2"/>
        <v>36046</v>
      </c>
      <c r="I13" s="21">
        <f t="shared" si="2"/>
        <v>11808</v>
      </c>
      <c r="J13" s="21">
        <f t="shared" si="2"/>
        <v>11905</v>
      </c>
      <c r="K13" s="21">
        <f t="shared" si="2"/>
        <v>12333</v>
      </c>
      <c r="L13" s="13"/>
    </row>
    <row r="14" spans="1:11" ht="18.75" customHeight="1">
      <c r="A14" s="21">
        <f aca="true" t="shared" si="3" ref="A14:K14">SUM(A28,A31,A35,A38)</f>
        <v>1455</v>
      </c>
      <c r="B14" s="21">
        <f t="shared" si="3"/>
        <v>1459</v>
      </c>
      <c r="C14" s="21">
        <f t="shared" si="3"/>
        <v>19</v>
      </c>
      <c r="D14" s="21">
        <f t="shared" si="3"/>
        <v>18</v>
      </c>
      <c r="E14" s="21">
        <f t="shared" si="3"/>
        <v>1</v>
      </c>
      <c r="F14" s="21">
        <f t="shared" si="3"/>
        <v>170</v>
      </c>
      <c r="G14" s="21">
        <f t="shared" si="3"/>
        <v>383</v>
      </c>
      <c r="H14" s="21">
        <f t="shared" si="3"/>
        <v>4925</v>
      </c>
      <c r="I14" s="21">
        <f t="shared" si="3"/>
        <v>1623</v>
      </c>
      <c r="J14" s="21">
        <f t="shared" si="3"/>
        <v>1616</v>
      </c>
      <c r="K14" s="21">
        <f t="shared" si="3"/>
        <v>1686</v>
      </c>
    </row>
    <row r="15" spans="1:11" ht="37.5" customHeight="1">
      <c r="A15" s="23">
        <v>3662</v>
      </c>
      <c r="B15" s="23">
        <v>3828</v>
      </c>
      <c r="C15" s="23">
        <v>52</v>
      </c>
      <c r="D15" s="23">
        <v>51</v>
      </c>
      <c r="E15" s="23">
        <v>1</v>
      </c>
      <c r="F15" s="23">
        <v>420</v>
      </c>
      <c r="G15" s="23">
        <v>946</v>
      </c>
      <c r="H15" s="23">
        <v>11790</v>
      </c>
      <c r="I15" s="23">
        <v>3873</v>
      </c>
      <c r="J15" s="23">
        <v>3895</v>
      </c>
      <c r="K15" s="23">
        <v>4022</v>
      </c>
    </row>
    <row r="16" spans="1:11" ht="18.75" customHeight="1">
      <c r="A16" s="23">
        <v>2323</v>
      </c>
      <c r="B16" s="23">
        <v>2325</v>
      </c>
      <c r="C16" s="23">
        <v>29</v>
      </c>
      <c r="D16" s="23">
        <v>29</v>
      </c>
      <c r="E16" s="23">
        <v>0</v>
      </c>
      <c r="F16" s="23">
        <v>266</v>
      </c>
      <c r="G16" s="23">
        <v>576</v>
      </c>
      <c r="H16" s="23">
        <v>7382</v>
      </c>
      <c r="I16" s="23">
        <v>2367</v>
      </c>
      <c r="J16" s="23">
        <v>2464</v>
      </c>
      <c r="K16" s="23">
        <v>2551</v>
      </c>
    </row>
    <row r="17" spans="1:11" ht="18.75" customHeight="1">
      <c r="A17" s="23">
        <v>441</v>
      </c>
      <c r="B17" s="23">
        <v>389</v>
      </c>
      <c r="C17" s="23">
        <v>5</v>
      </c>
      <c r="D17" s="23">
        <v>5</v>
      </c>
      <c r="E17" s="23">
        <v>0</v>
      </c>
      <c r="F17" s="23">
        <v>51</v>
      </c>
      <c r="G17" s="23">
        <v>107</v>
      </c>
      <c r="H17" s="23">
        <v>1411</v>
      </c>
      <c r="I17" s="23">
        <v>470</v>
      </c>
      <c r="J17" s="23">
        <v>438</v>
      </c>
      <c r="K17" s="23">
        <v>503</v>
      </c>
    </row>
    <row r="18" spans="1:11" ht="18.75" customHeight="1">
      <c r="A18" s="23">
        <v>1356</v>
      </c>
      <c r="B18" s="23">
        <v>1311</v>
      </c>
      <c r="C18" s="23">
        <v>17</v>
      </c>
      <c r="D18" s="23">
        <v>17</v>
      </c>
      <c r="E18" s="23">
        <v>0</v>
      </c>
      <c r="F18" s="23">
        <v>152</v>
      </c>
      <c r="G18" s="23">
        <v>334</v>
      </c>
      <c r="H18" s="23">
        <v>4428</v>
      </c>
      <c r="I18" s="23">
        <v>1455</v>
      </c>
      <c r="J18" s="23">
        <v>1448</v>
      </c>
      <c r="K18" s="23">
        <v>1525</v>
      </c>
    </row>
    <row r="19" spans="1:11" ht="18.75" customHeight="1">
      <c r="A19" s="23">
        <v>1037</v>
      </c>
      <c r="B19" s="23">
        <v>1044</v>
      </c>
      <c r="C19" s="23">
        <v>6</v>
      </c>
      <c r="D19" s="23">
        <v>6</v>
      </c>
      <c r="E19" s="23">
        <v>0</v>
      </c>
      <c r="F19" s="23">
        <v>100</v>
      </c>
      <c r="G19" s="23">
        <v>218</v>
      </c>
      <c r="H19" s="23">
        <v>3098</v>
      </c>
      <c r="I19" s="23">
        <v>1049</v>
      </c>
      <c r="J19" s="23">
        <v>1029</v>
      </c>
      <c r="K19" s="23">
        <v>1020</v>
      </c>
    </row>
    <row r="20" spans="1:11" ht="37.5" customHeight="1">
      <c r="A20" s="23">
        <v>273</v>
      </c>
      <c r="B20" s="23">
        <v>279</v>
      </c>
      <c r="C20" s="23">
        <v>9</v>
      </c>
      <c r="D20" s="23">
        <v>9</v>
      </c>
      <c r="E20" s="23">
        <v>0</v>
      </c>
      <c r="F20" s="23">
        <v>52</v>
      </c>
      <c r="G20" s="23">
        <v>127</v>
      </c>
      <c r="H20" s="23">
        <v>980</v>
      </c>
      <c r="I20" s="23">
        <v>307</v>
      </c>
      <c r="J20" s="23">
        <v>305</v>
      </c>
      <c r="K20" s="23">
        <v>368</v>
      </c>
    </row>
    <row r="21" spans="1:11" ht="18.75" customHeight="1">
      <c r="A21" s="23">
        <v>178</v>
      </c>
      <c r="B21" s="23">
        <v>217</v>
      </c>
      <c r="C21" s="23">
        <v>7</v>
      </c>
      <c r="D21" s="23">
        <v>7</v>
      </c>
      <c r="E21" s="23">
        <v>0</v>
      </c>
      <c r="F21" s="23">
        <v>33</v>
      </c>
      <c r="G21" s="23">
        <v>90</v>
      </c>
      <c r="H21" s="23">
        <v>712</v>
      </c>
      <c r="I21" s="23">
        <v>242</v>
      </c>
      <c r="J21" s="23">
        <v>244</v>
      </c>
      <c r="K21" s="23">
        <v>226</v>
      </c>
    </row>
    <row r="22" spans="1:11" ht="18.75" customHeight="1">
      <c r="A22" s="23">
        <v>293</v>
      </c>
      <c r="B22" s="23">
        <v>291</v>
      </c>
      <c r="C22" s="23">
        <v>13</v>
      </c>
      <c r="D22" s="23">
        <v>13</v>
      </c>
      <c r="E22" s="23">
        <v>0</v>
      </c>
      <c r="F22" s="23">
        <v>57</v>
      </c>
      <c r="G22" s="23">
        <v>165</v>
      </c>
      <c r="H22" s="23">
        <v>932</v>
      </c>
      <c r="I22" s="23">
        <v>306</v>
      </c>
      <c r="J22" s="23">
        <v>333</v>
      </c>
      <c r="K22" s="23">
        <v>293</v>
      </c>
    </row>
    <row r="23" spans="1:11" ht="18.75" customHeight="1">
      <c r="A23" s="23">
        <v>277</v>
      </c>
      <c r="B23" s="23">
        <v>263</v>
      </c>
      <c r="C23" s="23">
        <v>4</v>
      </c>
      <c r="D23" s="23">
        <v>4</v>
      </c>
      <c r="E23" s="23">
        <v>0</v>
      </c>
      <c r="F23" s="23">
        <v>36</v>
      </c>
      <c r="G23" s="23">
        <v>78</v>
      </c>
      <c r="H23" s="23">
        <v>865</v>
      </c>
      <c r="I23" s="23">
        <v>279</v>
      </c>
      <c r="J23" s="23">
        <v>305</v>
      </c>
      <c r="K23" s="23">
        <v>281</v>
      </c>
    </row>
    <row r="24" spans="1:11" ht="18.75" customHeight="1">
      <c r="A24" s="23">
        <v>285</v>
      </c>
      <c r="B24" s="23">
        <v>299</v>
      </c>
      <c r="C24" s="23">
        <v>12</v>
      </c>
      <c r="D24" s="23">
        <v>12</v>
      </c>
      <c r="E24" s="23">
        <v>0</v>
      </c>
      <c r="F24" s="23">
        <v>49</v>
      </c>
      <c r="G24" s="23">
        <v>136</v>
      </c>
      <c r="H24" s="23">
        <v>972</v>
      </c>
      <c r="I24" s="23">
        <v>323</v>
      </c>
      <c r="J24" s="23">
        <v>314</v>
      </c>
      <c r="K24" s="23">
        <v>335</v>
      </c>
    </row>
    <row r="25" spans="1:11" ht="37.5" customHeight="1">
      <c r="A25" s="23">
        <v>238</v>
      </c>
      <c r="B25" s="23">
        <v>218</v>
      </c>
      <c r="C25" s="23">
        <v>6</v>
      </c>
      <c r="D25" s="23">
        <v>6</v>
      </c>
      <c r="E25" s="23">
        <v>0</v>
      </c>
      <c r="F25" s="23">
        <v>35</v>
      </c>
      <c r="G25" s="23">
        <v>77</v>
      </c>
      <c r="H25" s="23">
        <v>811</v>
      </c>
      <c r="I25" s="23">
        <v>276</v>
      </c>
      <c r="J25" s="23">
        <v>251</v>
      </c>
      <c r="K25" s="23">
        <v>284</v>
      </c>
    </row>
    <row r="26" spans="1:11" ht="18.75" customHeight="1">
      <c r="A26" s="23">
        <v>398</v>
      </c>
      <c r="B26" s="23">
        <v>420</v>
      </c>
      <c r="C26" s="23">
        <v>7</v>
      </c>
      <c r="D26" s="23">
        <v>7</v>
      </c>
      <c r="E26" s="23">
        <v>0</v>
      </c>
      <c r="F26" s="23">
        <v>50</v>
      </c>
      <c r="G26" s="23">
        <v>112</v>
      </c>
      <c r="H26" s="23">
        <v>1319</v>
      </c>
      <c r="I26" s="23">
        <v>437</v>
      </c>
      <c r="J26" s="23">
        <v>404</v>
      </c>
      <c r="K26" s="23">
        <v>478</v>
      </c>
    </row>
    <row r="27" spans="1:11" ht="18.75" customHeight="1">
      <c r="A27" s="23">
        <v>371</v>
      </c>
      <c r="B27" s="23">
        <v>452</v>
      </c>
      <c r="C27" s="23">
        <v>8</v>
      </c>
      <c r="D27" s="23">
        <v>8</v>
      </c>
      <c r="E27" s="23">
        <v>0</v>
      </c>
      <c r="F27" s="23">
        <v>57</v>
      </c>
      <c r="G27" s="23">
        <v>129</v>
      </c>
      <c r="H27" s="23">
        <v>1346</v>
      </c>
      <c r="I27" s="23">
        <v>424</v>
      </c>
      <c r="J27" s="23">
        <v>475</v>
      </c>
      <c r="K27" s="23">
        <v>447</v>
      </c>
    </row>
    <row r="28" spans="1:11" ht="37.5" customHeight="1">
      <c r="A28" s="22">
        <f aca="true" t="shared" si="4" ref="A28:K28">SUM(A29:A30)</f>
        <v>764</v>
      </c>
      <c r="B28" s="22">
        <f t="shared" si="4"/>
        <v>758</v>
      </c>
      <c r="C28" s="22">
        <f t="shared" si="4"/>
        <v>6</v>
      </c>
      <c r="D28" s="22">
        <f t="shared" si="4"/>
        <v>6</v>
      </c>
      <c r="E28" s="22">
        <f t="shared" si="4"/>
        <v>0</v>
      </c>
      <c r="F28" s="22">
        <f t="shared" si="4"/>
        <v>83</v>
      </c>
      <c r="G28" s="22">
        <f t="shared" si="4"/>
        <v>174</v>
      </c>
      <c r="H28" s="22">
        <f t="shared" si="4"/>
        <v>2732</v>
      </c>
      <c r="I28" s="22">
        <f t="shared" si="4"/>
        <v>907</v>
      </c>
      <c r="J28" s="22">
        <f t="shared" si="4"/>
        <v>906</v>
      </c>
      <c r="K28" s="22">
        <f t="shared" si="4"/>
        <v>919</v>
      </c>
    </row>
    <row r="29" spans="1:11" ht="21.75" customHeight="1">
      <c r="A29" s="23">
        <v>463</v>
      </c>
      <c r="B29" s="23">
        <v>465</v>
      </c>
      <c r="C29" s="22">
        <v>3</v>
      </c>
      <c r="D29" s="22">
        <v>3</v>
      </c>
      <c r="E29" s="22">
        <v>0</v>
      </c>
      <c r="F29" s="23">
        <v>43</v>
      </c>
      <c r="G29" s="23">
        <v>85</v>
      </c>
      <c r="H29" s="23">
        <v>1280</v>
      </c>
      <c r="I29" s="23">
        <v>425</v>
      </c>
      <c r="J29" s="23">
        <v>414</v>
      </c>
      <c r="K29" s="23">
        <v>441</v>
      </c>
    </row>
    <row r="30" spans="1:11" ht="18.75" customHeight="1">
      <c r="A30" s="23">
        <v>301</v>
      </c>
      <c r="B30" s="23">
        <v>293</v>
      </c>
      <c r="C30" s="22">
        <v>3</v>
      </c>
      <c r="D30" s="22">
        <v>3</v>
      </c>
      <c r="E30" s="22">
        <v>0</v>
      </c>
      <c r="F30" s="23">
        <v>40</v>
      </c>
      <c r="G30" s="23">
        <v>89</v>
      </c>
      <c r="H30" s="23">
        <v>1452</v>
      </c>
      <c r="I30" s="23">
        <v>482</v>
      </c>
      <c r="J30" s="23">
        <v>492</v>
      </c>
      <c r="K30" s="23">
        <v>478</v>
      </c>
    </row>
    <row r="31" spans="1:11" ht="37.5" customHeight="1">
      <c r="A31" s="22">
        <f aca="true" t="shared" si="5" ref="A31:K31">SUM(A32:A34)</f>
        <v>369</v>
      </c>
      <c r="B31" s="22">
        <f t="shared" si="5"/>
        <v>340</v>
      </c>
      <c r="C31" s="22">
        <f t="shared" si="5"/>
        <v>4</v>
      </c>
      <c r="D31" s="22">
        <f t="shared" si="5"/>
        <v>4</v>
      </c>
      <c r="E31" s="22">
        <f t="shared" si="5"/>
        <v>0</v>
      </c>
      <c r="F31" s="22">
        <f t="shared" si="5"/>
        <v>40</v>
      </c>
      <c r="G31" s="22">
        <f t="shared" si="5"/>
        <v>87</v>
      </c>
      <c r="H31" s="22">
        <f t="shared" si="5"/>
        <v>1121</v>
      </c>
      <c r="I31" s="22">
        <f t="shared" si="5"/>
        <v>393</v>
      </c>
      <c r="J31" s="22">
        <f t="shared" si="5"/>
        <v>335</v>
      </c>
      <c r="K31" s="22">
        <f t="shared" si="5"/>
        <v>393</v>
      </c>
    </row>
    <row r="32" spans="1:11" ht="21.75" customHeight="1">
      <c r="A32" s="23">
        <v>75</v>
      </c>
      <c r="B32" s="23">
        <v>72</v>
      </c>
      <c r="C32" s="22">
        <v>2</v>
      </c>
      <c r="D32" s="22">
        <v>2</v>
      </c>
      <c r="E32" s="22">
        <v>0</v>
      </c>
      <c r="F32" s="23">
        <v>11</v>
      </c>
      <c r="G32" s="23">
        <v>28</v>
      </c>
      <c r="H32" s="23">
        <v>234</v>
      </c>
      <c r="I32" s="23">
        <v>86</v>
      </c>
      <c r="J32" s="23">
        <v>76</v>
      </c>
      <c r="K32" s="23">
        <v>72</v>
      </c>
    </row>
    <row r="33" spans="1:11" ht="18.75" customHeight="1">
      <c r="A33" s="23">
        <v>165</v>
      </c>
      <c r="B33" s="23">
        <v>139</v>
      </c>
      <c r="C33" s="22">
        <v>1</v>
      </c>
      <c r="D33" s="22">
        <v>1</v>
      </c>
      <c r="E33" s="22">
        <v>0</v>
      </c>
      <c r="F33" s="23">
        <v>14</v>
      </c>
      <c r="G33" s="23">
        <v>29</v>
      </c>
      <c r="H33" s="23">
        <v>427</v>
      </c>
      <c r="I33" s="23">
        <v>140</v>
      </c>
      <c r="J33" s="23">
        <v>121</v>
      </c>
      <c r="K33" s="23">
        <v>166</v>
      </c>
    </row>
    <row r="34" spans="1:11" ht="18.75" customHeight="1">
      <c r="A34" s="23">
        <v>129</v>
      </c>
      <c r="B34" s="23">
        <v>129</v>
      </c>
      <c r="C34" s="22">
        <v>1</v>
      </c>
      <c r="D34" s="22">
        <v>1</v>
      </c>
      <c r="E34" s="22">
        <v>0</v>
      </c>
      <c r="F34" s="23">
        <v>15</v>
      </c>
      <c r="G34" s="23">
        <v>30</v>
      </c>
      <c r="H34" s="23">
        <v>460</v>
      </c>
      <c r="I34" s="23">
        <v>167</v>
      </c>
      <c r="J34" s="23">
        <v>138</v>
      </c>
      <c r="K34" s="23">
        <v>155</v>
      </c>
    </row>
    <row r="35" spans="1:11" ht="37.5" customHeight="1">
      <c r="A35" s="21">
        <f aca="true" t="shared" si="6" ref="A35:K35">SUM(A36:A37)</f>
        <v>154</v>
      </c>
      <c r="B35" s="21">
        <f t="shared" si="6"/>
        <v>174</v>
      </c>
      <c r="C35" s="21">
        <f t="shared" si="6"/>
        <v>3</v>
      </c>
      <c r="D35" s="21">
        <f t="shared" si="6"/>
        <v>2</v>
      </c>
      <c r="E35" s="21">
        <f t="shared" si="6"/>
        <v>1</v>
      </c>
      <c r="F35" s="21">
        <f t="shared" si="6"/>
        <v>17</v>
      </c>
      <c r="G35" s="21">
        <f t="shared" si="6"/>
        <v>41</v>
      </c>
      <c r="H35" s="21">
        <f t="shared" si="6"/>
        <v>460</v>
      </c>
      <c r="I35" s="21">
        <f t="shared" si="6"/>
        <v>135</v>
      </c>
      <c r="J35" s="21">
        <f t="shared" si="6"/>
        <v>161</v>
      </c>
      <c r="K35" s="21">
        <f t="shared" si="6"/>
        <v>164</v>
      </c>
    </row>
    <row r="36" spans="1:11" ht="21.75" customHeight="1">
      <c r="A36" s="23">
        <v>14</v>
      </c>
      <c r="B36" s="23">
        <v>22</v>
      </c>
      <c r="C36" s="22">
        <v>2</v>
      </c>
      <c r="D36" s="22">
        <v>1</v>
      </c>
      <c r="E36" s="22">
        <v>1</v>
      </c>
      <c r="F36" s="22">
        <v>3</v>
      </c>
      <c r="G36" s="22">
        <v>11</v>
      </c>
      <c r="H36" s="23">
        <v>53</v>
      </c>
      <c r="I36" s="23">
        <v>16</v>
      </c>
      <c r="J36" s="23">
        <v>19</v>
      </c>
      <c r="K36" s="23">
        <v>18</v>
      </c>
    </row>
    <row r="37" spans="1:11" ht="18.75" customHeight="1">
      <c r="A37" s="23">
        <v>140</v>
      </c>
      <c r="B37" s="23">
        <v>152</v>
      </c>
      <c r="C37" s="22">
        <v>1</v>
      </c>
      <c r="D37" s="22">
        <v>1</v>
      </c>
      <c r="E37" s="22">
        <v>0</v>
      </c>
      <c r="F37" s="22">
        <v>14</v>
      </c>
      <c r="G37" s="22">
        <v>30</v>
      </c>
      <c r="H37" s="23">
        <v>407</v>
      </c>
      <c r="I37" s="23">
        <v>119</v>
      </c>
      <c r="J37" s="23">
        <v>142</v>
      </c>
      <c r="K37" s="23">
        <v>146</v>
      </c>
    </row>
    <row r="38" spans="1:11" ht="37.5" customHeight="1">
      <c r="A38" s="22">
        <f aca="true" t="shared" si="7" ref="A38:K38">A39</f>
        <v>168</v>
      </c>
      <c r="B38" s="22">
        <f t="shared" si="7"/>
        <v>187</v>
      </c>
      <c r="C38" s="22">
        <f t="shared" si="7"/>
        <v>6</v>
      </c>
      <c r="D38" s="22">
        <f t="shared" si="7"/>
        <v>6</v>
      </c>
      <c r="E38" s="22">
        <f t="shared" si="7"/>
        <v>0</v>
      </c>
      <c r="F38" s="22">
        <f t="shared" si="7"/>
        <v>30</v>
      </c>
      <c r="G38" s="22">
        <f t="shared" si="7"/>
        <v>81</v>
      </c>
      <c r="H38" s="22">
        <f t="shared" si="7"/>
        <v>612</v>
      </c>
      <c r="I38" s="22">
        <f t="shared" si="7"/>
        <v>188</v>
      </c>
      <c r="J38" s="22">
        <f t="shared" si="7"/>
        <v>214</v>
      </c>
      <c r="K38" s="22">
        <f t="shared" si="7"/>
        <v>210</v>
      </c>
    </row>
    <row r="39" spans="1:11" ht="21.75" customHeight="1">
      <c r="A39" s="22">
        <v>168</v>
      </c>
      <c r="B39" s="22">
        <v>187</v>
      </c>
      <c r="C39" s="22">
        <v>6</v>
      </c>
      <c r="D39" s="22">
        <v>6</v>
      </c>
      <c r="E39" s="22">
        <v>0</v>
      </c>
      <c r="F39" s="22">
        <v>30</v>
      </c>
      <c r="G39" s="22">
        <v>81</v>
      </c>
      <c r="H39" s="22">
        <v>612</v>
      </c>
      <c r="I39" s="22">
        <v>188</v>
      </c>
      <c r="J39" s="22">
        <v>214</v>
      </c>
      <c r="K39" s="22">
        <v>210</v>
      </c>
    </row>
    <row r="40" spans="1:11" ht="15" customHeight="1" thickBot="1">
      <c r="A40" s="2"/>
      <c r="B40" s="2"/>
      <c r="C40" s="2"/>
      <c r="D40" s="2"/>
      <c r="E40" s="16"/>
      <c r="F40" s="2"/>
      <c r="G40" s="2"/>
      <c r="H40" s="2"/>
      <c r="I40" s="2"/>
      <c r="J40" s="2"/>
      <c r="K40" s="2"/>
    </row>
    <row r="41" ht="15" customHeight="1"/>
    <row r="42" ht="15" customHeight="1"/>
    <row r="43" ht="21" customHeight="1"/>
    <row r="44" spans="1:11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ht="24" customHeight="1"/>
    <row r="50" spans="1:11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5" customHeight="1"/>
    <row r="53" spans="1:11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ht="15" customHeight="1"/>
    <row r="58" ht="15" customHeight="1"/>
    <row r="59" spans="1:1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ht="21" customHeight="1"/>
    <row r="61" ht="24" customHeight="1"/>
    <row r="62" ht="21" customHeight="1"/>
    <row r="63" ht="6.75" customHeight="1"/>
    <row r="64" ht="15" customHeight="1"/>
  </sheetData>
  <mergeCells count="7">
    <mergeCell ref="F4:F5"/>
    <mergeCell ref="C3:K3"/>
    <mergeCell ref="A3:B3"/>
    <mergeCell ref="A4:B4"/>
    <mergeCell ref="C4:E4"/>
    <mergeCell ref="H4:K4"/>
    <mergeCell ref="G4:G5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2015-11-26T08:02:57Z</cp:lastPrinted>
  <dcterms:modified xsi:type="dcterms:W3CDTF">2015-11-26T08:05:21Z</dcterms:modified>
  <cp:category/>
  <cp:version/>
  <cp:contentType/>
  <cp:contentStatus/>
</cp:coreProperties>
</file>