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890" activeTab="0"/>
  </bookViews>
  <sheets>
    <sheet name="確認用" sheetId="1" r:id="rId1"/>
  </sheets>
  <definedNames>
    <definedName name="_xlnm.Print_Area" localSheetId="0">'確認用'!$C$1:$AJ$13</definedName>
  </definedNames>
  <calcPr fullCalcOnLoad="1"/>
</workbook>
</file>

<file path=xl/sharedStrings.xml><?xml version="1.0" encoding="utf-8"?>
<sst xmlns="http://schemas.openxmlformats.org/spreadsheetml/2006/main" count="83" uniqueCount="83">
  <si>
    <t>法人名及び病院名</t>
  </si>
  <si>
    <t>特定収入割合</t>
  </si>
  <si>
    <t>簡易課税適用</t>
  </si>
  <si>
    <t>取崩し基金名</t>
  </si>
  <si>
    <t>契約件名</t>
  </si>
  <si>
    <t>番号</t>
  </si>
  <si>
    <t>基金事業名</t>
  </si>
  <si>
    <t>年度</t>
  </si>
  <si>
    <t>個別対応方式</t>
  </si>
  <si>
    <t>控除税額の計算方法</t>
  </si>
  <si>
    <t>消費税申告の有無等</t>
  </si>
  <si>
    <t>特定収入の合計額</t>
  </si>
  <si>
    <t>特定収入割合計算</t>
  </si>
  <si>
    <t>課税売上割合計算</t>
  </si>
  <si>
    <t>資産の譲渡等の対価の額</t>
  </si>
  <si>
    <t>課税資産の譲渡等の対価の額</t>
  </si>
  <si>
    <t>(u)</t>
  </si>
  <si>
    <t>課税売上非課税売上共通対応
(t)×(r)</t>
  </si>
  <si>
    <t>全額控除
=(t)</t>
  </si>
  <si>
    <t>一括比例配分方式
(t)×(r)</t>
  </si>
  <si>
    <t>課税売上対応
（(t)の税額うち、課税売上にのみ要するもの）</t>
  </si>
  <si>
    <t>地方消費税を含めた額
（(v)+(w) or (x) or (y)）×1.25</t>
  </si>
  <si>
    <t>補助金確定額について課税仕入相当分
（o）×(m)/(l)</t>
  </si>
  <si>
    <t>補助金確定額について課税仕入相当分に係る税額
（s）×4/105</t>
  </si>
  <si>
    <t>補助金確定額（基金交付額）</t>
  </si>
  <si>
    <t>課税売上割合
(p)/(q)</t>
  </si>
  <si>
    <t>建設仮勘定による経理</t>
  </si>
  <si>
    <t>(aa)</t>
  </si>
  <si>
    <t>基金事業の補助対象経費計算</t>
  </si>
  <si>
    <t xml:space="preserve">補助対象経費の総額
</t>
  </si>
  <si>
    <t>補助対象経費の総額のうち課税仕入分</t>
  </si>
  <si>
    <t>補助対象経費の総額のうち非課税等仕入分</t>
  </si>
  <si>
    <t>提出年月日</t>
  </si>
  <si>
    <t>返還年月日</t>
  </si>
  <si>
    <t>返還した額</t>
  </si>
  <si>
    <t>（z）欄の金額のうち、都道府県（基金）に返還した額</t>
  </si>
  <si>
    <t>報告金額</t>
  </si>
  <si>
    <t>摘要</t>
  </si>
  <si>
    <t>確定申告日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</si>
  <si>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</si>
  <si>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</si>
  <si>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</si>
  <si>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</si>
  <si>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</si>
  <si>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</si>
  <si>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</si>
  <si>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</si>
  <si>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</si>
  <si>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</si>
  <si>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</si>
  <si>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</si>
  <si>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</si>
  <si>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</si>
  <si>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</si>
  <si>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</si>
  <si>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</si>
  <si>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</si>
  <si>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</si>
  <si>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</si>
  <si>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(v)</t>
  </si>
  <si>
    <t>(w)</t>
  </si>
  <si>
    <t>(x)</t>
  </si>
  <si>
    <t>(y)</t>
  </si>
  <si>
    <t>(z)</t>
  </si>
  <si>
    <t>(ab)</t>
  </si>
  <si>
    <t>(ac)</t>
  </si>
  <si>
    <t>(ad)</t>
  </si>
  <si>
    <t>(ae)</t>
  </si>
  <si>
    <t>税抜課税売上高、免税売上高、非課税売上高及び特定収入の合計額の総合計額</t>
  </si>
  <si>
    <t>消費税等仕入控除税額報告書</t>
  </si>
  <si>
    <t>(af)</t>
  </si>
  <si>
    <t>(ag)</t>
  </si>
  <si>
    <t>(ah)</t>
  </si>
  <si>
    <t>(ai)</t>
  </si>
  <si>
    <t>（ab）-（ad）</t>
  </si>
  <si>
    <t>（ag）-（ab）</t>
  </si>
  <si>
    <t>都道府県</t>
  </si>
  <si>
    <t>（Ω）</t>
  </si>
  <si>
    <t>確定申告から報告書提出までの経過月数</t>
  </si>
  <si>
    <t>報告書提出から実際の返還までの経過月数</t>
  </si>
  <si>
    <t>※標記補助金の交付を受けた年度ごとに記載してください（例えば、H22～24にまたがる３ヵ年工事であっても、年度ごとに実績報告をした場合は、それぞれの年度の欄に記載）。</t>
  </si>
  <si>
    <t>消費税確認用 Z欄で確認</t>
  </si>
  <si>
    <t>※色塗り部分は計算式が入っていますので、背景が白の部分に入力します。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</si>
</sst>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0.00000%"/>
    <numFmt numFmtId="179" formatCode="#,##0.0;[Red]\-#,##0.0"/>
    <numFmt numFmtId="180" formatCode="0.0000%"/>
    <numFmt numFmtId="181" formatCode="0_);[Red]\(0\)"/>
    <numFmt numFmtId="182" formatCode="mmm\-yyyy"/>
    <numFmt numFmtId="183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50" applyFont="1" applyAlignment="1">
      <alignment vertical="center"/>
    </xf>
    <xf numFmtId="10" fontId="0" fillId="0" borderId="0" xfId="42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38" fontId="3" fillId="0" borderId="0" xfId="50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42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8" fontId="3" fillId="0" borderId="12" xfId="50" applyFont="1" applyBorder="1" applyAlignment="1">
      <alignment vertical="center" shrinkToFit="1"/>
    </xf>
    <xf numFmtId="38" fontId="3" fillId="0" borderId="10" xfId="50" applyFont="1" applyBorder="1" applyAlignment="1">
      <alignment vertical="center" shrinkToFit="1"/>
    </xf>
    <xf numFmtId="38" fontId="3" fillId="0" borderId="13" xfId="50" applyFont="1" applyBorder="1" applyAlignment="1">
      <alignment vertical="center" shrinkToFit="1"/>
    </xf>
    <xf numFmtId="38" fontId="3" fillId="0" borderId="14" xfId="50" applyFont="1" applyBorder="1" applyAlignment="1">
      <alignment vertical="center" shrinkToFit="1"/>
    </xf>
    <xf numFmtId="38" fontId="3" fillId="34" borderId="15" xfId="50" applyFont="1" applyFill="1" applyBorder="1" applyAlignment="1">
      <alignment vertical="center" shrinkToFit="1"/>
    </xf>
    <xf numFmtId="38" fontId="3" fillId="34" borderId="12" xfId="50" applyFont="1" applyFill="1" applyBorder="1" applyAlignment="1">
      <alignment vertical="center" shrinkToFit="1"/>
    </xf>
    <xf numFmtId="10" fontId="3" fillId="33" borderId="12" xfId="42" applyNumberFormat="1" applyFont="1" applyFill="1" applyBorder="1" applyAlignment="1">
      <alignment horizontal="left" vertical="center" wrapText="1"/>
    </xf>
    <xf numFmtId="38" fontId="3" fillId="0" borderId="10" xfId="50" applyFont="1" applyFill="1" applyBorder="1" applyAlignment="1">
      <alignment vertical="center" shrinkToFit="1"/>
    </xf>
    <xf numFmtId="38" fontId="3" fillId="34" borderId="10" xfId="50" applyNumberFormat="1" applyFont="1" applyFill="1" applyBorder="1" applyAlignment="1">
      <alignment vertical="center" shrinkToFit="1"/>
    </xf>
    <xf numFmtId="38" fontId="3" fillId="34" borderId="13" xfId="50" applyFont="1" applyFill="1" applyBorder="1" applyAlignment="1">
      <alignment vertical="center" shrinkToFit="1"/>
    </xf>
    <xf numFmtId="10" fontId="3" fillId="33" borderId="15" xfId="42" applyNumberFormat="1" applyFont="1" applyFill="1" applyBorder="1" applyAlignment="1">
      <alignment horizontal="center" vertical="center" wrapText="1"/>
    </xf>
    <xf numFmtId="38" fontId="3" fillId="34" borderId="15" xfId="50" applyFont="1" applyFill="1" applyBorder="1" applyAlignment="1">
      <alignment horizontal="right" vertical="center" shrinkToFit="1"/>
    </xf>
    <xf numFmtId="38" fontId="3" fillId="0" borderId="13" xfId="50" applyFont="1" applyFill="1" applyBorder="1" applyAlignment="1">
      <alignment horizontal="right" vertical="center" shrinkToFit="1"/>
    </xf>
    <xf numFmtId="38" fontId="0" fillId="0" borderId="0" xfId="50" applyFont="1" applyFill="1" applyAlignment="1">
      <alignment vertical="center" shrinkToFit="1"/>
    </xf>
    <xf numFmtId="57" fontId="0" fillId="0" borderId="0" xfId="50" applyNumberFormat="1" applyFont="1" applyFill="1" applyAlignment="1">
      <alignment vertical="center" wrapText="1" shrinkToFit="1"/>
    </xf>
    <xf numFmtId="57" fontId="0" fillId="0" borderId="0" xfId="50" applyNumberFormat="1" applyFont="1" applyAlignment="1">
      <alignment vertical="center" wrapText="1"/>
    </xf>
    <xf numFmtId="38" fontId="0" fillId="0" borderId="0" xfId="50" applyFont="1" applyAlignment="1">
      <alignment vertical="center" shrinkToFit="1"/>
    </xf>
    <xf numFmtId="38" fontId="3" fillId="0" borderId="13" xfId="50" applyFont="1" applyFill="1" applyBorder="1" applyAlignment="1">
      <alignment horizontal="left" vertical="center" wrapText="1" shrinkToFit="1"/>
    </xf>
    <xf numFmtId="57" fontId="0" fillId="0" borderId="0" xfId="0" applyNumberForma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181" fontId="0" fillId="0" borderId="0" xfId="0" applyNumberFormat="1" applyAlignment="1">
      <alignment vertical="center" wrapText="1"/>
    </xf>
    <xf numFmtId="0" fontId="3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21" xfId="50" applyFont="1" applyBorder="1" applyAlignment="1">
      <alignment vertical="center"/>
    </xf>
    <xf numFmtId="38" fontId="3" fillId="34" borderId="22" xfId="50" applyFont="1" applyFill="1" applyBorder="1" applyAlignment="1">
      <alignment vertical="center"/>
    </xf>
    <xf numFmtId="10" fontId="3" fillId="33" borderId="17" xfId="42" applyNumberFormat="1" applyFont="1" applyFill="1" applyBorder="1" applyAlignment="1">
      <alignment vertical="center"/>
    </xf>
    <xf numFmtId="38" fontId="3" fillId="34" borderId="18" xfId="50" applyFont="1" applyFill="1" applyBorder="1" applyAlignment="1">
      <alignment vertical="center"/>
    </xf>
    <xf numFmtId="38" fontId="3" fillId="34" borderId="23" xfId="50" applyFont="1" applyFill="1" applyBorder="1" applyAlignment="1">
      <alignment vertical="center"/>
    </xf>
    <xf numFmtId="38" fontId="3" fillId="34" borderId="16" xfId="50" applyFont="1" applyFill="1" applyBorder="1" applyAlignment="1">
      <alignment vertical="center"/>
    </xf>
    <xf numFmtId="57" fontId="3" fillId="0" borderId="17" xfId="42" applyNumberFormat="1" applyFont="1" applyFill="1" applyBorder="1" applyAlignment="1">
      <alignment vertical="center" wrapText="1" shrinkToFit="1"/>
    </xf>
    <xf numFmtId="38" fontId="3" fillId="0" borderId="23" xfId="50" applyFont="1" applyFill="1" applyBorder="1" applyAlignment="1">
      <alignment vertical="center" shrinkToFit="1"/>
    </xf>
    <xf numFmtId="57" fontId="3" fillId="0" borderId="17" xfId="50" applyNumberFormat="1" applyFont="1" applyFill="1" applyBorder="1" applyAlignment="1">
      <alignment vertical="center" wrapText="1"/>
    </xf>
    <xf numFmtId="38" fontId="3" fillId="0" borderId="20" xfId="50" applyFont="1" applyFill="1" applyBorder="1" applyAlignment="1">
      <alignment vertical="center" shrinkToFit="1"/>
    </xf>
    <xf numFmtId="57" fontId="3" fillId="0" borderId="22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26" xfId="5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/>
    </xf>
    <xf numFmtId="57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57" fontId="3" fillId="0" borderId="12" xfId="42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57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81" fontId="3" fillId="34" borderId="21" xfId="0" applyNumberFormat="1" applyFont="1" applyFill="1" applyBorder="1" applyAlignment="1">
      <alignment vertical="center" wrapText="1"/>
    </xf>
    <xf numFmtId="181" fontId="3" fillId="34" borderId="14" xfId="0" applyNumberFormat="1" applyFont="1" applyFill="1" applyBorder="1" applyAlignment="1">
      <alignment horizontal="center" vertical="center" shrinkToFit="1"/>
    </xf>
    <xf numFmtId="181" fontId="6" fillId="34" borderId="14" xfId="0" applyNumberFormat="1" applyFont="1" applyFill="1" applyBorder="1" applyAlignment="1">
      <alignment vertical="center" wrapText="1"/>
    </xf>
    <xf numFmtId="181" fontId="3" fillId="34" borderId="14" xfId="0" applyNumberFormat="1" applyFont="1" applyFill="1" applyBorder="1" applyAlignment="1">
      <alignment vertical="center" wrapText="1"/>
    </xf>
    <xf numFmtId="10" fontId="3" fillId="34" borderId="13" xfId="0" applyNumberFormat="1" applyFont="1" applyFill="1" applyBorder="1" applyAlignment="1">
      <alignment horizontal="center" vertical="center"/>
    </xf>
    <xf numFmtId="57" fontId="6" fillId="34" borderId="15" xfId="0" applyNumberFormat="1" applyFont="1" applyFill="1" applyBorder="1" applyAlignment="1">
      <alignment vertical="center" wrapText="1"/>
    </xf>
    <xf numFmtId="57" fontId="3" fillId="0" borderId="27" xfId="42" applyNumberFormat="1" applyFont="1" applyFill="1" applyBorder="1" applyAlignment="1">
      <alignment horizontal="center" vertical="center" wrapText="1" shrinkToFit="1"/>
    </xf>
    <xf numFmtId="57" fontId="3" fillId="0" borderId="12" xfId="50" applyNumberFormat="1" applyFont="1" applyFill="1" applyBorder="1" applyAlignment="1">
      <alignment horizontal="left" vertical="center" wrapText="1" shrinkToFit="1"/>
    </xf>
    <xf numFmtId="57" fontId="3" fillId="34" borderId="22" xfId="0" applyNumberFormat="1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shrinkToFit="1"/>
    </xf>
    <xf numFmtId="57" fontId="3" fillId="34" borderId="15" xfId="0" applyNumberFormat="1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0" fontId="3" fillId="34" borderId="13" xfId="42" applyNumberFormat="1" applyFont="1" applyFill="1" applyBorder="1" applyAlignment="1">
      <alignment vertical="center" wrapText="1"/>
    </xf>
    <xf numFmtId="10" fontId="3" fillId="34" borderId="13" xfId="42" applyNumberFormat="1" applyFont="1" applyFill="1" applyBorder="1" applyAlignment="1">
      <alignment vertical="center" shrinkToFit="1"/>
    </xf>
    <xf numFmtId="181" fontId="3" fillId="34" borderId="12" xfId="42" applyNumberFormat="1" applyFont="1" applyFill="1" applyBorder="1" applyAlignment="1">
      <alignment horizontal="center" vertical="center" wrapText="1" shrinkToFit="1"/>
    </xf>
    <xf numFmtId="181" fontId="3" fillId="34" borderId="15" xfId="42" applyNumberFormat="1" applyFont="1" applyFill="1" applyBorder="1" applyAlignment="1">
      <alignment horizontal="center" vertical="center" wrapText="1" shrinkToFit="1"/>
    </xf>
    <xf numFmtId="181" fontId="3" fillId="34" borderId="29" xfId="42" applyNumberFormat="1" applyFont="1" applyFill="1" applyBorder="1" applyAlignment="1">
      <alignment horizontal="center" vertical="center" wrapText="1" shrinkToFit="1"/>
    </xf>
    <xf numFmtId="181" fontId="3" fillId="34" borderId="30" xfId="42" applyNumberFormat="1" applyFont="1" applyFill="1" applyBorder="1" applyAlignment="1">
      <alignment horizontal="center" vertical="center" wrapText="1" shrinkToFit="1"/>
    </xf>
    <xf numFmtId="57" fontId="3" fillId="0" borderId="15" xfId="42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10" fontId="3" fillId="33" borderId="32" xfId="42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33" borderId="33" xfId="0" applyFont="1" applyFill="1" applyBorder="1" applyAlignment="1">
      <alignment horizontal="center" vertical="center" wrapText="1"/>
    </xf>
    <xf numFmtId="38" fontId="3" fillId="0" borderId="27" xfId="50" applyFont="1" applyBorder="1" applyAlignment="1">
      <alignment vertical="center" shrinkToFit="1"/>
    </xf>
    <xf numFmtId="38" fontId="3" fillId="0" borderId="31" xfId="50" applyFont="1" applyBorder="1" applyAlignment="1">
      <alignment vertical="center" shrinkToFit="1"/>
    </xf>
    <xf numFmtId="10" fontId="3" fillId="34" borderId="34" xfId="42" applyNumberFormat="1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38" fontId="3" fillId="34" borderId="27" xfId="50" applyFont="1" applyFill="1" applyBorder="1" applyAlignment="1">
      <alignment vertical="center" shrinkToFit="1"/>
    </xf>
    <xf numFmtId="38" fontId="3" fillId="0" borderId="34" xfId="50" applyFont="1" applyBorder="1" applyAlignment="1">
      <alignment vertical="center" shrinkToFit="1"/>
    </xf>
    <xf numFmtId="38" fontId="3" fillId="0" borderId="35" xfId="50" applyFont="1" applyBorder="1" applyAlignment="1">
      <alignment vertical="center" shrinkToFit="1"/>
    </xf>
    <xf numFmtId="10" fontId="3" fillId="34" borderId="34" xfId="42" applyNumberFormat="1" applyFont="1" applyFill="1" applyBorder="1" applyAlignment="1">
      <alignment vertical="center" shrinkToFit="1"/>
    </xf>
    <xf numFmtId="38" fontId="3" fillId="34" borderId="32" xfId="50" applyFont="1" applyFill="1" applyBorder="1" applyAlignment="1">
      <alignment vertical="center" shrinkToFit="1"/>
    </xf>
    <xf numFmtId="10" fontId="3" fillId="33" borderId="27" xfId="42" applyNumberFormat="1" applyFont="1" applyFill="1" applyBorder="1" applyAlignment="1">
      <alignment vertical="center" wrapText="1"/>
    </xf>
    <xf numFmtId="38" fontId="3" fillId="0" borderId="31" xfId="50" applyFont="1" applyFill="1" applyBorder="1" applyAlignment="1">
      <alignment vertical="center" shrinkToFit="1"/>
    </xf>
    <xf numFmtId="38" fontId="3" fillId="34" borderId="31" xfId="50" applyNumberFormat="1" applyFont="1" applyFill="1" applyBorder="1" applyAlignment="1">
      <alignment vertical="center" shrinkToFit="1"/>
    </xf>
    <xf numFmtId="38" fontId="3" fillId="34" borderId="34" xfId="50" applyFont="1" applyFill="1" applyBorder="1" applyAlignment="1">
      <alignment vertical="center" shrinkToFit="1"/>
    </xf>
    <xf numFmtId="38" fontId="3" fillId="34" borderId="32" xfId="50" applyFont="1" applyFill="1" applyBorder="1" applyAlignment="1">
      <alignment horizontal="right" vertical="center" shrinkToFit="1"/>
    </xf>
    <xf numFmtId="38" fontId="3" fillId="0" borderId="34" xfId="50" applyFont="1" applyFill="1" applyBorder="1" applyAlignment="1">
      <alignment horizontal="right" vertical="center" shrinkToFit="1"/>
    </xf>
    <xf numFmtId="57" fontId="3" fillId="0" borderId="27" xfId="50" applyNumberFormat="1" applyFont="1" applyFill="1" applyBorder="1" applyAlignment="1">
      <alignment horizontal="left" vertical="center" wrapText="1" shrinkToFit="1"/>
    </xf>
    <xf numFmtId="0" fontId="3" fillId="0" borderId="32" xfId="0" applyFont="1" applyBorder="1" applyAlignment="1">
      <alignment vertical="center" wrapText="1"/>
    </xf>
    <xf numFmtId="57" fontId="3" fillId="0" borderId="32" xfId="42" applyNumberFormat="1" applyFont="1" applyFill="1" applyBorder="1" applyAlignment="1">
      <alignment horizontal="center" vertical="center" wrapText="1" shrinkToFit="1"/>
    </xf>
    <xf numFmtId="10" fontId="3" fillId="33" borderId="12" xfId="42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34" borderId="10" xfId="50" applyFont="1" applyFill="1" applyBorder="1" applyAlignment="1">
      <alignment horizontal="center" vertical="center" wrapText="1"/>
    </xf>
    <xf numFmtId="38" fontId="3" fillId="34" borderId="13" xfId="50" applyFont="1" applyFill="1" applyBorder="1" applyAlignment="1">
      <alignment horizontal="center" vertical="center" wrapText="1"/>
    </xf>
    <xf numFmtId="38" fontId="3" fillId="0" borderId="18" xfId="5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10" xfId="50" applyFont="1" applyBorder="1" applyAlignment="1">
      <alignment horizontal="center" vertical="center" wrapText="1"/>
    </xf>
    <xf numFmtId="38" fontId="3" fillId="0" borderId="13" xfId="50" applyFont="1" applyBorder="1" applyAlignment="1">
      <alignment horizontal="center" vertical="center" wrapText="1"/>
    </xf>
    <xf numFmtId="38" fontId="3" fillId="0" borderId="15" xfId="50" applyFont="1" applyFill="1" applyBorder="1" applyAlignment="1">
      <alignment horizontal="center" vertical="center" wrapText="1"/>
    </xf>
    <xf numFmtId="38" fontId="3" fillId="0" borderId="12" xfId="50" applyFont="1" applyBorder="1" applyAlignment="1">
      <alignment horizontal="center" vertical="center" wrapText="1"/>
    </xf>
    <xf numFmtId="38" fontId="3" fillId="34" borderId="15" xfId="50" applyFont="1" applyFill="1" applyBorder="1" applyAlignment="1">
      <alignment horizontal="center" vertical="center" wrapText="1"/>
    </xf>
    <xf numFmtId="10" fontId="3" fillId="0" borderId="16" xfId="42" applyNumberFormat="1" applyFont="1" applyBorder="1" applyAlignment="1">
      <alignment horizontal="center" vertical="center"/>
    </xf>
    <xf numFmtId="10" fontId="3" fillId="0" borderId="21" xfId="42" applyNumberFormat="1" applyFont="1" applyBorder="1" applyAlignment="1">
      <alignment horizontal="center" vertical="center"/>
    </xf>
    <xf numFmtId="10" fontId="3" fillId="0" borderId="36" xfId="42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34" borderId="24" xfId="50" applyFont="1" applyFill="1" applyBorder="1" applyAlignment="1">
      <alignment horizontal="center" vertical="center" wrapText="1"/>
    </xf>
    <xf numFmtId="10" fontId="3" fillId="34" borderId="13" xfId="42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9" fontId="3" fillId="0" borderId="16" xfId="42" applyFont="1" applyBorder="1" applyAlignment="1">
      <alignment horizontal="center" vertical="center"/>
    </xf>
    <xf numFmtId="9" fontId="3" fillId="0" borderId="21" xfId="42" applyFont="1" applyBorder="1" applyAlignment="1">
      <alignment horizontal="center" vertical="center"/>
    </xf>
    <xf numFmtId="9" fontId="3" fillId="0" borderId="36" xfId="42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57" fontId="3" fillId="0" borderId="37" xfId="0" applyNumberFormat="1" applyFont="1" applyBorder="1" applyAlignment="1">
      <alignment horizontal="center" vertical="center" wrapText="1"/>
    </xf>
    <xf numFmtId="57" fontId="3" fillId="0" borderId="38" xfId="0" applyNumberFormat="1" applyFont="1" applyBorder="1" applyAlignment="1">
      <alignment horizontal="center" vertical="center" wrapText="1"/>
    </xf>
    <xf numFmtId="10" fontId="3" fillId="33" borderId="15" xfId="42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0" fontId="3" fillId="33" borderId="12" xfId="42" applyNumberFormat="1" applyFont="1" applyFill="1" applyBorder="1" applyAlignment="1">
      <alignment horizontal="center" vertical="center" wrapText="1"/>
    </xf>
    <xf numFmtId="38" fontId="3" fillId="0" borderId="10" xfId="5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13"/>
  <sheetViews>
    <sheetView tabSelected="1" view="pageBreakPreview" zoomScale="85" zoomScaleSheetLayoutView="8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6" sqref="H6"/>
    </sheetView>
  </sheetViews>
  <sheetFormatPr defaultColWidth="9.00390625" defaultRowHeight="13.5"/>
  <cols>
    <col min="1" max="1" width="4.25390625" style="0" hidden="1" customWidth="1"/>
    <col min="2" max="2" width="3.875" style="0" hidden="1" customWidth="1"/>
    <col min="3" max="3" width="3.625" style="0" customWidth="1"/>
    <col min="4" max="4" width="8.375" style="0" customWidth="1"/>
    <col min="5" max="6" width="4.625" style="0" customWidth="1"/>
    <col min="7" max="7" width="9.00390625" style="5" customWidth="1"/>
    <col min="8" max="8" width="10.625" style="5" customWidth="1"/>
    <col min="9" max="9" width="5.125" style="7" customWidth="1"/>
    <col min="10" max="10" width="7.00390625" style="0" hidden="1" customWidth="1"/>
    <col min="11" max="12" width="9.125" style="0" customWidth="1"/>
    <col min="13" max="13" width="10.00390625" style="5" customWidth="1"/>
    <col min="14" max="14" width="9.375" style="5" customWidth="1"/>
    <col min="15" max="15" width="9.625" style="5" customWidth="1"/>
    <col min="16" max="16" width="9.50390625" style="5" customWidth="1"/>
    <col min="17" max="17" width="9.375" style="5" customWidth="1"/>
    <col min="18" max="18" width="10.50390625" style="5" customWidth="1"/>
    <col min="19" max="19" width="5.50390625" style="7" customWidth="1"/>
    <col min="20" max="21" width="8.625" style="2" customWidth="1"/>
    <col min="22" max="22" width="6.25390625" style="3" customWidth="1"/>
    <col min="23" max="23" width="6.875" style="32" customWidth="1"/>
    <col min="24" max="24" width="8.125" style="2" customWidth="1"/>
    <col min="25" max="25" width="8.00390625" style="5" customWidth="1"/>
    <col min="26" max="26" width="7.875" style="5" customWidth="1"/>
    <col min="27" max="27" width="8.125" style="2" customWidth="1"/>
    <col min="28" max="28" width="4.375" style="2" customWidth="1"/>
    <col min="29" max="29" width="4.625" style="30" hidden="1" customWidth="1"/>
    <col min="30" max="30" width="7.375" style="29" hidden="1" customWidth="1"/>
    <col min="31" max="31" width="4.50390625" style="31" hidden="1" customWidth="1"/>
    <col min="32" max="32" width="7.375" style="32" hidden="1" customWidth="1"/>
    <col min="33" max="33" width="9.25390625" style="6" hidden="1" customWidth="1"/>
    <col min="34" max="34" width="10.50390625" style="34" customWidth="1"/>
    <col min="35" max="35" width="6.375" style="37" hidden="1" customWidth="1"/>
    <col min="36" max="36" width="6.50390625" style="34" hidden="1" customWidth="1"/>
  </cols>
  <sheetData>
    <row r="1" spans="3:4" ht="33.75" customHeight="1" thickBot="1">
      <c r="C1" s="1" t="s">
        <v>81</v>
      </c>
      <c r="D1" s="1"/>
    </row>
    <row r="2" spans="1:36" s="6" customFormat="1" ht="12.75" customHeight="1">
      <c r="A2" s="36"/>
      <c r="B2" s="38"/>
      <c r="C2" s="39"/>
      <c r="D2" s="39"/>
      <c r="E2" s="40"/>
      <c r="F2" s="41"/>
      <c r="G2" s="150" t="s">
        <v>12</v>
      </c>
      <c r="H2" s="151"/>
      <c r="I2" s="152"/>
      <c r="J2" s="42"/>
      <c r="K2" s="43"/>
      <c r="L2" s="44"/>
      <c r="M2" s="150" t="s">
        <v>28</v>
      </c>
      <c r="N2" s="151"/>
      <c r="O2" s="152"/>
      <c r="P2" s="45"/>
      <c r="Q2" s="140" t="s">
        <v>13</v>
      </c>
      <c r="R2" s="141"/>
      <c r="S2" s="142"/>
      <c r="T2" s="46"/>
      <c r="U2" s="46"/>
      <c r="V2" s="47"/>
      <c r="W2" s="133" t="s">
        <v>8</v>
      </c>
      <c r="X2" s="133"/>
      <c r="Y2" s="48"/>
      <c r="Z2" s="49"/>
      <c r="AA2" s="50"/>
      <c r="AB2" s="47"/>
      <c r="AC2" s="51"/>
      <c r="AD2" s="52"/>
      <c r="AE2" s="53"/>
      <c r="AF2" s="54"/>
      <c r="AG2" s="36"/>
      <c r="AH2" s="55"/>
      <c r="AI2" s="83"/>
      <c r="AJ2" s="91"/>
    </row>
    <row r="3" spans="1:36" s="6" customFormat="1" ht="12.75" customHeight="1">
      <c r="A3" s="56" t="s">
        <v>77</v>
      </c>
      <c r="B3" s="57" t="s">
        <v>39</v>
      </c>
      <c r="C3" s="58" t="s">
        <v>40</v>
      </c>
      <c r="D3" s="58" t="s">
        <v>41</v>
      </c>
      <c r="E3" s="59" t="s">
        <v>42</v>
      </c>
      <c r="F3" s="60" t="s">
        <v>43</v>
      </c>
      <c r="G3" s="57" t="s">
        <v>44</v>
      </c>
      <c r="H3" s="58" t="s">
        <v>45</v>
      </c>
      <c r="I3" s="61" t="s">
        <v>46</v>
      </c>
      <c r="J3" s="62" t="s">
        <v>47</v>
      </c>
      <c r="K3" s="58" t="s">
        <v>48</v>
      </c>
      <c r="L3" s="63" t="s">
        <v>49</v>
      </c>
      <c r="M3" s="64" t="s">
        <v>50</v>
      </c>
      <c r="N3" s="65" t="s">
        <v>51</v>
      </c>
      <c r="O3" s="66" t="s">
        <v>52</v>
      </c>
      <c r="P3" s="65" t="s">
        <v>53</v>
      </c>
      <c r="Q3" s="57" t="s">
        <v>54</v>
      </c>
      <c r="R3" s="58" t="s">
        <v>55</v>
      </c>
      <c r="S3" s="87" t="s">
        <v>56</v>
      </c>
      <c r="T3" s="67" t="s">
        <v>57</v>
      </c>
      <c r="U3" s="68" t="s">
        <v>58</v>
      </c>
      <c r="V3" s="69" t="s">
        <v>16</v>
      </c>
      <c r="W3" s="70" t="s">
        <v>59</v>
      </c>
      <c r="X3" s="71" t="s">
        <v>60</v>
      </c>
      <c r="Y3" s="71" t="s">
        <v>61</v>
      </c>
      <c r="Z3" s="61" t="s">
        <v>62</v>
      </c>
      <c r="AA3" s="68" t="s">
        <v>63</v>
      </c>
      <c r="AB3" s="69" t="s">
        <v>27</v>
      </c>
      <c r="AC3" s="72" t="s">
        <v>64</v>
      </c>
      <c r="AD3" s="73" t="s">
        <v>65</v>
      </c>
      <c r="AE3" s="74" t="s">
        <v>66</v>
      </c>
      <c r="AF3" s="75" t="s">
        <v>67</v>
      </c>
      <c r="AG3" s="76" t="s">
        <v>70</v>
      </c>
      <c r="AH3" s="76" t="s">
        <v>71</v>
      </c>
      <c r="AI3" s="84" t="s">
        <v>72</v>
      </c>
      <c r="AJ3" s="92" t="s">
        <v>73</v>
      </c>
    </row>
    <row r="4" spans="1:36" s="6" customFormat="1" ht="74.25" customHeight="1">
      <c r="A4" s="148" t="s">
        <v>76</v>
      </c>
      <c r="B4" s="134" t="s">
        <v>5</v>
      </c>
      <c r="C4" s="144" t="s">
        <v>7</v>
      </c>
      <c r="D4" s="144" t="s">
        <v>0</v>
      </c>
      <c r="E4" s="154" t="s">
        <v>10</v>
      </c>
      <c r="F4" s="153" t="s">
        <v>2</v>
      </c>
      <c r="G4" s="138" t="s">
        <v>11</v>
      </c>
      <c r="H4" s="135" t="s">
        <v>68</v>
      </c>
      <c r="I4" s="147" t="s">
        <v>1</v>
      </c>
      <c r="J4" s="143" t="s">
        <v>3</v>
      </c>
      <c r="K4" s="144" t="s">
        <v>6</v>
      </c>
      <c r="L4" s="145" t="s">
        <v>4</v>
      </c>
      <c r="M4" s="146" t="s">
        <v>29</v>
      </c>
      <c r="N4" s="135" t="s">
        <v>30</v>
      </c>
      <c r="O4" s="136" t="s">
        <v>31</v>
      </c>
      <c r="P4" s="137" t="s">
        <v>24</v>
      </c>
      <c r="Q4" s="138" t="s">
        <v>15</v>
      </c>
      <c r="R4" s="135" t="s">
        <v>14</v>
      </c>
      <c r="S4" s="147" t="s">
        <v>25</v>
      </c>
      <c r="T4" s="139" t="s">
        <v>22</v>
      </c>
      <c r="U4" s="139" t="s">
        <v>23</v>
      </c>
      <c r="V4" s="160" t="s">
        <v>9</v>
      </c>
      <c r="W4" s="161" t="s">
        <v>20</v>
      </c>
      <c r="X4" s="131" t="s">
        <v>17</v>
      </c>
      <c r="Y4" s="131" t="s">
        <v>19</v>
      </c>
      <c r="Z4" s="132" t="s">
        <v>18</v>
      </c>
      <c r="AA4" s="139" t="s">
        <v>21</v>
      </c>
      <c r="AB4" s="157" t="s">
        <v>26</v>
      </c>
      <c r="AC4" s="129" t="s">
        <v>69</v>
      </c>
      <c r="AD4" s="130"/>
      <c r="AE4" s="158" t="s">
        <v>35</v>
      </c>
      <c r="AF4" s="159"/>
      <c r="AG4" s="148" t="s">
        <v>37</v>
      </c>
      <c r="AH4" s="155" t="s">
        <v>38</v>
      </c>
      <c r="AI4" s="85" t="s">
        <v>78</v>
      </c>
      <c r="AJ4" s="88" t="s">
        <v>79</v>
      </c>
    </row>
    <row r="5" spans="1:36" s="8" customFormat="1" ht="63.75" customHeight="1">
      <c r="A5" s="149"/>
      <c r="B5" s="134"/>
      <c r="C5" s="144"/>
      <c r="D5" s="144"/>
      <c r="E5" s="154"/>
      <c r="F5" s="153"/>
      <c r="G5" s="138"/>
      <c r="H5" s="135"/>
      <c r="I5" s="147"/>
      <c r="J5" s="143"/>
      <c r="K5" s="144"/>
      <c r="L5" s="145"/>
      <c r="M5" s="146"/>
      <c r="N5" s="135"/>
      <c r="O5" s="136"/>
      <c r="P5" s="137"/>
      <c r="Q5" s="138"/>
      <c r="R5" s="135"/>
      <c r="S5" s="147"/>
      <c r="T5" s="139"/>
      <c r="U5" s="139"/>
      <c r="V5" s="160"/>
      <c r="W5" s="161"/>
      <c r="X5" s="131"/>
      <c r="Y5" s="131"/>
      <c r="Z5" s="132"/>
      <c r="AA5" s="139"/>
      <c r="AB5" s="157"/>
      <c r="AC5" s="77" t="s">
        <v>32</v>
      </c>
      <c r="AD5" s="78" t="s">
        <v>36</v>
      </c>
      <c r="AE5" s="79" t="s">
        <v>33</v>
      </c>
      <c r="AF5" s="80" t="s">
        <v>34</v>
      </c>
      <c r="AG5" s="149"/>
      <c r="AH5" s="156"/>
      <c r="AI5" s="86" t="s">
        <v>75</v>
      </c>
      <c r="AJ5" s="93" t="s">
        <v>74</v>
      </c>
    </row>
    <row r="6" spans="1:36" ht="48" customHeight="1">
      <c r="A6" s="81"/>
      <c r="B6" s="82"/>
      <c r="C6" s="4"/>
      <c r="D6" s="12"/>
      <c r="E6" s="9"/>
      <c r="F6" s="10"/>
      <c r="G6" s="16"/>
      <c r="H6" s="17"/>
      <c r="I6" s="96">
        <f>IF(H6="","",ROUNDDOWN(G6/H6,4))</f>
      </c>
      <c r="J6" s="14"/>
      <c r="K6" s="12"/>
      <c r="L6" s="15"/>
      <c r="M6" s="21">
        <f>SUM(N6:O6)</f>
        <v>0</v>
      </c>
      <c r="N6" s="17"/>
      <c r="O6" s="18"/>
      <c r="P6" s="19"/>
      <c r="Q6" s="16"/>
      <c r="R6" s="17"/>
      <c r="S6" s="97">
        <f>IF(R6="","",Q6/R6)</f>
      </c>
      <c r="T6" s="20">
        <f>IF(P6="","",P6*N6/M6)</f>
      </c>
      <c r="U6" s="20">
        <f>IF(T6="","",T6*4/105)</f>
      </c>
      <c r="V6" s="22"/>
      <c r="W6" s="23"/>
      <c r="X6" s="24">
        <f>IF(V6="個別対応方式",IF(W6="",U6*S6,(U6-W6)*S6),"")</f>
      </c>
      <c r="Y6" s="24">
        <f>IF(V6="一括比例配分方式",U6*S6,"")</f>
      </c>
      <c r="Z6" s="25">
        <f>IF(V6="全額控除",U6,"")</f>
      </c>
      <c r="AA6" s="27">
        <f>IF(OR((AB6="○"),AND(X6="",Y6="",Z6="")),0,IF(Z6="",IF(Y6="",ROUNDDOWN((W6+X6)*1.25,0),ROUNDDOWN(Y6*1.25,0)),ROUNDDOWN(Z6*1.25,0)))</f>
        <v>0</v>
      </c>
      <c r="AB6" s="26"/>
      <c r="AC6" s="77"/>
      <c r="AD6" s="33"/>
      <c r="AE6" s="77"/>
      <c r="AF6" s="33"/>
      <c r="AG6" s="35"/>
      <c r="AH6" s="102"/>
      <c r="AI6" s="98">
        <f>IF(OR(AH6="",AC6=""),"",DATEDIF(AH6,AC6,"m"))</f>
      </c>
      <c r="AJ6" s="99">
        <f>IF(OR(AC6="",AE6=""),"",DATEDIF(AC6,AE6,"m"))</f>
      </c>
    </row>
    <row r="7" spans="1:36" ht="48" customHeight="1">
      <c r="A7" s="81"/>
      <c r="B7" s="82"/>
      <c r="C7" s="4"/>
      <c r="D7" s="12"/>
      <c r="E7" s="9"/>
      <c r="F7" s="10"/>
      <c r="G7" s="16"/>
      <c r="H7" s="17"/>
      <c r="I7" s="96">
        <f>IF(H7="","",ROUNDDOWN(G7/H7,4))</f>
      </c>
      <c r="J7" s="11"/>
      <c r="K7" s="12"/>
      <c r="L7" s="13"/>
      <c r="M7" s="21">
        <f>SUM(N7:O7)</f>
        <v>0</v>
      </c>
      <c r="N7" s="17"/>
      <c r="O7" s="18"/>
      <c r="P7" s="19"/>
      <c r="Q7" s="16"/>
      <c r="R7" s="17"/>
      <c r="S7" s="97">
        <f>IF(R7="","",Q7/R7)</f>
      </c>
      <c r="T7" s="20">
        <f>IF(P7="","",P7*N7/M7)</f>
      </c>
      <c r="U7" s="20">
        <f>IF(T7="","",T7*4/105)</f>
      </c>
      <c r="V7" s="22"/>
      <c r="W7" s="23"/>
      <c r="X7" s="24">
        <f>IF(V7="個別対応方式",IF(W7="",U7*S7,(U7-W7)*S7),"")</f>
      </c>
      <c r="Y7" s="24">
        <f>IF(V7="一括比例配分方式",U7*S7,"")</f>
      </c>
      <c r="Z7" s="25">
        <f>IF(V7="全額控除",U7,"")</f>
      </c>
      <c r="AA7" s="27">
        <f>IF(OR((AB7="○"),AND(X7="",Y7="",Z7="")),0,IF(Z7="",IF(Y7="",ROUNDDOWN((W7+X7)*1.25,0),ROUNDDOWN(Y7*1.25,0)),ROUNDDOWN(Z7*1.25,0)))</f>
        <v>0</v>
      </c>
      <c r="AB7" s="26"/>
      <c r="AC7" s="77"/>
      <c r="AD7" s="33"/>
      <c r="AE7" s="77"/>
      <c r="AF7" s="33"/>
      <c r="AG7" s="35"/>
      <c r="AH7" s="102"/>
      <c r="AI7" s="98">
        <f>IF(OR(AH7="",AC7=""),"",DATEDIF(AH7,AC7,"m"))</f>
      </c>
      <c r="AJ7" s="99">
        <f>IF(OR(AC7="",AE7=""),"",DATEDIF(AC7,AE7,"m"))</f>
      </c>
    </row>
    <row r="8" spans="1:36" ht="48" customHeight="1">
      <c r="A8" s="81"/>
      <c r="B8" s="82"/>
      <c r="C8" s="4"/>
      <c r="D8" s="12"/>
      <c r="E8" s="9"/>
      <c r="F8" s="10"/>
      <c r="G8" s="16"/>
      <c r="H8" s="17"/>
      <c r="I8" s="96">
        <f>IF(H8="","",ROUNDDOWN(G8/H8,4))</f>
      </c>
      <c r="J8" s="11"/>
      <c r="K8" s="12"/>
      <c r="L8" s="13"/>
      <c r="M8" s="21">
        <f>SUM(N8:O8)</f>
        <v>0</v>
      </c>
      <c r="N8" s="17"/>
      <c r="O8" s="18"/>
      <c r="P8" s="19"/>
      <c r="Q8" s="16"/>
      <c r="R8" s="17"/>
      <c r="S8" s="97">
        <f>IF(R8="","",Q8/R8)</f>
      </c>
      <c r="T8" s="20">
        <f>IF(P8="","",P8*N8/M8)</f>
      </c>
      <c r="U8" s="20">
        <f>IF(T8="","",T8*4/105)</f>
      </c>
      <c r="V8" s="22"/>
      <c r="W8" s="23"/>
      <c r="X8" s="24">
        <f>IF(V8="個別対応方式",IF(W8="",U8*S8,(U8-W8)*S8),"")</f>
      </c>
      <c r="Y8" s="24">
        <f>IF(V8="一括比例配分方式",U8*S8,"")</f>
      </c>
      <c r="Z8" s="25">
        <f>IF(V8="全額控除",U8,"")</f>
      </c>
      <c r="AA8" s="27">
        <f>IF(OR((AB8="○"),AND(X8="",Y8="",Z8="")),0,IF(Z8="",IF(Y8="",ROUNDDOWN((W8+X8)*1.25,0),ROUNDDOWN(Y8*1.25,0)),ROUNDDOWN(Z8*1.25,0)))</f>
        <v>0</v>
      </c>
      <c r="AB8" s="26"/>
      <c r="AC8" s="77"/>
      <c r="AD8" s="33"/>
      <c r="AE8" s="77"/>
      <c r="AF8" s="33"/>
      <c r="AG8" s="35"/>
      <c r="AH8" s="102"/>
      <c r="AI8" s="98">
        <f>IF(OR(AH8="",AC8=""),"",DATEDIF(AH8,AC8,"m"))</f>
      </c>
      <c r="AJ8" s="99">
        <f>IF(OR(AC8="",AE8=""),"",DATEDIF(AC8,AE8,"m"))</f>
      </c>
    </row>
    <row r="9" spans="1:36" ht="48" customHeight="1" thickBot="1">
      <c r="A9" s="94"/>
      <c r="B9" s="95"/>
      <c r="C9" s="4"/>
      <c r="D9" s="12"/>
      <c r="E9" s="9"/>
      <c r="F9" s="10"/>
      <c r="G9" s="16"/>
      <c r="H9" s="17"/>
      <c r="I9" s="96">
        <f>IF(H9="","",ROUNDDOWN(G9/H9,4))</f>
      </c>
      <c r="J9" s="14"/>
      <c r="K9" s="12"/>
      <c r="L9" s="15"/>
      <c r="M9" s="21">
        <f>SUM(N9:O9)</f>
        <v>0</v>
      </c>
      <c r="N9" s="17"/>
      <c r="O9" s="18"/>
      <c r="P9" s="19"/>
      <c r="Q9" s="16"/>
      <c r="R9" s="17"/>
      <c r="S9" s="97">
        <f>IF(R9="","",Q9/R9)</f>
      </c>
      <c r="T9" s="20">
        <f>IF(P9="","",P9*N9/M9)</f>
      </c>
      <c r="U9" s="20">
        <f>IF(T9="","",T9*4/105)</f>
      </c>
      <c r="V9" s="128"/>
      <c r="W9" s="23"/>
      <c r="X9" s="24">
        <f>IF(V9="個別対応方式",IF(W9="",U9*S9,(U9-W9)*S9),"")</f>
      </c>
      <c r="Y9" s="24">
        <f>IF(V9="一括比例配分方式",U9*S9,"")</f>
      </c>
      <c r="Z9" s="25">
        <f>IF(V9="全額控除",U9,"")</f>
      </c>
      <c r="AA9" s="27">
        <f>IF(OR((AB9="○"),AND(X9="",Y9="",Z9="")),0,IF(Z9="",IF(Y9="",ROUNDDOWN((W9+X9)*1.25,0),ROUNDDOWN(Y9*1.25,0)),ROUNDDOWN(Z9*1.25,0)))</f>
        <v>0</v>
      </c>
      <c r="AB9" s="26"/>
      <c r="AC9" s="77"/>
      <c r="AD9" s="28"/>
      <c r="AE9" s="90"/>
      <c r="AF9" s="28"/>
      <c r="AG9" s="35"/>
      <c r="AH9" s="102"/>
      <c r="AI9" s="100">
        <f>IF(OR(AH9="",AC9=""),"",DATEDIF(AH9,AC9,"m"))</f>
      </c>
      <c r="AJ9" s="101">
        <f>IF(OR(AC9="",AE9=""),"",DATEDIF(AC9,AE9,"m"))</f>
      </c>
    </row>
    <row r="10" spans="1:36" ht="48" customHeight="1" thickBot="1">
      <c r="A10" s="94"/>
      <c r="B10" s="95"/>
      <c r="C10" s="106"/>
      <c r="D10" s="107"/>
      <c r="E10" s="104"/>
      <c r="F10" s="108"/>
      <c r="G10" s="109"/>
      <c r="H10" s="110"/>
      <c r="I10" s="111">
        <f>IF(H10="","",ROUNDDOWN(G10/H10,4))</f>
      </c>
      <c r="J10" s="112"/>
      <c r="K10" s="107"/>
      <c r="L10" s="113"/>
      <c r="M10" s="114">
        <f>SUM(N10:O10)</f>
        <v>0</v>
      </c>
      <c r="N10" s="110"/>
      <c r="O10" s="115"/>
      <c r="P10" s="116"/>
      <c r="Q10" s="109"/>
      <c r="R10" s="110"/>
      <c r="S10" s="117">
        <f>IF(R10="","",Q10/R10)</f>
      </c>
      <c r="T10" s="118">
        <f>IF(P10="","",P10*N10/M10)</f>
      </c>
      <c r="U10" s="118">
        <f>IF(T10="","",T10*4/105)</f>
      </c>
      <c r="V10" s="119"/>
      <c r="W10" s="120"/>
      <c r="X10" s="121">
        <f>IF(V10="個別対応方式",IF(W10="",U10*S10,(U10-W10)*S10),"")</f>
      </c>
      <c r="Y10" s="121">
        <f>IF(V10="一括比例配分方式",U10*S10,"")</f>
      </c>
      <c r="Z10" s="122">
        <f>IF(V10="全額控除",U10,"")</f>
      </c>
      <c r="AA10" s="123">
        <f>IF(OR((AB10="○"),AND(X10="",Y10="",Z10="")),0,IF(Z10="",IF(Y10="",ROUNDDOWN((W10+X10)*1.25,0),ROUNDDOWN(Y10*1.25,0)),ROUNDDOWN(Z10*1.25,0)))</f>
        <v>0</v>
      </c>
      <c r="AB10" s="105"/>
      <c r="AC10" s="89"/>
      <c r="AD10" s="124"/>
      <c r="AE10" s="125"/>
      <c r="AF10" s="124"/>
      <c r="AG10" s="126"/>
      <c r="AH10" s="127"/>
      <c r="AI10" s="100">
        <f>IF(OR(AH10="",AC10=""),"",DATEDIF(AH10,AC10,"m"))</f>
      </c>
      <c r="AJ10" s="101">
        <f>IF(OR(AC10="",AE10=""),"",DATEDIF(AC10,AE10,"m"))</f>
      </c>
    </row>
    <row r="12" ht="13.5">
      <c r="C12" s="103" t="s">
        <v>80</v>
      </c>
    </row>
    <row r="13" ht="21.75" customHeight="1">
      <c r="C13" s="103" t="s">
        <v>82</v>
      </c>
    </row>
  </sheetData>
  <sheetProtection/>
  <mergeCells count="36">
    <mergeCell ref="AH4:AH5"/>
    <mergeCell ref="AG4:AG5"/>
    <mergeCell ref="C4:C5"/>
    <mergeCell ref="I4:I5"/>
    <mergeCell ref="AA4:AA5"/>
    <mergeCell ref="AB4:AB5"/>
    <mergeCell ref="AE4:AF4"/>
    <mergeCell ref="U4:U5"/>
    <mergeCell ref="V4:V5"/>
    <mergeCell ref="W4:W5"/>
    <mergeCell ref="A4:A5"/>
    <mergeCell ref="G2:I2"/>
    <mergeCell ref="F4:F5"/>
    <mergeCell ref="M2:O2"/>
    <mergeCell ref="R4:R5"/>
    <mergeCell ref="D4:D5"/>
    <mergeCell ref="E4:E5"/>
    <mergeCell ref="T4:T5"/>
    <mergeCell ref="Q2:S2"/>
    <mergeCell ref="G4:G5"/>
    <mergeCell ref="H4:H5"/>
    <mergeCell ref="J4:J5"/>
    <mergeCell ref="K4:K5"/>
    <mergeCell ref="L4:L5"/>
    <mergeCell ref="M4:M5"/>
    <mergeCell ref="S4:S5"/>
    <mergeCell ref="AC4:AD4"/>
    <mergeCell ref="Y4:Y5"/>
    <mergeCell ref="X4:X5"/>
    <mergeCell ref="Z4:Z5"/>
    <mergeCell ref="W2:X2"/>
    <mergeCell ref="B4:B5"/>
    <mergeCell ref="N4:N5"/>
    <mergeCell ref="O4:O5"/>
    <mergeCell ref="P4:P5"/>
    <mergeCell ref="Q4:Q5"/>
  </mergeCells>
  <dataValidations count="6">
    <dataValidation type="list" allowBlank="1" showInputMessage="1" showErrorMessage="1" sqref="AB1:AB4 AB6:AB65536">
      <formula1>"○,"</formula1>
    </dataValidation>
    <dataValidation type="list" allowBlank="1" showInputMessage="1" showErrorMessage="1" sqref="T3 V1:V4 V6:V65536">
      <formula1>"個別対応方式,一括比例配分方式,全額控除"</formula1>
    </dataValidation>
    <dataValidation type="date" operator="greaterThanOrEqual" allowBlank="1" showInputMessage="1" showErrorMessage="1" errorTitle="日付の形式について" error="「2013/12/08」　の形式か、「H25.12.08」　の形式で入力してください。" sqref="AE6:AE8 AC1:AC65536">
      <formula1>39538</formula1>
    </dataValidation>
    <dataValidation type="list" allowBlank="1" showInputMessage="1" showErrorMessage="1" sqref="J6:J65536">
      <formula1>"地域医療再生基金,医療施設耐震化臨時特例基金"</formula1>
    </dataValidation>
    <dataValidation type="list" allowBlank="1" showInputMessage="1" showErrorMessage="1" sqref="F6:F65536">
      <formula1>"有,無"</formula1>
    </dataValidation>
    <dataValidation type="list" allowBlank="1" showInputMessage="1" showErrorMessage="1" sqref="E6:E65536">
      <formula1>"有,無,本社経理"</formula1>
    </dataValidation>
  </dataValidations>
  <printOptions horizontalCentered="1"/>
  <pageMargins left="0" right="0" top="0.7874015748031497" bottom="0" header="0" footer="0"/>
  <pageSetup fitToHeight="1" fitToWidth="1" horizontalDpi="300" verticalDpi="300" orientation="landscape" paperSize="8" r:id="rId1"/>
  <headerFooter alignWithMargins="0">
    <oddFooter>&amp;R&amp;9 &amp;K00-0302014/4/2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事務総局</dc:creator>
  <cp:keywords/>
  <dc:description/>
  <cp:lastModifiedBy>中村 直輝</cp:lastModifiedBy>
  <cp:lastPrinted>2014-04-24T01:07:38Z</cp:lastPrinted>
  <dcterms:created xsi:type="dcterms:W3CDTF">2004-11-11T01:51:44Z</dcterms:created>
  <dcterms:modified xsi:type="dcterms:W3CDTF">2014-10-07T02:42:00Z</dcterms:modified>
  <cp:category/>
  <cp:version/>
  <cp:contentType/>
  <cp:contentStatus/>
</cp:coreProperties>
</file>