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1"/>
  </bookViews>
  <sheets>
    <sheet name="報告書（速報）" sheetId="1" r:id="rId1"/>
    <sheet name="記入例" sheetId="2" r:id="rId2"/>
  </sheets>
  <definedNames>
    <definedName name="_xlnm.Print_Area" localSheetId="1">'記入例'!$A$1:$Q$22</definedName>
    <definedName name="_xlnm.Print_Area" localSheetId="0">'報告書（速報）'!$A$1:$Q$23</definedName>
  </definedNames>
  <calcPr fullCalcOnLoad="1"/>
</workbook>
</file>

<file path=xl/sharedStrings.xml><?xml version="1.0" encoding="utf-8"?>
<sst xmlns="http://schemas.openxmlformats.org/spreadsheetml/2006/main" count="77" uniqueCount="46">
  <si>
    <t>設置者名</t>
  </si>
  <si>
    <t>面積(㎡)</t>
  </si>
  <si>
    <t>災害名</t>
  </si>
  <si>
    <t>学 校 名</t>
  </si>
  <si>
    <t>金　額</t>
  </si>
  <si>
    <t>補修
Ｂ</t>
  </si>
  <si>
    <t>建　　　　　　　　　　物</t>
  </si>
  <si>
    <t>全 ・ 半 壊  Ａ</t>
  </si>
  <si>
    <t>建 物 計  Ｃ</t>
  </si>
  <si>
    <t>施　　　　　　設　　　　　　区　　　　　　分</t>
  </si>
  <si>
    <t>設備
Ｆ</t>
  </si>
  <si>
    <t>Ａ　　市</t>
  </si>
  <si>
    <t>小　　計</t>
  </si>
  <si>
    <t>３　　校</t>
  </si>
  <si>
    <t>被　災
年月日</t>
  </si>
  <si>
    <t>都道府
県　名</t>
  </si>
  <si>
    <t>調査中</t>
  </si>
  <si>
    <t>合　　　計
Ｃ＋Ｄ＋Ｅ＋Ｆ</t>
  </si>
  <si>
    <t>倉庫Ｗ造50㎡半壊
バックネット，フェンス(100m)倒壊</t>
  </si>
  <si>
    <t>屋体屋根450㎡破損，校舎屋根，外壁破損
バックネット倒壊，コンクリート塀70m倒壊
実験器具，楽器，体育用具破損</t>
  </si>
  <si>
    <t>Ａ　県</t>
  </si>
  <si>
    <t>台風第○○号</t>
  </si>
  <si>
    <t>被　　害　　の　　概　　要　　等</t>
  </si>
  <si>
    <t>２ 市 町</t>
  </si>
  <si>
    <t>被　　害　　金　　額　　報　　告　　書　　（速　　報）</t>
  </si>
  <si>
    <t>（単位：千円）</t>
  </si>
  <si>
    <t>　　校</t>
  </si>
  <si>
    <t>平成　　年　　月　　日現在　</t>
  </si>
  <si>
    <t>Ａ　　小</t>
  </si>
  <si>
    <t>Ｂ 　 中</t>
  </si>
  <si>
    <t>Ｂ 　 中
職員住宅</t>
  </si>
  <si>
    <t>Ｂ　　市</t>
  </si>
  <si>
    <t>Ｃ　　小</t>
  </si>
  <si>
    <t>Ｄ　　小</t>
  </si>
  <si>
    <t>Ｅ　　中</t>
  </si>
  <si>
    <t>校舎，屋体床上1.0m漫水
床，壁，建具破損5カ所，実験器具楽器等破損</t>
  </si>
  <si>
    <t>２棟４戸床上0.8m浸水
床10㎡，壁20㎡，建具破損3カ所，土砂流入(10m3）</t>
  </si>
  <si>
    <t>校舎Ｗ造456㎡半壊，便所Ｗ造60㎡全壊
物置Ｗ造50㎡全壊，渡廊下Ｗ造56㎡全壊</t>
  </si>
  <si>
    <t>校舎屋根300㎡，外壁50㎡，建具5カ所等破損
吹抜渡り廊下屋根200㎡破損</t>
  </si>
  <si>
    <t>［記入例］</t>
  </si>
  <si>
    <t>工作物
Ｄ</t>
  </si>
  <si>
    <t>土地
Ｅ</t>
  </si>
  <si>
    <r>
      <t>平成</t>
    </r>
    <r>
      <rPr>
        <sz val="10"/>
        <rFont val="ＭＳ ゴシック"/>
        <family val="3"/>
      </rPr>
      <t>○</t>
    </r>
    <r>
      <rPr>
        <sz val="10"/>
        <rFont val="ＭＳ 明朝"/>
        <family val="1"/>
      </rPr>
      <t>年</t>
    </r>
    <r>
      <rPr>
        <sz val="10"/>
        <rFont val="ＭＳ ゴシック"/>
        <family val="3"/>
      </rPr>
      <t>○</t>
    </r>
    <r>
      <rPr>
        <sz val="10"/>
        <rFont val="ＭＳ 明朝"/>
        <family val="1"/>
      </rPr>
      <t>月</t>
    </r>
    <r>
      <rPr>
        <sz val="10"/>
        <rFont val="ＭＳ ゴシック"/>
        <family val="3"/>
      </rPr>
      <t>○○</t>
    </r>
    <r>
      <rPr>
        <sz val="10"/>
        <rFont val="ＭＳ 明朝"/>
        <family val="1"/>
      </rPr>
      <t>日現在　</t>
    </r>
  </si>
  <si>
    <r>
      <t>６</t>
    </r>
    <r>
      <rPr>
        <sz val="10"/>
        <rFont val="ＭＳ 明朝"/>
        <family val="1"/>
      </rPr>
      <t>　　校</t>
    </r>
  </si>
  <si>
    <t xml:space="preserve"> 平成
 ○．○．○</t>
  </si>
  <si>
    <t>様式40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</si>
</sst>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1"/>
      <name val="MS UI Gothic"/>
      <family val="3"/>
    </font>
    <font>
      <sz val="6"/>
      <name val="MS UI Gothic"/>
      <family val="3"/>
    </font>
    <font>
      <sz val="10"/>
      <name val="ＭＳ 明朝"/>
      <family val="1"/>
    </font>
    <font>
      <sz val="14"/>
      <name val="ＭＳ 明朝"/>
      <family val="1"/>
    </font>
    <font>
      <b/>
      <sz val="12"/>
      <name val="ＭＳ 明朝"/>
      <family val="1"/>
    </font>
    <font>
      <b/>
      <sz val="12"/>
      <name val="ＭＳ ゴシック"/>
      <family val="3"/>
    </font>
    <font>
      <sz val="10"/>
      <name val="ＭＳ ゴシック"/>
      <family val="3"/>
    </font>
    <font>
      <sz val="12"/>
      <name val="ＭＳ ゴシック"/>
      <family val="3"/>
    </font>
  </fonts>
  <fills count="2">
    <fill>
      <patternFill/>
    </fill>
    <fill>
      <patternFill patternType="gray125"/>
    </fill>
  </fills>
  <borders count="13">
    <border>
      <left/>
      <right/>
      <top/>
      <bottom/>
      <diagonal/>
    </border>
    <border>
      <left style="hair"/>
      <right style="hair"/>
      <top style="hair"/>
      <bottom style="hair"/>
    </border>
    <border>
      <left style="thin"/>
      <right style="hair"/>
      <top style="thin"/>
      <bottom style="thin"/>
    </border>
    <border>
      <left style="hair"/>
      <right style="hair"/>
      <top style="thin"/>
      <bottom style="thin"/>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2">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8" fontId="2" fillId="0" borderId="1" xfId="16"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right"/>
    </xf>
    <xf numFmtId="0" fontId="4" fillId="0" borderId="0" xfId="0" applyFont="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38" fontId="2" fillId="0" borderId="1" xfId="16"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38" fontId="2" fillId="0" borderId="6" xfId="0" applyNumberFormat="1" applyFont="1" applyBorder="1" applyAlignment="1">
      <alignment vertical="center"/>
    </xf>
    <xf numFmtId="0" fontId="5" fillId="0" borderId="0" xfId="0" applyFont="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38" fontId="6" fillId="0" borderId="1" xfId="16" applyFont="1" applyBorder="1" applyAlignment="1">
      <alignment vertical="center"/>
    </xf>
    <xf numFmtId="38" fontId="6" fillId="0" borderId="1" xfId="16"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38" fontId="6" fillId="0" borderId="6" xfId="0" applyNumberFormat="1"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38" fontId="2" fillId="0" borderId="1" xfId="16" applyFont="1" applyBorder="1" applyAlignment="1">
      <alignment vertical="center"/>
    </xf>
    <xf numFmtId="0" fontId="3" fillId="0" borderId="0" xfId="0" applyFont="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7" xfId="0" applyFont="1" applyBorder="1" applyAlignment="1">
      <alignment horizontal="left" vertical="center" indent="1"/>
    </xf>
    <xf numFmtId="0" fontId="2" fillId="0" borderId="1" xfId="0" applyFont="1" applyBorder="1" applyAlignment="1">
      <alignment vertical="center"/>
    </xf>
    <xf numFmtId="0" fontId="2" fillId="0" borderId="7" xfId="0" applyFont="1" applyBorder="1" applyAlignment="1">
      <alignment vertical="center"/>
    </xf>
    <xf numFmtId="38" fontId="2" fillId="0" borderId="6" xfId="0" applyNumberFormat="1" applyFont="1" applyBorder="1" applyAlignment="1">
      <alignment vertical="center"/>
    </xf>
    <xf numFmtId="0" fontId="2" fillId="0" borderId="6" xfId="0" applyFont="1" applyBorder="1" applyAlignment="1">
      <alignment vertical="center"/>
    </xf>
    <xf numFmtId="0" fontId="2" fillId="0" borderId="12" xfId="0" applyFont="1" applyBorder="1" applyAlignment="1">
      <alignment vertical="center"/>
    </xf>
    <xf numFmtId="38" fontId="6" fillId="0" borderId="1" xfId="16"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vertical="center"/>
    </xf>
    <xf numFmtId="0" fontId="6" fillId="0" borderId="1" xfId="0" applyFont="1" applyBorder="1" applyAlignment="1">
      <alignment horizontal="left" vertical="center" wrapText="1" indent="1"/>
    </xf>
    <xf numFmtId="0" fontId="6" fillId="0" borderId="1" xfId="0" applyFont="1" applyBorder="1" applyAlignment="1">
      <alignment horizontal="left" vertical="center" indent="1"/>
    </xf>
    <xf numFmtId="0" fontId="6" fillId="0" borderId="7" xfId="0" applyFont="1" applyBorder="1" applyAlignment="1">
      <alignment horizontal="left" vertical="center" indent="1"/>
    </xf>
    <xf numFmtId="38" fontId="6" fillId="0" borderId="6" xfId="0" applyNumberFormat="1" applyFont="1" applyBorder="1" applyAlignment="1">
      <alignment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15</xdr:row>
      <xdr:rowOff>228600</xdr:rowOff>
    </xdr:from>
    <xdr:to>
      <xdr:col>10</xdr:col>
      <xdr:colOff>76200</xdr:colOff>
      <xdr:row>18</xdr:row>
      <xdr:rowOff>247650</xdr:rowOff>
    </xdr:to>
    <xdr:grpSp>
      <xdr:nvGrpSpPr>
        <xdr:cNvPr id="1" name="Group 7"/>
        <xdr:cNvGrpSpPr>
          <a:grpSpLocks/>
        </xdr:cNvGrpSpPr>
      </xdr:nvGrpSpPr>
      <xdr:grpSpPr>
        <a:xfrm>
          <a:off x="5334000" y="4438650"/>
          <a:ext cx="704850" cy="990600"/>
          <a:chOff x="559" y="435"/>
          <a:chExt cx="74" cy="93"/>
        </a:xfrm>
        <a:solidFill>
          <a:srgbClr val="FFFFFF"/>
        </a:solidFill>
      </xdr:grpSpPr>
      <xdr:sp>
        <xdr:nvSpPr>
          <xdr:cNvPr id="2" name="Line 5"/>
          <xdr:cNvSpPr>
            <a:spLocks/>
          </xdr:cNvSpPr>
        </xdr:nvSpPr>
        <xdr:spPr>
          <a:xfrm flipH="1" flipV="1">
            <a:off x="596" y="481"/>
            <a:ext cx="5"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sp>
        <xdr:nvSpPr>
          <xdr:cNvPr id="3" name="Oval 6"/>
          <xdr:cNvSpPr>
            <a:spLocks/>
          </xdr:cNvSpPr>
        </xdr:nvSpPr>
        <xdr:spPr>
          <a:xfrm>
            <a:off x="559" y="435"/>
            <a:ext cx="74"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grpSp>
    <xdr:clientData/>
  </xdr:twoCellAnchor>
  <xdr:twoCellAnchor>
    <xdr:from>
      <xdr:col>11</xdr:col>
      <xdr:colOff>561975</xdr:colOff>
      <xdr:row>11</xdr:row>
      <xdr:rowOff>76200</xdr:rowOff>
    </xdr:from>
    <xdr:to>
      <xdr:col>16</xdr:col>
      <xdr:colOff>514350</xdr:colOff>
      <xdr:row>18</xdr:row>
      <xdr:rowOff>0</xdr:rowOff>
    </xdr:to>
    <xdr:grpSp>
      <xdr:nvGrpSpPr>
        <xdr:cNvPr id="4" name="Group 12"/>
        <xdr:cNvGrpSpPr>
          <a:grpSpLocks/>
        </xdr:cNvGrpSpPr>
      </xdr:nvGrpSpPr>
      <xdr:grpSpPr>
        <a:xfrm>
          <a:off x="6953250" y="2809875"/>
          <a:ext cx="3238500" cy="2371725"/>
          <a:chOff x="730" y="290"/>
          <a:chExt cx="340" cy="239"/>
        </a:xfrm>
        <a:solidFill>
          <a:srgbClr val="FFFFFF"/>
        </a:solidFill>
      </xdr:grpSpPr>
      <xdr:sp>
        <xdr:nvSpPr>
          <xdr:cNvPr id="5" name="Line 9"/>
          <xdr:cNvSpPr>
            <a:spLocks/>
          </xdr:cNvSpPr>
        </xdr:nvSpPr>
        <xdr:spPr>
          <a:xfrm>
            <a:off x="900" y="470"/>
            <a:ext cx="7" cy="5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sp>
        <xdr:nvSpPr>
          <xdr:cNvPr id="6" name="Oval 8"/>
          <xdr:cNvSpPr>
            <a:spLocks/>
          </xdr:cNvSpPr>
        </xdr:nvSpPr>
        <xdr:spPr>
          <a:xfrm>
            <a:off x="730" y="290"/>
            <a:ext cx="340" cy="17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grpSp>
    <xdr:clientData/>
  </xdr:twoCellAnchor>
  <xdr:twoCellAnchor>
    <xdr:from>
      <xdr:col>12</xdr:col>
      <xdr:colOff>57150</xdr:colOff>
      <xdr:row>12</xdr:row>
      <xdr:rowOff>28575</xdr:rowOff>
    </xdr:from>
    <xdr:to>
      <xdr:col>12</xdr:col>
      <xdr:colOff>133350</xdr:colOff>
      <xdr:row>13</xdr:row>
      <xdr:rowOff>466725</xdr:rowOff>
    </xdr:to>
    <xdr:sp>
      <xdr:nvSpPr>
        <xdr:cNvPr id="7" name="AutoShape 1"/>
        <xdr:cNvSpPr>
          <a:spLocks/>
        </xdr:cNvSpPr>
      </xdr:nvSpPr>
      <xdr:spPr>
        <a:xfrm>
          <a:off x="7105650" y="3086100"/>
          <a:ext cx="76200" cy="762000"/>
        </a:xfrm>
        <a:prstGeom prst="leftBrace">
          <a:avLst>
            <a:gd name="adj" fmla="val 23416"/>
          </a:avLst>
        </a:prstGeom>
        <a:noFill/>
        <a:ln w="6350"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5</xdr:col>
      <xdr:colOff>523875</xdr:colOff>
      <xdr:row>18</xdr:row>
      <xdr:rowOff>0</xdr:rowOff>
    </xdr:from>
    <xdr:to>
      <xdr:col>10</xdr:col>
      <xdr:colOff>57150</xdr:colOff>
      <xdr:row>19</xdr:row>
      <xdr:rowOff>304800</xdr:rowOff>
    </xdr:to>
    <xdr:sp>
      <xdr:nvSpPr>
        <xdr:cNvPr id="8" name="TextBox 4"/>
        <xdr:cNvSpPr txBox="1">
          <a:spLocks noChangeArrowheads="1"/>
        </xdr:cNvSpPr>
      </xdr:nvSpPr>
      <xdr:spPr>
        <a:xfrm>
          <a:off x="3581400" y="5181600"/>
          <a:ext cx="2438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金額は調査中であっても問題ないがその旨がわかるように記入すること。</a:t>
          </a:r>
        </a:p>
      </xdr:txBody>
    </xdr:sp>
    <xdr:clientData/>
  </xdr:twoCellAnchor>
  <xdr:twoCellAnchor>
    <xdr:from>
      <xdr:col>11</xdr:col>
      <xdr:colOff>619125</xdr:colOff>
      <xdr:row>18</xdr:row>
      <xdr:rowOff>0</xdr:rowOff>
    </xdr:from>
    <xdr:to>
      <xdr:col>16</xdr:col>
      <xdr:colOff>495300</xdr:colOff>
      <xdr:row>20</xdr:row>
      <xdr:rowOff>0</xdr:rowOff>
    </xdr:to>
    <xdr:sp>
      <xdr:nvSpPr>
        <xdr:cNvPr id="9" name="TextBox 10"/>
        <xdr:cNvSpPr txBox="1">
          <a:spLocks noChangeArrowheads="1"/>
        </xdr:cNvSpPr>
      </xdr:nvSpPr>
      <xdr:spPr>
        <a:xfrm>
          <a:off x="7010400" y="5181600"/>
          <a:ext cx="3162300"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被害状況の確認が第一であるので被害概要は被害範囲がわかるように、具体的な数量等できるだけ詳細に記入すること。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2"/>
  <sheetViews>
    <sheetView zoomScaleSheetLayoutView="100" workbookViewId="0" topLeftCell="A1">
      <selection activeCell="A1" sqref="A1"/>
    </sheetView>
  </sheetViews>
  <sheetFormatPr defaultColWidth="9.00390625" defaultRowHeight="13.5"/>
  <cols>
    <col min="1" max="2" width="8.625" style="5" customWidth="1"/>
    <col min="3" max="10" width="7.625" style="5" customWidth="1"/>
    <col min="11" max="11" width="5.625" style="5" customWidth="1"/>
    <col min="12" max="18" width="8.625" style="5" customWidth="1"/>
    <col min="19" max="16384" width="9.00390625" style="5" customWidth="1"/>
  </cols>
  <sheetData>
    <row r="1" ht="14.25">
      <c r="A1" s="7" t="s">
        <v>45</v>
      </c>
    </row>
    <row r="2" spans="1:17" ht="17.25">
      <c r="A2" s="32" t="s">
        <v>24</v>
      </c>
      <c r="B2" s="32"/>
      <c r="C2" s="32"/>
      <c r="D2" s="32"/>
      <c r="E2" s="32"/>
      <c r="F2" s="32"/>
      <c r="G2" s="32"/>
      <c r="H2" s="32"/>
      <c r="I2" s="32"/>
      <c r="J2" s="32"/>
      <c r="K2" s="32"/>
      <c r="L2" s="32"/>
      <c r="M2" s="32"/>
      <c r="N2" s="32"/>
      <c r="O2" s="32"/>
      <c r="P2" s="32"/>
      <c r="Q2" s="32"/>
    </row>
    <row r="3" ht="15.75" customHeight="1">
      <c r="Q3" s="4" t="s">
        <v>27</v>
      </c>
    </row>
    <row r="4" spans="8:17" ht="27" customHeight="1">
      <c r="H4" s="6" t="s">
        <v>25</v>
      </c>
      <c r="I4" s="8" t="s">
        <v>14</v>
      </c>
      <c r="J4" s="33"/>
      <c r="K4" s="34"/>
      <c r="L4" s="9" t="s">
        <v>2</v>
      </c>
      <c r="M4" s="35"/>
      <c r="N4" s="35"/>
      <c r="O4" s="10" t="s">
        <v>15</v>
      </c>
      <c r="P4" s="36"/>
      <c r="Q4" s="37"/>
    </row>
    <row r="5" spans="1:17" ht="15.75" customHeight="1">
      <c r="A5" s="38" t="s">
        <v>0</v>
      </c>
      <c r="B5" s="40" t="s">
        <v>3</v>
      </c>
      <c r="C5" s="40" t="s">
        <v>9</v>
      </c>
      <c r="D5" s="40"/>
      <c r="E5" s="40"/>
      <c r="F5" s="40"/>
      <c r="G5" s="40"/>
      <c r="H5" s="40"/>
      <c r="I5" s="40"/>
      <c r="J5" s="40"/>
      <c r="K5" s="42" t="s">
        <v>17</v>
      </c>
      <c r="L5" s="40"/>
      <c r="M5" s="40" t="s">
        <v>22</v>
      </c>
      <c r="N5" s="40"/>
      <c r="O5" s="40"/>
      <c r="P5" s="40"/>
      <c r="Q5" s="43"/>
    </row>
    <row r="6" spans="1:17" ht="15.75" customHeight="1">
      <c r="A6" s="39"/>
      <c r="B6" s="41"/>
      <c r="C6" s="41" t="s">
        <v>6</v>
      </c>
      <c r="D6" s="41"/>
      <c r="E6" s="41"/>
      <c r="F6" s="41"/>
      <c r="G6" s="41"/>
      <c r="H6" s="30" t="s">
        <v>40</v>
      </c>
      <c r="I6" s="30" t="s">
        <v>41</v>
      </c>
      <c r="J6" s="30" t="s">
        <v>10</v>
      </c>
      <c r="K6" s="41"/>
      <c r="L6" s="41"/>
      <c r="M6" s="41"/>
      <c r="N6" s="41"/>
      <c r="O6" s="41"/>
      <c r="P6" s="41"/>
      <c r="Q6" s="29"/>
    </row>
    <row r="7" spans="1:17" ht="15.75" customHeight="1">
      <c r="A7" s="39"/>
      <c r="B7" s="41"/>
      <c r="C7" s="41" t="s">
        <v>7</v>
      </c>
      <c r="D7" s="41"/>
      <c r="E7" s="30" t="s">
        <v>5</v>
      </c>
      <c r="F7" s="41" t="s">
        <v>8</v>
      </c>
      <c r="G7" s="41"/>
      <c r="H7" s="41"/>
      <c r="I7" s="41"/>
      <c r="J7" s="41"/>
      <c r="K7" s="41"/>
      <c r="L7" s="41"/>
      <c r="M7" s="41"/>
      <c r="N7" s="41"/>
      <c r="O7" s="41"/>
      <c r="P7" s="41"/>
      <c r="Q7" s="29"/>
    </row>
    <row r="8" spans="1:17" ht="15.75" customHeight="1">
      <c r="A8" s="39"/>
      <c r="B8" s="41"/>
      <c r="C8" s="1" t="s">
        <v>1</v>
      </c>
      <c r="D8" s="1" t="s">
        <v>4</v>
      </c>
      <c r="E8" s="41"/>
      <c r="F8" s="1" t="s">
        <v>1</v>
      </c>
      <c r="G8" s="1" t="s">
        <v>4</v>
      </c>
      <c r="H8" s="41"/>
      <c r="I8" s="41"/>
      <c r="J8" s="41"/>
      <c r="K8" s="41"/>
      <c r="L8" s="41"/>
      <c r="M8" s="41"/>
      <c r="N8" s="41"/>
      <c r="O8" s="41"/>
      <c r="P8" s="41"/>
      <c r="Q8" s="29"/>
    </row>
    <row r="9" spans="1:17" ht="25.5" customHeight="1">
      <c r="A9" s="11"/>
      <c r="B9" s="1"/>
      <c r="C9" s="12"/>
      <c r="D9" s="12"/>
      <c r="E9" s="12"/>
      <c r="F9" s="12"/>
      <c r="G9" s="12"/>
      <c r="H9" s="12"/>
      <c r="I9" s="3"/>
      <c r="J9" s="12"/>
      <c r="K9" s="31"/>
      <c r="L9" s="31"/>
      <c r="M9" s="44"/>
      <c r="N9" s="44"/>
      <c r="O9" s="44"/>
      <c r="P9" s="44"/>
      <c r="Q9" s="45"/>
    </row>
    <row r="10" spans="1:17" ht="25.5" customHeight="1">
      <c r="A10" s="11"/>
      <c r="B10" s="1"/>
      <c r="C10" s="12"/>
      <c r="D10" s="12"/>
      <c r="E10" s="12"/>
      <c r="F10" s="12"/>
      <c r="G10" s="12"/>
      <c r="H10" s="12"/>
      <c r="I10" s="3"/>
      <c r="J10" s="12"/>
      <c r="K10" s="31"/>
      <c r="L10" s="31"/>
      <c r="M10" s="44"/>
      <c r="N10" s="44"/>
      <c r="O10" s="44"/>
      <c r="P10" s="44"/>
      <c r="Q10" s="45"/>
    </row>
    <row r="11" spans="1:17" ht="25.5" customHeight="1">
      <c r="A11" s="11"/>
      <c r="B11" s="2"/>
      <c r="C11" s="12"/>
      <c r="D11" s="12"/>
      <c r="E11" s="12"/>
      <c r="F11" s="12"/>
      <c r="G11" s="12"/>
      <c r="H11" s="12"/>
      <c r="I11" s="12"/>
      <c r="J11" s="12"/>
      <c r="K11" s="31"/>
      <c r="L11" s="31"/>
      <c r="M11" s="44"/>
      <c r="N11" s="46"/>
      <c r="O11" s="46"/>
      <c r="P11" s="46"/>
      <c r="Q11" s="47"/>
    </row>
    <row r="12" spans="1:17" ht="25.5" customHeight="1">
      <c r="A12" s="11"/>
      <c r="B12" s="1"/>
      <c r="C12" s="12"/>
      <c r="D12" s="12"/>
      <c r="E12" s="12"/>
      <c r="F12" s="12"/>
      <c r="G12" s="12"/>
      <c r="H12" s="12"/>
      <c r="I12" s="3"/>
      <c r="J12" s="12"/>
      <c r="K12" s="31"/>
      <c r="L12" s="31"/>
      <c r="M12" s="46"/>
      <c r="N12" s="46"/>
      <c r="O12" s="46"/>
      <c r="P12" s="46"/>
      <c r="Q12" s="47"/>
    </row>
    <row r="13" spans="1:17" ht="25.5" customHeight="1">
      <c r="A13" s="13"/>
      <c r="B13" s="14"/>
      <c r="C13" s="12"/>
      <c r="D13" s="12"/>
      <c r="E13" s="12"/>
      <c r="F13" s="12"/>
      <c r="G13" s="12"/>
      <c r="H13" s="12"/>
      <c r="I13" s="12"/>
      <c r="J13" s="12"/>
      <c r="K13" s="31"/>
      <c r="L13" s="31"/>
      <c r="M13" s="48"/>
      <c r="N13" s="49"/>
      <c r="O13" s="49"/>
      <c r="P13" s="49"/>
      <c r="Q13" s="50"/>
    </row>
    <row r="14" spans="1:17" ht="25.5" customHeight="1">
      <c r="A14" s="11"/>
      <c r="B14" s="1"/>
      <c r="C14" s="12"/>
      <c r="D14" s="12"/>
      <c r="E14" s="12"/>
      <c r="F14" s="12"/>
      <c r="G14" s="12"/>
      <c r="H14" s="12"/>
      <c r="I14" s="12"/>
      <c r="J14" s="3"/>
      <c r="K14" s="31"/>
      <c r="L14" s="31"/>
      <c r="M14" s="48"/>
      <c r="N14" s="49"/>
      <c r="O14" s="49"/>
      <c r="P14" s="49"/>
      <c r="Q14" s="50"/>
    </row>
    <row r="15" spans="1:17" ht="25.5" customHeight="1">
      <c r="A15" s="13"/>
      <c r="B15" s="1"/>
      <c r="C15" s="12"/>
      <c r="D15" s="12"/>
      <c r="E15" s="12"/>
      <c r="F15" s="12"/>
      <c r="G15" s="12"/>
      <c r="H15" s="12"/>
      <c r="I15" s="12"/>
      <c r="J15" s="12"/>
      <c r="K15" s="31"/>
      <c r="L15" s="31"/>
      <c r="M15" s="44"/>
      <c r="N15" s="46"/>
      <c r="O15" s="46"/>
      <c r="P15" s="46"/>
      <c r="Q15" s="47"/>
    </row>
    <row r="16" spans="1:17" ht="25.5" customHeight="1">
      <c r="A16" s="11"/>
      <c r="B16" s="1"/>
      <c r="C16" s="12"/>
      <c r="D16" s="12"/>
      <c r="E16" s="12"/>
      <c r="F16" s="12"/>
      <c r="G16" s="12"/>
      <c r="H16" s="12"/>
      <c r="I16" s="12"/>
      <c r="J16" s="3"/>
      <c r="K16" s="31"/>
      <c r="L16" s="31"/>
      <c r="M16" s="46"/>
      <c r="N16" s="46"/>
      <c r="O16" s="46"/>
      <c r="P16" s="46"/>
      <c r="Q16" s="47"/>
    </row>
    <row r="17" spans="1:17" ht="25.5" customHeight="1">
      <c r="A17" s="13"/>
      <c r="B17" s="14"/>
      <c r="C17" s="14"/>
      <c r="D17" s="14"/>
      <c r="E17" s="14"/>
      <c r="F17" s="14"/>
      <c r="G17" s="14"/>
      <c r="H17" s="14"/>
      <c r="I17" s="14"/>
      <c r="J17" s="14"/>
      <c r="K17" s="51"/>
      <c r="L17" s="51"/>
      <c r="M17" s="51"/>
      <c r="N17" s="51"/>
      <c r="O17" s="51"/>
      <c r="P17" s="51"/>
      <c r="Q17" s="52"/>
    </row>
    <row r="18" spans="1:17" ht="25.5" customHeight="1">
      <c r="A18" s="13"/>
      <c r="B18" s="14"/>
      <c r="C18" s="14"/>
      <c r="D18" s="14"/>
      <c r="E18" s="14"/>
      <c r="F18" s="14"/>
      <c r="G18" s="14"/>
      <c r="H18" s="14"/>
      <c r="I18" s="14"/>
      <c r="J18" s="14"/>
      <c r="K18" s="51"/>
      <c r="L18" s="51"/>
      <c r="M18" s="51"/>
      <c r="N18" s="51"/>
      <c r="O18" s="51"/>
      <c r="P18" s="51"/>
      <c r="Q18" s="52"/>
    </row>
    <row r="19" spans="1:17" ht="25.5" customHeight="1">
      <c r="A19" s="13"/>
      <c r="B19" s="14"/>
      <c r="C19" s="14"/>
      <c r="D19" s="14"/>
      <c r="E19" s="14"/>
      <c r="F19" s="14"/>
      <c r="G19" s="14"/>
      <c r="H19" s="14"/>
      <c r="I19" s="14"/>
      <c r="J19" s="14"/>
      <c r="K19" s="51"/>
      <c r="L19" s="51"/>
      <c r="M19" s="51"/>
      <c r="N19" s="51"/>
      <c r="O19" s="51"/>
      <c r="P19" s="51"/>
      <c r="Q19" s="52"/>
    </row>
    <row r="20" spans="1:17" ht="25.5" customHeight="1">
      <c r="A20" s="13"/>
      <c r="B20" s="14"/>
      <c r="C20" s="14"/>
      <c r="D20" s="14"/>
      <c r="E20" s="14"/>
      <c r="F20" s="14"/>
      <c r="G20" s="14"/>
      <c r="H20" s="14"/>
      <c r="I20" s="14"/>
      <c r="J20" s="14"/>
      <c r="K20" s="51"/>
      <c r="L20" s="51"/>
      <c r="M20" s="51"/>
      <c r="N20" s="51"/>
      <c r="O20" s="51"/>
      <c r="P20" s="51"/>
      <c r="Q20" s="52"/>
    </row>
    <row r="21" spans="1:17" ht="25.5" customHeight="1">
      <c r="A21" s="13"/>
      <c r="B21" s="14"/>
      <c r="C21" s="14"/>
      <c r="D21" s="14"/>
      <c r="E21" s="14"/>
      <c r="F21" s="14"/>
      <c r="G21" s="14"/>
      <c r="H21" s="14"/>
      <c r="I21" s="14"/>
      <c r="J21" s="14"/>
      <c r="K21" s="51"/>
      <c r="L21" s="51"/>
      <c r="M21" s="51"/>
      <c r="N21" s="51"/>
      <c r="O21" s="51"/>
      <c r="P21" s="51"/>
      <c r="Q21" s="52"/>
    </row>
    <row r="22" spans="1:17" ht="25.5" customHeight="1">
      <c r="A22" s="15"/>
      <c r="B22" s="16" t="s">
        <v>26</v>
      </c>
      <c r="C22" s="17">
        <f>C16+C12</f>
        <v>0</v>
      </c>
      <c r="D22" s="17">
        <f aca="true" t="shared" si="0" ref="D22:K22">D16+D12</f>
        <v>0</v>
      </c>
      <c r="E22" s="17">
        <f t="shared" si="0"/>
        <v>0</v>
      </c>
      <c r="F22" s="17">
        <f t="shared" si="0"/>
        <v>0</v>
      </c>
      <c r="G22" s="17">
        <f t="shared" si="0"/>
        <v>0</v>
      </c>
      <c r="H22" s="17">
        <f t="shared" si="0"/>
        <v>0</v>
      </c>
      <c r="I22" s="17">
        <f>I16</f>
        <v>0</v>
      </c>
      <c r="J22" s="17">
        <f>J12</f>
        <v>0</v>
      </c>
      <c r="K22" s="53">
        <f t="shared" si="0"/>
        <v>0</v>
      </c>
      <c r="L22" s="53"/>
      <c r="M22" s="54"/>
      <c r="N22" s="54"/>
      <c r="O22" s="54"/>
      <c r="P22" s="54"/>
      <c r="Q22" s="55"/>
    </row>
    <row r="23" ht="25.5" customHeight="1"/>
    <row r="24" ht="25.5" customHeight="1"/>
    <row r="25" ht="25.5" customHeight="1"/>
    <row r="26" ht="25.5" customHeight="1"/>
    <row r="27" ht="25.5" customHeight="1"/>
    <row r="28" ht="19.5" customHeight="1"/>
    <row r="29" ht="19.5" customHeight="1"/>
    <row r="30" ht="19.5" customHeight="1"/>
    <row r="31" ht="19.5" customHeight="1"/>
    <row r="32" ht="19.5" customHeight="1"/>
    <row r="33" ht="19.5" customHeight="1"/>
    <row r="34" ht="19.5" customHeight="1"/>
    <row r="35" ht="19.5" customHeight="1"/>
    <row r="36" ht="19.5" customHeight="1"/>
  </sheetData>
  <mergeCells count="44">
    <mergeCell ref="K21:L21"/>
    <mergeCell ref="M21:Q21"/>
    <mergeCell ref="K22:L22"/>
    <mergeCell ref="M22:Q22"/>
    <mergeCell ref="K19:L19"/>
    <mergeCell ref="M19:Q19"/>
    <mergeCell ref="K20:L20"/>
    <mergeCell ref="M20:Q20"/>
    <mergeCell ref="K17:L17"/>
    <mergeCell ref="M17:Q17"/>
    <mergeCell ref="K18:L18"/>
    <mergeCell ref="M18:Q18"/>
    <mergeCell ref="K15:L15"/>
    <mergeCell ref="M15:Q15"/>
    <mergeCell ref="K16:L16"/>
    <mergeCell ref="M16:Q16"/>
    <mergeCell ref="K13:L13"/>
    <mergeCell ref="M13:Q13"/>
    <mergeCell ref="K14:L14"/>
    <mergeCell ref="M14:Q14"/>
    <mergeCell ref="K11:L11"/>
    <mergeCell ref="M11:Q11"/>
    <mergeCell ref="K12:L12"/>
    <mergeCell ref="M12:Q12"/>
    <mergeCell ref="K9:L9"/>
    <mergeCell ref="M9:Q9"/>
    <mergeCell ref="K10:L10"/>
    <mergeCell ref="M10:Q10"/>
    <mergeCell ref="M5:Q8"/>
    <mergeCell ref="C6:G6"/>
    <mergeCell ref="H6:H8"/>
    <mergeCell ref="I6:I8"/>
    <mergeCell ref="J6:J8"/>
    <mergeCell ref="C7:D7"/>
    <mergeCell ref="E7:E8"/>
    <mergeCell ref="F7:G7"/>
    <mergeCell ref="A5:A8"/>
    <mergeCell ref="B5:B8"/>
    <mergeCell ref="C5:J5"/>
    <mergeCell ref="K5:L8"/>
    <mergeCell ref="A2:Q2"/>
    <mergeCell ref="J4:K4"/>
    <mergeCell ref="M4:N4"/>
    <mergeCell ref="P4:Q4"/>
  </mergeCells>
  <printOptions horizontalCentered="1"/>
  <pageMargins left="0.7874015748031497" right="0.32" top="0.7874015748031497" bottom="0.39" header="0.5118110236220472" footer="0.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22"/>
  <sheetViews>
    <sheetView tabSelected="1" workbookViewId="0" topLeftCell="A1">
      <selection activeCell="R10" sqref="R10"/>
    </sheetView>
  </sheetViews>
  <sheetFormatPr defaultColWidth="9.00390625" defaultRowHeight="13.5"/>
  <cols>
    <col min="1" max="2" width="8.625" style="5" customWidth="1"/>
    <col min="3" max="10" width="7.625" style="5" customWidth="1"/>
    <col min="11" max="11" width="5.625" style="5" customWidth="1"/>
    <col min="12" max="18" width="8.625" style="5" customWidth="1"/>
    <col min="19" max="16384" width="9.00390625" style="5" customWidth="1"/>
  </cols>
  <sheetData>
    <row r="1" spans="1:9" ht="15.75" customHeight="1">
      <c r="A1" s="7" t="s">
        <v>45</v>
      </c>
      <c r="I1" s="18" t="s">
        <v>39</v>
      </c>
    </row>
    <row r="2" spans="1:17" ht="17.25">
      <c r="A2" s="32" t="s">
        <v>24</v>
      </c>
      <c r="B2" s="32"/>
      <c r="C2" s="32"/>
      <c r="D2" s="32"/>
      <c r="E2" s="32"/>
      <c r="F2" s="32"/>
      <c r="G2" s="32"/>
      <c r="H2" s="32"/>
      <c r="I2" s="32"/>
      <c r="J2" s="32"/>
      <c r="K2" s="32"/>
      <c r="L2" s="32"/>
      <c r="M2" s="32"/>
      <c r="N2" s="32"/>
      <c r="O2" s="32"/>
      <c r="P2" s="32"/>
      <c r="Q2" s="32"/>
    </row>
    <row r="3" ht="15.75" customHeight="1">
      <c r="Q3" s="4" t="s">
        <v>42</v>
      </c>
    </row>
    <row r="4" spans="8:17" ht="27" customHeight="1">
      <c r="H4" s="6" t="s">
        <v>25</v>
      </c>
      <c r="I4" s="8" t="s">
        <v>14</v>
      </c>
      <c r="J4" s="67" t="s">
        <v>44</v>
      </c>
      <c r="K4" s="68"/>
      <c r="L4" s="9" t="s">
        <v>2</v>
      </c>
      <c r="M4" s="69" t="s">
        <v>21</v>
      </c>
      <c r="N4" s="69"/>
      <c r="O4" s="10" t="s">
        <v>15</v>
      </c>
      <c r="P4" s="70" t="s">
        <v>20</v>
      </c>
      <c r="Q4" s="71"/>
    </row>
    <row r="5" spans="1:17" ht="15.75" customHeight="1">
      <c r="A5" s="38" t="s">
        <v>0</v>
      </c>
      <c r="B5" s="40" t="s">
        <v>3</v>
      </c>
      <c r="C5" s="40" t="s">
        <v>9</v>
      </c>
      <c r="D5" s="40"/>
      <c r="E5" s="40"/>
      <c r="F5" s="40"/>
      <c r="G5" s="40"/>
      <c r="H5" s="40"/>
      <c r="I5" s="40"/>
      <c r="J5" s="40"/>
      <c r="K5" s="42" t="s">
        <v>17</v>
      </c>
      <c r="L5" s="40"/>
      <c r="M5" s="40" t="s">
        <v>22</v>
      </c>
      <c r="N5" s="40"/>
      <c r="O5" s="40"/>
      <c r="P5" s="40"/>
      <c r="Q5" s="43"/>
    </row>
    <row r="6" spans="1:17" ht="15.75" customHeight="1">
      <c r="A6" s="39"/>
      <c r="B6" s="41"/>
      <c r="C6" s="41" t="s">
        <v>6</v>
      </c>
      <c r="D6" s="41"/>
      <c r="E6" s="41"/>
      <c r="F6" s="41"/>
      <c r="G6" s="41"/>
      <c r="H6" s="30" t="s">
        <v>40</v>
      </c>
      <c r="I6" s="30" t="s">
        <v>41</v>
      </c>
      <c r="J6" s="30" t="s">
        <v>10</v>
      </c>
      <c r="K6" s="41"/>
      <c r="L6" s="41"/>
      <c r="M6" s="41"/>
      <c r="N6" s="41"/>
      <c r="O6" s="41"/>
      <c r="P6" s="41"/>
      <c r="Q6" s="29"/>
    </row>
    <row r="7" spans="1:17" ht="15.75" customHeight="1">
      <c r="A7" s="39"/>
      <c r="B7" s="41"/>
      <c r="C7" s="41" t="s">
        <v>7</v>
      </c>
      <c r="D7" s="41"/>
      <c r="E7" s="30" t="s">
        <v>5</v>
      </c>
      <c r="F7" s="41" t="s">
        <v>8</v>
      </c>
      <c r="G7" s="41"/>
      <c r="H7" s="41"/>
      <c r="I7" s="41"/>
      <c r="J7" s="41"/>
      <c r="K7" s="41"/>
      <c r="L7" s="41"/>
      <c r="M7" s="41"/>
      <c r="N7" s="41"/>
      <c r="O7" s="41"/>
      <c r="P7" s="41"/>
      <c r="Q7" s="29"/>
    </row>
    <row r="8" spans="1:17" ht="15.75" customHeight="1">
      <c r="A8" s="39"/>
      <c r="B8" s="41"/>
      <c r="C8" s="1" t="s">
        <v>1</v>
      </c>
      <c r="D8" s="1" t="s">
        <v>4</v>
      </c>
      <c r="E8" s="41"/>
      <c r="F8" s="1" t="s">
        <v>1</v>
      </c>
      <c r="G8" s="1" t="s">
        <v>4</v>
      </c>
      <c r="H8" s="41"/>
      <c r="I8" s="41"/>
      <c r="J8" s="41"/>
      <c r="K8" s="41"/>
      <c r="L8" s="41"/>
      <c r="M8" s="41"/>
      <c r="N8" s="41"/>
      <c r="O8" s="41"/>
      <c r="P8" s="41"/>
      <c r="Q8" s="29"/>
    </row>
    <row r="9" spans="1:17" ht="25.5" customHeight="1">
      <c r="A9" s="19" t="s">
        <v>11</v>
      </c>
      <c r="B9" s="20" t="s">
        <v>28</v>
      </c>
      <c r="C9" s="21"/>
      <c r="D9" s="21"/>
      <c r="E9" s="21">
        <v>35000</v>
      </c>
      <c r="F9" s="21">
        <f>C9</f>
        <v>0</v>
      </c>
      <c r="G9" s="21">
        <f>D9+E9</f>
        <v>35000</v>
      </c>
      <c r="H9" s="21"/>
      <c r="I9" s="22" t="s">
        <v>16</v>
      </c>
      <c r="J9" s="21">
        <v>7000</v>
      </c>
      <c r="K9" s="56">
        <f>G9+H9+J9</f>
        <v>42000</v>
      </c>
      <c r="L9" s="56"/>
      <c r="M9" s="60" t="s">
        <v>35</v>
      </c>
      <c r="N9" s="60"/>
      <c r="O9" s="60"/>
      <c r="P9" s="60"/>
      <c r="Q9" s="61"/>
    </row>
    <row r="10" spans="1:17" ht="25.5" customHeight="1">
      <c r="A10" s="19"/>
      <c r="B10" s="20" t="s">
        <v>29</v>
      </c>
      <c r="C10" s="21">
        <v>50</v>
      </c>
      <c r="D10" s="21">
        <v>5000</v>
      </c>
      <c r="E10" s="21"/>
      <c r="F10" s="21">
        <f>C10</f>
        <v>50</v>
      </c>
      <c r="G10" s="21">
        <f>D10+E10</f>
        <v>5000</v>
      </c>
      <c r="H10" s="21">
        <v>3800</v>
      </c>
      <c r="I10" s="22" t="s">
        <v>16</v>
      </c>
      <c r="J10" s="21"/>
      <c r="K10" s="56">
        <f>G10+H10+J10</f>
        <v>8800</v>
      </c>
      <c r="L10" s="56"/>
      <c r="M10" s="60" t="s">
        <v>18</v>
      </c>
      <c r="N10" s="60"/>
      <c r="O10" s="60"/>
      <c r="P10" s="60"/>
      <c r="Q10" s="61"/>
    </row>
    <row r="11" spans="1:17" ht="25.5" customHeight="1">
      <c r="A11" s="19"/>
      <c r="B11" s="23" t="s">
        <v>30</v>
      </c>
      <c r="C11" s="21"/>
      <c r="D11" s="21"/>
      <c r="E11" s="21">
        <v>3000</v>
      </c>
      <c r="F11" s="21">
        <f>C11</f>
        <v>0</v>
      </c>
      <c r="G11" s="21">
        <f>D11+E11</f>
        <v>3000</v>
      </c>
      <c r="H11" s="21"/>
      <c r="I11" s="21"/>
      <c r="J11" s="21"/>
      <c r="K11" s="56">
        <f>G11+H11+I11+J11</f>
        <v>3000</v>
      </c>
      <c r="L11" s="56"/>
      <c r="M11" s="60" t="s">
        <v>36</v>
      </c>
      <c r="N11" s="58"/>
      <c r="O11" s="58"/>
      <c r="P11" s="58"/>
      <c r="Q11" s="59"/>
    </row>
    <row r="12" spans="1:17" ht="25.5" customHeight="1">
      <c r="A12" s="19" t="s">
        <v>12</v>
      </c>
      <c r="B12" s="20" t="s">
        <v>13</v>
      </c>
      <c r="C12" s="21">
        <f>SUM(C9:C11)</f>
        <v>50</v>
      </c>
      <c r="D12" s="21">
        <f aca="true" t="shared" si="0" ref="D12:J12">SUM(D9:D11)</f>
        <v>5000</v>
      </c>
      <c r="E12" s="21">
        <f t="shared" si="0"/>
        <v>38000</v>
      </c>
      <c r="F12" s="21">
        <f t="shared" si="0"/>
        <v>50</v>
      </c>
      <c r="G12" s="21">
        <f t="shared" si="0"/>
        <v>43000</v>
      </c>
      <c r="H12" s="21">
        <f t="shared" si="0"/>
        <v>3800</v>
      </c>
      <c r="I12" s="22" t="s">
        <v>16</v>
      </c>
      <c r="J12" s="21">
        <f t="shared" si="0"/>
        <v>7000</v>
      </c>
      <c r="K12" s="56">
        <f>SUM(K9:K11)</f>
        <v>53800</v>
      </c>
      <c r="L12" s="56"/>
      <c r="M12" s="58"/>
      <c r="N12" s="58"/>
      <c r="O12" s="58"/>
      <c r="P12" s="58"/>
      <c r="Q12" s="59"/>
    </row>
    <row r="13" spans="1:17" ht="25.5" customHeight="1">
      <c r="A13" s="24"/>
      <c r="B13" s="25"/>
      <c r="C13" s="21"/>
      <c r="D13" s="21"/>
      <c r="E13" s="21"/>
      <c r="F13" s="21"/>
      <c r="G13" s="21"/>
      <c r="H13" s="21"/>
      <c r="I13" s="21"/>
      <c r="J13" s="21"/>
      <c r="K13" s="56"/>
      <c r="L13" s="56"/>
      <c r="M13" s="63" t="s">
        <v>37</v>
      </c>
      <c r="N13" s="64"/>
      <c r="O13" s="64"/>
      <c r="P13" s="64"/>
      <c r="Q13" s="65"/>
    </row>
    <row r="14" spans="1:17" ht="39.75" customHeight="1">
      <c r="A14" s="19" t="s">
        <v>31</v>
      </c>
      <c r="B14" s="20" t="s">
        <v>32</v>
      </c>
      <c r="C14" s="21">
        <v>622</v>
      </c>
      <c r="D14" s="21">
        <v>95000</v>
      </c>
      <c r="E14" s="21">
        <v>20000</v>
      </c>
      <c r="F14" s="21">
        <f>C14</f>
        <v>622</v>
      </c>
      <c r="G14" s="21">
        <f>D14+E14</f>
        <v>115000</v>
      </c>
      <c r="H14" s="21">
        <v>6000</v>
      </c>
      <c r="I14" s="21">
        <v>5000</v>
      </c>
      <c r="J14" s="22" t="s">
        <v>16</v>
      </c>
      <c r="K14" s="56">
        <f>G14+H14+I14</f>
        <v>126000</v>
      </c>
      <c r="L14" s="56"/>
      <c r="M14" s="63" t="s">
        <v>19</v>
      </c>
      <c r="N14" s="64"/>
      <c r="O14" s="64"/>
      <c r="P14" s="64"/>
      <c r="Q14" s="65"/>
    </row>
    <row r="15" spans="1:17" ht="25.5" customHeight="1">
      <c r="A15" s="24"/>
      <c r="B15" s="20" t="s">
        <v>33</v>
      </c>
      <c r="C15" s="21"/>
      <c r="D15" s="21"/>
      <c r="E15" s="21">
        <v>8000</v>
      </c>
      <c r="F15" s="21">
        <f>C15</f>
        <v>0</v>
      </c>
      <c r="G15" s="21">
        <f>D15+E15</f>
        <v>8000</v>
      </c>
      <c r="H15" s="21">
        <v>1800</v>
      </c>
      <c r="I15" s="21"/>
      <c r="J15" s="21"/>
      <c r="K15" s="56">
        <f>G15+H15+I15</f>
        <v>9800</v>
      </c>
      <c r="L15" s="56"/>
      <c r="M15" s="60" t="s">
        <v>38</v>
      </c>
      <c r="N15" s="58"/>
      <c r="O15" s="58"/>
      <c r="P15" s="58"/>
      <c r="Q15" s="59"/>
    </row>
    <row r="16" spans="1:17" ht="25.5" customHeight="1">
      <c r="A16" s="24"/>
      <c r="B16" s="20" t="s">
        <v>34</v>
      </c>
      <c r="C16" s="21"/>
      <c r="D16" s="21"/>
      <c r="E16" s="21">
        <v>500</v>
      </c>
      <c r="F16" s="21">
        <f>C16</f>
        <v>0</v>
      </c>
      <c r="G16" s="21">
        <f>D16+E16</f>
        <v>500</v>
      </c>
      <c r="H16" s="21">
        <v>400</v>
      </c>
      <c r="I16" s="21"/>
      <c r="J16" s="22" t="s">
        <v>16</v>
      </c>
      <c r="K16" s="56">
        <f>G16+H16+I16</f>
        <v>900</v>
      </c>
      <c r="L16" s="56"/>
      <c r="M16" s="57"/>
      <c r="N16" s="57"/>
      <c r="O16" s="57"/>
      <c r="P16" s="57"/>
      <c r="Q16" s="62"/>
    </row>
    <row r="17" spans="1:17" ht="25.5" customHeight="1">
      <c r="A17" s="19" t="s">
        <v>12</v>
      </c>
      <c r="B17" s="20" t="s">
        <v>13</v>
      </c>
      <c r="C17" s="21">
        <f aca="true" t="shared" si="1" ref="C17:H17">SUM(C14:C16)</f>
        <v>622</v>
      </c>
      <c r="D17" s="21">
        <f t="shared" si="1"/>
        <v>95000</v>
      </c>
      <c r="E17" s="21">
        <f t="shared" si="1"/>
        <v>28500</v>
      </c>
      <c r="F17" s="21">
        <f t="shared" si="1"/>
        <v>622</v>
      </c>
      <c r="G17" s="21">
        <f t="shared" si="1"/>
        <v>123500</v>
      </c>
      <c r="H17" s="21">
        <f t="shared" si="1"/>
        <v>8200</v>
      </c>
      <c r="I17" s="21">
        <f>SUM(I14:I15)</f>
        <v>5000</v>
      </c>
      <c r="J17" s="22" t="s">
        <v>16</v>
      </c>
      <c r="K17" s="56">
        <f>SUM(K14:K16)</f>
        <v>136700</v>
      </c>
      <c r="L17" s="56"/>
      <c r="M17" s="58"/>
      <c r="N17" s="58"/>
      <c r="O17" s="58"/>
      <c r="P17" s="58"/>
      <c r="Q17" s="59"/>
    </row>
    <row r="18" spans="1:17" ht="25.5" customHeight="1">
      <c r="A18" s="24"/>
      <c r="B18" s="25"/>
      <c r="C18" s="25"/>
      <c r="D18" s="25"/>
      <c r="E18" s="25"/>
      <c r="F18" s="25"/>
      <c r="G18" s="25"/>
      <c r="H18" s="25"/>
      <c r="I18" s="25"/>
      <c r="J18" s="25"/>
      <c r="K18" s="57"/>
      <c r="L18" s="57"/>
      <c r="M18" s="57"/>
      <c r="N18" s="57"/>
      <c r="O18" s="57"/>
      <c r="P18" s="57"/>
      <c r="Q18" s="62"/>
    </row>
    <row r="19" spans="1:17" ht="25.5" customHeight="1">
      <c r="A19" s="24"/>
      <c r="B19" s="25"/>
      <c r="C19" s="25"/>
      <c r="D19" s="25"/>
      <c r="E19" s="25"/>
      <c r="F19" s="25"/>
      <c r="G19" s="25"/>
      <c r="H19" s="25"/>
      <c r="I19" s="25"/>
      <c r="J19" s="25"/>
      <c r="K19" s="57"/>
      <c r="L19" s="57"/>
      <c r="M19" s="57"/>
      <c r="N19" s="57"/>
      <c r="O19" s="57"/>
      <c r="P19" s="57"/>
      <c r="Q19" s="62"/>
    </row>
    <row r="20" spans="1:17" ht="25.5" customHeight="1">
      <c r="A20" s="24"/>
      <c r="B20" s="25"/>
      <c r="C20" s="25"/>
      <c r="D20" s="25"/>
      <c r="E20" s="25"/>
      <c r="F20" s="25"/>
      <c r="G20" s="25"/>
      <c r="H20" s="25"/>
      <c r="I20" s="25"/>
      <c r="J20" s="25"/>
      <c r="K20" s="57"/>
      <c r="L20" s="57"/>
      <c r="M20" s="57"/>
      <c r="N20" s="57"/>
      <c r="O20" s="57"/>
      <c r="P20" s="57"/>
      <c r="Q20" s="62"/>
    </row>
    <row r="21" spans="1:17" ht="25.5" customHeight="1">
      <c r="A21" s="24"/>
      <c r="B21" s="25"/>
      <c r="C21" s="25"/>
      <c r="D21" s="25"/>
      <c r="E21" s="25"/>
      <c r="F21" s="25"/>
      <c r="G21" s="25"/>
      <c r="H21" s="25"/>
      <c r="I21" s="25"/>
      <c r="J21" s="25"/>
      <c r="K21" s="57"/>
      <c r="L21" s="57"/>
      <c r="M21" s="57"/>
      <c r="N21" s="57"/>
      <c r="O21" s="57"/>
      <c r="P21" s="57"/>
      <c r="Q21" s="62"/>
    </row>
    <row r="22" spans="1:17" ht="25.5" customHeight="1">
      <c r="A22" s="26" t="s">
        <v>23</v>
      </c>
      <c r="B22" s="27" t="s">
        <v>43</v>
      </c>
      <c r="C22" s="28">
        <f>C17+C12</f>
        <v>672</v>
      </c>
      <c r="D22" s="28">
        <f aca="true" t="shared" si="2" ref="D22:K22">D17+D12</f>
        <v>100000</v>
      </c>
      <c r="E22" s="28">
        <f t="shared" si="2"/>
        <v>66500</v>
      </c>
      <c r="F22" s="28">
        <f t="shared" si="2"/>
        <v>672</v>
      </c>
      <c r="G22" s="28">
        <f t="shared" si="2"/>
        <v>166500</v>
      </c>
      <c r="H22" s="28">
        <f t="shared" si="2"/>
        <v>12000</v>
      </c>
      <c r="I22" s="28">
        <f>I17</f>
        <v>5000</v>
      </c>
      <c r="J22" s="28">
        <f>J12</f>
        <v>7000</v>
      </c>
      <c r="K22" s="66">
        <f t="shared" si="2"/>
        <v>190500</v>
      </c>
      <c r="L22" s="66"/>
      <c r="M22" s="54"/>
      <c r="N22" s="54"/>
      <c r="O22" s="54"/>
      <c r="P22" s="54"/>
      <c r="Q22" s="55"/>
    </row>
    <row r="23" ht="25.5" customHeight="1"/>
    <row r="24" ht="25.5" customHeight="1"/>
    <row r="25" ht="25.5" customHeight="1"/>
    <row r="26" ht="25.5" customHeight="1"/>
    <row r="27" ht="25.5" customHeight="1"/>
    <row r="28" ht="19.5" customHeight="1"/>
    <row r="29" ht="19.5" customHeight="1"/>
    <row r="30" ht="19.5" customHeight="1"/>
    <row r="31" ht="19.5" customHeight="1"/>
    <row r="32" ht="19.5" customHeight="1"/>
    <row r="33" ht="19.5" customHeight="1"/>
    <row r="34" ht="19.5" customHeight="1"/>
    <row r="35" ht="19.5" customHeight="1"/>
  </sheetData>
  <mergeCells count="44">
    <mergeCell ref="M21:Q21"/>
    <mergeCell ref="M22:Q22"/>
    <mergeCell ref="K22:L22"/>
    <mergeCell ref="A2:Q2"/>
    <mergeCell ref="M18:Q18"/>
    <mergeCell ref="M19:Q19"/>
    <mergeCell ref="M20:Q20"/>
    <mergeCell ref="J4:K4"/>
    <mergeCell ref="M4:N4"/>
    <mergeCell ref="P4:Q4"/>
    <mergeCell ref="M5:Q8"/>
    <mergeCell ref="M13:Q13"/>
    <mergeCell ref="M14:Q14"/>
    <mergeCell ref="M15:Q15"/>
    <mergeCell ref="M17:Q17"/>
    <mergeCell ref="M9:Q9"/>
    <mergeCell ref="M10:Q10"/>
    <mergeCell ref="M11:Q11"/>
    <mergeCell ref="M12:Q12"/>
    <mergeCell ref="M16:Q16"/>
    <mergeCell ref="K12:L12"/>
    <mergeCell ref="K21:L21"/>
    <mergeCell ref="K13:L13"/>
    <mergeCell ref="K14:L14"/>
    <mergeCell ref="K15:L15"/>
    <mergeCell ref="K17:L17"/>
    <mergeCell ref="K18:L18"/>
    <mergeCell ref="K19:L19"/>
    <mergeCell ref="K20:L20"/>
    <mergeCell ref="K16:L16"/>
    <mergeCell ref="K5:L8"/>
    <mergeCell ref="K9:L9"/>
    <mergeCell ref="K10:L10"/>
    <mergeCell ref="K11:L11"/>
    <mergeCell ref="A5:A8"/>
    <mergeCell ref="B5:B8"/>
    <mergeCell ref="C7:D7"/>
    <mergeCell ref="F7:G7"/>
    <mergeCell ref="E7:E8"/>
    <mergeCell ref="C6:G6"/>
    <mergeCell ref="C5:J5"/>
    <mergeCell ref="H6:H8"/>
    <mergeCell ref="I6:I8"/>
    <mergeCell ref="J6:J8"/>
  </mergeCells>
  <printOptions horizontalCentered="1"/>
  <pageMargins left="0.7874015748031497" right="0.3937007874015748" top="0.7874015748031497" bottom="0.7086614173228347" header="0.5118110236220472" footer="0.5118110236220472"/>
  <pageSetup horizontalDpi="600" verticalDpi="600" orientation="landscape" paperSize="9" r:id="rId2"/>
  <ignoredErrors>
    <ignoredError sqref="J2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sugimot</dc:creator>
  <cp:keywords/>
  <dc:description/>
  <cp:lastModifiedBy>情報政策課</cp:lastModifiedBy>
  <cp:lastPrinted>2013-12-02T08:55:34Z</cp:lastPrinted>
  <dcterms:created xsi:type="dcterms:W3CDTF">2004-05-20T05:14:14Z</dcterms:created>
  <dcterms:modified xsi:type="dcterms:W3CDTF">2013-12-02T08:57:43Z</dcterms:modified>
  <cp:category/>
  <cp:version/>
  <cp:contentType/>
  <cp:contentStatus/>
</cp:coreProperties>
</file>