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<sst xmlns="http://schemas.openxmlformats.org/spreadsheetml/2006/main" count="125" uniqueCount="114">
  <si>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</si>
  <si>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</si>
  <si>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</si>
  <si>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</si>
  <si>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</si>
  <si>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</si>
  <si>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</si>
  <si>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</si>
  <si>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</si>
  <si>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</si>
  <si>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</si>
  <si>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</si>
  <si>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</si>
  <si>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</si>
  <si>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</si>
  <si>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</si>
  <si>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</si>
  <si>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</si>
  <si>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</si>
  <si>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</si>
  <si>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</si>
  <si>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</si>
  <si>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</si>
  <si>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</si>
  <si>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</si>
  <si>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</si>
  <si>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</si>
  <si>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</si>
  <si>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</si>
  <si>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</si>
  <si>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</si>
  <si>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</si>
  <si>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 xml:space="preserve">        １６８  県一般会計歳入歳出予算額および決算額</t>
  </si>
  <si>
    <t>地方消費税清算金</t>
  </si>
  <si>
    <t>10</t>
  </si>
  <si>
    <t>-</t>
  </si>
  <si>
    <t>11</t>
  </si>
  <si>
    <t>地方特例交付金</t>
  </si>
  <si>
    <t>（ 平 成 12 年 度 ）</t>
  </si>
  <si>
    <t>12</t>
  </si>
  <si>
    <t>平成 8年度</t>
  </si>
  <si>
    <t xml:space="preserve"> 9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</si>
  <si>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</si>
  <si>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</si>
  <si>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</si>
  <si>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</si>
  <si>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</si>
  <si>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</si>
  <si>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</si>
  <si>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</si>
  <si>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</si>
  <si>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</si>
  <si>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</si>
  <si>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</si>
  <si>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</si>
  <si>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</si>
  <si>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</si>
  <si>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</si>
  <si>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</si>
  <si>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</si>
  <si>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</si>
  <si>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</si>
  <si>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</si>
  <si>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</si>
  <si>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</si>
  <si>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</si>
  <si>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</si>
  <si>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生活対策費</t>
  </si>
  <si>
    <t>生活保護費</t>
  </si>
  <si>
    <t>災害救助費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</si>
  <si>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</si>
  <si>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</si>
  <si>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</si>
  <si>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</si>
  <si>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</si>
  <si>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</si>
  <si>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</si>
  <si>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</si>
  <si>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</si>
  <si>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</si>
  <si>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</si>
  <si>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</si>
  <si>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</si>
  <si>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</si>
  <si>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</si>
  <si>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</si>
  <si>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</si>
  <si>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</si>
  <si>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</si>
  <si>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</si>
  <si>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</si>
  <si>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</si>
  <si>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</si>
  <si>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</si>
  <si>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</si>
  <si>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</si>
  <si>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</si>
  <si>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</si>
  <si>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</si>
  <si>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</si>
  <si>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</si>
  <si>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</si>
  <si>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</si>
  <si>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</si>
  <si>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</si>
  <si>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鉱害復旧費</t>
  </si>
  <si>
    <t>県有施設等災害復旧費</t>
  </si>
  <si>
    <t>地方消費税清算金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</si>
  <si>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</si>
  <si>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</si>
  <si>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</si>
  <si>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</si>
  <si>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</si>
  <si>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利子割精算金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</si>
</sst>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9" customWidth="1"/>
    <col min="2" max="2" width="4.875" style="9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30.75390625" style="3" customWidth="1"/>
    <col min="10" max="10" width="0.875" style="3" customWidth="1"/>
    <col min="11" max="12" width="20.25390625" style="3" customWidth="1"/>
    <col min="13" max="13" width="4.00390625" style="3" customWidth="1"/>
    <col min="14" max="14" width="10.375" style="3" bestFit="1" customWidth="1"/>
    <col min="15" max="16384" width="8.625" style="3" customWidth="1"/>
  </cols>
  <sheetData>
    <row r="1" spans="1:11" ht="24">
      <c r="A1" s="2"/>
      <c r="B1" s="2"/>
      <c r="C1" s="4" t="s">
        <v>32</v>
      </c>
      <c r="K1" s="3" t="s">
        <v>38</v>
      </c>
    </row>
    <row r="2" spans="1:7" ht="17.25" customHeight="1" thickBot="1">
      <c r="A2" s="5"/>
      <c r="B2" s="5"/>
      <c r="C2" s="6"/>
      <c r="D2" s="6"/>
      <c r="E2" s="6"/>
      <c r="F2" s="6"/>
      <c r="G2" s="6"/>
    </row>
    <row r="3" spans="1:14" ht="15.75" customHeight="1">
      <c r="A3" s="8"/>
      <c r="B3" s="30" t="s">
        <v>0</v>
      </c>
      <c r="C3" s="30"/>
      <c r="D3" s="22"/>
      <c r="E3" s="21" t="s">
        <v>1</v>
      </c>
      <c r="F3" s="23" t="s">
        <v>2</v>
      </c>
      <c r="G3" s="24"/>
      <c r="H3" s="12"/>
      <c r="I3" s="9"/>
      <c r="M3" s="9"/>
      <c r="N3" s="9"/>
    </row>
    <row r="4" spans="1:14" ht="15.75" customHeight="1">
      <c r="A4" s="3"/>
      <c r="B4" s="31" t="s">
        <v>3</v>
      </c>
      <c r="C4" s="31"/>
      <c r="D4" s="11"/>
      <c r="E4" s="9"/>
      <c r="F4" s="9"/>
      <c r="G4" s="9"/>
      <c r="H4" s="12"/>
      <c r="I4" s="9"/>
      <c r="M4" s="9"/>
      <c r="N4" s="9"/>
    </row>
    <row r="5" spans="1:14" ht="15.75" customHeight="1">
      <c r="A5" s="3"/>
      <c r="B5" s="29" t="s">
        <v>40</v>
      </c>
      <c r="C5" s="29"/>
      <c r="D5" s="11"/>
      <c r="E5" s="1">
        <v>1007508361</v>
      </c>
      <c r="F5" s="1">
        <v>972605764</v>
      </c>
      <c r="G5" s="1"/>
      <c r="H5" s="12"/>
      <c r="I5" s="9"/>
      <c r="M5" s="9"/>
      <c r="N5" s="9"/>
    </row>
    <row r="6" spans="1:14" ht="15.75" customHeight="1">
      <c r="A6" s="3"/>
      <c r="B6" s="32" t="s">
        <v>41</v>
      </c>
      <c r="C6" s="32"/>
      <c r="D6" s="11"/>
      <c r="E6" s="1">
        <v>840822915</v>
      </c>
      <c r="F6" s="1">
        <v>809867819</v>
      </c>
      <c r="G6" s="1"/>
      <c r="H6" s="12"/>
      <c r="I6" s="9"/>
      <c r="M6" s="9"/>
      <c r="N6" s="9"/>
    </row>
    <row r="7" spans="1:14" ht="15.75" customHeight="1">
      <c r="A7" s="3"/>
      <c r="B7" s="32" t="s">
        <v>34</v>
      </c>
      <c r="C7" s="32"/>
      <c r="D7" s="11"/>
      <c r="E7" s="1">
        <v>971577163</v>
      </c>
      <c r="F7" s="1">
        <v>910736898</v>
      </c>
      <c r="G7" s="1"/>
      <c r="H7" s="12"/>
      <c r="I7" s="9"/>
      <c r="M7" s="9"/>
      <c r="N7" s="9"/>
    </row>
    <row r="8" spans="1:14" ht="15.75" customHeight="1">
      <c r="A8" s="3"/>
      <c r="B8" s="32" t="s">
        <v>36</v>
      </c>
      <c r="C8" s="32"/>
      <c r="D8" s="11"/>
      <c r="E8" s="1">
        <v>956357524</v>
      </c>
      <c r="F8" s="1">
        <v>897251228</v>
      </c>
      <c r="G8" s="1"/>
      <c r="H8" s="12"/>
      <c r="I8" s="9"/>
      <c r="M8" s="9"/>
      <c r="N8" s="9"/>
    </row>
    <row r="9" spans="1:14" ht="31.5" customHeight="1">
      <c r="A9" s="3"/>
      <c r="B9" s="32" t="s">
        <v>39</v>
      </c>
      <c r="C9" s="32"/>
      <c r="D9" s="11"/>
      <c r="E9" s="1">
        <f>SUM(E10:E11,E12,E16,E17,E18,E19,E22,E25,E29:E34)</f>
        <v>952386382</v>
      </c>
      <c r="F9" s="1">
        <f>SUM(F10:F11,F12,F16,F17,F18,F19,F22,F25,F29:F34)</f>
        <v>906501899</v>
      </c>
      <c r="G9" s="1"/>
      <c r="H9" s="12"/>
      <c r="I9" s="9"/>
      <c r="M9" s="9"/>
      <c r="N9" s="9"/>
    </row>
    <row r="10" spans="1:14" ht="31.5" customHeight="1">
      <c r="A10" s="3"/>
      <c r="B10" s="29" t="s">
        <v>5</v>
      </c>
      <c r="C10" s="29"/>
      <c r="D10" s="11"/>
      <c r="E10" s="1">
        <v>110856000</v>
      </c>
      <c r="F10" s="1">
        <v>111113514</v>
      </c>
      <c r="G10" s="1"/>
      <c r="H10" s="12"/>
      <c r="I10" s="9"/>
      <c r="M10" s="9"/>
      <c r="N10" s="9"/>
    </row>
    <row r="11" spans="1:14" ht="15.75" customHeight="1">
      <c r="A11" s="3"/>
      <c r="B11" s="29" t="s">
        <v>33</v>
      </c>
      <c r="C11" s="29"/>
      <c r="D11" s="11"/>
      <c r="E11" s="1">
        <v>28252000</v>
      </c>
      <c r="F11" s="1">
        <v>28252148</v>
      </c>
      <c r="G11" s="9"/>
      <c r="H11" s="12"/>
      <c r="I11" s="9"/>
      <c r="M11" s="9"/>
      <c r="N11" s="9"/>
    </row>
    <row r="12" spans="1:14" ht="15.75" customHeight="1">
      <c r="A12" s="3"/>
      <c r="B12" s="29" t="s">
        <v>7</v>
      </c>
      <c r="C12" s="29"/>
      <c r="D12" s="11"/>
      <c r="E12" s="1">
        <f>SUM(E13:E15)</f>
        <v>1786179</v>
      </c>
      <c r="F12" s="1">
        <f>SUM(F13:F15)</f>
        <v>1786179</v>
      </c>
      <c r="G12" s="1"/>
      <c r="H12" s="12"/>
      <c r="I12" s="9"/>
      <c r="M12" s="9"/>
      <c r="N12" s="9"/>
    </row>
    <row r="13" spans="1:14" ht="15.75" customHeight="1">
      <c r="A13" s="3"/>
      <c r="B13" s="3"/>
      <c r="C13" s="10" t="s">
        <v>44</v>
      </c>
      <c r="D13" s="11"/>
      <c r="E13" s="1">
        <v>1590595</v>
      </c>
      <c r="F13" s="1">
        <v>1590595</v>
      </c>
      <c r="G13" s="1"/>
      <c r="H13" s="12"/>
      <c r="I13" s="9"/>
      <c r="M13" s="9"/>
      <c r="N13" s="9"/>
    </row>
    <row r="14" spans="1:14" ht="15.75" customHeight="1">
      <c r="A14" s="3"/>
      <c r="B14" s="3"/>
      <c r="C14" s="10" t="s">
        <v>45</v>
      </c>
      <c r="D14" s="11"/>
      <c r="E14" s="1">
        <v>168346</v>
      </c>
      <c r="F14" s="1">
        <v>168346</v>
      </c>
      <c r="G14" s="1"/>
      <c r="H14" s="12"/>
      <c r="I14" s="9"/>
      <c r="M14" s="9"/>
      <c r="N14" s="9"/>
    </row>
    <row r="15" spans="1:14" ht="15.75" customHeight="1">
      <c r="A15" s="3"/>
      <c r="B15" s="3"/>
      <c r="C15" s="10" t="s">
        <v>46</v>
      </c>
      <c r="D15" s="11"/>
      <c r="E15" s="1">
        <v>27238</v>
      </c>
      <c r="F15" s="1">
        <v>27238</v>
      </c>
      <c r="G15" s="1"/>
      <c r="H15" s="12"/>
      <c r="I15" s="9"/>
      <c r="M15" s="9"/>
      <c r="N15" s="9"/>
    </row>
    <row r="16" spans="1:14" ht="31.5" customHeight="1">
      <c r="A16" s="3"/>
      <c r="B16" s="29" t="s">
        <v>37</v>
      </c>
      <c r="C16" s="29"/>
      <c r="D16" s="11"/>
      <c r="E16" s="1">
        <v>1092277</v>
      </c>
      <c r="F16" s="1">
        <v>1092277</v>
      </c>
      <c r="G16" s="1"/>
      <c r="H16" s="12"/>
      <c r="I16" s="9"/>
      <c r="M16" s="9"/>
      <c r="N16" s="9"/>
    </row>
    <row r="17" spans="2:14" s="3" customFormat="1" ht="31.5" customHeight="1">
      <c r="B17" s="29" t="s">
        <v>9</v>
      </c>
      <c r="C17" s="29"/>
      <c r="D17" s="11"/>
      <c r="E17" s="1">
        <v>283573491</v>
      </c>
      <c r="F17" s="1">
        <v>283573491</v>
      </c>
      <c r="G17" s="1"/>
      <c r="H17" s="12"/>
      <c r="I17" s="9"/>
      <c r="M17" s="9"/>
      <c r="N17" s="9"/>
    </row>
    <row r="18" spans="2:14" s="3" customFormat="1" ht="31.5" customHeight="1">
      <c r="B18" s="29" t="s">
        <v>10</v>
      </c>
      <c r="C18" s="29"/>
      <c r="D18" s="11"/>
      <c r="E18" s="1">
        <v>503854</v>
      </c>
      <c r="F18" s="1">
        <v>503854</v>
      </c>
      <c r="G18" s="1"/>
      <c r="H18" s="12"/>
      <c r="I18" s="9"/>
      <c r="M18" s="9"/>
      <c r="N18" s="9"/>
    </row>
    <row r="19" spans="2:14" s="3" customFormat="1" ht="31.5" customHeight="1">
      <c r="B19" s="29" t="s">
        <v>11</v>
      </c>
      <c r="C19" s="29"/>
      <c r="D19" s="11"/>
      <c r="E19" s="1">
        <f>SUM(E20:E21)</f>
        <v>13823756</v>
      </c>
      <c r="F19" s="1">
        <f>SUM(F20:F21)</f>
        <v>13141498</v>
      </c>
      <c r="G19" s="1"/>
      <c r="H19" s="12"/>
      <c r="I19" s="9"/>
      <c r="M19" s="9"/>
      <c r="N19" s="9"/>
    </row>
    <row r="20" spans="3:14" s="3" customFormat="1" ht="15.75" customHeight="1">
      <c r="C20" s="10" t="s">
        <v>47</v>
      </c>
      <c r="D20" s="11"/>
      <c r="E20" s="1">
        <v>3119804</v>
      </c>
      <c r="F20" s="1">
        <v>3297099</v>
      </c>
      <c r="G20" s="1"/>
      <c r="H20" s="12"/>
      <c r="I20" s="9"/>
      <c r="M20" s="9"/>
      <c r="N20" s="9"/>
    </row>
    <row r="21" spans="3:14" s="3" customFormat="1" ht="15.75" customHeight="1">
      <c r="C21" s="10" t="s">
        <v>48</v>
      </c>
      <c r="D21" s="11"/>
      <c r="E21" s="1">
        <v>10703952</v>
      </c>
      <c r="F21" s="1">
        <v>9844399</v>
      </c>
      <c r="G21" s="1"/>
      <c r="H21" s="12"/>
      <c r="I21" s="9"/>
      <c r="M21" s="9"/>
      <c r="N21" s="9"/>
    </row>
    <row r="22" spans="2:14" s="3" customFormat="1" ht="31.5" customHeight="1">
      <c r="B22" s="29" t="s">
        <v>13</v>
      </c>
      <c r="C22" s="29"/>
      <c r="D22" s="11"/>
      <c r="E22" s="1">
        <f>SUM(E23:E24)</f>
        <v>14377892</v>
      </c>
      <c r="F22" s="1">
        <f>SUM(F23:F24)</f>
        <v>14458156</v>
      </c>
      <c r="G22" s="1"/>
      <c r="H22" s="12"/>
      <c r="I22" s="9"/>
      <c r="M22" s="9"/>
      <c r="N22" s="9"/>
    </row>
    <row r="23" spans="3:14" s="3" customFormat="1" ht="15.75" customHeight="1">
      <c r="C23" s="10" t="s">
        <v>49</v>
      </c>
      <c r="D23" s="11"/>
      <c r="E23" s="1">
        <v>11286808</v>
      </c>
      <c r="F23" s="1">
        <v>11366271</v>
      </c>
      <c r="G23" s="1"/>
      <c r="H23" s="12"/>
      <c r="I23" s="9"/>
      <c r="M23" s="9"/>
      <c r="N23" s="9"/>
    </row>
    <row r="24" spans="3:14" s="3" customFormat="1" ht="15.75" customHeight="1">
      <c r="C24" s="10" t="s">
        <v>50</v>
      </c>
      <c r="D24" s="11"/>
      <c r="E24" s="1">
        <v>3091084</v>
      </c>
      <c r="F24" s="1">
        <v>3091885</v>
      </c>
      <c r="G24" s="1"/>
      <c r="H24" s="12"/>
      <c r="I24" s="9"/>
      <c r="M24" s="9"/>
      <c r="N24" s="9"/>
    </row>
    <row r="25" spans="2:14" s="3" customFormat="1" ht="31.5" customHeight="1">
      <c r="B25" s="29" t="s">
        <v>15</v>
      </c>
      <c r="C25" s="29"/>
      <c r="D25" s="11"/>
      <c r="E25" s="1">
        <f>SUM(E26:E28)</f>
        <v>246650937</v>
      </c>
      <c r="F25" s="1">
        <f>SUM(F26:F28)</f>
        <v>219196761</v>
      </c>
      <c r="G25" s="1"/>
      <c r="H25" s="12"/>
      <c r="I25" s="9"/>
      <c r="M25" s="9"/>
      <c r="N25" s="9"/>
    </row>
    <row r="26" spans="3:14" s="3" customFormat="1" ht="15.75" customHeight="1">
      <c r="C26" s="10" t="s">
        <v>51</v>
      </c>
      <c r="D26" s="11"/>
      <c r="E26" s="1">
        <v>201020500</v>
      </c>
      <c r="F26" s="1">
        <v>179952438</v>
      </c>
      <c r="G26" s="1"/>
      <c r="H26" s="12"/>
      <c r="I26" s="9"/>
      <c r="M26" s="9"/>
      <c r="N26" s="9"/>
    </row>
    <row r="27" spans="3:14" s="3" customFormat="1" ht="15.75" customHeight="1">
      <c r="C27" s="10" t="s">
        <v>52</v>
      </c>
      <c r="D27" s="11"/>
      <c r="E27" s="1">
        <v>42145934</v>
      </c>
      <c r="F27" s="1">
        <v>35759816</v>
      </c>
      <c r="G27" s="1"/>
      <c r="H27" s="12"/>
      <c r="I27" s="9"/>
      <c r="M27" s="9"/>
      <c r="N27" s="9"/>
    </row>
    <row r="28" spans="3:14" s="3" customFormat="1" ht="15.75" customHeight="1">
      <c r="C28" s="10" t="s">
        <v>53</v>
      </c>
      <c r="D28" s="11"/>
      <c r="E28" s="1">
        <v>3484503</v>
      </c>
      <c r="F28" s="1">
        <v>3484507</v>
      </c>
      <c r="G28" s="1"/>
      <c r="H28" s="12"/>
      <c r="I28" s="9"/>
      <c r="M28" s="9"/>
      <c r="N28" s="9"/>
    </row>
    <row r="29" spans="2:14" s="3" customFormat="1" ht="31.5" customHeight="1">
      <c r="B29" s="29" t="s">
        <v>16</v>
      </c>
      <c r="C29" s="29"/>
      <c r="D29" s="11"/>
      <c r="E29" s="1">
        <v>3371198</v>
      </c>
      <c r="F29" s="1">
        <v>3492544</v>
      </c>
      <c r="G29" s="1"/>
      <c r="H29" s="12"/>
      <c r="I29" s="9"/>
      <c r="M29" s="9"/>
      <c r="N29" s="9"/>
    </row>
    <row r="30" spans="2:14" s="3" customFormat="1" ht="15.75" customHeight="1">
      <c r="B30" s="29" t="s">
        <v>17</v>
      </c>
      <c r="C30" s="29"/>
      <c r="D30" s="11"/>
      <c r="E30" s="1">
        <v>944408</v>
      </c>
      <c r="F30" s="1">
        <v>944409</v>
      </c>
      <c r="G30" s="1"/>
      <c r="H30" s="12"/>
      <c r="I30" s="9"/>
      <c r="M30" s="9"/>
      <c r="N30" s="9"/>
    </row>
    <row r="31" spans="2:14" s="3" customFormat="1" ht="15.75" customHeight="1">
      <c r="B31" s="29" t="s">
        <v>18</v>
      </c>
      <c r="C31" s="29"/>
      <c r="D31" s="11"/>
      <c r="E31" s="1">
        <v>7965138</v>
      </c>
      <c r="F31" s="1">
        <v>7965132</v>
      </c>
      <c r="G31" s="1"/>
      <c r="H31" s="12"/>
      <c r="I31" s="9"/>
      <c r="M31" s="9"/>
      <c r="N31" s="9"/>
    </row>
    <row r="32" spans="2:14" s="3" customFormat="1" ht="15.75" customHeight="1">
      <c r="B32" s="29" t="s">
        <v>20</v>
      </c>
      <c r="C32" s="29"/>
      <c r="D32" s="11"/>
      <c r="E32" s="1">
        <v>18662143</v>
      </c>
      <c r="F32" s="1">
        <v>18662143</v>
      </c>
      <c r="G32" s="1"/>
      <c r="H32" s="12"/>
      <c r="I32" s="9"/>
      <c r="M32" s="9"/>
      <c r="N32" s="9"/>
    </row>
    <row r="33" spans="2:14" s="3" customFormat="1" ht="15.75" customHeight="1">
      <c r="B33" s="29" t="s">
        <v>21</v>
      </c>
      <c r="C33" s="29"/>
      <c r="D33" s="11"/>
      <c r="E33" s="1">
        <v>89683629</v>
      </c>
      <c r="F33" s="1">
        <v>90187313</v>
      </c>
      <c r="G33" s="1"/>
      <c r="H33" s="12"/>
      <c r="I33" s="9"/>
      <c r="M33" s="9"/>
      <c r="N33" s="9"/>
    </row>
    <row r="34" spans="2:14" s="3" customFormat="1" ht="15.75" customHeight="1">
      <c r="B34" s="29" t="s">
        <v>22</v>
      </c>
      <c r="C34" s="29"/>
      <c r="D34" s="11"/>
      <c r="E34" s="1">
        <v>130843480</v>
      </c>
      <c r="F34" s="1">
        <v>112132480</v>
      </c>
      <c r="G34" s="1"/>
      <c r="H34" s="12"/>
      <c r="I34" s="9"/>
      <c r="M34" s="9"/>
      <c r="N34" s="9"/>
    </row>
    <row r="35" spans="2:14" s="3" customFormat="1" ht="31.5" customHeight="1">
      <c r="B35" s="29" t="s">
        <v>24</v>
      </c>
      <c r="C35" s="29"/>
      <c r="D35" s="11"/>
      <c r="E35" s="9"/>
      <c r="F35" s="9"/>
      <c r="G35" s="9"/>
      <c r="H35" s="12"/>
      <c r="I35" s="9"/>
      <c r="M35" s="9"/>
      <c r="N35" s="9"/>
    </row>
    <row r="36" spans="2:14" s="3" customFormat="1" ht="15.75" customHeight="1">
      <c r="B36" s="29" t="s">
        <v>40</v>
      </c>
      <c r="C36" s="29"/>
      <c r="D36" s="11"/>
      <c r="E36" s="1">
        <v>1007508361</v>
      </c>
      <c r="F36" s="1">
        <v>952678107</v>
      </c>
      <c r="G36" s="1"/>
      <c r="H36" s="12"/>
      <c r="I36" s="9"/>
      <c r="M36" s="9"/>
      <c r="N36" s="9"/>
    </row>
    <row r="37" spans="2:14" s="3" customFormat="1" ht="15.75" customHeight="1">
      <c r="B37" s="32" t="s">
        <v>41</v>
      </c>
      <c r="C37" s="32"/>
      <c r="D37" s="11"/>
      <c r="E37" s="1">
        <v>840822915</v>
      </c>
      <c r="F37" s="1">
        <v>789967979</v>
      </c>
      <c r="G37" s="1"/>
      <c r="H37" s="12"/>
      <c r="I37" s="9"/>
      <c r="M37" s="9"/>
      <c r="N37" s="9"/>
    </row>
    <row r="38" spans="2:14" s="3" customFormat="1" ht="15.75" customHeight="1">
      <c r="B38" s="32" t="s">
        <v>34</v>
      </c>
      <c r="C38" s="32"/>
      <c r="D38" s="11"/>
      <c r="E38" s="1">
        <v>971577162</v>
      </c>
      <c r="F38" s="1">
        <v>882947777</v>
      </c>
      <c r="G38" s="1"/>
      <c r="H38" s="12"/>
      <c r="I38" s="9"/>
      <c r="M38" s="9"/>
      <c r="N38" s="9"/>
    </row>
    <row r="39" spans="2:14" s="3" customFormat="1" ht="15.75" customHeight="1">
      <c r="B39" s="32" t="s">
        <v>36</v>
      </c>
      <c r="C39" s="32"/>
      <c r="D39" s="11"/>
      <c r="E39" s="1">
        <v>956357524</v>
      </c>
      <c r="F39" s="1">
        <v>878589085</v>
      </c>
      <c r="G39" s="1"/>
      <c r="H39" s="12"/>
      <c r="I39" s="9"/>
      <c r="M39" s="9"/>
      <c r="N39" s="9"/>
    </row>
    <row r="40" spans="2:14" s="3" customFormat="1" ht="31.5" customHeight="1">
      <c r="B40" s="32" t="s">
        <v>39</v>
      </c>
      <c r="C40" s="32"/>
      <c r="D40" s="11"/>
      <c r="E40" s="1">
        <f>SUM(E41,E43,E53,E64,E69,E74,E80,E84,E91,E94,E104,E109,E111,E119)</f>
        <v>952386382</v>
      </c>
      <c r="F40" s="1">
        <f>SUM(F41,F43,F53,F64,F69,F74,F80,F84,F91,F94,F104,F109,F111,F119)</f>
        <v>888109939</v>
      </c>
      <c r="G40" s="1"/>
      <c r="H40" s="12"/>
      <c r="I40" s="9"/>
      <c r="M40" s="9"/>
      <c r="N40" s="9"/>
    </row>
    <row r="41" spans="2:14" s="3" customFormat="1" ht="31.5" customHeight="1">
      <c r="B41" s="29" t="s">
        <v>25</v>
      </c>
      <c r="C41" s="29"/>
      <c r="D41" s="11"/>
      <c r="E41" s="1">
        <f>E42</f>
        <v>1535962</v>
      </c>
      <c r="F41" s="1">
        <f>F42</f>
        <v>1534881</v>
      </c>
      <c r="G41" s="1"/>
      <c r="H41" s="12"/>
      <c r="I41" s="9"/>
      <c r="M41" s="9"/>
      <c r="N41" s="9"/>
    </row>
    <row r="42" spans="3:14" s="3" customFormat="1" ht="15.75" customHeight="1">
      <c r="C42" s="10" t="s">
        <v>25</v>
      </c>
      <c r="D42" s="11"/>
      <c r="E42" s="1">
        <v>1535962</v>
      </c>
      <c r="F42" s="1">
        <v>1534881</v>
      </c>
      <c r="G42" s="1"/>
      <c r="H42" s="12"/>
      <c r="I42" s="9"/>
      <c r="M42" s="9"/>
      <c r="N42" s="9"/>
    </row>
    <row r="43" spans="2:14" s="3" customFormat="1" ht="31.5" customHeight="1">
      <c r="B43" s="29" t="s">
        <v>27</v>
      </c>
      <c r="C43" s="29"/>
      <c r="D43" s="11"/>
      <c r="E43" s="1">
        <f>SUM(E44:E52)</f>
        <v>45652854</v>
      </c>
      <c r="F43" s="1">
        <f>SUM(F44:F52)</f>
        <v>45639740</v>
      </c>
      <c r="G43" s="1"/>
      <c r="H43" s="12"/>
      <c r="I43" s="9"/>
      <c r="M43" s="9"/>
      <c r="N43" s="9"/>
    </row>
    <row r="44" spans="3:14" s="3" customFormat="1" ht="15.75" customHeight="1">
      <c r="C44" s="10" t="s">
        <v>54</v>
      </c>
      <c r="D44" s="11"/>
      <c r="E44" s="1">
        <v>17640590</v>
      </c>
      <c r="F44" s="1">
        <v>17633164</v>
      </c>
      <c r="G44" s="1"/>
      <c r="H44" s="12"/>
      <c r="I44" s="9"/>
      <c r="M44" s="9"/>
      <c r="N44" s="9"/>
    </row>
    <row r="45" spans="3:14" s="3" customFormat="1" ht="15.75" customHeight="1">
      <c r="C45" s="10" t="s">
        <v>55</v>
      </c>
      <c r="D45" s="11"/>
      <c r="E45" s="1">
        <v>12051095</v>
      </c>
      <c r="F45" s="1">
        <v>12048288</v>
      </c>
      <c r="G45" s="1"/>
      <c r="H45" s="12"/>
      <c r="I45" s="9"/>
      <c r="M45" s="9"/>
      <c r="N45" s="9"/>
    </row>
    <row r="46" spans="3:14" s="3" customFormat="1" ht="15.75" customHeight="1">
      <c r="C46" s="10" t="s">
        <v>56</v>
      </c>
      <c r="D46" s="11"/>
      <c r="E46" s="1">
        <v>6246389</v>
      </c>
      <c r="F46" s="1">
        <v>6246136</v>
      </c>
      <c r="G46" s="1"/>
      <c r="H46" s="12"/>
      <c r="I46" s="9"/>
      <c r="M46" s="9"/>
      <c r="N46" s="9"/>
    </row>
    <row r="47" spans="3:14" s="3" customFormat="1" ht="15.75" customHeight="1">
      <c r="C47" s="10" t="s">
        <v>57</v>
      </c>
      <c r="D47" s="11"/>
      <c r="E47" s="1">
        <v>1751496</v>
      </c>
      <c r="F47" s="1">
        <v>1751020</v>
      </c>
      <c r="G47" s="1"/>
      <c r="H47" s="12"/>
      <c r="I47" s="9"/>
      <c r="M47" s="9"/>
      <c r="N47" s="9"/>
    </row>
    <row r="48" spans="3:14" s="3" customFormat="1" ht="15.75" customHeight="1">
      <c r="C48" s="10" t="s">
        <v>58</v>
      </c>
      <c r="D48" s="11"/>
      <c r="E48" s="1">
        <v>1107128</v>
      </c>
      <c r="F48" s="1">
        <v>1106060</v>
      </c>
      <c r="G48" s="1"/>
      <c r="H48" s="12"/>
      <c r="I48" s="9"/>
      <c r="M48" s="9"/>
      <c r="N48" s="9"/>
    </row>
    <row r="49" spans="1:14" ht="15.75" customHeight="1">
      <c r="A49" s="3"/>
      <c r="B49" s="3"/>
      <c r="C49" s="10" t="s">
        <v>59</v>
      </c>
      <c r="D49" s="11"/>
      <c r="E49" s="1">
        <v>5141171</v>
      </c>
      <c r="F49" s="1">
        <v>5140689</v>
      </c>
      <c r="G49" s="1"/>
      <c r="H49" s="12"/>
      <c r="I49" s="9"/>
      <c r="M49" s="9"/>
      <c r="N49" s="9"/>
    </row>
    <row r="50" spans="1:14" ht="15.75" customHeight="1">
      <c r="A50" s="3"/>
      <c r="B50" s="3"/>
      <c r="C50" s="10" t="s">
        <v>60</v>
      </c>
      <c r="D50" s="11"/>
      <c r="E50" s="1">
        <v>1270615</v>
      </c>
      <c r="F50" s="1">
        <v>1270613</v>
      </c>
      <c r="G50" s="1"/>
      <c r="H50" s="12"/>
      <c r="I50" s="9"/>
      <c r="M50" s="9"/>
      <c r="N50" s="9"/>
    </row>
    <row r="51" spans="1:14" ht="15.75" customHeight="1">
      <c r="A51" s="3"/>
      <c r="B51" s="3"/>
      <c r="C51" s="10" t="s">
        <v>61</v>
      </c>
      <c r="D51" s="11"/>
      <c r="E51" s="1">
        <v>174800</v>
      </c>
      <c r="F51" s="1">
        <v>174307</v>
      </c>
      <c r="G51" s="1"/>
      <c r="H51" s="12"/>
      <c r="I51" s="9"/>
      <c r="M51" s="9"/>
      <c r="N51" s="9"/>
    </row>
    <row r="52" spans="1:14" ht="15.75" customHeight="1">
      <c r="A52" s="3"/>
      <c r="B52" s="3"/>
      <c r="C52" s="10" t="s">
        <v>62</v>
      </c>
      <c r="D52" s="11"/>
      <c r="E52" s="1">
        <v>269570</v>
      </c>
      <c r="F52" s="1">
        <v>269463</v>
      </c>
      <c r="G52" s="1"/>
      <c r="H52" s="12"/>
      <c r="I52" s="9"/>
      <c r="M52" s="9"/>
      <c r="N52" s="9"/>
    </row>
    <row r="53" spans="1:14" ht="31.5" customHeight="1">
      <c r="A53" s="3"/>
      <c r="B53" s="29" t="s">
        <v>30</v>
      </c>
      <c r="C53" s="29"/>
      <c r="D53" s="11"/>
      <c r="E53" s="1">
        <f>SUM(E54:E60)</f>
        <v>76444503</v>
      </c>
      <c r="F53" s="1">
        <f>SUM(F54:F60)</f>
        <v>74163043</v>
      </c>
      <c r="G53" s="1"/>
      <c r="H53" s="12"/>
      <c r="I53" s="9"/>
      <c r="M53" s="9"/>
      <c r="N53" s="9"/>
    </row>
    <row r="54" spans="1:14" ht="15.75" customHeight="1">
      <c r="A54" s="3"/>
      <c r="B54" s="3"/>
      <c r="C54" s="10" t="s">
        <v>63</v>
      </c>
      <c r="D54" s="11"/>
      <c r="E54" s="1">
        <v>5958848</v>
      </c>
      <c r="F54" s="1">
        <v>5958344</v>
      </c>
      <c r="G54" s="1"/>
      <c r="H54" s="12"/>
      <c r="I54" s="9"/>
      <c r="M54" s="9"/>
      <c r="N54" s="9"/>
    </row>
    <row r="55" spans="1:14" ht="15.75" customHeight="1">
      <c r="A55" s="3"/>
      <c r="B55" s="3"/>
      <c r="C55" s="10" t="s">
        <v>64</v>
      </c>
      <c r="D55" s="11"/>
      <c r="E55" s="1">
        <v>25871642</v>
      </c>
      <c r="F55" s="1">
        <v>23902154</v>
      </c>
      <c r="G55" s="1"/>
      <c r="H55" s="12"/>
      <c r="I55" s="9"/>
      <c r="M55" s="9"/>
      <c r="N55" s="9"/>
    </row>
    <row r="56" spans="1:14" ht="15.75" customHeight="1">
      <c r="A56" s="3"/>
      <c r="B56" s="3"/>
      <c r="C56" s="10" t="s">
        <v>65</v>
      </c>
      <c r="D56" s="11"/>
      <c r="E56" s="1">
        <v>15254642</v>
      </c>
      <c r="F56" s="1">
        <v>14945726</v>
      </c>
      <c r="G56" s="1"/>
      <c r="H56" s="12"/>
      <c r="I56" s="9"/>
      <c r="M56" s="9"/>
      <c r="N56" s="9"/>
    </row>
    <row r="57" spans="1:14" ht="15.75" customHeight="1">
      <c r="A57" s="3"/>
      <c r="B57" s="3"/>
      <c r="C57" s="10" t="s">
        <v>66</v>
      </c>
      <c r="D57" s="11"/>
      <c r="E57" s="1">
        <v>12938813</v>
      </c>
      <c r="F57" s="1">
        <v>12937298</v>
      </c>
      <c r="G57" s="1"/>
      <c r="H57" s="12"/>
      <c r="I57" s="9"/>
      <c r="M57" s="9"/>
      <c r="N57" s="9"/>
    </row>
    <row r="58" spans="3:14" ht="15.75" customHeight="1">
      <c r="C58" s="26" t="s">
        <v>67</v>
      </c>
      <c r="D58" s="14"/>
      <c r="E58" s="15">
        <v>6677302</v>
      </c>
      <c r="F58" s="15">
        <v>6676526</v>
      </c>
      <c r="G58" s="15"/>
      <c r="H58" s="12"/>
      <c r="I58" s="9"/>
      <c r="M58" s="9"/>
      <c r="N58" s="9"/>
    </row>
    <row r="59" spans="3:14" ht="15.75" customHeight="1">
      <c r="C59" s="10" t="s">
        <v>68</v>
      </c>
      <c r="D59" s="11"/>
      <c r="E59" s="1">
        <v>9508193</v>
      </c>
      <c r="F59" s="1">
        <v>9507935</v>
      </c>
      <c r="G59" s="9"/>
      <c r="H59" s="12"/>
      <c r="I59" s="9"/>
      <c r="M59" s="9"/>
      <c r="N59" s="9"/>
    </row>
    <row r="60" spans="1:14" ht="15.75" customHeight="1" thickBot="1">
      <c r="A60" s="6"/>
      <c r="B60" s="6"/>
      <c r="C60" s="27" t="s">
        <v>69</v>
      </c>
      <c r="D60" s="17"/>
      <c r="E60" s="18">
        <v>235063</v>
      </c>
      <c r="F60" s="18">
        <v>235060</v>
      </c>
      <c r="G60" s="25"/>
      <c r="H60" s="12"/>
      <c r="I60" s="9"/>
      <c r="M60" s="9"/>
      <c r="N60" s="9"/>
    </row>
    <row r="61" spans="1:14" ht="15.75" customHeight="1">
      <c r="A61" s="3"/>
      <c r="B61" s="3" t="s">
        <v>42</v>
      </c>
      <c r="D61" s="9"/>
      <c r="E61" s="9"/>
      <c r="F61" s="9"/>
      <c r="G61" s="9"/>
      <c r="M61" s="9"/>
      <c r="N61" s="9"/>
    </row>
    <row r="62" spans="1:14" ht="15.75" customHeight="1" thickBot="1">
      <c r="A62" s="6"/>
      <c r="B62" s="6"/>
      <c r="C62" s="6"/>
      <c r="D62" s="6"/>
      <c r="E62" s="6"/>
      <c r="F62" s="7" t="s">
        <v>43</v>
      </c>
      <c r="G62" s="9"/>
      <c r="H62" s="9"/>
      <c r="I62" s="9"/>
      <c r="J62" s="9"/>
      <c r="K62" s="9"/>
      <c r="L62" s="9"/>
      <c r="M62" s="9"/>
      <c r="N62" s="9"/>
    </row>
    <row r="63" spans="1:14" ht="15.75" customHeight="1">
      <c r="A63" s="24"/>
      <c r="B63" s="30" t="s">
        <v>0</v>
      </c>
      <c r="C63" s="30"/>
      <c r="D63" s="22"/>
      <c r="E63" s="21" t="s">
        <v>1</v>
      </c>
      <c r="F63" s="23" t="s">
        <v>2</v>
      </c>
      <c r="G63" s="9"/>
      <c r="H63" s="9"/>
      <c r="M63" s="9"/>
      <c r="N63" s="9"/>
    </row>
    <row r="64" spans="2:14" ht="31.5" customHeight="1">
      <c r="B64" s="31" t="s">
        <v>4</v>
      </c>
      <c r="C64" s="31"/>
      <c r="D64" s="11"/>
      <c r="E64" s="1">
        <f>SUM(E65:E68)</f>
        <v>30787277</v>
      </c>
      <c r="F64" s="1">
        <f>SUM(F65:F68)</f>
        <v>30455732</v>
      </c>
      <c r="M64" s="9"/>
      <c r="N64" s="9"/>
    </row>
    <row r="65" spans="3:6" ht="15.75" customHeight="1">
      <c r="C65" s="10" t="s">
        <v>70</v>
      </c>
      <c r="D65" s="11"/>
      <c r="E65" s="1">
        <v>14792034</v>
      </c>
      <c r="F65" s="1">
        <v>14787602</v>
      </c>
    </row>
    <row r="66" spans="3:6" ht="15.75" customHeight="1">
      <c r="C66" s="10" t="s">
        <v>71</v>
      </c>
      <c r="D66" s="11"/>
      <c r="E66" s="1">
        <v>3355850</v>
      </c>
      <c r="F66" s="1">
        <v>3355419</v>
      </c>
    </row>
    <row r="67" spans="3:6" ht="15.75" customHeight="1">
      <c r="C67" s="10" t="s">
        <v>72</v>
      </c>
      <c r="D67" s="11"/>
      <c r="E67" s="1">
        <v>7897423</v>
      </c>
      <c r="F67" s="1">
        <v>7880336</v>
      </c>
    </row>
    <row r="68" spans="3:6" ht="15.75" customHeight="1">
      <c r="C68" s="10" t="s">
        <v>73</v>
      </c>
      <c r="D68" s="11"/>
      <c r="E68" s="1">
        <v>4741970</v>
      </c>
      <c r="F68" s="1">
        <v>4432375</v>
      </c>
    </row>
    <row r="69" spans="2:6" ht="31.5" customHeight="1">
      <c r="B69" s="29" t="s">
        <v>6</v>
      </c>
      <c r="C69" s="29"/>
      <c r="D69" s="11"/>
      <c r="E69" s="1">
        <f>SUM(E70:E73)</f>
        <v>7653195</v>
      </c>
      <c r="F69" s="1">
        <f>SUM(F70:F73)</f>
        <v>7651754</v>
      </c>
    </row>
    <row r="70" spans="3:6" ht="15.75" customHeight="1">
      <c r="C70" s="10" t="s">
        <v>74</v>
      </c>
      <c r="D70" s="11"/>
      <c r="E70" s="1">
        <v>1153047</v>
      </c>
      <c r="F70" s="1">
        <v>1152845</v>
      </c>
    </row>
    <row r="71" spans="3:6" ht="15.75" customHeight="1">
      <c r="C71" s="10" t="s">
        <v>75</v>
      </c>
      <c r="D71" s="11"/>
      <c r="E71" s="1">
        <v>5290733</v>
      </c>
      <c r="F71" s="1">
        <v>5290334</v>
      </c>
    </row>
    <row r="72" spans="3:6" ht="15.75" customHeight="1">
      <c r="C72" s="10" t="s">
        <v>76</v>
      </c>
      <c r="D72" s="11"/>
      <c r="E72" s="1">
        <v>1064451</v>
      </c>
      <c r="F72" s="1">
        <v>1063665</v>
      </c>
    </row>
    <row r="73" spans="3:6" ht="15.75" customHeight="1">
      <c r="C73" s="10" t="s">
        <v>77</v>
      </c>
      <c r="D73" s="11"/>
      <c r="E73" s="1">
        <v>144964</v>
      </c>
      <c r="F73" s="1">
        <v>144910</v>
      </c>
    </row>
    <row r="74" spans="2:6" ht="31.5" customHeight="1">
      <c r="B74" s="29" t="s">
        <v>8</v>
      </c>
      <c r="C74" s="29"/>
      <c r="D74" s="11"/>
      <c r="E74" s="1">
        <f>SUM(E75:E79)</f>
        <v>148126702</v>
      </c>
      <c r="F74" s="1">
        <f>SUM(F75:F79)</f>
        <v>131160532</v>
      </c>
    </row>
    <row r="75" spans="3:6" ht="15.75" customHeight="1">
      <c r="C75" s="10" t="s">
        <v>78</v>
      </c>
      <c r="D75" s="11"/>
      <c r="E75" s="1">
        <v>13718796</v>
      </c>
      <c r="F75" s="1">
        <v>12909096</v>
      </c>
    </row>
    <row r="76" spans="3:6" ht="15.75" customHeight="1">
      <c r="C76" s="10" t="s">
        <v>79</v>
      </c>
      <c r="D76" s="11"/>
      <c r="E76" s="1">
        <v>4395724</v>
      </c>
      <c r="F76" s="1">
        <v>4208047</v>
      </c>
    </row>
    <row r="77" spans="3:6" ht="15.75" customHeight="1">
      <c r="C77" s="10" t="s">
        <v>80</v>
      </c>
      <c r="D77" s="11"/>
      <c r="E77" s="1">
        <v>48548586</v>
      </c>
      <c r="F77" s="1">
        <v>38566069</v>
      </c>
    </row>
    <row r="78" spans="3:6" ht="15.75" customHeight="1">
      <c r="C78" s="10" t="s">
        <v>81</v>
      </c>
      <c r="D78" s="11"/>
      <c r="E78" s="1">
        <v>34905343</v>
      </c>
      <c r="F78" s="1">
        <v>32604459</v>
      </c>
    </row>
    <row r="79" spans="3:6" ht="15.75" customHeight="1">
      <c r="C79" s="10" t="s">
        <v>82</v>
      </c>
      <c r="D79" s="11"/>
      <c r="E79" s="1">
        <v>46558253</v>
      </c>
      <c r="F79" s="1">
        <v>42872861</v>
      </c>
    </row>
    <row r="80" spans="2:6" ht="31.5" customHeight="1">
      <c r="B80" s="29" t="s">
        <v>12</v>
      </c>
      <c r="C80" s="29"/>
      <c r="D80" s="11"/>
      <c r="E80" s="1">
        <f>SUM(E81:E83)</f>
        <v>57845065</v>
      </c>
      <c r="F80" s="1">
        <f>SUM(F81:F83)</f>
        <v>57794974</v>
      </c>
    </row>
    <row r="81" spans="3:6" ht="15.75" customHeight="1">
      <c r="C81" s="10" t="s">
        <v>83</v>
      </c>
      <c r="D81" s="11"/>
      <c r="E81" s="1">
        <v>1218929</v>
      </c>
      <c r="F81" s="1">
        <v>1218084</v>
      </c>
    </row>
    <row r="82" spans="3:6" ht="15.75" customHeight="1">
      <c r="C82" s="10" t="s">
        <v>84</v>
      </c>
      <c r="D82" s="11"/>
      <c r="E82" s="1">
        <v>55913217</v>
      </c>
      <c r="F82" s="1">
        <v>55864907</v>
      </c>
    </row>
    <row r="83" spans="3:6" ht="15.75" customHeight="1">
      <c r="C83" s="10" t="s">
        <v>85</v>
      </c>
      <c r="D83" s="11"/>
      <c r="E83" s="1">
        <v>712919</v>
      </c>
      <c r="F83" s="1">
        <v>711983</v>
      </c>
    </row>
    <row r="84" spans="2:6" ht="31.5" customHeight="1">
      <c r="B84" s="29" t="s">
        <v>14</v>
      </c>
      <c r="C84" s="29"/>
      <c r="D84" s="11"/>
      <c r="E84" s="1">
        <f>SUM(E85:E90)</f>
        <v>213529843</v>
      </c>
      <c r="F84" s="1">
        <f>SUM(F85:F90)</f>
        <v>169956188</v>
      </c>
    </row>
    <row r="85" spans="3:6" ht="15.75" customHeight="1">
      <c r="C85" s="10" t="s">
        <v>86</v>
      </c>
      <c r="D85" s="11"/>
      <c r="E85" s="1">
        <v>3265534</v>
      </c>
      <c r="F85" s="1">
        <v>3204955</v>
      </c>
    </row>
    <row r="86" spans="3:6" ht="15.75" customHeight="1">
      <c r="C86" s="10" t="s">
        <v>87</v>
      </c>
      <c r="D86" s="11"/>
      <c r="E86" s="1">
        <v>92662497</v>
      </c>
      <c r="F86" s="1">
        <v>72098703</v>
      </c>
    </row>
    <row r="87" spans="3:6" ht="15.75" customHeight="1">
      <c r="C87" s="10" t="s">
        <v>88</v>
      </c>
      <c r="D87" s="11"/>
      <c r="E87" s="1">
        <v>50862656</v>
      </c>
      <c r="F87" s="1">
        <v>40065980</v>
      </c>
    </row>
    <row r="88" spans="3:6" ht="15.75" customHeight="1">
      <c r="C88" s="10" t="s">
        <v>89</v>
      </c>
      <c r="D88" s="11"/>
      <c r="E88" s="1">
        <v>31376877</v>
      </c>
      <c r="F88" s="1">
        <v>28295781</v>
      </c>
    </row>
    <row r="89" spans="3:6" ht="15.75" customHeight="1">
      <c r="C89" s="10" t="s">
        <v>90</v>
      </c>
      <c r="D89" s="11"/>
      <c r="E89" s="1">
        <v>24814195</v>
      </c>
      <c r="F89" s="1">
        <v>17980298</v>
      </c>
    </row>
    <row r="90" spans="3:6" ht="15.75" customHeight="1">
      <c r="C90" s="10" t="s">
        <v>91</v>
      </c>
      <c r="D90" s="11"/>
      <c r="E90" s="1">
        <v>10548084</v>
      </c>
      <c r="F90" s="1">
        <v>8310471</v>
      </c>
    </row>
    <row r="91" spans="2:6" ht="31.5" customHeight="1">
      <c r="B91" s="29" t="s">
        <v>19</v>
      </c>
      <c r="C91" s="29"/>
      <c r="D91" s="11"/>
      <c r="E91" s="1">
        <f>SUM(E92:E93)</f>
        <v>43688899</v>
      </c>
      <c r="F91" s="1">
        <f>SUM(F92:F93)</f>
        <v>43688698</v>
      </c>
    </row>
    <row r="92" spans="3:6" ht="15.75" customHeight="1">
      <c r="C92" s="10" t="s">
        <v>92</v>
      </c>
      <c r="D92" s="11"/>
      <c r="E92" s="1">
        <v>40757025</v>
      </c>
      <c r="F92" s="1">
        <v>40756883</v>
      </c>
    </row>
    <row r="93" spans="3:6" ht="15.75" customHeight="1">
      <c r="C93" s="10" t="s">
        <v>93</v>
      </c>
      <c r="D93" s="11"/>
      <c r="E93" s="1">
        <v>2931874</v>
      </c>
      <c r="F93" s="1">
        <v>2931815</v>
      </c>
    </row>
    <row r="94" spans="2:6" ht="31.5" customHeight="1">
      <c r="B94" s="29" t="s">
        <v>23</v>
      </c>
      <c r="C94" s="29"/>
      <c r="D94" s="11"/>
      <c r="E94" s="1">
        <f>SUM(E95:E103)</f>
        <v>176940570</v>
      </c>
      <c r="F94" s="1">
        <f>SUM(F95:F103)</f>
        <v>176872822</v>
      </c>
    </row>
    <row r="95" spans="3:6" ht="15.75" customHeight="1">
      <c r="C95" s="10" t="s">
        <v>94</v>
      </c>
      <c r="D95" s="11"/>
      <c r="E95" s="1">
        <v>18380714</v>
      </c>
      <c r="F95" s="1">
        <v>18380241</v>
      </c>
    </row>
    <row r="96" spans="3:6" ht="15.75" customHeight="1">
      <c r="C96" s="10" t="s">
        <v>95</v>
      </c>
      <c r="D96" s="11"/>
      <c r="E96" s="1">
        <v>55432083</v>
      </c>
      <c r="F96" s="1">
        <v>55432061</v>
      </c>
    </row>
    <row r="97" spans="3:6" ht="15.75" customHeight="1">
      <c r="C97" s="10" t="s">
        <v>96</v>
      </c>
      <c r="D97" s="11"/>
      <c r="E97" s="1">
        <v>34337182</v>
      </c>
      <c r="F97" s="1">
        <v>34337159</v>
      </c>
    </row>
    <row r="98" spans="3:6" ht="15.75" customHeight="1">
      <c r="C98" s="10" t="s">
        <v>97</v>
      </c>
      <c r="D98" s="11"/>
      <c r="E98" s="1">
        <v>42317545</v>
      </c>
      <c r="F98" s="1">
        <v>42317235</v>
      </c>
    </row>
    <row r="99" spans="3:6" ht="15.75" customHeight="1">
      <c r="C99" s="10" t="s">
        <v>98</v>
      </c>
      <c r="D99" s="11"/>
      <c r="E99" s="1">
        <v>10435172</v>
      </c>
      <c r="F99" s="1">
        <v>10369499</v>
      </c>
    </row>
    <row r="100" spans="3:6" ht="15.75" customHeight="1">
      <c r="C100" s="10" t="s">
        <v>99</v>
      </c>
      <c r="D100" s="11"/>
      <c r="E100" s="1">
        <v>2543709</v>
      </c>
      <c r="F100" s="1">
        <v>2543419</v>
      </c>
    </row>
    <row r="101" spans="3:6" ht="15.75" customHeight="1">
      <c r="C101" s="10" t="s">
        <v>100</v>
      </c>
      <c r="D101" s="11"/>
      <c r="E101" s="1">
        <v>1386939</v>
      </c>
      <c r="F101" s="1">
        <v>1386855</v>
      </c>
    </row>
    <row r="102" spans="3:6" ht="15.75" customHeight="1">
      <c r="C102" s="10" t="s">
        <v>101</v>
      </c>
      <c r="D102" s="11"/>
      <c r="E102" s="1">
        <v>3741920</v>
      </c>
      <c r="F102" s="1">
        <v>3741152</v>
      </c>
    </row>
    <row r="103" spans="3:6" ht="15.75" customHeight="1">
      <c r="C103" s="10" t="s">
        <v>102</v>
      </c>
      <c r="D103" s="11"/>
      <c r="E103" s="1">
        <v>8365306</v>
      </c>
      <c r="F103" s="1">
        <v>8365201</v>
      </c>
    </row>
    <row r="104" spans="2:6" ht="31.5" customHeight="1">
      <c r="B104" s="29" t="s">
        <v>26</v>
      </c>
      <c r="C104" s="29"/>
      <c r="D104" s="11"/>
      <c r="E104" s="1">
        <f>SUM(E105:E108)</f>
        <v>6030446</v>
      </c>
      <c r="F104" s="1">
        <f>SUM(F105:F108)</f>
        <v>5173009</v>
      </c>
    </row>
    <row r="105" spans="3:6" ht="15.75" customHeight="1">
      <c r="C105" s="28" t="s">
        <v>103</v>
      </c>
      <c r="D105" s="11"/>
      <c r="E105" s="1">
        <v>3399426</v>
      </c>
      <c r="F105" s="1">
        <v>3240363</v>
      </c>
    </row>
    <row r="106" spans="3:6" ht="15.75" customHeight="1">
      <c r="C106" s="28" t="s">
        <v>104</v>
      </c>
      <c r="D106" s="11"/>
      <c r="E106" s="1">
        <v>2605954</v>
      </c>
      <c r="F106" s="1">
        <v>1913939</v>
      </c>
    </row>
    <row r="107" spans="3:6" ht="15.75" customHeight="1">
      <c r="C107" s="10" t="s">
        <v>105</v>
      </c>
      <c r="D107" s="11"/>
      <c r="E107" s="1">
        <v>614</v>
      </c>
      <c r="F107" s="1">
        <v>613</v>
      </c>
    </row>
    <row r="108" spans="3:6" ht="15.75" customHeight="1">
      <c r="C108" s="10" t="s">
        <v>106</v>
      </c>
      <c r="D108" s="11"/>
      <c r="E108" s="1">
        <v>24452</v>
      </c>
      <c r="F108" s="1">
        <v>18094</v>
      </c>
    </row>
    <row r="109" spans="2:6" ht="31.5" customHeight="1">
      <c r="B109" s="29" t="s">
        <v>28</v>
      </c>
      <c r="C109" s="29"/>
      <c r="D109" s="11"/>
      <c r="E109" s="1">
        <f>E110</f>
        <v>106650800</v>
      </c>
      <c r="F109" s="1">
        <f>F110</f>
        <v>106650653</v>
      </c>
    </row>
    <row r="110" spans="3:6" ht="15.75" customHeight="1">
      <c r="C110" s="10" t="s">
        <v>28</v>
      </c>
      <c r="D110" s="11"/>
      <c r="E110" s="1">
        <v>106650800</v>
      </c>
      <c r="F110" s="1">
        <v>106650653</v>
      </c>
    </row>
    <row r="111" spans="2:6" ht="31.5" customHeight="1">
      <c r="B111" s="29" t="s">
        <v>29</v>
      </c>
      <c r="C111" s="29"/>
      <c r="D111" s="11"/>
      <c r="E111" s="1">
        <f>SUM(E112:E118)</f>
        <v>37367915</v>
      </c>
      <c r="F111" s="1">
        <f>SUM(F112:F118)</f>
        <v>37367913</v>
      </c>
    </row>
    <row r="112" spans="3:6" ht="15.75" customHeight="1">
      <c r="C112" s="10" t="s">
        <v>107</v>
      </c>
      <c r="D112" s="11"/>
      <c r="E112" s="1">
        <v>14080610</v>
      </c>
      <c r="F112" s="1">
        <v>14080609</v>
      </c>
    </row>
    <row r="113" spans="3:6" ht="15.75" customHeight="1">
      <c r="C113" s="10" t="s">
        <v>108</v>
      </c>
      <c r="D113" s="11"/>
      <c r="E113" s="1">
        <v>6261416</v>
      </c>
      <c r="F113" s="1">
        <v>6261416</v>
      </c>
    </row>
    <row r="114" spans="3:6" ht="15.75" customHeight="1">
      <c r="C114" s="10" t="s">
        <v>109</v>
      </c>
      <c r="D114" s="11"/>
      <c r="E114" s="1">
        <v>14206526</v>
      </c>
      <c r="F114" s="1">
        <v>14206526</v>
      </c>
    </row>
    <row r="115" spans="3:6" ht="15.75" customHeight="1">
      <c r="C115" s="10" t="s">
        <v>110</v>
      </c>
      <c r="D115" s="11"/>
      <c r="E115" s="1">
        <v>466802</v>
      </c>
      <c r="F115" s="1">
        <v>466801</v>
      </c>
    </row>
    <row r="116" spans="3:6" ht="15.75" customHeight="1">
      <c r="C116" s="10" t="s">
        <v>111</v>
      </c>
      <c r="D116" s="11"/>
      <c r="E116" s="1">
        <v>117428</v>
      </c>
      <c r="F116" s="1">
        <v>117428</v>
      </c>
    </row>
    <row r="117" spans="3:6" ht="15.75" customHeight="1">
      <c r="C117" s="10" t="s">
        <v>112</v>
      </c>
      <c r="D117" s="11"/>
      <c r="E117" s="1">
        <v>2233941</v>
      </c>
      <c r="F117" s="1">
        <v>2233941</v>
      </c>
    </row>
    <row r="118" spans="3:6" ht="15.75" customHeight="1">
      <c r="C118" s="10" t="s">
        <v>113</v>
      </c>
      <c r="D118" s="11"/>
      <c r="E118" s="1">
        <v>1192</v>
      </c>
      <c r="F118" s="1">
        <v>1192</v>
      </c>
    </row>
    <row r="119" spans="2:6" ht="31.5" customHeight="1">
      <c r="B119" s="29" t="s">
        <v>31</v>
      </c>
      <c r="C119" s="29"/>
      <c r="D119" s="11"/>
      <c r="E119" s="1">
        <f>E120</f>
        <v>132351</v>
      </c>
      <c r="F119" s="20" t="str">
        <f>F120</f>
        <v>-</v>
      </c>
    </row>
    <row r="120" spans="3:6" ht="15.75" customHeight="1">
      <c r="C120" s="10" t="s">
        <v>31</v>
      </c>
      <c r="D120" s="9"/>
      <c r="E120" s="16">
        <v>132351</v>
      </c>
      <c r="F120" s="13" t="s">
        <v>35</v>
      </c>
    </row>
    <row r="121" spans="3:6" ht="15.75" customHeight="1">
      <c r="C121" s="13"/>
      <c r="D121" s="9"/>
      <c r="E121" s="16"/>
      <c r="F121" s="9"/>
    </row>
    <row r="122" spans="3:6" ht="15.75" customHeight="1">
      <c r="C122" s="9"/>
      <c r="D122" s="11"/>
      <c r="E122" s="12"/>
      <c r="F122" s="9"/>
    </row>
    <row r="123" spans="1:6" ht="15.75" customHeight="1" thickBot="1">
      <c r="A123" s="6"/>
      <c r="B123" s="6"/>
      <c r="C123" s="6"/>
      <c r="D123" s="17"/>
      <c r="E123" s="19"/>
      <c r="F123" s="6"/>
    </row>
    <row r="124" spans="3:6" ht="15.75" customHeight="1">
      <c r="C124" s="9"/>
      <c r="D124" s="9"/>
      <c r="E124" s="9"/>
      <c r="F124" s="9"/>
    </row>
    <row r="125" ht="15.75" customHeight="1"/>
  </sheetData>
  <mergeCells count="43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6:C16"/>
    <mergeCell ref="B17:C17"/>
    <mergeCell ref="B18:C18"/>
    <mergeCell ref="B19:C19"/>
    <mergeCell ref="B22:C22"/>
    <mergeCell ref="B25:C25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39:C39"/>
    <mergeCell ref="B84:C84"/>
    <mergeCell ref="B41:C41"/>
    <mergeCell ref="B43:C43"/>
    <mergeCell ref="B53:C53"/>
    <mergeCell ref="B64:C64"/>
    <mergeCell ref="B111:C111"/>
    <mergeCell ref="B119:C119"/>
    <mergeCell ref="B63:C63"/>
    <mergeCell ref="B91:C91"/>
    <mergeCell ref="B94:C94"/>
    <mergeCell ref="B104:C104"/>
    <mergeCell ref="B109:C109"/>
    <mergeCell ref="B69:C69"/>
    <mergeCell ref="B74:C74"/>
    <mergeCell ref="B80:C8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37:C41 B6:C9" numberStoredAsText="1"/>
    <ignoredError sqref="E9:F12 E25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2001-06-26T06:25:50Z</cp:lastPrinted>
  <dcterms:modified xsi:type="dcterms:W3CDTF">2013-06-10T06:20:33Z</dcterms:modified>
  <cp:category/>
  <cp:version/>
  <cp:contentType/>
  <cp:contentStatus/>
</cp:coreProperties>
</file>