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<sst xmlns="http://schemas.openxmlformats.org/spreadsheetml/2006/main" count="117" uniqueCount="108">
  <si>
    <t>（ 平 成 ４ 年 ）</t>
  </si>
  <si>
    <t>単位：店、人、万円</t>
  </si>
  <si>
    <t xml:space="preserve"> 1) 一   般   飲   食   店</t>
  </si>
  <si>
    <t>1)  一   般   飲   食   店</t>
  </si>
  <si>
    <t>市町村</t>
  </si>
  <si>
    <t>商店数</t>
  </si>
  <si>
    <t>従業者数</t>
  </si>
  <si>
    <t>昭和61年</t>
  </si>
  <si>
    <t>千  々  石  町</t>
  </si>
  <si>
    <t>平成元年</t>
  </si>
  <si>
    <t>小    浜    町</t>
  </si>
  <si>
    <t>南  串  山  町</t>
  </si>
  <si>
    <t xml:space="preserve">     4</t>
  </si>
  <si>
    <t>加  津  佐  町</t>
  </si>
  <si>
    <t>口  之  津  町</t>
  </si>
  <si>
    <t>市部</t>
  </si>
  <si>
    <t>南  有  馬  町</t>
  </si>
  <si>
    <t>北  有  馬  町</t>
  </si>
  <si>
    <t>西  有  家  町</t>
  </si>
  <si>
    <t>郡部</t>
  </si>
  <si>
    <t>有    家    町</t>
  </si>
  <si>
    <t>布    津    町</t>
  </si>
  <si>
    <t>長崎市</t>
  </si>
  <si>
    <t>深    江    町</t>
  </si>
  <si>
    <t>佐世保市</t>
  </si>
  <si>
    <t>島原市</t>
  </si>
  <si>
    <t>諌早市</t>
  </si>
  <si>
    <t>北松浦郡</t>
  </si>
  <si>
    <t>大村市</t>
  </si>
  <si>
    <t>大    島    村</t>
  </si>
  <si>
    <t>χ</t>
  </si>
  <si>
    <t>福江市</t>
  </si>
  <si>
    <t>生    月    町</t>
  </si>
  <si>
    <t>平戸市</t>
  </si>
  <si>
    <t>小  値  賀  町</t>
  </si>
  <si>
    <t>松浦市</t>
  </si>
  <si>
    <t>宇    久    町</t>
  </si>
  <si>
    <t>田    平    町</t>
  </si>
  <si>
    <t>西彼杵郡</t>
  </si>
  <si>
    <t>福    島    町</t>
  </si>
  <si>
    <t>鷹    島    町</t>
  </si>
  <si>
    <t>香    焼    町</t>
  </si>
  <si>
    <t>江    迎    町</t>
  </si>
  <si>
    <t>伊  王  島  町</t>
  </si>
  <si>
    <t>鹿    町    町</t>
  </si>
  <si>
    <t>高    島    町</t>
  </si>
  <si>
    <t>小  佐  々  町</t>
  </si>
  <si>
    <t>野  母  崎  町</t>
  </si>
  <si>
    <t>三    和    町</t>
  </si>
  <si>
    <t>佐    々    町</t>
  </si>
  <si>
    <t>吉    井    町</t>
  </si>
  <si>
    <t>多  良  見  町</t>
  </si>
  <si>
    <t>世  知  原  町</t>
  </si>
  <si>
    <t>長    与    町</t>
  </si>
  <si>
    <t>時    津    町</t>
  </si>
  <si>
    <t>琴    海    町</t>
  </si>
  <si>
    <t>南松浦郡</t>
  </si>
  <si>
    <t>西    彼    町</t>
  </si>
  <si>
    <t>富    江    町</t>
  </si>
  <si>
    <t>西    海    町</t>
  </si>
  <si>
    <t>玉  之  浦  町</t>
  </si>
  <si>
    <t>大    島    町</t>
  </si>
  <si>
    <t>三  井  楽  町</t>
  </si>
  <si>
    <t>崎    戸    町</t>
  </si>
  <si>
    <t>岐    宿    町</t>
  </si>
  <si>
    <t>大  瀬  戸  町</t>
  </si>
  <si>
    <t>奈    留  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</si>
  <si>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</si>
  <si>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</si>
  <si>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</si>
  <si>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</si>
  <si>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</si>
  <si>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</si>
  <si>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</si>
  <si>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</si>
  <si>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</si>
  <si>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</si>
  <si>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</si>
  <si>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</si>
  <si>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</si>
  <si>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勝    本    町</t>
  </si>
  <si>
    <t>森    山    町</t>
  </si>
  <si>
    <t>芦    辺    町</t>
  </si>
  <si>
    <t>飯    盛    町</t>
  </si>
  <si>
    <t>石    田    町</t>
  </si>
  <si>
    <t>高    来    町</t>
  </si>
  <si>
    <t>小  長  井  町</t>
  </si>
  <si>
    <t>対馬島</t>
  </si>
  <si>
    <t>南高来郡</t>
  </si>
  <si>
    <t>厳    原    町</t>
  </si>
  <si>
    <t>美  津  島  町</t>
  </si>
  <si>
    <t>有    明    町</t>
  </si>
  <si>
    <t>豊    玉    町</t>
  </si>
  <si>
    <t>国    見    町</t>
  </si>
  <si>
    <t>峰          町</t>
  </si>
  <si>
    <t>瑞    穂    町</t>
  </si>
  <si>
    <t>上    県    町</t>
  </si>
  <si>
    <t>吾    妻    町</t>
  </si>
  <si>
    <t>愛    野    町</t>
  </si>
  <si>
    <t>上  対  馬  町</t>
  </si>
  <si>
    <t xml:space="preserve">        １４５  一般飲食店数、従業者数および年間商品販売額</t>
  </si>
  <si>
    <t>市町村</t>
  </si>
  <si>
    <t>年間商品
販 売 額</t>
  </si>
  <si>
    <t>来客収用
人　　員</t>
  </si>
  <si>
    <t>第141(216ページ)表の注参照。</t>
  </si>
  <si>
    <t>来客収容 
人     員</t>
  </si>
  <si>
    <t>資料  県統計課「長崎県の商業」</t>
  </si>
  <si>
    <t xml:space="preserve">  1)　料亭、バー、酒場等を除く。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</si>
</sst>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/>
    </xf>
    <xf numFmtId="181" fontId="5" fillId="0" borderId="2" xfId="16" applyFont="1" applyFill="1" applyBorder="1" applyAlignment="1">
      <alignment/>
    </xf>
    <xf numFmtId="182" fontId="5" fillId="0" borderId="0" xfId="16" applyNumberFormat="1" applyFont="1" applyFill="1" applyAlignment="1">
      <alignment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 quotePrefix="1">
      <alignment horizontal="center"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7" width="13.00390625" style="1" customWidth="1"/>
    <col min="8" max="9" width="0.875" style="1" customWidth="1"/>
    <col min="10" max="10" width="20.00390625" style="1" customWidth="1"/>
    <col min="11" max="11" width="0.875" style="1" customWidth="1"/>
    <col min="12" max="15" width="13.00390625" style="1" customWidth="1"/>
    <col min="16" max="16" width="4.00390625" style="1" customWidth="1"/>
    <col min="17" max="16384" width="8.625" style="1" customWidth="1"/>
  </cols>
  <sheetData>
    <row r="1" spans="2:14" ht="24">
      <c r="B1" s="2" t="s">
        <v>100</v>
      </c>
      <c r="M1" s="3"/>
      <c r="N1" s="1" t="s">
        <v>0</v>
      </c>
    </row>
    <row r="2" spans="1:15" ht="30" customHeight="1" thickBot="1">
      <c r="A2" s="4"/>
      <c r="B2" s="4" t="s">
        <v>104</v>
      </c>
      <c r="C2" s="4"/>
      <c r="D2" s="4"/>
      <c r="E2" s="4"/>
      <c r="F2" s="4"/>
      <c r="G2" s="4"/>
      <c r="H2" s="4"/>
      <c r="I2" s="5"/>
      <c r="J2" s="5"/>
      <c r="K2" s="5"/>
      <c r="L2" s="5"/>
      <c r="M2" s="6"/>
      <c r="N2" s="7" t="s">
        <v>1</v>
      </c>
      <c r="O2" s="7"/>
    </row>
    <row r="3" spans="2:16" s="8" customFormat="1" ht="15.75" customHeight="1">
      <c r="B3" s="38" t="s">
        <v>4</v>
      </c>
      <c r="C3" s="9"/>
      <c r="D3" s="42" t="s">
        <v>2</v>
      </c>
      <c r="E3" s="43"/>
      <c r="F3" s="44"/>
      <c r="G3" s="40" t="s">
        <v>105</v>
      </c>
      <c r="H3" s="10"/>
      <c r="I3" s="11"/>
      <c r="J3" s="11"/>
      <c r="K3" s="11"/>
      <c r="L3" s="11"/>
      <c r="M3" s="11"/>
      <c r="N3" s="11"/>
      <c r="O3" s="11"/>
      <c r="P3" s="11"/>
    </row>
    <row r="4" spans="1:16" s="8" customFormat="1" ht="31.5" customHeight="1">
      <c r="A4" s="12"/>
      <c r="B4" s="39"/>
      <c r="C4" s="13"/>
      <c r="D4" s="14" t="s">
        <v>5</v>
      </c>
      <c r="E4" s="14" t="s">
        <v>6</v>
      </c>
      <c r="F4" s="15" t="s">
        <v>102</v>
      </c>
      <c r="G4" s="41"/>
      <c r="H4" s="16"/>
      <c r="P4" s="11"/>
    </row>
    <row r="5" spans="2:16" ht="15.75" customHeight="1">
      <c r="B5" s="10" t="s">
        <v>7</v>
      </c>
      <c r="C5" s="17"/>
      <c r="D5" s="5">
        <v>5387</v>
      </c>
      <c r="E5" s="5">
        <v>19366</v>
      </c>
      <c r="F5" s="5">
        <v>7527452</v>
      </c>
      <c r="G5" s="5">
        <v>158974</v>
      </c>
      <c r="H5" s="5"/>
      <c r="P5" s="5"/>
    </row>
    <row r="6" spans="2:16" ht="15.75" customHeight="1">
      <c r="B6" s="10" t="s">
        <v>9</v>
      </c>
      <c r="C6" s="17"/>
      <c r="D6" s="5">
        <v>4896</v>
      </c>
      <c r="E6" s="5">
        <v>19871</v>
      </c>
      <c r="F6" s="5">
        <v>8295283</v>
      </c>
      <c r="G6" s="5">
        <v>154843</v>
      </c>
      <c r="H6" s="5"/>
      <c r="L6" s="18"/>
      <c r="P6" s="5"/>
    </row>
    <row r="7" spans="2:16" s="19" customFormat="1" ht="47.25" customHeight="1">
      <c r="B7" s="20" t="s">
        <v>12</v>
      </c>
      <c r="C7" s="21"/>
      <c r="D7" s="22">
        <f>SUM(D8:D9)</f>
        <v>4434</v>
      </c>
      <c r="E7" s="22">
        <f>SUM(E8:E9)</f>
        <v>19377</v>
      </c>
      <c r="F7" s="22">
        <f>SUM(F8:F9)</f>
        <v>9359797</v>
      </c>
      <c r="G7" s="22">
        <f>SUM(G8:G9)</f>
        <v>149643</v>
      </c>
      <c r="H7" s="22"/>
      <c r="P7" s="22"/>
    </row>
    <row r="8" spans="2:16" s="19" customFormat="1" ht="47.25" customHeight="1">
      <c r="B8" s="23" t="s">
        <v>15</v>
      </c>
      <c r="C8" s="21"/>
      <c r="D8" s="22">
        <f>SUM(D10:D17)</f>
        <v>3215</v>
      </c>
      <c r="E8" s="22">
        <f>SUM(E10:E17)</f>
        <v>15404</v>
      </c>
      <c r="F8" s="22">
        <f>SUM(F10:F17)</f>
        <v>7600916</v>
      </c>
      <c r="G8" s="22">
        <f>SUM(G10:G17)</f>
        <v>110690</v>
      </c>
      <c r="H8" s="22"/>
      <c r="P8" s="22"/>
    </row>
    <row r="9" spans="2:16" s="19" customFormat="1" ht="47.25" customHeight="1">
      <c r="B9" s="23" t="s">
        <v>19</v>
      </c>
      <c r="C9" s="21"/>
      <c r="D9" s="22">
        <f>SUM(D18,D34,D38,D43,D65,D79,D90,D95)</f>
        <v>1219</v>
      </c>
      <c r="E9" s="22">
        <f>SUM(E18,E34,E38,E43,E65,E79,E90,E95)</f>
        <v>3973</v>
      </c>
      <c r="F9" s="22">
        <f>SUM(F18,F34,F38,F43,F65,F79,F90,F95)</f>
        <v>1758881</v>
      </c>
      <c r="G9" s="22">
        <f>SUM(G18,G34,G38,G43,G65,G79,G90,G95)</f>
        <v>38953</v>
      </c>
      <c r="H9" s="22"/>
      <c r="P9" s="22"/>
    </row>
    <row r="10" spans="2:16" ht="31.5" customHeight="1">
      <c r="B10" s="10" t="s">
        <v>22</v>
      </c>
      <c r="C10" s="17"/>
      <c r="D10" s="5">
        <v>1626</v>
      </c>
      <c r="E10" s="5">
        <v>8246</v>
      </c>
      <c r="F10" s="5">
        <v>3912374</v>
      </c>
      <c r="G10" s="5">
        <v>54635</v>
      </c>
      <c r="H10" s="5"/>
      <c r="P10" s="5"/>
    </row>
    <row r="11" spans="2:16" ht="15.75" customHeight="1">
      <c r="B11" s="10" t="s">
        <v>24</v>
      </c>
      <c r="C11" s="17"/>
      <c r="D11" s="5">
        <v>751</v>
      </c>
      <c r="E11" s="5">
        <v>3548</v>
      </c>
      <c r="F11" s="5">
        <v>1807811</v>
      </c>
      <c r="G11" s="5">
        <v>24319</v>
      </c>
      <c r="H11" s="5"/>
      <c r="P11" s="5"/>
    </row>
    <row r="12" spans="2:16" ht="15.75" customHeight="1">
      <c r="B12" s="10" t="s">
        <v>25</v>
      </c>
      <c r="C12" s="17"/>
      <c r="D12" s="5">
        <v>139</v>
      </c>
      <c r="E12" s="5">
        <v>429</v>
      </c>
      <c r="F12" s="5">
        <v>210822</v>
      </c>
      <c r="G12" s="5">
        <v>4577</v>
      </c>
      <c r="H12" s="5"/>
      <c r="P12" s="5"/>
    </row>
    <row r="13" spans="2:16" ht="15.75" customHeight="1">
      <c r="B13" s="10" t="s">
        <v>26</v>
      </c>
      <c r="C13" s="17"/>
      <c r="D13" s="5">
        <v>264</v>
      </c>
      <c r="E13" s="5">
        <v>1431</v>
      </c>
      <c r="F13" s="5">
        <v>867289</v>
      </c>
      <c r="G13" s="5">
        <v>12091</v>
      </c>
      <c r="H13" s="5"/>
      <c r="P13" s="5"/>
    </row>
    <row r="14" spans="2:16" ht="15.75" customHeight="1">
      <c r="B14" s="10" t="s">
        <v>28</v>
      </c>
      <c r="C14" s="17"/>
      <c r="D14" s="5">
        <v>189</v>
      </c>
      <c r="E14" s="5">
        <v>943</v>
      </c>
      <c r="F14" s="5">
        <v>421638</v>
      </c>
      <c r="G14" s="5">
        <v>7001</v>
      </c>
      <c r="H14" s="5"/>
      <c r="P14" s="5"/>
    </row>
    <row r="15" spans="2:16" ht="31.5" customHeight="1">
      <c r="B15" s="10" t="s">
        <v>31</v>
      </c>
      <c r="C15" s="17"/>
      <c r="D15" s="5">
        <v>129</v>
      </c>
      <c r="E15" s="5">
        <v>464</v>
      </c>
      <c r="F15" s="5">
        <v>218606</v>
      </c>
      <c r="G15" s="5">
        <v>4136</v>
      </c>
      <c r="H15" s="5"/>
      <c r="P15" s="5"/>
    </row>
    <row r="16" spans="2:16" ht="15.75" customHeight="1">
      <c r="B16" s="10" t="s">
        <v>33</v>
      </c>
      <c r="C16" s="17"/>
      <c r="D16" s="5">
        <v>66</v>
      </c>
      <c r="E16" s="5">
        <v>187</v>
      </c>
      <c r="F16" s="5">
        <v>87445</v>
      </c>
      <c r="G16" s="5">
        <v>1983</v>
      </c>
      <c r="H16" s="5"/>
      <c r="P16" s="5"/>
    </row>
    <row r="17" spans="2:16" ht="15.75" customHeight="1">
      <c r="B17" s="10" t="s">
        <v>35</v>
      </c>
      <c r="C17" s="17"/>
      <c r="D17" s="5">
        <v>51</v>
      </c>
      <c r="E17" s="5">
        <v>156</v>
      </c>
      <c r="F17" s="5">
        <v>74931</v>
      </c>
      <c r="G17" s="5">
        <v>1948</v>
      </c>
      <c r="H17" s="5"/>
      <c r="P17" s="5"/>
    </row>
    <row r="18" spans="2:16" ht="47.25" customHeight="1">
      <c r="B18" s="10" t="s">
        <v>38</v>
      </c>
      <c r="C18" s="17"/>
      <c r="D18" s="5">
        <f>SUM(D19:D33)</f>
        <v>284</v>
      </c>
      <c r="E18" s="5">
        <f>SUM(E19:E33)</f>
        <v>1222</v>
      </c>
      <c r="F18" s="5">
        <f>SUM(F19:F33)</f>
        <v>561547</v>
      </c>
      <c r="G18" s="5">
        <f>SUM(G19:G33)</f>
        <v>8999</v>
      </c>
      <c r="H18" s="5"/>
      <c r="P18" s="5"/>
    </row>
    <row r="19" spans="2:16" ht="31.5" customHeight="1">
      <c r="B19" s="24" t="s">
        <v>41</v>
      </c>
      <c r="C19" s="17"/>
      <c r="D19" s="5">
        <v>6</v>
      </c>
      <c r="E19" s="5">
        <v>14</v>
      </c>
      <c r="F19" s="5">
        <v>3488</v>
      </c>
      <c r="G19" s="5">
        <v>70</v>
      </c>
      <c r="H19" s="5"/>
      <c r="P19" s="5"/>
    </row>
    <row r="20" spans="2:16" ht="15.75" customHeight="1">
      <c r="B20" s="24" t="s">
        <v>43</v>
      </c>
      <c r="C20" s="17"/>
      <c r="D20" s="5">
        <v>3</v>
      </c>
      <c r="E20" s="5">
        <v>7</v>
      </c>
      <c r="F20" s="5">
        <v>1788</v>
      </c>
      <c r="G20" s="5">
        <v>43</v>
      </c>
      <c r="H20" s="5"/>
      <c r="P20" s="5"/>
    </row>
    <row r="21" spans="2:16" ht="15.75" customHeight="1">
      <c r="B21" s="24" t="s">
        <v>45</v>
      </c>
      <c r="C21" s="17"/>
      <c r="D21" s="5">
        <v>3</v>
      </c>
      <c r="E21" s="24">
        <v>7</v>
      </c>
      <c r="F21" s="24">
        <v>2429</v>
      </c>
      <c r="G21" s="24">
        <v>39</v>
      </c>
      <c r="H21" s="24"/>
      <c r="P21" s="5"/>
    </row>
    <row r="22" spans="2:16" ht="15.75" customHeight="1">
      <c r="B22" s="24" t="s">
        <v>47</v>
      </c>
      <c r="C22" s="17"/>
      <c r="D22" s="5">
        <v>21</v>
      </c>
      <c r="E22" s="5">
        <v>53</v>
      </c>
      <c r="F22" s="5">
        <v>14911</v>
      </c>
      <c r="G22" s="5">
        <v>557</v>
      </c>
      <c r="H22" s="5"/>
      <c r="P22" s="5"/>
    </row>
    <row r="23" spans="2:16" ht="15.75" customHeight="1">
      <c r="B23" s="24" t="s">
        <v>48</v>
      </c>
      <c r="C23" s="17"/>
      <c r="D23" s="5">
        <v>14</v>
      </c>
      <c r="E23" s="5">
        <v>37</v>
      </c>
      <c r="F23" s="5">
        <v>23400</v>
      </c>
      <c r="G23" s="5">
        <v>353</v>
      </c>
      <c r="H23" s="5"/>
      <c r="P23" s="5"/>
    </row>
    <row r="24" spans="2:16" ht="31.5" customHeight="1">
      <c r="B24" s="24" t="s">
        <v>51</v>
      </c>
      <c r="C24" s="17"/>
      <c r="D24" s="5">
        <v>29</v>
      </c>
      <c r="E24" s="5">
        <v>179</v>
      </c>
      <c r="F24" s="5">
        <v>92088</v>
      </c>
      <c r="G24" s="5">
        <v>1290</v>
      </c>
      <c r="H24" s="5"/>
      <c r="P24" s="5"/>
    </row>
    <row r="25" spans="2:16" ht="15.75" customHeight="1">
      <c r="B25" s="24" t="s">
        <v>53</v>
      </c>
      <c r="C25" s="17"/>
      <c r="D25" s="5">
        <v>44</v>
      </c>
      <c r="E25" s="5">
        <v>129</v>
      </c>
      <c r="F25" s="5">
        <v>58241</v>
      </c>
      <c r="G25" s="5">
        <v>1057</v>
      </c>
      <c r="H25" s="5"/>
      <c r="P25" s="5"/>
    </row>
    <row r="26" spans="2:16" ht="15.75" customHeight="1">
      <c r="B26" s="24" t="s">
        <v>54</v>
      </c>
      <c r="C26" s="17"/>
      <c r="D26" s="5">
        <v>63</v>
      </c>
      <c r="E26" s="5">
        <v>525</v>
      </c>
      <c r="F26" s="5">
        <v>237240</v>
      </c>
      <c r="G26" s="5">
        <v>2586</v>
      </c>
      <c r="H26" s="5"/>
      <c r="P26" s="5"/>
    </row>
    <row r="27" spans="2:16" ht="15.75" customHeight="1">
      <c r="B27" s="24" t="s">
        <v>55</v>
      </c>
      <c r="C27" s="17"/>
      <c r="D27" s="5">
        <v>18</v>
      </c>
      <c r="E27" s="5">
        <v>44</v>
      </c>
      <c r="F27" s="5">
        <v>23919</v>
      </c>
      <c r="G27" s="5">
        <v>655</v>
      </c>
      <c r="H27" s="5"/>
      <c r="P27" s="5"/>
    </row>
    <row r="28" spans="2:16" ht="15.75" customHeight="1">
      <c r="B28" s="24" t="s">
        <v>57</v>
      </c>
      <c r="C28" s="17"/>
      <c r="D28" s="5">
        <v>24</v>
      </c>
      <c r="E28" s="5">
        <v>65</v>
      </c>
      <c r="F28" s="5">
        <v>32231</v>
      </c>
      <c r="G28" s="5">
        <v>734</v>
      </c>
      <c r="H28" s="5"/>
      <c r="P28" s="5"/>
    </row>
    <row r="29" spans="2:16" ht="31.5" customHeight="1">
      <c r="B29" s="24" t="s">
        <v>59</v>
      </c>
      <c r="C29" s="17"/>
      <c r="D29" s="5">
        <v>7</v>
      </c>
      <c r="E29" s="5">
        <v>15</v>
      </c>
      <c r="F29" s="5">
        <v>5601</v>
      </c>
      <c r="G29" s="5">
        <v>171</v>
      </c>
      <c r="H29" s="5"/>
      <c r="P29" s="5"/>
    </row>
    <row r="30" spans="2:16" ht="15.75" customHeight="1">
      <c r="B30" s="24" t="s">
        <v>61</v>
      </c>
      <c r="C30" s="17"/>
      <c r="D30" s="5">
        <v>14</v>
      </c>
      <c r="E30" s="5">
        <v>34</v>
      </c>
      <c r="F30" s="5">
        <v>17629</v>
      </c>
      <c r="G30" s="5">
        <v>317</v>
      </c>
      <c r="H30" s="5"/>
      <c r="P30" s="5"/>
    </row>
    <row r="31" spans="2:16" ht="15.75" customHeight="1">
      <c r="B31" s="24" t="s">
        <v>63</v>
      </c>
      <c r="C31" s="17"/>
      <c r="D31" s="5">
        <v>5</v>
      </c>
      <c r="E31" s="24">
        <v>7</v>
      </c>
      <c r="F31" s="24">
        <v>1704</v>
      </c>
      <c r="G31" s="24">
        <v>83</v>
      </c>
      <c r="H31" s="24"/>
      <c r="P31" s="5"/>
    </row>
    <row r="32" spans="2:16" ht="15.75" customHeight="1">
      <c r="B32" s="24" t="s">
        <v>65</v>
      </c>
      <c r="C32" s="17"/>
      <c r="D32" s="5">
        <v>20</v>
      </c>
      <c r="E32" s="5">
        <v>66</v>
      </c>
      <c r="F32" s="5">
        <v>26348</v>
      </c>
      <c r="G32" s="5">
        <v>752</v>
      </c>
      <c r="H32" s="5"/>
      <c r="P32" s="5"/>
    </row>
    <row r="33" spans="2:16" ht="15.75" customHeight="1">
      <c r="B33" s="24" t="s">
        <v>67</v>
      </c>
      <c r="C33" s="17"/>
      <c r="D33" s="5">
        <v>13</v>
      </c>
      <c r="E33" s="5">
        <v>40</v>
      </c>
      <c r="F33" s="5">
        <v>20530</v>
      </c>
      <c r="G33" s="5">
        <v>292</v>
      </c>
      <c r="H33" s="5"/>
      <c r="P33" s="5"/>
    </row>
    <row r="34" spans="2:16" ht="47.25" customHeight="1">
      <c r="B34" s="25" t="s">
        <v>70</v>
      </c>
      <c r="C34" s="17"/>
      <c r="D34" s="5">
        <f>SUM(D35:D37)</f>
        <v>94</v>
      </c>
      <c r="E34" s="5">
        <f>SUM(E35:E37)</f>
        <v>268</v>
      </c>
      <c r="F34" s="5">
        <f>SUM(F35:F37)</f>
        <v>131737</v>
      </c>
      <c r="G34" s="5">
        <f>SUM(G35:G37)</f>
        <v>3008</v>
      </c>
      <c r="H34" s="5"/>
      <c r="P34" s="5"/>
    </row>
    <row r="35" spans="2:16" ht="31.5" customHeight="1">
      <c r="B35" s="26" t="s">
        <v>73</v>
      </c>
      <c r="C35" s="17"/>
      <c r="D35" s="5">
        <v>21</v>
      </c>
      <c r="E35" s="5">
        <v>82</v>
      </c>
      <c r="F35" s="5">
        <v>37737</v>
      </c>
      <c r="G35" s="5">
        <v>707</v>
      </c>
      <c r="H35" s="5"/>
      <c r="P35" s="5"/>
    </row>
    <row r="36" spans="2:16" ht="15.75" customHeight="1">
      <c r="B36" s="26" t="s">
        <v>75</v>
      </c>
      <c r="C36" s="17"/>
      <c r="D36" s="5">
        <v>42</v>
      </c>
      <c r="E36" s="5">
        <v>96</v>
      </c>
      <c r="F36" s="5">
        <v>45581</v>
      </c>
      <c r="G36" s="5">
        <v>1389</v>
      </c>
      <c r="H36" s="5"/>
      <c r="P36" s="5"/>
    </row>
    <row r="37" spans="2:16" ht="15.75" customHeight="1">
      <c r="B37" s="26" t="s">
        <v>76</v>
      </c>
      <c r="C37" s="17"/>
      <c r="D37" s="5">
        <v>31</v>
      </c>
      <c r="E37" s="5">
        <v>90</v>
      </c>
      <c r="F37" s="5">
        <v>48419</v>
      </c>
      <c r="G37" s="5">
        <v>912</v>
      </c>
      <c r="H37" s="5"/>
      <c r="P37" s="5"/>
    </row>
    <row r="38" spans="2:16" ht="47.25" customHeight="1">
      <c r="B38" s="25" t="s">
        <v>78</v>
      </c>
      <c r="C38" s="17"/>
      <c r="D38" s="5">
        <f>SUM(D39:D42)</f>
        <v>56</v>
      </c>
      <c r="E38" s="5">
        <f>SUM(E39:E42)</f>
        <v>209</v>
      </c>
      <c r="F38" s="5">
        <f>SUM(F39:F42)</f>
        <v>95104</v>
      </c>
      <c r="G38" s="5">
        <f>SUM(G39:G42)</f>
        <v>2001</v>
      </c>
      <c r="H38" s="5"/>
      <c r="P38" s="5"/>
    </row>
    <row r="39" spans="2:16" ht="31.5" customHeight="1">
      <c r="B39" s="26" t="s">
        <v>81</v>
      </c>
      <c r="C39" s="17"/>
      <c r="D39" s="5">
        <v>19</v>
      </c>
      <c r="E39" s="5">
        <v>89</v>
      </c>
      <c r="F39" s="5">
        <v>46742</v>
      </c>
      <c r="G39" s="5">
        <v>724</v>
      </c>
      <c r="H39" s="5"/>
      <c r="P39" s="5"/>
    </row>
    <row r="40" spans="2:16" ht="15.75" customHeight="1">
      <c r="B40" s="26" t="s">
        <v>83</v>
      </c>
      <c r="C40" s="17"/>
      <c r="D40" s="5">
        <v>14</v>
      </c>
      <c r="E40" s="5">
        <v>46</v>
      </c>
      <c r="F40" s="5">
        <v>16806</v>
      </c>
      <c r="G40" s="5">
        <v>452</v>
      </c>
      <c r="H40" s="5"/>
      <c r="P40" s="5"/>
    </row>
    <row r="41" spans="2:16" ht="15.75" customHeight="1">
      <c r="B41" s="26" t="s">
        <v>85</v>
      </c>
      <c r="C41" s="17"/>
      <c r="D41" s="5">
        <v>14</v>
      </c>
      <c r="E41" s="5">
        <v>36</v>
      </c>
      <c r="F41" s="5">
        <v>14407</v>
      </c>
      <c r="G41" s="5">
        <v>436</v>
      </c>
      <c r="H41" s="5"/>
      <c r="P41" s="5"/>
    </row>
    <row r="42" spans="2:16" ht="15.75" customHeight="1">
      <c r="B42" s="26" t="s">
        <v>86</v>
      </c>
      <c r="C42" s="17"/>
      <c r="D42" s="5">
        <v>9</v>
      </c>
      <c r="E42" s="5">
        <v>38</v>
      </c>
      <c r="F42" s="5">
        <v>17149</v>
      </c>
      <c r="G42" s="5">
        <v>389</v>
      </c>
      <c r="H42" s="5"/>
      <c r="P42" s="5"/>
    </row>
    <row r="43" spans="2:16" ht="47.25" customHeight="1">
      <c r="B43" s="25" t="s">
        <v>88</v>
      </c>
      <c r="C43" s="17"/>
      <c r="D43" s="5">
        <f>SUM(D44:D48,D54:D64)</f>
        <v>292</v>
      </c>
      <c r="E43" s="5">
        <f>SUM(E44:E48,E54:E64)</f>
        <v>881</v>
      </c>
      <c r="F43" s="5">
        <f>SUM(F44:F48,F54:F64)</f>
        <v>378439</v>
      </c>
      <c r="G43" s="5">
        <f>SUM(G44:G48,G54:G64)</f>
        <v>10325</v>
      </c>
      <c r="H43" s="5"/>
      <c r="P43" s="5"/>
    </row>
    <row r="44" spans="2:16" ht="31.5" customHeight="1">
      <c r="B44" s="26" t="s">
        <v>91</v>
      </c>
      <c r="C44" s="17"/>
      <c r="D44" s="5">
        <v>14</v>
      </c>
      <c r="E44" s="5">
        <v>54</v>
      </c>
      <c r="F44" s="5">
        <v>29593</v>
      </c>
      <c r="G44" s="5">
        <v>751</v>
      </c>
      <c r="H44" s="5"/>
      <c r="P44" s="5"/>
    </row>
    <row r="45" spans="2:16" ht="15.75" customHeight="1">
      <c r="B45" s="26" t="s">
        <v>93</v>
      </c>
      <c r="C45" s="17"/>
      <c r="D45" s="5">
        <v>34</v>
      </c>
      <c r="E45" s="5">
        <v>105</v>
      </c>
      <c r="F45" s="5">
        <v>56722</v>
      </c>
      <c r="G45" s="5">
        <v>975</v>
      </c>
      <c r="H45" s="5"/>
      <c r="P45" s="5"/>
    </row>
    <row r="46" spans="2:16" ht="15.75" customHeight="1">
      <c r="B46" s="26" t="s">
        <v>95</v>
      </c>
      <c r="C46" s="17"/>
      <c r="D46" s="5">
        <v>14</v>
      </c>
      <c r="E46" s="5">
        <v>32</v>
      </c>
      <c r="F46" s="5">
        <v>8579</v>
      </c>
      <c r="G46" s="5">
        <v>464</v>
      </c>
      <c r="H46" s="5"/>
      <c r="P46" s="5"/>
    </row>
    <row r="47" spans="2:16" ht="15.75" customHeight="1">
      <c r="B47" s="26" t="s">
        <v>97</v>
      </c>
      <c r="C47" s="17"/>
      <c r="D47" s="5">
        <v>9</v>
      </c>
      <c r="E47" s="5">
        <v>29</v>
      </c>
      <c r="F47" s="5">
        <v>20881</v>
      </c>
      <c r="G47" s="5">
        <v>571</v>
      </c>
      <c r="H47" s="5"/>
      <c r="P47" s="5"/>
    </row>
    <row r="48" spans="1:16" ht="15.75" customHeight="1" thickBot="1">
      <c r="A48" s="4"/>
      <c r="B48" s="27" t="s">
        <v>98</v>
      </c>
      <c r="C48" s="28"/>
      <c r="D48" s="4">
        <v>13</v>
      </c>
      <c r="E48" s="4">
        <v>53</v>
      </c>
      <c r="F48" s="4">
        <v>26542</v>
      </c>
      <c r="G48" s="4">
        <v>494</v>
      </c>
      <c r="H48" s="4"/>
      <c r="P48" s="5"/>
    </row>
    <row r="49" spans="1:16" ht="15" customHeight="1">
      <c r="A49" s="29"/>
      <c r="B49" s="29" t="s">
        <v>107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5" customHeight="1">
      <c r="B50" s="1" t="s">
        <v>106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.75" customHeight="1">
      <c r="A52" s="30"/>
      <c r="B52" s="38" t="s">
        <v>101</v>
      </c>
      <c r="C52" s="31"/>
      <c r="D52" s="42" t="s">
        <v>3</v>
      </c>
      <c r="E52" s="43"/>
      <c r="F52" s="44"/>
      <c r="G52" s="40" t="s">
        <v>103</v>
      </c>
      <c r="H52" s="32"/>
      <c r="I52" s="5"/>
      <c r="J52" s="5"/>
      <c r="K52" s="5"/>
      <c r="L52" s="5"/>
      <c r="M52" s="5"/>
      <c r="N52" s="5"/>
      <c r="O52" s="5"/>
      <c r="P52" s="5"/>
    </row>
    <row r="53" spans="1:16" ht="31.5" customHeight="1">
      <c r="A53" s="33"/>
      <c r="B53" s="39" t="s">
        <v>4</v>
      </c>
      <c r="C53" s="13"/>
      <c r="D53" s="14" t="s">
        <v>5</v>
      </c>
      <c r="E53" s="14" t="s">
        <v>6</v>
      </c>
      <c r="F53" s="34" t="s">
        <v>102</v>
      </c>
      <c r="G53" s="41"/>
      <c r="H53" s="35"/>
      <c r="I53" s="5"/>
      <c r="J53" s="5"/>
      <c r="K53" s="5"/>
      <c r="L53" s="5"/>
      <c r="M53" s="5"/>
      <c r="N53" s="5"/>
      <c r="O53" s="5"/>
      <c r="P53" s="5"/>
    </row>
    <row r="54" spans="1:16" ht="15.75" customHeight="1">
      <c r="A54" s="36"/>
      <c r="B54" s="24" t="s">
        <v>8</v>
      </c>
      <c r="C54" s="17"/>
      <c r="D54" s="5">
        <v>8</v>
      </c>
      <c r="E54" s="5">
        <v>21</v>
      </c>
      <c r="F54" s="5">
        <v>9495</v>
      </c>
      <c r="G54" s="5">
        <v>220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5.75" customHeight="1">
      <c r="A55" s="36"/>
      <c r="B55" s="26" t="s">
        <v>10</v>
      </c>
      <c r="C55" s="17"/>
      <c r="D55" s="5">
        <v>59</v>
      </c>
      <c r="E55" s="5">
        <v>192</v>
      </c>
      <c r="F55" s="5">
        <v>71116</v>
      </c>
      <c r="G55" s="5">
        <v>1849</v>
      </c>
      <c r="H55" s="5"/>
      <c r="I55" s="5"/>
      <c r="J55" s="5"/>
      <c r="K55" s="5"/>
      <c r="L55" s="5"/>
      <c r="M55" s="5"/>
      <c r="N55" s="5"/>
      <c r="O55" s="5"/>
      <c r="P55" s="5"/>
    </row>
    <row r="56" spans="1:7" ht="15.75" customHeight="1">
      <c r="A56" s="36"/>
      <c r="B56" s="26" t="s">
        <v>11</v>
      </c>
      <c r="C56" s="17"/>
      <c r="D56" s="5">
        <v>3</v>
      </c>
      <c r="E56" s="5">
        <v>5</v>
      </c>
      <c r="F56" s="5">
        <v>1354</v>
      </c>
      <c r="G56" s="5">
        <v>68</v>
      </c>
    </row>
    <row r="57" spans="1:7" ht="15.75" customHeight="1">
      <c r="A57" s="36"/>
      <c r="B57" s="26" t="s">
        <v>13</v>
      </c>
      <c r="C57" s="17"/>
      <c r="D57" s="5">
        <v>15</v>
      </c>
      <c r="E57" s="5">
        <v>67</v>
      </c>
      <c r="F57" s="5">
        <v>34701</v>
      </c>
      <c r="G57" s="5">
        <v>676</v>
      </c>
    </row>
    <row r="58" spans="1:7" ht="15.75" customHeight="1">
      <c r="A58" s="36"/>
      <c r="B58" s="26" t="s">
        <v>14</v>
      </c>
      <c r="C58" s="17"/>
      <c r="D58" s="5">
        <v>28</v>
      </c>
      <c r="E58" s="5">
        <v>70</v>
      </c>
      <c r="F58" s="5">
        <v>24635</v>
      </c>
      <c r="G58" s="5">
        <v>781</v>
      </c>
    </row>
    <row r="59" spans="1:7" ht="31.5" customHeight="1">
      <c r="A59" s="36"/>
      <c r="B59" s="26" t="s">
        <v>16</v>
      </c>
      <c r="C59" s="17"/>
      <c r="D59" s="5">
        <v>16</v>
      </c>
      <c r="E59" s="5">
        <v>47</v>
      </c>
      <c r="F59" s="5">
        <v>14779</v>
      </c>
      <c r="G59" s="5">
        <v>576</v>
      </c>
    </row>
    <row r="60" spans="1:7" ht="15.75" customHeight="1">
      <c r="A60" s="36"/>
      <c r="B60" s="26" t="s">
        <v>17</v>
      </c>
      <c r="C60" s="17"/>
      <c r="D60" s="5">
        <v>6</v>
      </c>
      <c r="E60" s="5">
        <v>14</v>
      </c>
      <c r="F60" s="5">
        <v>4660</v>
      </c>
      <c r="G60" s="5">
        <v>213</v>
      </c>
    </row>
    <row r="61" spans="1:7" ht="15.75" customHeight="1">
      <c r="A61" s="36"/>
      <c r="B61" s="26" t="s">
        <v>18</v>
      </c>
      <c r="C61" s="17"/>
      <c r="D61" s="5">
        <v>28</v>
      </c>
      <c r="E61" s="5">
        <v>66</v>
      </c>
      <c r="F61" s="5">
        <v>29030</v>
      </c>
      <c r="G61" s="5">
        <v>867</v>
      </c>
    </row>
    <row r="62" spans="1:7" ht="15.75" customHeight="1">
      <c r="A62" s="36"/>
      <c r="B62" s="26" t="s">
        <v>20</v>
      </c>
      <c r="C62" s="17"/>
      <c r="D62" s="5">
        <v>21</v>
      </c>
      <c r="E62" s="5">
        <v>52</v>
      </c>
      <c r="F62" s="5">
        <v>16259</v>
      </c>
      <c r="G62" s="5">
        <v>949</v>
      </c>
    </row>
    <row r="63" spans="1:7" ht="15.75" customHeight="1">
      <c r="A63" s="36"/>
      <c r="B63" s="26" t="s">
        <v>21</v>
      </c>
      <c r="C63" s="17"/>
      <c r="D63" s="5">
        <v>11</v>
      </c>
      <c r="E63" s="5">
        <v>33</v>
      </c>
      <c r="F63" s="5">
        <v>18342</v>
      </c>
      <c r="G63" s="5">
        <v>447</v>
      </c>
    </row>
    <row r="64" spans="1:7" ht="31.5" customHeight="1">
      <c r="A64" s="36"/>
      <c r="B64" s="26" t="s">
        <v>23</v>
      </c>
      <c r="C64" s="17"/>
      <c r="D64" s="5">
        <v>13</v>
      </c>
      <c r="E64" s="5">
        <v>41</v>
      </c>
      <c r="F64" s="5">
        <v>11751</v>
      </c>
      <c r="G64" s="5">
        <v>424</v>
      </c>
    </row>
    <row r="65" spans="1:7" ht="47.25" customHeight="1">
      <c r="A65" s="36"/>
      <c r="B65" s="25" t="s">
        <v>27</v>
      </c>
      <c r="C65" s="17"/>
      <c r="D65" s="5">
        <f>SUM(D66:D78)</f>
        <v>162</v>
      </c>
      <c r="E65" s="5">
        <v>497</v>
      </c>
      <c r="F65" s="5">
        <v>224182</v>
      </c>
      <c r="G65" s="5">
        <v>4807</v>
      </c>
    </row>
    <row r="66" spans="1:7" ht="31.5" customHeight="1">
      <c r="A66" s="36"/>
      <c r="B66" s="26" t="s">
        <v>29</v>
      </c>
      <c r="C66" s="17"/>
      <c r="D66" s="5">
        <v>1</v>
      </c>
      <c r="E66" s="24" t="s">
        <v>30</v>
      </c>
      <c r="F66" s="24" t="s">
        <v>30</v>
      </c>
      <c r="G66" s="24" t="s">
        <v>30</v>
      </c>
    </row>
    <row r="67" spans="1:7" ht="15.75" customHeight="1">
      <c r="A67" s="36"/>
      <c r="B67" s="26" t="s">
        <v>32</v>
      </c>
      <c r="C67" s="17"/>
      <c r="D67" s="5">
        <v>12</v>
      </c>
      <c r="E67" s="5">
        <v>57</v>
      </c>
      <c r="F67" s="5">
        <v>25380</v>
      </c>
      <c r="G67" s="5">
        <v>543</v>
      </c>
    </row>
    <row r="68" spans="1:7" ht="15.75" customHeight="1">
      <c r="A68" s="36"/>
      <c r="B68" s="26" t="s">
        <v>34</v>
      </c>
      <c r="C68" s="17"/>
      <c r="D68" s="5">
        <v>10</v>
      </c>
      <c r="E68" s="5">
        <v>22</v>
      </c>
      <c r="F68" s="5">
        <v>9665</v>
      </c>
      <c r="G68" s="5">
        <v>271</v>
      </c>
    </row>
    <row r="69" spans="1:7" ht="15.75" customHeight="1">
      <c r="A69" s="36"/>
      <c r="B69" s="26" t="s">
        <v>36</v>
      </c>
      <c r="C69" s="17"/>
      <c r="D69" s="5">
        <v>6</v>
      </c>
      <c r="E69" s="5">
        <v>13</v>
      </c>
      <c r="F69" s="5">
        <v>4152</v>
      </c>
      <c r="G69" s="5">
        <v>147</v>
      </c>
    </row>
    <row r="70" spans="1:7" ht="15.75" customHeight="1">
      <c r="A70" s="36"/>
      <c r="B70" s="26" t="s">
        <v>37</v>
      </c>
      <c r="C70" s="17"/>
      <c r="D70" s="5">
        <v>18</v>
      </c>
      <c r="E70" s="5">
        <v>63</v>
      </c>
      <c r="F70" s="5">
        <v>26942</v>
      </c>
      <c r="G70" s="5">
        <v>632</v>
      </c>
    </row>
    <row r="71" spans="1:7" ht="31.5" customHeight="1">
      <c r="A71" s="36"/>
      <c r="B71" s="26" t="s">
        <v>39</v>
      </c>
      <c r="C71" s="17"/>
      <c r="D71" s="5">
        <v>5</v>
      </c>
      <c r="E71" s="24" t="s">
        <v>30</v>
      </c>
      <c r="F71" s="24" t="s">
        <v>30</v>
      </c>
      <c r="G71" s="24" t="s">
        <v>30</v>
      </c>
    </row>
    <row r="72" spans="1:7" ht="15.75" customHeight="1">
      <c r="A72" s="36"/>
      <c r="B72" s="26" t="s">
        <v>40</v>
      </c>
      <c r="C72" s="17"/>
      <c r="D72" s="5">
        <v>6</v>
      </c>
      <c r="E72" s="5">
        <v>14</v>
      </c>
      <c r="F72" s="5">
        <v>5156</v>
      </c>
      <c r="G72" s="5">
        <v>138</v>
      </c>
    </row>
    <row r="73" spans="1:7" ht="15.75" customHeight="1">
      <c r="A73" s="36"/>
      <c r="B73" s="26" t="s">
        <v>42</v>
      </c>
      <c r="C73" s="17"/>
      <c r="D73" s="5">
        <v>26</v>
      </c>
      <c r="E73" s="5">
        <v>76</v>
      </c>
      <c r="F73" s="5">
        <v>28468</v>
      </c>
      <c r="G73" s="5">
        <v>672</v>
      </c>
    </row>
    <row r="74" spans="1:7" ht="15.75" customHeight="1">
      <c r="A74" s="36"/>
      <c r="B74" s="26" t="s">
        <v>44</v>
      </c>
      <c r="C74" s="17"/>
      <c r="D74" s="5">
        <v>12</v>
      </c>
      <c r="E74" s="5">
        <v>23</v>
      </c>
      <c r="F74" s="5">
        <v>8915</v>
      </c>
      <c r="G74" s="5">
        <v>320</v>
      </c>
    </row>
    <row r="75" spans="1:7" ht="15.75" customHeight="1">
      <c r="A75" s="36"/>
      <c r="B75" s="26" t="s">
        <v>46</v>
      </c>
      <c r="C75" s="17"/>
      <c r="D75" s="5">
        <v>11</v>
      </c>
      <c r="E75" s="5">
        <v>35</v>
      </c>
      <c r="F75" s="5">
        <v>12289</v>
      </c>
      <c r="G75" s="5">
        <v>279</v>
      </c>
    </row>
    <row r="76" spans="1:7" ht="31.5" customHeight="1">
      <c r="A76" s="36"/>
      <c r="B76" s="26" t="s">
        <v>49</v>
      </c>
      <c r="C76" s="17"/>
      <c r="D76" s="5">
        <v>38</v>
      </c>
      <c r="E76" s="5">
        <v>129</v>
      </c>
      <c r="F76" s="5">
        <v>68021</v>
      </c>
      <c r="G76" s="5">
        <v>1041</v>
      </c>
    </row>
    <row r="77" spans="1:7" ht="15.75" customHeight="1">
      <c r="A77" s="36"/>
      <c r="B77" s="26" t="s">
        <v>50</v>
      </c>
      <c r="C77" s="17"/>
      <c r="D77" s="5">
        <v>14</v>
      </c>
      <c r="E77" s="5">
        <v>45</v>
      </c>
      <c r="F77" s="5">
        <v>27024</v>
      </c>
      <c r="G77" s="5">
        <v>613</v>
      </c>
    </row>
    <row r="78" spans="1:7" ht="15.75" customHeight="1">
      <c r="A78" s="36"/>
      <c r="B78" s="26" t="s">
        <v>52</v>
      </c>
      <c r="C78" s="17"/>
      <c r="D78" s="5">
        <v>3</v>
      </c>
      <c r="E78" s="5">
        <v>6</v>
      </c>
      <c r="F78" s="5">
        <v>2028</v>
      </c>
      <c r="G78" s="5">
        <v>30</v>
      </c>
    </row>
    <row r="79" spans="1:7" ht="47.25" customHeight="1">
      <c r="A79" s="36"/>
      <c r="B79" s="25" t="s">
        <v>56</v>
      </c>
      <c r="C79" s="17"/>
      <c r="D79" s="5">
        <f>SUM(D80:D89)</f>
        <v>133</v>
      </c>
      <c r="E79" s="5">
        <f>SUM(E80:E89)</f>
        <v>373</v>
      </c>
      <c r="F79" s="5">
        <f>SUM(F80:F89)</f>
        <v>133053</v>
      </c>
      <c r="G79" s="5">
        <f>SUM(G80:G89)</f>
        <v>3854</v>
      </c>
    </row>
    <row r="80" spans="1:7" ht="31.5" customHeight="1">
      <c r="A80" s="36"/>
      <c r="B80" s="26" t="s">
        <v>58</v>
      </c>
      <c r="C80" s="17"/>
      <c r="D80" s="5">
        <v>14</v>
      </c>
      <c r="E80" s="5">
        <v>38</v>
      </c>
      <c r="F80" s="5">
        <v>12162</v>
      </c>
      <c r="G80" s="5">
        <v>610</v>
      </c>
    </row>
    <row r="81" spans="1:7" ht="15.75" customHeight="1">
      <c r="A81" s="36"/>
      <c r="B81" s="26" t="s">
        <v>60</v>
      </c>
      <c r="C81" s="17"/>
      <c r="D81" s="5">
        <v>7</v>
      </c>
      <c r="E81" s="5">
        <v>14</v>
      </c>
      <c r="F81" s="5">
        <v>2308</v>
      </c>
      <c r="G81" s="5">
        <v>154</v>
      </c>
    </row>
    <row r="82" spans="1:7" ht="15.75" customHeight="1">
      <c r="A82" s="36"/>
      <c r="B82" s="26" t="s">
        <v>62</v>
      </c>
      <c r="C82" s="17"/>
      <c r="D82" s="5">
        <v>8</v>
      </c>
      <c r="E82" s="5">
        <v>16</v>
      </c>
      <c r="F82" s="5">
        <v>3696</v>
      </c>
      <c r="G82" s="5">
        <v>166</v>
      </c>
    </row>
    <row r="83" spans="1:7" ht="15.75" customHeight="1">
      <c r="A83" s="36"/>
      <c r="B83" s="26" t="s">
        <v>64</v>
      </c>
      <c r="C83" s="17"/>
      <c r="D83" s="5">
        <v>8</v>
      </c>
      <c r="E83" s="5">
        <v>17</v>
      </c>
      <c r="F83" s="5">
        <v>5190</v>
      </c>
      <c r="G83" s="5">
        <v>310</v>
      </c>
    </row>
    <row r="84" spans="1:7" ht="15.75" customHeight="1">
      <c r="A84" s="36"/>
      <c r="B84" s="26" t="s">
        <v>66</v>
      </c>
      <c r="C84" s="17"/>
      <c r="D84" s="5">
        <v>10</v>
      </c>
      <c r="E84" s="5">
        <v>33</v>
      </c>
      <c r="F84" s="5">
        <v>10609</v>
      </c>
      <c r="G84" s="5">
        <v>296</v>
      </c>
    </row>
    <row r="85" spans="1:7" ht="31.5" customHeight="1">
      <c r="A85" s="36"/>
      <c r="B85" s="26" t="s">
        <v>68</v>
      </c>
      <c r="C85" s="17"/>
      <c r="D85" s="5">
        <v>9</v>
      </c>
      <c r="E85" s="5">
        <v>16</v>
      </c>
      <c r="F85" s="5">
        <v>4465</v>
      </c>
      <c r="G85" s="5">
        <v>149</v>
      </c>
    </row>
    <row r="86" spans="1:7" ht="15.75" customHeight="1">
      <c r="A86" s="36"/>
      <c r="B86" s="26" t="s">
        <v>69</v>
      </c>
      <c r="C86" s="17"/>
      <c r="D86" s="5">
        <v>25</v>
      </c>
      <c r="E86" s="5">
        <v>97</v>
      </c>
      <c r="F86" s="5">
        <v>38218</v>
      </c>
      <c r="G86" s="5">
        <v>863</v>
      </c>
    </row>
    <row r="87" spans="1:7" ht="15.75" customHeight="1">
      <c r="A87" s="36"/>
      <c r="B87" s="26" t="s">
        <v>71</v>
      </c>
      <c r="C87" s="17"/>
      <c r="D87" s="5">
        <v>9</v>
      </c>
      <c r="E87" s="5">
        <v>15</v>
      </c>
      <c r="F87" s="5">
        <v>5300</v>
      </c>
      <c r="G87" s="5">
        <v>188</v>
      </c>
    </row>
    <row r="88" spans="1:7" ht="15.75" customHeight="1">
      <c r="A88" s="36"/>
      <c r="B88" s="26" t="s">
        <v>72</v>
      </c>
      <c r="C88" s="17"/>
      <c r="D88" s="5">
        <v>28</v>
      </c>
      <c r="E88" s="5">
        <v>89</v>
      </c>
      <c r="F88" s="5">
        <v>38254</v>
      </c>
      <c r="G88" s="5">
        <v>816</v>
      </c>
    </row>
    <row r="89" spans="1:7" ht="15.75" customHeight="1">
      <c r="A89" s="36"/>
      <c r="B89" s="26" t="s">
        <v>74</v>
      </c>
      <c r="C89" s="17"/>
      <c r="D89" s="5">
        <v>15</v>
      </c>
      <c r="E89" s="5">
        <v>38</v>
      </c>
      <c r="F89" s="5">
        <v>12851</v>
      </c>
      <c r="G89" s="5">
        <v>302</v>
      </c>
    </row>
    <row r="90" spans="1:7" ht="47.25" customHeight="1">
      <c r="A90" s="36"/>
      <c r="B90" s="25" t="s">
        <v>77</v>
      </c>
      <c r="C90" s="17"/>
      <c r="D90" s="5">
        <f>SUM(D91:D94)</f>
        <v>83</v>
      </c>
      <c r="E90" s="5">
        <f>SUM(E91:E94)</f>
        <v>219</v>
      </c>
      <c r="F90" s="5">
        <f>SUM(F91:F94)</f>
        <v>109369</v>
      </c>
      <c r="G90" s="5">
        <f>SUM(G91:G94)</f>
        <v>2624</v>
      </c>
    </row>
    <row r="91" spans="1:7" ht="31.5" customHeight="1">
      <c r="A91" s="36"/>
      <c r="B91" s="26" t="s">
        <v>79</v>
      </c>
      <c r="C91" s="17"/>
      <c r="D91" s="5">
        <v>38</v>
      </c>
      <c r="E91" s="5">
        <v>102</v>
      </c>
      <c r="F91" s="5">
        <v>55239</v>
      </c>
      <c r="G91" s="5">
        <v>1144</v>
      </c>
    </row>
    <row r="92" spans="1:7" ht="15.75" customHeight="1">
      <c r="A92" s="36"/>
      <c r="B92" s="26" t="s">
        <v>80</v>
      </c>
      <c r="C92" s="17"/>
      <c r="D92" s="5">
        <v>12</v>
      </c>
      <c r="E92" s="5">
        <v>34</v>
      </c>
      <c r="F92" s="5">
        <v>19562</v>
      </c>
      <c r="G92" s="5">
        <v>335</v>
      </c>
    </row>
    <row r="93" spans="1:7" ht="15.75" customHeight="1">
      <c r="A93" s="36"/>
      <c r="B93" s="26" t="s">
        <v>82</v>
      </c>
      <c r="C93" s="17"/>
      <c r="D93" s="5">
        <v>15</v>
      </c>
      <c r="E93" s="5">
        <v>38</v>
      </c>
      <c r="F93" s="5">
        <v>17520</v>
      </c>
      <c r="G93" s="5">
        <v>437</v>
      </c>
    </row>
    <row r="94" spans="1:7" ht="15.75" customHeight="1">
      <c r="A94" s="36"/>
      <c r="B94" s="26" t="s">
        <v>84</v>
      </c>
      <c r="C94" s="17"/>
      <c r="D94" s="5">
        <v>18</v>
      </c>
      <c r="E94" s="5">
        <v>45</v>
      </c>
      <c r="F94" s="5">
        <v>17048</v>
      </c>
      <c r="G94" s="5">
        <v>708</v>
      </c>
    </row>
    <row r="95" spans="1:7" ht="47.25" customHeight="1">
      <c r="A95" s="36"/>
      <c r="B95" s="25" t="s">
        <v>87</v>
      </c>
      <c r="C95" s="17"/>
      <c r="D95" s="5">
        <f>SUM(D96:D101)</f>
        <v>115</v>
      </c>
      <c r="E95" s="5">
        <f>SUM(E96:E101)</f>
        <v>304</v>
      </c>
      <c r="F95" s="5">
        <f>SUM(F96:F101)</f>
        <v>125450</v>
      </c>
      <c r="G95" s="5">
        <f>SUM(G96:G101)</f>
        <v>3335</v>
      </c>
    </row>
    <row r="96" spans="1:7" ht="31.5" customHeight="1">
      <c r="A96" s="36"/>
      <c r="B96" s="26" t="s">
        <v>89</v>
      </c>
      <c r="C96" s="17"/>
      <c r="D96" s="5">
        <v>58</v>
      </c>
      <c r="E96" s="5">
        <v>157</v>
      </c>
      <c r="F96" s="5">
        <v>64079</v>
      </c>
      <c r="G96" s="5">
        <v>1544</v>
      </c>
    </row>
    <row r="97" spans="1:7" ht="15.75" customHeight="1">
      <c r="A97" s="36"/>
      <c r="B97" s="26" t="s">
        <v>90</v>
      </c>
      <c r="C97" s="17"/>
      <c r="D97" s="5">
        <v>20</v>
      </c>
      <c r="E97" s="5">
        <v>51</v>
      </c>
      <c r="F97" s="5">
        <v>20469</v>
      </c>
      <c r="G97" s="5">
        <v>558</v>
      </c>
    </row>
    <row r="98" spans="1:7" ht="15.75" customHeight="1">
      <c r="A98" s="36"/>
      <c r="B98" s="26" t="s">
        <v>92</v>
      </c>
      <c r="C98" s="17"/>
      <c r="D98" s="5">
        <v>12</v>
      </c>
      <c r="E98" s="5">
        <v>27</v>
      </c>
      <c r="F98" s="5">
        <v>10348</v>
      </c>
      <c r="G98" s="5">
        <v>360</v>
      </c>
    </row>
    <row r="99" spans="1:7" ht="15.75" customHeight="1">
      <c r="A99" s="36"/>
      <c r="B99" s="26" t="s">
        <v>94</v>
      </c>
      <c r="C99" s="17"/>
      <c r="D99" s="5">
        <v>7</v>
      </c>
      <c r="E99" s="5">
        <v>21</v>
      </c>
      <c r="F99" s="5">
        <v>11600</v>
      </c>
      <c r="G99" s="5">
        <v>303</v>
      </c>
    </row>
    <row r="100" spans="1:7" ht="15.75" customHeight="1">
      <c r="A100" s="36"/>
      <c r="B100" s="26" t="s">
        <v>96</v>
      </c>
      <c r="C100" s="17"/>
      <c r="D100" s="5">
        <v>8</v>
      </c>
      <c r="E100" s="5">
        <v>18</v>
      </c>
      <c r="F100" s="5">
        <v>6446</v>
      </c>
      <c r="G100" s="5">
        <v>247</v>
      </c>
    </row>
    <row r="101" spans="1:8" ht="31.5" customHeight="1" thickBot="1">
      <c r="A101" s="37"/>
      <c r="B101" s="27" t="s">
        <v>99</v>
      </c>
      <c r="C101" s="28"/>
      <c r="D101" s="4">
        <v>10</v>
      </c>
      <c r="E101" s="4">
        <v>30</v>
      </c>
      <c r="F101" s="4">
        <v>12508</v>
      </c>
      <c r="G101" s="4">
        <v>323</v>
      </c>
      <c r="H101" s="4"/>
    </row>
  </sheetData>
  <mergeCells count="6">
    <mergeCell ref="B3:B4"/>
    <mergeCell ref="G3:G4"/>
    <mergeCell ref="B52:B53"/>
    <mergeCell ref="G52:G53"/>
    <mergeCell ref="D3:F3"/>
    <mergeCell ref="D52:F5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B7" numberStoredAsText="1"/>
    <ignoredError sqref="E43:G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2001-10-23T06:14:53Z</cp:lastPrinted>
  <dcterms:modified xsi:type="dcterms:W3CDTF">2013-06-10T05:54:58Z</dcterms:modified>
  <cp:category/>
  <cp:version/>
  <cp:contentType/>
  <cp:contentStatus/>
</cp:coreProperties>
</file>