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595" activeTab="1"/>
  </bookViews>
  <sheets>
    <sheet name="長崎市～愛野町" sheetId="1" r:id="rId1"/>
    <sheet name="千々石町～上対馬町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<sst xmlns="http://schemas.openxmlformats.org/spreadsheetml/2006/main" count="1429" uniqueCount="183">
  <si>
    <t xml:space="preserve"> 階  層  別  経  営  体  数</t>
  </si>
  <si>
    <t>単位：体</t>
  </si>
  <si>
    <t xml:space="preserve">    漁                        船                        使</t>
  </si>
  <si>
    <t>市町村</t>
  </si>
  <si>
    <t>総数</t>
  </si>
  <si>
    <t>動               力               船               使</t>
  </si>
  <si>
    <t xml:space="preserve">            用</t>
  </si>
  <si>
    <t>地びき網</t>
  </si>
  <si>
    <t>のり養殖</t>
  </si>
  <si>
    <t>真珠養殖</t>
  </si>
  <si>
    <t>ぶり養殖</t>
  </si>
  <si>
    <t>1ｔ未満</t>
  </si>
  <si>
    <t>1～3</t>
  </si>
  <si>
    <t>3～5</t>
  </si>
  <si>
    <t>5～10</t>
  </si>
  <si>
    <t>10～20</t>
  </si>
  <si>
    <t>20～30</t>
  </si>
  <si>
    <t>30～50</t>
  </si>
  <si>
    <t>50～100</t>
  </si>
  <si>
    <t>100～200</t>
  </si>
  <si>
    <t>200～500</t>
  </si>
  <si>
    <t>500～1000</t>
  </si>
  <si>
    <t>1000t以上</t>
  </si>
  <si>
    <t>平成 5年</t>
  </si>
  <si>
    <t>市部</t>
  </si>
  <si>
    <t>-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</si>
  <si>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</si>
  <si>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</si>
  <si>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</si>
  <si>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</si>
  <si>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</si>
  <si>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</si>
  <si>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</si>
  <si>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</si>
  <si>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</si>
  <si>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</si>
  <si>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</si>
  <si>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</si>
  <si>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</si>
  <si>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</si>
  <si>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</si>
  <si>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</si>
  <si>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</si>
  <si>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</si>
  <si>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</si>
  <si>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</si>
  <si>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</si>
  <si>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</si>
  <si>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</si>
  <si>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</si>
  <si>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</si>
  <si>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</si>
  <si>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</si>
  <si>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</si>
  <si>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</si>
  <si>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</si>
  <si>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</si>
  <si>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</si>
  <si>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</si>
  <si>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</si>
  <si>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</si>
  <si>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</si>
  <si>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</si>
  <si>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</si>
  <si>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</si>
  <si>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</si>
  <si>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 xml:space="preserve">                                                                ９３        海    面    漁    業    経    営    体</t>
  </si>
  <si>
    <t xml:space="preserve">    千々石町</t>
  </si>
  <si>
    <t>千  々  石  町</t>
  </si>
  <si>
    <t xml:space="preserve">    小浜町</t>
  </si>
  <si>
    <t>小    浜    町</t>
  </si>
  <si>
    <t xml:space="preserve">    南串山町</t>
  </si>
  <si>
    <t>南  串  山  町</t>
  </si>
  <si>
    <t xml:space="preserve">    加津佐町</t>
  </si>
  <si>
    <t>加  津  佐  町</t>
  </si>
  <si>
    <t xml:space="preserve">    口之津町</t>
  </si>
  <si>
    <t>口  之  津  町</t>
  </si>
  <si>
    <t xml:space="preserve">    南有馬町</t>
  </si>
  <si>
    <t>南  有  馬  町</t>
  </si>
  <si>
    <t xml:space="preserve">    北有馬町</t>
  </si>
  <si>
    <t>北  有  馬  町</t>
  </si>
  <si>
    <t xml:space="preserve">    西有家町</t>
  </si>
  <si>
    <t>西  有  家  町</t>
  </si>
  <si>
    <t xml:space="preserve">    有家町</t>
  </si>
  <si>
    <t>有    家    町</t>
  </si>
  <si>
    <t xml:space="preserve">    布津町</t>
  </si>
  <si>
    <t>布    津    町</t>
  </si>
  <si>
    <t xml:space="preserve">    深江町</t>
  </si>
  <si>
    <t>深    江    町</t>
  </si>
  <si>
    <t xml:space="preserve">  北松浦郡</t>
  </si>
  <si>
    <t>北松浦郡</t>
  </si>
  <si>
    <t xml:space="preserve">    大島村</t>
  </si>
  <si>
    <t>大    島    村</t>
  </si>
  <si>
    <t xml:space="preserve">    生月町</t>
  </si>
  <si>
    <t>生    月    町</t>
  </si>
  <si>
    <t xml:space="preserve">    小値賀町</t>
  </si>
  <si>
    <t>小  値  賀  町</t>
  </si>
  <si>
    <t xml:space="preserve">    宇久町</t>
  </si>
  <si>
    <t>宇    久    町</t>
  </si>
  <si>
    <t xml:space="preserve">    田平町</t>
  </si>
  <si>
    <t>田    平    町</t>
  </si>
  <si>
    <t xml:space="preserve">    福島町</t>
  </si>
  <si>
    <t>福    島    町</t>
  </si>
  <si>
    <t xml:space="preserve">    鷹島町</t>
  </si>
  <si>
    <t>鷹    島    町</t>
  </si>
  <si>
    <t xml:space="preserve">    江迎町</t>
  </si>
  <si>
    <t>江    迎    町</t>
  </si>
  <si>
    <t xml:space="preserve">    鹿町町</t>
  </si>
  <si>
    <t>鹿    町    町</t>
  </si>
  <si>
    <t xml:space="preserve">    小佐々町</t>
  </si>
  <si>
    <t>小  佐  々  町</t>
  </si>
  <si>
    <t xml:space="preserve">    佐々町</t>
  </si>
  <si>
    <t>佐    々    町</t>
  </si>
  <si>
    <t xml:space="preserve">    吉井町</t>
  </si>
  <si>
    <t>吉    井    町</t>
  </si>
  <si>
    <t xml:space="preserve">    世知原町</t>
  </si>
  <si>
    <t>世  知  原  町</t>
  </si>
  <si>
    <t xml:space="preserve">  南松浦郡</t>
  </si>
  <si>
    <t>南松浦郡</t>
  </si>
  <si>
    <t xml:space="preserve">    富江町</t>
  </si>
  <si>
    <t>富    江    町</t>
  </si>
  <si>
    <t xml:space="preserve">    玉之浦町</t>
  </si>
  <si>
    <t>玉  之  浦  町</t>
  </si>
  <si>
    <t xml:space="preserve">    三井楽町</t>
  </si>
  <si>
    <t>三  井  楽  町</t>
  </si>
  <si>
    <t xml:space="preserve">    岐宿町</t>
  </si>
  <si>
    <t>岐    宿    町</t>
  </si>
  <si>
    <t xml:space="preserve">    奈留町</t>
  </si>
  <si>
    <t>奈    留    町</t>
  </si>
  <si>
    <t xml:space="preserve">    若松町</t>
  </si>
  <si>
    <t>若    松    町</t>
  </si>
  <si>
    <t xml:space="preserve">    上五島町</t>
  </si>
  <si>
    <t>上  五  島  町</t>
  </si>
  <si>
    <t xml:space="preserve">    新魚目町</t>
  </si>
  <si>
    <t>新  魚  目  町</t>
  </si>
  <si>
    <t xml:space="preserve">    有川町</t>
  </si>
  <si>
    <t>有    川    町</t>
  </si>
  <si>
    <t xml:space="preserve">    奈良尾町</t>
  </si>
  <si>
    <t>奈  良  尾  町</t>
  </si>
  <si>
    <t xml:space="preserve">  壱岐郡</t>
  </si>
  <si>
    <t>壱岐郡</t>
  </si>
  <si>
    <t xml:space="preserve">    郷ノ浦町</t>
  </si>
  <si>
    <t>郷  ノ  浦  町</t>
  </si>
  <si>
    <t xml:space="preserve">    勝本町</t>
  </si>
  <si>
    <t>勝    本    町</t>
  </si>
  <si>
    <t xml:space="preserve">    芦辺町</t>
  </si>
  <si>
    <t>芦    辺    町</t>
  </si>
  <si>
    <t xml:space="preserve">    石田町</t>
  </si>
  <si>
    <t>石    田    町</t>
  </si>
  <si>
    <t xml:space="preserve">  対馬島</t>
  </si>
  <si>
    <t>対馬島</t>
  </si>
  <si>
    <t xml:space="preserve">    厳原町</t>
  </si>
  <si>
    <t>厳    原    町</t>
  </si>
  <si>
    <t xml:space="preserve">    美津島町</t>
  </si>
  <si>
    <t>美  津  島  町</t>
  </si>
  <si>
    <t xml:space="preserve">    豊玉町</t>
  </si>
  <si>
    <t>豊    玉    町</t>
  </si>
  <si>
    <t xml:space="preserve">    峰        町</t>
  </si>
  <si>
    <t>峰          町</t>
  </si>
  <si>
    <t xml:space="preserve">    上県町</t>
  </si>
  <si>
    <t>上    県    町</t>
  </si>
  <si>
    <t xml:space="preserve">    上対馬町</t>
  </si>
  <si>
    <t>上  対  馬  町</t>
  </si>
  <si>
    <t xml:space="preserve">                                       ９２   海  面  漁  業  経  営  体</t>
  </si>
  <si>
    <t xml:space="preserve">（ 平 成 10 年 ） </t>
  </si>
  <si>
    <t>昭和 63年</t>
  </si>
  <si>
    <t xml:space="preserve">         10</t>
  </si>
  <si>
    <t>-</t>
  </si>
  <si>
    <t>その他の養    殖</t>
  </si>
  <si>
    <t xml:space="preserve">無動力船
の　　 み  </t>
  </si>
  <si>
    <t xml:space="preserve">大   型
定置網    </t>
  </si>
  <si>
    <t xml:space="preserve">小   型
定置網    </t>
  </si>
  <si>
    <t xml:space="preserve">漁   船
非使用     </t>
  </si>
  <si>
    <t xml:space="preserve">無動力船
の　　 み  </t>
  </si>
  <si>
    <t>その他の養    殖</t>
  </si>
  <si>
    <t>-</t>
  </si>
  <si>
    <t xml:space="preserve">                                       ９２   海  面  漁  業  経  営  体</t>
  </si>
  <si>
    <t>（ 平 成 10 年 ）  （ 続 ）</t>
  </si>
  <si>
    <t>　　用</t>
  </si>
  <si>
    <t>第90表(135ページ)の注参照。  （各年11月 1日現在）</t>
  </si>
  <si>
    <t>海面養殖</t>
  </si>
  <si>
    <t>真珠母貝
養    殖</t>
  </si>
  <si>
    <t>資料  県統計課「第10次漁業センサス結果報告書」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</si>
</sst>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_);\(&quot;\&quot;#,##0.00\)"/>
    <numFmt numFmtId="184" formatCode="&quot;\&quot;#,##0_);\(&quot;\&quot;#,##0\)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1" xfId="0" applyFont="1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 wrapText="1"/>
    </xf>
    <xf numFmtId="0" fontId="0" fillId="0" borderId="6" xfId="0" applyFill="1" applyBorder="1" applyAlignment="1">
      <alignment horizontal="distributed" vertic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/>
    </xf>
    <xf numFmtId="0" fontId="5" fillId="0" borderId="1" xfId="0" applyFont="1" applyFill="1" applyBorder="1" applyAlignment="1">
      <alignment horizontal="distributed" vertical="center" wrapText="1"/>
    </xf>
    <xf numFmtId="0" fontId="5" fillId="0" borderId="10" xfId="0" applyFont="1" applyFill="1" applyBorder="1" applyAlignment="1">
      <alignment horizontal="centerContinuous"/>
    </xf>
    <xf numFmtId="0" fontId="5" fillId="0" borderId="10" xfId="0" applyFont="1" applyFill="1" applyBorder="1" applyAlignment="1">
      <alignment/>
    </xf>
    <xf numFmtId="0" fontId="0" fillId="0" borderId="0" xfId="0" applyFill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distributed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49" fontId="5" fillId="0" borderId="0" xfId="16" applyNumberFormat="1" applyFont="1" applyFill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181" fontId="5" fillId="0" borderId="0" xfId="16" applyFont="1" applyFill="1" applyBorder="1" applyAlignment="1">
      <alignment horizontal="right"/>
    </xf>
    <xf numFmtId="181" fontId="5" fillId="0" borderId="0" xfId="16" applyFont="1" applyFill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5" fillId="0" borderId="7" xfId="0" applyFont="1" applyFill="1" applyBorder="1" applyAlignment="1">
      <alignment vertical="top"/>
    </xf>
    <xf numFmtId="181" fontId="5" fillId="0" borderId="7" xfId="16" applyFont="1" applyFill="1" applyBorder="1" applyAlignment="1">
      <alignment horizontal="right" vertical="top"/>
    </xf>
    <xf numFmtId="0" fontId="5" fillId="0" borderId="14" xfId="0" applyFont="1" applyFill="1" applyBorder="1" applyAlignment="1">
      <alignment vertical="top"/>
    </xf>
    <xf numFmtId="3" fontId="5" fillId="0" borderId="7" xfId="0" applyNumberFormat="1" applyFont="1" applyFill="1" applyBorder="1" applyAlignment="1">
      <alignment horizontal="right" vertical="top"/>
    </xf>
    <xf numFmtId="0" fontId="5" fillId="0" borderId="7" xfId="0" applyFont="1" applyFill="1" applyBorder="1" applyAlignment="1">
      <alignment horizontal="right" vertical="top"/>
    </xf>
    <xf numFmtId="0" fontId="5" fillId="0" borderId="0" xfId="0" applyFont="1" applyFill="1" applyAlignment="1">
      <alignment vertical="top"/>
    </xf>
    <xf numFmtId="0" fontId="5" fillId="0" borderId="6" xfId="0" applyFont="1" applyFill="1" applyBorder="1" applyAlignment="1">
      <alignment horizontal="centerContinuous" vertical="center"/>
    </xf>
    <xf numFmtId="0" fontId="5" fillId="0" borderId="10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/>
    </xf>
    <xf numFmtId="181" fontId="5" fillId="0" borderId="7" xfId="16" applyFont="1" applyFill="1" applyBorder="1" applyAlignment="1">
      <alignment horizontal="right"/>
    </xf>
    <xf numFmtId="0" fontId="5" fillId="0" borderId="14" xfId="0" applyFont="1" applyFill="1" applyBorder="1" applyAlignment="1">
      <alignment/>
    </xf>
    <xf numFmtId="0" fontId="5" fillId="0" borderId="7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5" fillId="0" borderId="17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1"/>
  <sheetViews>
    <sheetView showGridLines="0" zoomScale="75" zoomScaleNormal="75" workbookViewId="0" topLeftCell="A1">
      <selection activeCell="E25" sqref="E25"/>
    </sheetView>
  </sheetViews>
  <sheetFormatPr defaultColWidth="8.625" defaultRowHeight="12.75"/>
  <cols>
    <col min="1" max="1" width="0.875" style="7" customWidth="1"/>
    <col min="2" max="2" width="19.375" style="7" customWidth="1"/>
    <col min="3" max="3" width="0.875" style="7" customWidth="1"/>
    <col min="4" max="6" width="12.625" style="7" customWidth="1"/>
    <col min="7" max="14" width="11.00390625" style="7" customWidth="1"/>
    <col min="15" max="26" width="12.00390625" style="7" customWidth="1"/>
    <col min="27" max="27" width="4.00390625" style="7" customWidth="1"/>
    <col min="28" max="16384" width="8.625" style="7" customWidth="1"/>
  </cols>
  <sheetData>
    <row r="1" spans="2:34" ht="24">
      <c r="B1" s="8" t="s">
        <v>163</v>
      </c>
      <c r="O1" s="8" t="s">
        <v>0</v>
      </c>
      <c r="T1" s="7" t="s">
        <v>164</v>
      </c>
      <c r="U1" s="9"/>
      <c r="AA1" s="10"/>
      <c r="AB1" s="10"/>
      <c r="AC1" s="10"/>
      <c r="AD1" s="10"/>
      <c r="AE1" s="10"/>
      <c r="AF1" s="10"/>
      <c r="AG1" s="10"/>
      <c r="AH1" s="10"/>
    </row>
    <row r="2" spans="1:34" ht="30" customHeight="1" thickBot="1">
      <c r="A2" s="11"/>
      <c r="B2" s="11" t="s">
        <v>179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 t="s">
        <v>1</v>
      </c>
      <c r="AA2" s="10"/>
      <c r="AB2" s="10"/>
      <c r="AC2" s="10"/>
      <c r="AD2" s="10"/>
      <c r="AE2" s="10"/>
      <c r="AF2" s="10"/>
      <c r="AG2" s="10"/>
      <c r="AH2" s="10"/>
    </row>
    <row r="3" spans="2:34" ht="18" customHeight="1">
      <c r="B3" s="12" t="s">
        <v>3</v>
      </c>
      <c r="C3" s="13"/>
      <c r="D3" s="12" t="s">
        <v>4</v>
      </c>
      <c r="E3" s="14" t="s">
        <v>172</v>
      </c>
      <c r="F3" s="41" t="s">
        <v>2</v>
      </c>
      <c r="G3" s="15"/>
      <c r="H3" s="15"/>
      <c r="I3" s="15"/>
      <c r="J3" s="15"/>
      <c r="K3" s="15"/>
      <c r="L3" s="15"/>
      <c r="M3" s="15"/>
      <c r="N3" s="15"/>
      <c r="O3" s="16"/>
      <c r="P3" s="42" t="s">
        <v>178</v>
      </c>
      <c r="Q3" s="16"/>
      <c r="R3" s="16"/>
      <c r="S3" s="14" t="s">
        <v>170</v>
      </c>
      <c r="T3" s="14" t="s">
        <v>171</v>
      </c>
      <c r="U3" s="1" t="s">
        <v>7</v>
      </c>
      <c r="V3" s="43" t="s">
        <v>180</v>
      </c>
      <c r="W3" s="44"/>
      <c r="X3" s="44"/>
      <c r="Y3" s="44"/>
      <c r="Z3" s="44"/>
      <c r="AA3" s="10"/>
      <c r="AB3" s="10"/>
      <c r="AC3" s="10"/>
      <c r="AD3" s="10"/>
      <c r="AE3" s="10"/>
      <c r="AF3" s="10"/>
      <c r="AG3" s="10"/>
      <c r="AH3" s="10"/>
    </row>
    <row r="4" spans="2:30" ht="15" customHeight="1">
      <c r="B4" s="17"/>
      <c r="C4" s="13"/>
      <c r="D4" s="17"/>
      <c r="E4" s="18"/>
      <c r="F4" s="19" t="s">
        <v>169</v>
      </c>
      <c r="G4" s="41" t="s">
        <v>5</v>
      </c>
      <c r="H4" s="15"/>
      <c r="I4" s="15"/>
      <c r="J4" s="15"/>
      <c r="K4" s="15"/>
      <c r="L4" s="15"/>
      <c r="M4" s="15"/>
      <c r="N4" s="15"/>
      <c r="O4" s="42" t="s">
        <v>6</v>
      </c>
      <c r="P4" s="42"/>
      <c r="Q4" s="16"/>
      <c r="R4" s="16"/>
      <c r="S4" s="18"/>
      <c r="T4" s="18"/>
      <c r="U4" s="2"/>
      <c r="V4" s="4" t="s">
        <v>8</v>
      </c>
      <c r="W4" s="4" t="s">
        <v>9</v>
      </c>
      <c r="X4" s="19" t="s">
        <v>181</v>
      </c>
      <c r="Y4" s="4" t="s">
        <v>10</v>
      </c>
      <c r="Z4" s="5" t="s">
        <v>168</v>
      </c>
      <c r="AA4" s="10"/>
      <c r="AB4" s="10"/>
      <c r="AC4" s="10"/>
      <c r="AD4" s="10"/>
    </row>
    <row r="5" spans="1:30" ht="27" customHeight="1">
      <c r="A5" s="16"/>
      <c r="B5" s="20"/>
      <c r="C5" s="21"/>
      <c r="D5" s="20"/>
      <c r="E5" s="3"/>
      <c r="F5" s="3"/>
      <c r="G5" s="22" t="s">
        <v>11</v>
      </c>
      <c r="H5" s="22" t="s">
        <v>12</v>
      </c>
      <c r="I5" s="22" t="s">
        <v>13</v>
      </c>
      <c r="J5" s="22" t="s">
        <v>14</v>
      </c>
      <c r="K5" s="22" t="s">
        <v>15</v>
      </c>
      <c r="L5" s="22" t="s">
        <v>16</v>
      </c>
      <c r="M5" s="22" t="s">
        <v>17</v>
      </c>
      <c r="N5" s="50" t="s">
        <v>18</v>
      </c>
      <c r="O5" s="23" t="s">
        <v>19</v>
      </c>
      <c r="P5" s="23" t="s">
        <v>20</v>
      </c>
      <c r="Q5" s="24" t="s">
        <v>21</v>
      </c>
      <c r="R5" s="24" t="s">
        <v>22</v>
      </c>
      <c r="S5" s="3"/>
      <c r="T5" s="3"/>
      <c r="U5" s="3"/>
      <c r="V5" s="3"/>
      <c r="W5" s="3"/>
      <c r="X5" s="3"/>
      <c r="Y5" s="3"/>
      <c r="Z5" s="6"/>
      <c r="AA5" s="10"/>
      <c r="AB5" s="10"/>
      <c r="AC5" s="10"/>
      <c r="AD5" s="10"/>
    </row>
    <row r="6" spans="2:26" ht="15" customHeight="1">
      <c r="B6" s="25" t="s">
        <v>165</v>
      </c>
      <c r="C6" s="13"/>
      <c r="D6" s="26">
        <v>15707</v>
      </c>
      <c r="E6" s="7">
        <v>367</v>
      </c>
      <c r="F6" s="7">
        <v>58</v>
      </c>
      <c r="G6" s="27">
        <v>2830</v>
      </c>
      <c r="H6" s="27">
        <v>3123</v>
      </c>
      <c r="I6" s="27">
        <v>5148</v>
      </c>
      <c r="J6" s="27">
        <v>1258</v>
      </c>
      <c r="K6" s="7">
        <v>597</v>
      </c>
      <c r="L6" s="7">
        <v>65</v>
      </c>
      <c r="M6" s="7">
        <v>32</v>
      </c>
      <c r="N6" s="7">
        <v>53</v>
      </c>
      <c r="O6" s="7">
        <v>24</v>
      </c>
      <c r="P6" s="7">
        <v>4</v>
      </c>
      <c r="Q6" s="7">
        <v>12</v>
      </c>
      <c r="R6" s="7">
        <v>27</v>
      </c>
      <c r="S6" s="7">
        <v>43</v>
      </c>
      <c r="T6" s="7">
        <v>503</v>
      </c>
      <c r="U6" s="7">
        <v>5</v>
      </c>
      <c r="V6" s="7">
        <v>396</v>
      </c>
      <c r="W6" s="7">
        <v>195</v>
      </c>
      <c r="X6" s="7">
        <v>194</v>
      </c>
      <c r="Y6" s="7">
        <v>308</v>
      </c>
      <c r="Z6" s="7">
        <v>465</v>
      </c>
    </row>
    <row r="7" spans="2:26" ht="15" customHeight="1">
      <c r="B7" s="25" t="s">
        <v>23</v>
      </c>
      <c r="C7" s="13"/>
      <c r="D7" s="26">
        <v>14585</v>
      </c>
      <c r="E7" s="7">
        <v>456</v>
      </c>
      <c r="F7" s="7">
        <v>48</v>
      </c>
      <c r="G7" s="27">
        <v>2977</v>
      </c>
      <c r="H7" s="27">
        <v>2574</v>
      </c>
      <c r="I7" s="27">
        <v>4893</v>
      </c>
      <c r="J7" s="27">
        <v>1309</v>
      </c>
      <c r="K7" s="7">
        <v>537</v>
      </c>
      <c r="L7" s="7">
        <v>29</v>
      </c>
      <c r="M7" s="7">
        <v>31</v>
      </c>
      <c r="N7" s="7">
        <v>33</v>
      </c>
      <c r="O7" s="7">
        <v>27</v>
      </c>
      <c r="P7" s="7">
        <v>4</v>
      </c>
      <c r="Q7" s="7">
        <v>17</v>
      </c>
      <c r="R7" s="7">
        <v>22</v>
      </c>
      <c r="S7" s="7">
        <v>36</v>
      </c>
      <c r="T7" s="7">
        <v>402</v>
      </c>
      <c r="U7" s="7">
        <v>6</v>
      </c>
      <c r="V7" s="7">
        <v>109</v>
      </c>
      <c r="W7" s="7">
        <v>199</v>
      </c>
      <c r="X7" s="7">
        <v>197</v>
      </c>
      <c r="Y7" s="7">
        <v>229</v>
      </c>
      <c r="Z7" s="7">
        <v>450</v>
      </c>
    </row>
    <row r="8" spans="2:26" ht="30" customHeight="1">
      <c r="B8" s="28" t="s">
        <v>166</v>
      </c>
      <c r="C8" s="13"/>
      <c r="D8" s="26">
        <f aca="true" t="shared" si="0" ref="D8:Z8">SUM(D9:D10)</f>
        <v>12282</v>
      </c>
      <c r="E8" s="26">
        <f t="shared" si="0"/>
        <v>295</v>
      </c>
      <c r="F8" s="26">
        <f t="shared" si="0"/>
        <v>10</v>
      </c>
      <c r="G8" s="26">
        <f t="shared" si="0"/>
        <v>2399</v>
      </c>
      <c r="H8" s="26">
        <f t="shared" si="0"/>
        <v>1943</v>
      </c>
      <c r="I8" s="26">
        <f t="shared" si="0"/>
        <v>4405</v>
      </c>
      <c r="J8" s="26">
        <f t="shared" si="0"/>
        <v>1201</v>
      </c>
      <c r="K8" s="26">
        <f t="shared" si="0"/>
        <v>458</v>
      </c>
      <c r="L8" s="26">
        <f t="shared" si="0"/>
        <v>40</v>
      </c>
      <c r="M8" s="26">
        <f t="shared" si="0"/>
        <v>21</v>
      </c>
      <c r="N8" s="26">
        <f t="shared" si="0"/>
        <v>30</v>
      </c>
      <c r="O8" s="26">
        <f t="shared" si="0"/>
        <v>30</v>
      </c>
      <c r="P8" s="26">
        <f t="shared" si="0"/>
        <v>5</v>
      </c>
      <c r="Q8" s="26">
        <f t="shared" si="0"/>
        <v>11</v>
      </c>
      <c r="R8" s="26">
        <f t="shared" si="0"/>
        <v>15</v>
      </c>
      <c r="S8" s="26">
        <f t="shared" si="0"/>
        <v>36</v>
      </c>
      <c r="T8" s="26">
        <f t="shared" si="0"/>
        <v>402</v>
      </c>
      <c r="U8" s="26">
        <f t="shared" si="0"/>
        <v>6</v>
      </c>
      <c r="V8" s="26">
        <f t="shared" si="0"/>
        <v>58</v>
      </c>
      <c r="W8" s="26">
        <f t="shared" si="0"/>
        <v>193</v>
      </c>
      <c r="X8" s="26">
        <f t="shared" si="0"/>
        <v>190</v>
      </c>
      <c r="Y8" s="26">
        <f t="shared" si="0"/>
        <v>170</v>
      </c>
      <c r="Z8" s="26">
        <f t="shared" si="0"/>
        <v>364</v>
      </c>
    </row>
    <row r="9" spans="2:26" ht="30" customHeight="1">
      <c r="B9" s="29" t="s">
        <v>24</v>
      </c>
      <c r="C9" s="13"/>
      <c r="D9" s="26">
        <f>SUM(D11:D18)</f>
        <v>3050</v>
      </c>
      <c r="E9" s="26">
        <f>SUM(E11:E18)</f>
        <v>45</v>
      </c>
      <c r="F9" s="26">
        <f aca="true" t="shared" si="1" ref="F9:N9">SUM(F11:F18)</f>
        <v>6</v>
      </c>
      <c r="G9" s="26">
        <f t="shared" si="1"/>
        <v>556</v>
      </c>
      <c r="H9" s="26">
        <f t="shared" si="1"/>
        <v>533</v>
      </c>
      <c r="I9" s="26">
        <f t="shared" si="1"/>
        <v>1181</v>
      </c>
      <c r="J9" s="26">
        <f t="shared" si="1"/>
        <v>328</v>
      </c>
      <c r="K9" s="26">
        <f t="shared" si="1"/>
        <v>83</v>
      </c>
      <c r="L9" s="26">
        <f t="shared" si="1"/>
        <v>6</v>
      </c>
      <c r="M9" s="26">
        <f t="shared" si="1"/>
        <v>5</v>
      </c>
      <c r="N9" s="26">
        <f t="shared" si="1"/>
        <v>8</v>
      </c>
      <c r="O9" s="26">
        <f aca="true" t="shared" si="2" ref="O9:Z9">SUM(O11:O18)</f>
        <v>3</v>
      </c>
      <c r="P9" s="26">
        <f t="shared" si="2"/>
        <v>4</v>
      </c>
      <c r="Q9" s="26">
        <f t="shared" si="2"/>
        <v>3</v>
      </c>
      <c r="R9" s="26">
        <f t="shared" si="2"/>
        <v>6</v>
      </c>
      <c r="S9" s="26">
        <f t="shared" si="2"/>
        <v>3</v>
      </c>
      <c r="T9" s="26">
        <f t="shared" si="2"/>
        <v>98</v>
      </c>
      <c r="U9" s="30" t="s">
        <v>25</v>
      </c>
      <c r="V9" s="26">
        <f t="shared" si="2"/>
        <v>5</v>
      </c>
      <c r="W9" s="26">
        <f t="shared" si="2"/>
        <v>16</v>
      </c>
      <c r="X9" s="26">
        <f t="shared" si="2"/>
        <v>1</v>
      </c>
      <c r="Y9" s="26">
        <f t="shared" si="2"/>
        <v>50</v>
      </c>
      <c r="Z9" s="26">
        <f t="shared" si="2"/>
        <v>110</v>
      </c>
    </row>
    <row r="10" spans="2:26" ht="30" customHeight="1">
      <c r="B10" s="29" t="s">
        <v>26</v>
      </c>
      <c r="C10" s="13"/>
      <c r="D10" s="26">
        <f>SUM(D19,D35,D39,D44,'千々石町～上対馬町'!D17,'千々石町～上対馬町'!D31,'千々石町～上対馬町'!D42,'千々石町～上対馬町'!D47)</f>
        <v>9232</v>
      </c>
      <c r="E10" s="26">
        <f>SUM(E19,E35,E39,E44,'千々石町～上対馬町'!E17,'千々石町～上対馬町'!E31,'千々石町～上対馬町'!E42,'千々石町～上対馬町'!E47)</f>
        <v>250</v>
      </c>
      <c r="F10" s="26">
        <f>SUM(F19,F35,F39,F44,'千々石町～上対馬町'!F17,'千々石町～上対馬町'!F31,'千々石町～上対馬町'!F42,'千々石町～上対馬町'!F47)</f>
        <v>4</v>
      </c>
      <c r="G10" s="26">
        <f>SUM(G19,G35,G39,G44,'千々石町～上対馬町'!G17,'千々石町～上対馬町'!G31,'千々石町～上対馬町'!G42,'千々石町～上対馬町'!G47)</f>
        <v>1843</v>
      </c>
      <c r="H10" s="26">
        <f>SUM(H19,H35,H39,H44,'千々石町～上対馬町'!H17,'千々石町～上対馬町'!H31,'千々石町～上対馬町'!H42,'千々石町～上対馬町'!H47)</f>
        <v>1410</v>
      </c>
      <c r="I10" s="26">
        <f>SUM(I19,I35,I39,I44,'千々石町～上対馬町'!I17,'千々石町～上対馬町'!I31,'千々石町～上対馬町'!I42,'千々石町～上対馬町'!I47)</f>
        <v>3224</v>
      </c>
      <c r="J10" s="26">
        <f>SUM(J19,J35,J39,J44,'千々石町～上対馬町'!J17,'千々石町～上対馬町'!J31,'千々石町～上対馬町'!J42,'千々石町～上対馬町'!J47)</f>
        <v>873</v>
      </c>
      <c r="K10" s="26">
        <f>SUM(K19,K35,K39,K44,'千々石町～上対馬町'!K17,'千々石町～上対馬町'!K31,'千々石町～上対馬町'!K42,'千々石町～上対馬町'!K47)</f>
        <v>375</v>
      </c>
      <c r="L10" s="26">
        <f>SUM(L19,L35,L39,L44,'千々石町～上対馬町'!L17,'千々石町～上対馬町'!L31,'千々石町～上対馬町'!L42,'千々石町～上対馬町'!L47)</f>
        <v>34</v>
      </c>
      <c r="M10" s="26">
        <f>SUM(M19,M35,M39,M44,'千々石町～上対馬町'!M17,'千々石町～上対馬町'!M31,'千々石町～上対馬町'!M42,'千々石町～上対馬町'!M47)</f>
        <v>16</v>
      </c>
      <c r="N10" s="26">
        <f>SUM(N19,N35,N39,N44,'千々石町～上対馬町'!N17,'千々石町～上対馬町'!N31,'千々石町～上対馬町'!N42,'千々石町～上対馬町'!N47)</f>
        <v>22</v>
      </c>
      <c r="O10" s="26">
        <f>SUM(O19,O35,O39,O44,'千々石町～上対馬町'!O17,'千々石町～上対馬町'!O31,'千々石町～上対馬町'!O42,'千々石町～上対馬町'!O47)</f>
        <v>27</v>
      </c>
      <c r="P10" s="30">
        <v>1</v>
      </c>
      <c r="Q10" s="26">
        <f>SUM(Q19,Q35,Q39,Q44,'千々石町～上対馬町'!Q17,'千々石町～上対馬町'!Q31,'千々石町～上対馬町'!Q42,'千々石町～上対馬町'!Q47)</f>
        <v>8</v>
      </c>
      <c r="R10" s="26">
        <f>SUM(R19,R35,R39,R44,'千々石町～上対馬町'!R17,'千々石町～上対馬町'!R31,'千々石町～上対馬町'!R42,'千々石町～上対馬町'!R47)</f>
        <v>9</v>
      </c>
      <c r="S10" s="26">
        <f>SUM(S19,S35,S39,S44,'千々石町～上対馬町'!S17,'千々石町～上対馬町'!S31,'千々石町～上対馬町'!S42,'千々石町～上対馬町'!S47)</f>
        <v>33</v>
      </c>
      <c r="T10" s="26">
        <f>SUM(T19,T35,T39,T44,'千々石町～上対馬町'!T17,'千々石町～上対馬町'!T31,'千々石町～上対馬町'!T42,'千々石町～上対馬町'!T47)</f>
        <v>304</v>
      </c>
      <c r="U10" s="26">
        <f>SUM(U19,U35,U39,U44,'千々石町～上対馬町'!U17,'千々石町～上対馬町'!U31,'千々石町～上対馬町'!U42,'千々石町～上対馬町'!U47)</f>
        <v>6</v>
      </c>
      <c r="V10" s="26">
        <f>SUM(V19,V35,V39,V44,'千々石町～上対馬町'!V17,'千々石町～上対馬町'!V31,'千々石町～上対馬町'!V42,'千々石町～上対馬町'!V47)</f>
        <v>53</v>
      </c>
      <c r="W10" s="26">
        <f>SUM(W19,W35,W39,W44,'千々石町～上対馬町'!W17,'千々石町～上対馬町'!W31,'千々石町～上対馬町'!W42,'千々石町～上対馬町'!W47)</f>
        <v>177</v>
      </c>
      <c r="X10" s="26">
        <f>SUM(X19,X35,X39,X44,'千々石町～上対馬町'!X17,'千々石町～上対馬町'!X31,'千々石町～上対馬町'!X42,'千々石町～上対馬町'!X47)</f>
        <v>189</v>
      </c>
      <c r="Y10" s="26">
        <f>SUM(Y19,Y35,Y39,Y44,'千々石町～上対馬町'!Y17,'千々石町～上対馬町'!Y31,'千々石町～上対馬町'!Y42,'千々石町～上対馬町'!Y47)</f>
        <v>120</v>
      </c>
      <c r="Z10" s="26">
        <f>SUM(Z19,Z35,Z39,Z44,'千々石町～上対馬町'!Z17,'千々石町～上対馬町'!Z31,'千々石町～上対馬町'!Z42,'千々石町～上対馬町'!Z47)</f>
        <v>254</v>
      </c>
    </row>
    <row r="11" spans="2:26" ht="45" customHeight="1">
      <c r="B11" s="25" t="s">
        <v>27</v>
      </c>
      <c r="C11" s="13"/>
      <c r="D11" s="26">
        <f aca="true" t="shared" si="3" ref="D11:D18">SUM(E11:Z11)</f>
        <v>607</v>
      </c>
      <c r="E11" s="30" t="s">
        <v>167</v>
      </c>
      <c r="F11" s="30" t="s">
        <v>167</v>
      </c>
      <c r="G11" s="7">
        <v>85</v>
      </c>
      <c r="H11" s="7">
        <v>105</v>
      </c>
      <c r="I11" s="7">
        <v>332</v>
      </c>
      <c r="J11" s="7">
        <v>34</v>
      </c>
      <c r="K11" s="7">
        <v>7</v>
      </c>
      <c r="L11" s="30">
        <v>1</v>
      </c>
      <c r="M11" s="30" t="s">
        <v>167</v>
      </c>
      <c r="N11" s="7">
        <v>3</v>
      </c>
      <c r="O11" s="7">
        <v>2</v>
      </c>
      <c r="P11" s="7">
        <v>4</v>
      </c>
      <c r="Q11" s="7">
        <v>1</v>
      </c>
      <c r="R11" s="7">
        <v>6</v>
      </c>
      <c r="S11" s="30" t="s">
        <v>25</v>
      </c>
      <c r="T11" s="7">
        <v>5</v>
      </c>
      <c r="U11" s="30" t="s">
        <v>25</v>
      </c>
      <c r="V11" s="30" t="s">
        <v>25</v>
      </c>
      <c r="W11" s="30" t="s">
        <v>25</v>
      </c>
      <c r="X11" s="30" t="s">
        <v>25</v>
      </c>
      <c r="Y11" s="30">
        <v>1</v>
      </c>
      <c r="Z11" s="7">
        <v>21</v>
      </c>
    </row>
    <row r="12" spans="2:26" ht="15" customHeight="1">
      <c r="B12" s="25" t="s">
        <v>28</v>
      </c>
      <c r="C12" s="13"/>
      <c r="D12" s="26">
        <f t="shared" si="3"/>
        <v>541</v>
      </c>
      <c r="E12" s="7">
        <v>8</v>
      </c>
      <c r="F12" s="7">
        <v>1</v>
      </c>
      <c r="G12" s="7">
        <v>135</v>
      </c>
      <c r="H12" s="7">
        <v>62</v>
      </c>
      <c r="I12" s="7">
        <v>213</v>
      </c>
      <c r="J12" s="7">
        <v>44</v>
      </c>
      <c r="K12" s="7">
        <v>13</v>
      </c>
      <c r="L12" s="7">
        <v>2</v>
      </c>
      <c r="M12" s="30">
        <v>2</v>
      </c>
      <c r="N12" s="7">
        <v>2</v>
      </c>
      <c r="O12" s="30" t="s">
        <v>167</v>
      </c>
      <c r="P12" s="30" t="s">
        <v>167</v>
      </c>
      <c r="Q12" s="30">
        <v>1</v>
      </c>
      <c r="R12" s="30" t="s">
        <v>25</v>
      </c>
      <c r="S12" s="30" t="s">
        <v>25</v>
      </c>
      <c r="T12" s="7">
        <v>7</v>
      </c>
      <c r="U12" s="30" t="s">
        <v>25</v>
      </c>
      <c r="V12" s="30" t="s">
        <v>25</v>
      </c>
      <c r="W12" s="7">
        <v>8</v>
      </c>
      <c r="X12" s="7">
        <v>1</v>
      </c>
      <c r="Y12" s="7">
        <v>20</v>
      </c>
      <c r="Z12" s="7">
        <v>22</v>
      </c>
    </row>
    <row r="13" spans="2:26" ht="15" customHeight="1">
      <c r="B13" s="25" t="s">
        <v>29</v>
      </c>
      <c r="C13" s="13"/>
      <c r="D13" s="26">
        <f t="shared" si="3"/>
        <v>261</v>
      </c>
      <c r="E13" s="30" t="s">
        <v>167</v>
      </c>
      <c r="F13" s="7">
        <v>2</v>
      </c>
      <c r="G13" s="7">
        <v>24</v>
      </c>
      <c r="H13" s="7">
        <v>56</v>
      </c>
      <c r="I13" s="7">
        <v>84</v>
      </c>
      <c r="J13" s="7">
        <v>36</v>
      </c>
      <c r="K13" s="7">
        <v>4</v>
      </c>
      <c r="L13" s="30" t="s">
        <v>167</v>
      </c>
      <c r="M13" s="30" t="s">
        <v>25</v>
      </c>
      <c r="N13" s="30" t="s">
        <v>167</v>
      </c>
      <c r="O13" s="30" t="s">
        <v>167</v>
      </c>
      <c r="P13" s="30" t="s">
        <v>167</v>
      </c>
      <c r="Q13" s="30" t="s">
        <v>25</v>
      </c>
      <c r="R13" s="30" t="s">
        <v>25</v>
      </c>
      <c r="S13" s="30" t="s">
        <v>25</v>
      </c>
      <c r="T13" s="30" t="s">
        <v>167</v>
      </c>
      <c r="U13" s="30" t="s">
        <v>25</v>
      </c>
      <c r="V13" s="7">
        <v>5</v>
      </c>
      <c r="W13" s="30" t="s">
        <v>25</v>
      </c>
      <c r="X13" s="30" t="s">
        <v>25</v>
      </c>
      <c r="Y13" s="30" t="s">
        <v>25</v>
      </c>
      <c r="Z13" s="7">
        <v>50</v>
      </c>
    </row>
    <row r="14" spans="2:26" ht="15" customHeight="1">
      <c r="B14" s="25" t="s">
        <v>30</v>
      </c>
      <c r="C14" s="13"/>
      <c r="D14" s="26">
        <f t="shared" si="3"/>
        <v>52</v>
      </c>
      <c r="E14" s="30" t="s">
        <v>167</v>
      </c>
      <c r="F14" s="30" t="s">
        <v>167</v>
      </c>
      <c r="G14" s="7">
        <v>11</v>
      </c>
      <c r="H14" s="7">
        <v>15</v>
      </c>
      <c r="I14" s="7">
        <v>14</v>
      </c>
      <c r="J14" s="7">
        <v>6</v>
      </c>
      <c r="K14" s="30" t="s">
        <v>167</v>
      </c>
      <c r="L14" s="30" t="s">
        <v>167</v>
      </c>
      <c r="M14" s="30" t="s">
        <v>25</v>
      </c>
      <c r="N14" s="7">
        <v>2</v>
      </c>
      <c r="O14" s="30">
        <v>1</v>
      </c>
      <c r="P14" s="30" t="s">
        <v>25</v>
      </c>
      <c r="Q14" s="30" t="s">
        <v>25</v>
      </c>
      <c r="R14" s="30" t="s">
        <v>25</v>
      </c>
      <c r="S14" s="30" t="s">
        <v>25</v>
      </c>
      <c r="T14" s="7">
        <v>3</v>
      </c>
      <c r="U14" s="30" t="s">
        <v>25</v>
      </c>
      <c r="V14" s="30" t="s">
        <v>167</v>
      </c>
      <c r="W14" s="30" t="s">
        <v>25</v>
      </c>
      <c r="X14" s="30" t="s">
        <v>25</v>
      </c>
      <c r="Y14" s="30" t="s">
        <v>25</v>
      </c>
      <c r="Z14" s="30" t="s">
        <v>167</v>
      </c>
    </row>
    <row r="15" spans="2:26" ht="15" customHeight="1">
      <c r="B15" s="25" t="s">
        <v>31</v>
      </c>
      <c r="C15" s="13"/>
      <c r="D15" s="26">
        <f t="shared" si="3"/>
        <v>196</v>
      </c>
      <c r="E15" s="30" t="s">
        <v>167</v>
      </c>
      <c r="F15" s="30" t="s">
        <v>167</v>
      </c>
      <c r="G15" s="7">
        <v>65</v>
      </c>
      <c r="H15" s="7">
        <v>95</v>
      </c>
      <c r="I15" s="7">
        <v>30</v>
      </c>
      <c r="J15" s="7">
        <v>3</v>
      </c>
      <c r="K15" s="30" t="s">
        <v>167</v>
      </c>
      <c r="L15" s="30" t="s">
        <v>167</v>
      </c>
      <c r="M15" s="30" t="s">
        <v>25</v>
      </c>
      <c r="N15" s="30" t="s">
        <v>167</v>
      </c>
      <c r="O15" s="30" t="s">
        <v>167</v>
      </c>
      <c r="P15" s="30" t="s">
        <v>25</v>
      </c>
      <c r="Q15" s="30" t="s">
        <v>25</v>
      </c>
      <c r="R15" s="30" t="s">
        <v>25</v>
      </c>
      <c r="S15" s="30" t="s">
        <v>25</v>
      </c>
      <c r="T15" s="30" t="s">
        <v>25</v>
      </c>
      <c r="U15" s="30" t="s">
        <v>25</v>
      </c>
      <c r="V15" s="30" t="s">
        <v>25</v>
      </c>
      <c r="W15" s="7">
        <v>2</v>
      </c>
      <c r="X15" s="30" t="s">
        <v>25</v>
      </c>
      <c r="Y15" s="30" t="s">
        <v>25</v>
      </c>
      <c r="Z15" s="7">
        <v>1</v>
      </c>
    </row>
    <row r="16" spans="2:26" ht="30" customHeight="1">
      <c r="B16" s="25" t="s">
        <v>32</v>
      </c>
      <c r="C16" s="13"/>
      <c r="D16" s="26">
        <f t="shared" si="3"/>
        <v>452</v>
      </c>
      <c r="E16" s="30" t="s">
        <v>167</v>
      </c>
      <c r="F16" s="30">
        <v>1</v>
      </c>
      <c r="G16" s="7">
        <v>93</v>
      </c>
      <c r="H16" s="7">
        <v>113</v>
      </c>
      <c r="I16" s="7">
        <v>194</v>
      </c>
      <c r="J16" s="7">
        <v>18</v>
      </c>
      <c r="K16" s="7">
        <v>3</v>
      </c>
      <c r="L16" s="30" t="s">
        <v>167</v>
      </c>
      <c r="M16" s="30" t="s">
        <v>25</v>
      </c>
      <c r="N16" s="30" t="s">
        <v>167</v>
      </c>
      <c r="O16" s="30" t="s">
        <v>167</v>
      </c>
      <c r="P16" s="30" t="s">
        <v>25</v>
      </c>
      <c r="Q16" s="7">
        <v>1</v>
      </c>
      <c r="R16" s="30" t="s">
        <v>25</v>
      </c>
      <c r="S16" s="7">
        <v>2</v>
      </c>
      <c r="T16" s="7">
        <v>20</v>
      </c>
      <c r="U16" s="30" t="s">
        <v>25</v>
      </c>
      <c r="V16" s="30" t="s">
        <v>25</v>
      </c>
      <c r="W16" s="7">
        <v>1</v>
      </c>
      <c r="X16" s="30" t="s">
        <v>25</v>
      </c>
      <c r="Y16" s="30">
        <v>2</v>
      </c>
      <c r="Z16" s="7">
        <v>4</v>
      </c>
    </row>
    <row r="17" spans="2:26" ht="15" customHeight="1">
      <c r="B17" s="25" t="s">
        <v>33</v>
      </c>
      <c r="C17" s="13"/>
      <c r="D17" s="26">
        <f t="shared" si="3"/>
        <v>779</v>
      </c>
      <c r="E17" s="7">
        <v>37</v>
      </c>
      <c r="F17" s="7">
        <v>2</v>
      </c>
      <c r="G17" s="7">
        <v>118</v>
      </c>
      <c r="H17" s="7">
        <v>78</v>
      </c>
      <c r="I17" s="7">
        <v>239</v>
      </c>
      <c r="J17" s="7">
        <v>177</v>
      </c>
      <c r="K17" s="7">
        <v>50</v>
      </c>
      <c r="L17" s="7">
        <v>3</v>
      </c>
      <c r="M17" s="7">
        <v>3</v>
      </c>
      <c r="N17" s="30" t="s">
        <v>167</v>
      </c>
      <c r="O17" s="30" t="s">
        <v>167</v>
      </c>
      <c r="P17" s="30" t="s">
        <v>25</v>
      </c>
      <c r="Q17" s="30" t="s">
        <v>25</v>
      </c>
      <c r="R17" s="30" t="s">
        <v>25</v>
      </c>
      <c r="S17" s="7">
        <v>1</v>
      </c>
      <c r="T17" s="7">
        <v>55</v>
      </c>
      <c r="U17" s="30" t="s">
        <v>25</v>
      </c>
      <c r="V17" s="30" t="s">
        <v>25</v>
      </c>
      <c r="W17" s="7">
        <v>5</v>
      </c>
      <c r="X17" s="30" t="s">
        <v>25</v>
      </c>
      <c r="Y17" s="7">
        <v>6</v>
      </c>
      <c r="Z17" s="7">
        <v>5</v>
      </c>
    </row>
    <row r="18" spans="2:26" ht="15" customHeight="1">
      <c r="B18" s="25" t="s">
        <v>34</v>
      </c>
      <c r="C18" s="13"/>
      <c r="D18" s="26">
        <f t="shared" si="3"/>
        <v>162</v>
      </c>
      <c r="E18" s="30" t="s">
        <v>167</v>
      </c>
      <c r="F18" s="30" t="s">
        <v>167</v>
      </c>
      <c r="G18" s="7">
        <v>25</v>
      </c>
      <c r="H18" s="7">
        <v>9</v>
      </c>
      <c r="I18" s="7">
        <v>75</v>
      </c>
      <c r="J18" s="7">
        <v>10</v>
      </c>
      <c r="K18" s="7">
        <v>6</v>
      </c>
      <c r="L18" s="30" t="s">
        <v>167</v>
      </c>
      <c r="M18" s="30" t="s">
        <v>25</v>
      </c>
      <c r="N18" s="30">
        <v>1</v>
      </c>
      <c r="O18" s="30" t="s">
        <v>167</v>
      </c>
      <c r="P18" s="30" t="s">
        <v>25</v>
      </c>
      <c r="Q18" s="30" t="s">
        <v>25</v>
      </c>
      <c r="R18" s="30" t="s">
        <v>25</v>
      </c>
      <c r="S18" s="30" t="s">
        <v>25</v>
      </c>
      <c r="T18" s="7">
        <v>8</v>
      </c>
      <c r="U18" s="30" t="s">
        <v>25</v>
      </c>
      <c r="V18" s="30" t="s">
        <v>25</v>
      </c>
      <c r="W18" s="30" t="s">
        <v>25</v>
      </c>
      <c r="X18" s="30" t="s">
        <v>25</v>
      </c>
      <c r="Y18" s="30">
        <v>21</v>
      </c>
      <c r="Z18" s="7">
        <v>7</v>
      </c>
    </row>
    <row r="19" spans="2:26" ht="45" customHeight="1">
      <c r="B19" s="25" t="s">
        <v>35</v>
      </c>
      <c r="C19" s="13"/>
      <c r="D19" s="26">
        <f>SUM(D20:D34)</f>
        <v>1580</v>
      </c>
      <c r="E19" s="26">
        <f aca="true" t="shared" si="4" ref="E19:O19">SUM(E20:E34)</f>
        <v>82</v>
      </c>
      <c r="F19" s="26">
        <f t="shared" si="4"/>
        <v>2</v>
      </c>
      <c r="G19" s="26">
        <f t="shared" si="4"/>
        <v>521</v>
      </c>
      <c r="H19" s="26">
        <f t="shared" si="4"/>
        <v>341</v>
      </c>
      <c r="I19" s="26">
        <f t="shared" si="4"/>
        <v>342</v>
      </c>
      <c r="J19" s="26">
        <f t="shared" si="4"/>
        <v>81</v>
      </c>
      <c r="K19" s="26">
        <f t="shared" si="4"/>
        <v>11</v>
      </c>
      <c r="L19" s="26">
        <f t="shared" si="4"/>
        <v>1</v>
      </c>
      <c r="M19" s="26">
        <f t="shared" si="4"/>
        <v>1</v>
      </c>
      <c r="N19" s="30">
        <v>1</v>
      </c>
      <c r="O19" s="26">
        <f t="shared" si="4"/>
        <v>3</v>
      </c>
      <c r="P19" s="30" t="s">
        <v>25</v>
      </c>
      <c r="Q19" s="30" t="s">
        <v>25</v>
      </c>
      <c r="R19" s="30" t="s">
        <v>25</v>
      </c>
      <c r="S19" s="30" t="s">
        <v>25</v>
      </c>
      <c r="T19" s="26">
        <f aca="true" t="shared" si="5" ref="T19:Z19">SUM(T20:T34)</f>
        <v>92</v>
      </c>
      <c r="U19" s="26">
        <f t="shared" si="5"/>
        <v>6</v>
      </c>
      <c r="V19" s="30" t="s">
        <v>167</v>
      </c>
      <c r="W19" s="26">
        <f t="shared" si="5"/>
        <v>34</v>
      </c>
      <c r="X19" s="26">
        <f t="shared" si="5"/>
        <v>10</v>
      </c>
      <c r="Y19" s="26">
        <f t="shared" si="5"/>
        <v>5</v>
      </c>
      <c r="Z19" s="26">
        <f t="shared" si="5"/>
        <v>47</v>
      </c>
    </row>
    <row r="20" spans="2:26" ht="30" customHeight="1">
      <c r="B20" s="31" t="s">
        <v>36</v>
      </c>
      <c r="C20" s="13"/>
      <c r="D20" s="26">
        <f aca="true" t="shared" si="6" ref="D20:D33">SUM(E20:Z20)</f>
        <v>9</v>
      </c>
      <c r="E20" s="30" t="s">
        <v>167</v>
      </c>
      <c r="F20" s="30" t="s">
        <v>167</v>
      </c>
      <c r="G20" s="30" t="s">
        <v>167</v>
      </c>
      <c r="H20" s="7">
        <v>3</v>
      </c>
      <c r="I20" s="7">
        <v>4</v>
      </c>
      <c r="J20" s="30" t="s">
        <v>167</v>
      </c>
      <c r="K20" s="30" t="s">
        <v>167</v>
      </c>
      <c r="L20" s="30" t="s">
        <v>25</v>
      </c>
      <c r="M20" s="30" t="s">
        <v>25</v>
      </c>
      <c r="N20" s="30" t="s">
        <v>167</v>
      </c>
      <c r="O20" s="30" t="s">
        <v>167</v>
      </c>
      <c r="P20" s="30" t="s">
        <v>25</v>
      </c>
      <c r="Q20" s="30" t="s">
        <v>25</v>
      </c>
      <c r="R20" s="30" t="s">
        <v>25</v>
      </c>
      <c r="S20" s="30" t="s">
        <v>25</v>
      </c>
      <c r="T20" s="7">
        <v>2</v>
      </c>
      <c r="U20" s="30" t="s">
        <v>25</v>
      </c>
      <c r="V20" s="30" t="s">
        <v>25</v>
      </c>
      <c r="W20" s="30" t="s">
        <v>25</v>
      </c>
      <c r="X20" s="30" t="s">
        <v>25</v>
      </c>
      <c r="Y20" s="30" t="s">
        <v>167</v>
      </c>
      <c r="Z20" s="30" t="s">
        <v>25</v>
      </c>
    </row>
    <row r="21" spans="2:26" ht="15" customHeight="1">
      <c r="B21" s="31" t="s">
        <v>37</v>
      </c>
      <c r="C21" s="13"/>
      <c r="D21" s="26">
        <f t="shared" si="6"/>
        <v>21</v>
      </c>
      <c r="E21" s="30" t="s">
        <v>167</v>
      </c>
      <c r="F21" s="30" t="s">
        <v>167</v>
      </c>
      <c r="G21" s="7">
        <v>8</v>
      </c>
      <c r="H21" s="7">
        <v>11</v>
      </c>
      <c r="I21" s="7">
        <v>1</v>
      </c>
      <c r="J21" s="30" t="s">
        <v>167</v>
      </c>
      <c r="K21" s="30" t="s">
        <v>167</v>
      </c>
      <c r="L21" s="30" t="s">
        <v>25</v>
      </c>
      <c r="M21" s="30" t="s">
        <v>25</v>
      </c>
      <c r="N21" s="30" t="s">
        <v>25</v>
      </c>
      <c r="O21" s="30" t="s">
        <v>167</v>
      </c>
      <c r="P21" s="30" t="s">
        <v>25</v>
      </c>
      <c r="Q21" s="30" t="s">
        <v>25</v>
      </c>
      <c r="R21" s="30" t="s">
        <v>25</v>
      </c>
      <c r="S21" s="30" t="s">
        <v>25</v>
      </c>
      <c r="T21" s="7">
        <v>1</v>
      </c>
      <c r="U21" s="30" t="s">
        <v>25</v>
      </c>
      <c r="V21" s="30" t="s">
        <v>25</v>
      </c>
      <c r="W21" s="30" t="s">
        <v>25</v>
      </c>
      <c r="X21" s="30" t="s">
        <v>25</v>
      </c>
      <c r="Y21" s="30" t="s">
        <v>167</v>
      </c>
      <c r="Z21" s="30" t="s">
        <v>167</v>
      </c>
    </row>
    <row r="22" spans="2:26" ht="15" customHeight="1">
      <c r="B22" s="32" t="s">
        <v>38</v>
      </c>
      <c r="C22" s="13"/>
      <c r="D22" s="26">
        <f t="shared" si="6"/>
        <v>15</v>
      </c>
      <c r="E22" s="30" t="s">
        <v>167</v>
      </c>
      <c r="F22" s="30" t="s">
        <v>167</v>
      </c>
      <c r="G22" s="7">
        <v>3</v>
      </c>
      <c r="H22" s="7">
        <v>2</v>
      </c>
      <c r="I22" s="7">
        <v>5</v>
      </c>
      <c r="J22" s="7">
        <v>4</v>
      </c>
      <c r="K22" s="30" t="s">
        <v>167</v>
      </c>
      <c r="L22" s="30" t="s">
        <v>25</v>
      </c>
      <c r="M22" s="30" t="s">
        <v>25</v>
      </c>
      <c r="N22" s="30" t="s">
        <v>25</v>
      </c>
      <c r="O22" s="30" t="s">
        <v>167</v>
      </c>
      <c r="P22" s="30" t="s">
        <v>25</v>
      </c>
      <c r="Q22" s="30" t="s">
        <v>25</v>
      </c>
      <c r="R22" s="30" t="s">
        <v>25</v>
      </c>
      <c r="S22" s="30" t="s">
        <v>25</v>
      </c>
      <c r="T22" s="30" t="s">
        <v>167</v>
      </c>
      <c r="U22" s="30" t="s">
        <v>25</v>
      </c>
      <c r="V22" s="30" t="s">
        <v>25</v>
      </c>
      <c r="W22" s="30" t="s">
        <v>25</v>
      </c>
      <c r="X22" s="30" t="s">
        <v>25</v>
      </c>
      <c r="Y22" s="30" t="s">
        <v>167</v>
      </c>
      <c r="Z22" s="7">
        <v>1</v>
      </c>
    </row>
    <row r="23" spans="2:26" ht="15" customHeight="1">
      <c r="B23" s="32" t="s">
        <v>39</v>
      </c>
      <c r="C23" s="13"/>
      <c r="D23" s="26">
        <f t="shared" si="6"/>
        <v>232</v>
      </c>
      <c r="E23" s="7">
        <v>12</v>
      </c>
      <c r="F23" s="30" t="s">
        <v>167</v>
      </c>
      <c r="G23" s="7">
        <v>90</v>
      </c>
      <c r="H23" s="7">
        <v>34</v>
      </c>
      <c r="I23" s="7">
        <v>62</v>
      </c>
      <c r="J23" s="7">
        <v>15</v>
      </c>
      <c r="K23" s="7">
        <v>6</v>
      </c>
      <c r="L23" s="30" t="s">
        <v>25</v>
      </c>
      <c r="M23" s="30" t="s">
        <v>167</v>
      </c>
      <c r="N23" s="30" t="s">
        <v>25</v>
      </c>
      <c r="O23" s="7">
        <v>3</v>
      </c>
      <c r="P23" s="30" t="s">
        <v>25</v>
      </c>
      <c r="Q23" s="30" t="s">
        <v>25</v>
      </c>
      <c r="R23" s="30" t="s">
        <v>25</v>
      </c>
      <c r="S23" s="30" t="s">
        <v>25</v>
      </c>
      <c r="T23" s="7">
        <v>8</v>
      </c>
      <c r="U23" s="30" t="s">
        <v>25</v>
      </c>
      <c r="V23" s="30" t="s">
        <v>25</v>
      </c>
      <c r="W23" s="30" t="s">
        <v>25</v>
      </c>
      <c r="X23" s="30" t="s">
        <v>25</v>
      </c>
      <c r="Y23" s="30">
        <v>1</v>
      </c>
      <c r="Z23" s="7">
        <v>1</v>
      </c>
    </row>
    <row r="24" spans="2:26" ht="15" customHeight="1">
      <c r="B24" s="32" t="s">
        <v>40</v>
      </c>
      <c r="C24" s="13"/>
      <c r="D24" s="26">
        <f t="shared" si="6"/>
        <v>65</v>
      </c>
      <c r="E24" s="30" t="s">
        <v>167</v>
      </c>
      <c r="F24" s="30" t="s">
        <v>167</v>
      </c>
      <c r="G24" s="7">
        <v>34</v>
      </c>
      <c r="H24" s="7">
        <v>9</v>
      </c>
      <c r="I24" s="7">
        <v>10</v>
      </c>
      <c r="J24" s="30">
        <v>1</v>
      </c>
      <c r="K24" s="30" t="s">
        <v>167</v>
      </c>
      <c r="L24" s="30" t="s">
        <v>25</v>
      </c>
      <c r="M24" s="30" t="s">
        <v>25</v>
      </c>
      <c r="N24" s="30" t="s">
        <v>25</v>
      </c>
      <c r="O24" s="30" t="s">
        <v>25</v>
      </c>
      <c r="P24" s="30" t="s">
        <v>25</v>
      </c>
      <c r="Q24" s="30" t="s">
        <v>25</v>
      </c>
      <c r="R24" s="30" t="s">
        <v>25</v>
      </c>
      <c r="S24" s="30" t="s">
        <v>25</v>
      </c>
      <c r="T24" s="7">
        <v>6</v>
      </c>
      <c r="U24" s="30" t="s">
        <v>25</v>
      </c>
      <c r="V24" s="30" t="s">
        <v>25</v>
      </c>
      <c r="W24" s="30" t="s">
        <v>25</v>
      </c>
      <c r="X24" s="7">
        <v>1</v>
      </c>
      <c r="Y24" s="30">
        <v>1</v>
      </c>
      <c r="Z24" s="7">
        <v>3</v>
      </c>
    </row>
    <row r="25" spans="2:26" ht="30" customHeight="1">
      <c r="B25" s="32" t="s">
        <v>41</v>
      </c>
      <c r="C25" s="13"/>
      <c r="D25" s="26">
        <f t="shared" si="6"/>
        <v>89</v>
      </c>
      <c r="E25" s="30" t="s">
        <v>167</v>
      </c>
      <c r="F25" s="30" t="s">
        <v>167</v>
      </c>
      <c r="G25" s="7">
        <v>51</v>
      </c>
      <c r="H25" s="7">
        <v>28</v>
      </c>
      <c r="I25" s="30">
        <v>1</v>
      </c>
      <c r="J25" s="30" t="s">
        <v>167</v>
      </c>
      <c r="K25" s="30" t="s">
        <v>167</v>
      </c>
      <c r="L25" s="30" t="s">
        <v>25</v>
      </c>
      <c r="M25" s="30" t="s">
        <v>167</v>
      </c>
      <c r="N25" s="30" t="s">
        <v>25</v>
      </c>
      <c r="O25" s="30" t="s">
        <v>25</v>
      </c>
      <c r="P25" s="30" t="s">
        <v>25</v>
      </c>
      <c r="Q25" s="30" t="s">
        <v>25</v>
      </c>
      <c r="R25" s="30" t="s">
        <v>25</v>
      </c>
      <c r="S25" s="30" t="s">
        <v>25</v>
      </c>
      <c r="T25" s="7">
        <v>2</v>
      </c>
      <c r="U25" s="30" t="s">
        <v>25</v>
      </c>
      <c r="V25" s="30" t="s">
        <v>25</v>
      </c>
      <c r="W25" s="7">
        <v>2</v>
      </c>
      <c r="X25" s="30" t="s">
        <v>25</v>
      </c>
      <c r="Y25" s="30" t="s">
        <v>25</v>
      </c>
      <c r="Z25" s="30">
        <v>5</v>
      </c>
    </row>
    <row r="26" spans="2:26" ht="15" customHeight="1">
      <c r="B26" s="32" t="s">
        <v>42</v>
      </c>
      <c r="C26" s="13"/>
      <c r="D26" s="26">
        <f t="shared" si="6"/>
        <v>32</v>
      </c>
      <c r="E26" s="30" t="s">
        <v>167</v>
      </c>
      <c r="F26" s="30" t="s">
        <v>167</v>
      </c>
      <c r="G26" s="7">
        <v>28</v>
      </c>
      <c r="H26" s="7">
        <v>2</v>
      </c>
      <c r="I26" s="30" t="s">
        <v>167</v>
      </c>
      <c r="J26" s="30" t="s">
        <v>167</v>
      </c>
      <c r="K26" s="30" t="s">
        <v>167</v>
      </c>
      <c r="L26" s="30" t="s">
        <v>25</v>
      </c>
      <c r="M26" s="30" t="s">
        <v>167</v>
      </c>
      <c r="N26" s="30" t="s">
        <v>25</v>
      </c>
      <c r="O26" s="30" t="s">
        <v>25</v>
      </c>
      <c r="P26" s="30" t="s">
        <v>25</v>
      </c>
      <c r="Q26" s="30" t="s">
        <v>25</v>
      </c>
      <c r="R26" s="30" t="s">
        <v>25</v>
      </c>
      <c r="S26" s="30" t="s">
        <v>25</v>
      </c>
      <c r="T26" s="7">
        <v>1</v>
      </c>
      <c r="U26" s="30" t="s">
        <v>25</v>
      </c>
      <c r="V26" s="30" t="s">
        <v>25</v>
      </c>
      <c r="W26" s="7">
        <v>1</v>
      </c>
      <c r="X26" s="30" t="s">
        <v>25</v>
      </c>
      <c r="Y26" s="30" t="s">
        <v>25</v>
      </c>
      <c r="Z26" s="30" t="s">
        <v>25</v>
      </c>
    </row>
    <row r="27" spans="2:26" ht="15" customHeight="1">
      <c r="B27" s="32" t="s">
        <v>43</v>
      </c>
      <c r="C27" s="13"/>
      <c r="D27" s="26">
        <f t="shared" si="6"/>
        <v>67</v>
      </c>
      <c r="E27" s="30" t="s">
        <v>167</v>
      </c>
      <c r="F27" s="30" t="s">
        <v>167</v>
      </c>
      <c r="G27" s="7">
        <v>29</v>
      </c>
      <c r="H27" s="7">
        <v>22</v>
      </c>
      <c r="I27" s="7">
        <v>3</v>
      </c>
      <c r="J27" s="30" t="s">
        <v>167</v>
      </c>
      <c r="K27" s="30" t="s">
        <v>167</v>
      </c>
      <c r="L27" s="30" t="s">
        <v>25</v>
      </c>
      <c r="M27" s="30" t="s">
        <v>167</v>
      </c>
      <c r="N27" s="30" t="s">
        <v>25</v>
      </c>
      <c r="O27" s="30" t="s">
        <v>25</v>
      </c>
      <c r="P27" s="30" t="s">
        <v>25</v>
      </c>
      <c r="Q27" s="30" t="s">
        <v>25</v>
      </c>
      <c r="R27" s="30" t="s">
        <v>25</v>
      </c>
      <c r="S27" s="30" t="s">
        <v>25</v>
      </c>
      <c r="T27" s="7">
        <v>12</v>
      </c>
      <c r="U27" s="30" t="s">
        <v>25</v>
      </c>
      <c r="V27" s="30" t="s">
        <v>25</v>
      </c>
      <c r="W27" s="7">
        <v>1</v>
      </c>
      <c r="X27" s="30" t="s">
        <v>25</v>
      </c>
      <c r="Y27" s="30" t="s">
        <v>25</v>
      </c>
      <c r="Z27" s="30" t="s">
        <v>25</v>
      </c>
    </row>
    <row r="28" spans="2:26" ht="15" customHeight="1">
      <c r="B28" s="32" t="s">
        <v>44</v>
      </c>
      <c r="C28" s="13"/>
      <c r="D28" s="26">
        <f t="shared" si="6"/>
        <v>245</v>
      </c>
      <c r="E28" s="30" t="s">
        <v>167</v>
      </c>
      <c r="F28" s="30" t="s">
        <v>167</v>
      </c>
      <c r="G28" s="7">
        <v>142</v>
      </c>
      <c r="H28" s="7">
        <v>68</v>
      </c>
      <c r="I28" s="7">
        <v>9</v>
      </c>
      <c r="J28" s="30" t="s">
        <v>167</v>
      </c>
      <c r="K28" s="30" t="s">
        <v>167</v>
      </c>
      <c r="L28" s="30" t="s">
        <v>25</v>
      </c>
      <c r="M28" s="30" t="s">
        <v>167</v>
      </c>
      <c r="N28" s="30" t="s">
        <v>25</v>
      </c>
      <c r="O28" s="30" t="s">
        <v>25</v>
      </c>
      <c r="P28" s="30" t="s">
        <v>25</v>
      </c>
      <c r="Q28" s="30" t="s">
        <v>25</v>
      </c>
      <c r="R28" s="30" t="s">
        <v>25</v>
      </c>
      <c r="S28" s="30" t="s">
        <v>25</v>
      </c>
      <c r="T28" s="7">
        <v>6</v>
      </c>
      <c r="U28" s="30" t="s">
        <v>25</v>
      </c>
      <c r="V28" s="30" t="s">
        <v>25</v>
      </c>
      <c r="W28" s="7">
        <v>12</v>
      </c>
      <c r="X28" s="30" t="s">
        <v>25</v>
      </c>
      <c r="Y28" s="30" t="s">
        <v>25</v>
      </c>
      <c r="Z28" s="30">
        <v>8</v>
      </c>
    </row>
    <row r="29" spans="2:26" ht="15" customHeight="1">
      <c r="B29" s="32" t="s">
        <v>45</v>
      </c>
      <c r="C29" s="13"/>
      <c r="D29" s="26">
        <f t="shared" si="6"/>
        <v>139</v>
      </c>
      <c r="E29" s="30" t="s">
        <v>167</v>
      </c>
      <c r="F29" s="30" t="s">
        <v>167</v>
      </c>
      <c r="G29" s="7">
        <v>18</v>
      </c>
      <c r="H29" s="7">
        <v>20</v>
      </c>
      <c r="I29" s="7">
        <v>28</v>
      </c>
      <c r="J29" s="7">
        <v>4</v>
      </c>
      <c r="K29" s="30" t="s">
        <v>167</v>
      </c>
      <c r="L29" s="30">
        <v>1</v>
      </c>
      <c r="M29" s="30" t="s">
        <v>167</v>
      </c>
      <c r="N29" s="30" t="s">
        <v>25</v>
      </c>
      <c r="O29" s="30" t="s">
        <v>25</v>
      </c>
      <c r="P29" s="30" t="s">
        <v>25</v>
      </c>
      <c r="Q29" s="30" t="s">
        <v>25</v>
      </c>
      <c r="R29" s="30" t="s">
        <v>25</v>
      </c>
      <c r="S29" s="30" t="s">
        <v>25</v>
      </c>
      <c r="T29" s="7">
        <v>39</v>
      </c>
      <c r="U29" s="30" t="s">
        <v>25</v>
      </c>
      <c r="V29" s="30" t="s">
        <v>25</v>
      </c>
      <c r="W29" s="7">
        <v>12</v>
      </c>
      <c r="X29" s="30" t="s">
        <v>167</v>
      </c>
      <c r="Y29" s="30" t="s">
        <v>25</v>
      </c>
      <c r="Z29" s="30">
        <v>17</v>
      </c>
    </row>
    <row r="30" spans="2:26" ht="30" customHeight="1">
      <c r="B30" s="32" t="s">
        <v>46</v>
      </c>
      <c r="C30" s="13"/>
      <c r="D30" s="26">
        <f t="shared" si="6"/>
        <v>100</v>
      </c>
      <c r="E30" s="30" t="s">
        <v>167</v>
      </c>
      <c r="F30" s="30" t="s">
        <v>167</v>
      </c>
      <c r="G30" s="7">
        <v>28</v>
      </c>
      <c r="H30" s="7">
        <v>24</v>
      </c>
      <c r="I30" s="7">
        <v>20</v>
      </c>
      <c r="J30" s="7">
        <v>4</v>
      </c>
      <c r="K30" s="30" t="s">
        <v>167</v>
      </c>
      <c r="L30" s="30" t="s">
        <v>25</v>
      </c>
      <c r="M30" s="30">
        <v>1</v>
      </c>
      <c r="N30" s="30">
        <v>1</v>
      </c>
      <c r="O30" s="30" t="s">
        <v>25</v>
      </c>
      <c r="P30" s="30" t="s">
        <v>25</v>
      </c>
      <c r="Q30" s="30" t="s">
        <v>25</v>
      </c>
      <c r="R30" s="30" t="s">
        <v>25</v>
      </c>
      <c r="S30" s="30" t="s">
        <v>25</v>
      </c>
      <c r="T30" s="7">
        <v>5</v>
      </c>
      <c r="U30" s="7">
        <v>6</v>
      </c>
      <c r="V30" s="30" t="s">
        <v>25</v>
      </c>
      <c r="W30" s="7">
        <v>6</v>
      </c>
      <c r="X30" s="30">
        <v>1</v>
      </c>
      <c r="Y30" s="30">
        <v>2</v>
      </c>
      <c r="Z30" s="7">
        <v>2</v>
      </c>
    </row>
    <row r="31" spans="2:26" ht="15" customHeight="1">
      <c r="B31" s="32" t="s">
        <v>47</v>
      </c>
      <c r="C31" s="13"/>
      <c r="D31" s="26">
        <f t="shared" si="6"/>
        <v>90</v>
      </c>
      <c r="E31" s="7">
        <v>5</v>
      </c>
      <c r="F31" s="7">
        <v>1</v>
      </c>
      <c r="G31" s="7">
        <v>24</v>
      </c>
      <c r="H31" s="7">
        <v>33</v>
      </c>
      <c r="I31" s="7">
        <v>12</v>
      </c>
      <c r="J31" s="7">
        <v>7</v>
      </c>
      <c r="K31" s="30">
        <v>1</v>
      </c>
      <c r="L31" s="30" t="s">
        <v>25</v>
      </c>
      <c r="M31" s="30" t="s">
        <v>167</v>
      </c>
      <c r="N31" s="30" t="s">
        <v>167</v>
      </c>
      <c r="O31" s="30" t="s">
        <v>25</v>
      </c>
      <c r="P31" s="30" t="s">
        <v>25</v>
      </c>
      <c r="Q31" s="30" t="s">
        <v>25</v>
      </c>
      <c r="R31" s="30" t="s">
        <v>25</v>
      </c>
      <c r="S31" s="30" t="s">
        <v>25</v>
      </c>
      <c r="T31" s="7">
        <v>2</v>
      </c>
      <c r="U31" s="30" t="s">
        <v>25</v>
      </c>
      <c r="V31" s="30" t="s">
        <v>25</v>
      </c>
      <c r="W31" s="30" t="s">
        <v>25</v>
      </c>
      <c r="X31" s="30" t="s">
        <v>25</v>
      </c>
      <c r="Y31" s="30">
        <v>1</v>
      </c>
      <c r="Z31" s="7">
        <v>4</v>
      </c>
    </row>
    <row r="32" spans="2:26" ht="15" customHeight="1">
      <c r="B32" s="32" t="s">
        <v>48</v>
      </c>
      <c r="C32" s="13"/>
      <c r="D32" s="26">
        <f t="shared" si="6"/>
        <v>218</v>
      </c>
      <c r="E32" s="7">
        <v>61</v>
      </c>
      <c r="F32" s="30" t="s">
        <v>167</v>
      </c>
      <c r="G32" s="7">
        <v>34</v>
      </c>
      <c r="H32" s="7">
        <v>27</v>
      </c>
      <c r="I32" s="7">
        <v>75</v>
      </c>
      <c r="J32" s="7">
        <v>11</v>
      </c>
      <c r="K32" s="7">
        <v>3</v>
      </c>
      <c r="L32" s="30" t="s">
        <v>25</v>
      </c>
      <c r="M32" s="30" t="s">
        <v>167</v>
      </c>
      <c r="N32" s="30" t="s">
        <v>25</v>
      </c>
      <c r="O32" s="30" t="s">
        <v>25</v>
      </c>
      <c r="P32" s="30" t="s">
        <v>25</v>
      </c>
      <c r="Q32" s="30" t="s">
        <v>25</v>
      </c>
      <c r="R32" s="30" t="s">
        <v>25</v>
      </c>
      <c r="S32" s="30" t="s">
        <v>25</v>
      </c>
      <c r="T32" s="7">
        <v>5</v>
      </c>
      <c r="U32" s="30" t="s">
        <v>25</v>
      </c>
      <c r="V32" s="30" t="s">
        <v>25</v>
      </c>
      <c r="W32" s="30" t="s">
        <v>25</v>
      </c>
      <c r="X32" s="30" t="s">
        <v>25</v>
      </c>
      <c r="Y32" s="30" t="s">
        <v>25</v>
      </c>
      <c r="Z32" s="7">
        <v>2</v>
      </c>
    </row>
    <row r="33" spans="2:26" ht="15" customHeight="1">
      <c r="B33" s="32" t="s">
        <v>49</v>
      </c>
      <c r="C33" s="13"/>
      <c r="D33" s="26">
        <f t="shared" si="6"/>
        <v>181</v>
      </c>
      <c r="E33" s="7">
        <v>4</v>
      </c>
      <c r="F33" s="7">
        <v>1</v>
      </c>
      <c r="G33" s="7">
        <v>15</v>
      </c>
      <c r="H33" s="7">
        <v>23</v>
      </c>
      <c r="I33" s="7">
        <v>88</v>
      </c>
      <c r="J33" s="7">
        <v>35</v>
      </c>
      <c r="K33" s="7">
        <v>1</v>
      </c>
      <c r="L33" s="30" t="s">
        <v>167</v>
      </c>
      <c r="M33" s="30" t="s">
        <v>25</v>
      </c>
      <c r="N33" s="30" t="s">
        <v>25</v>
      </c>
      <c r="O33" s="30" t="s">
        <v>25</v>
      </c>
      <c r="P33" s="30" t="s">
        <v>25</v>
      </c>
      <c r="Q33" s="30" t="s">
        <v>25</v>
      </c>
      <c r="R33" s="30" t="s">
        <v>25</v>
      </c>
      <c r="S33" s="30" t="s">
        <v>25</v>
      </c>
      <c r="T33" s="7">
        <v>2</v>
      </c>
      <c r="U33" s="30" t="s">
        <v>25</v>
      </c>
      <c r="V33" s="30" t="s">
        <v>167</v>
      </c>
      <c r="W33" s="30" t="s">
        <v>25</v>
      </c>
      <c r="X33" s="7">
        <v>8</v>
      </c>
      <c r="Y33" s="30" t="s">
        <v>25</v>
      </c>
      <c r="Z33" s="7">
        <v>4</v>
      </c>
    </row>
    <row r="34" spans="2:26" ht="15" customHeight="1">
      <c r="B34" s="32" t="s">
        <v>50</v>
      </c>
      <c r="C34" s="13"/>
      <c r="D34" s="26">
        <f>SUM(E34:Z34)</f>
        <v>77</v>
      </c>
      <c r="E34" s="30" t="s">
        <v>167</v>
      </c>
      <c r="F34" s="30" t="s">
        <v>167</v>
      </c>
      <c r="G34" s="7">
        <v>17</v>
      </c>
      <c r="H34" s="7">
        <v>35</v>
      </c>
      <c r="I34" s="7">
        <v>24</v>
      </c>
      <c r="J34" s="30" t="s">
        <v>167</v>
      </c>
      <c r="K34" s="30" t="s">
        <v>167</v>
      </c>
      <c r="L34" s="30" t="s">
        <v>25</v>
      </c>
      <c r="M34" s="30" t="s">
        <v>25</v>
      </c>
      <c r="N34" s="30" t="s">
        <v>25</v>
      </c>
      <c r="O34" s="30" t="s">
        <v>25</v>
      </c>
      <c r="P34" s="30" t="s">
        <v>25</v>
      </c>
      <c r="Q34" s="30" t="s">
        <v>25</v>
      </c>
      <c r="R34" s="30" t="s">
        <v>25</v>
      </c>
      <c r="S34" s="30" t="s">
        <v>25</v>
      </c>
      <c r="T34" s="7">
        <v>1</v>
      </c>
      <c r="U34" s="30" t="s">
        <v>25</v>
      </c>
      <c r="V34" s="30" t="s">
        <v>25</v>
      </c>
      <c r="W34" s="30" t="s">
        <v>25</v>
      </c>
      <c r="X34" s="30" t="s">
        <v>25</v>
      </c>
      <c r="Y34" s="30" t="s">
        <v>25</v>
      </c>
      <c r="Z34" s="30" t="s">
        <v>25</v>
      </c>
    </row>
    <row r="35" spans="2:26" ht="45" customHeight="1">
      <c r="B35" s="25" t="s">
        <v>51</v>
      </c>
      <c r="C35" s="13"/>
      <c r="D35" s="10">
        <f>SUM(D36:D38)</f>
        <v>125</v>
      </c>
      <c r="E35" s="30" t="s">
        <v>25</v>
      </c>
      <c r="F35" s="30" t="s">
        <v>167</v>
      </c>
      <c r="G35" s="10">
        <f>SUM(G36:G38)</f>
        <v>35</v>
      </c>
      <c r="H35" s="10">
        <f>SUM(H36:H38)</f>
        <v>48</v>
      </c>
      <c r="I35" s="10">
        <f>SUM(I36:I38)</f>
        <v>37</v>
      </c>
      <c r="J35" s="10">
        <f>SUM(J36:J38)</f>
        <v>1</v>
      </c>
      <c r="K35" s="30">
        <v>1</v>
      </c>
      <c r="L35" s="30" t="s">
        <v>25</v>
      </c>
      <c r="M35" s="30" t="s">
        <v>25</v>
      </c>
      <c r="N35" s="30" t="s">
        <v>25</v>
      </c>
      <c r="O35" s="30" t="s">
        <v>25</v>
      </c>
      <c r="P35" s="30" t="s">
        <v>25</v>
      </c>
      <c r="Q35" s="30" t="s">
        <v>25</v>
      </c>
      <c r="R35" s="30" t="s">
        <v>25</v>
      </c>
      <c r="S35" s="30" t="s">
        <v>25</v>
      </c>
      <c r="T35" s="30">
        <v>2</v>
      </c>
      <c r="U35" s="30" t="s">
        <v>25</v>
      </c>
      <c r="V35" s="30" t="s">
        <v>25</v>
      </c>
      <c r="W35" s="7">
        <f>SUM(W36:W38)</f>
        <v>1</v>
      </c>
      <c r="X35" s="30" t="s">
        <v>25</v>
      </c>
      <c r="Y35" s="30" t="s">
        <v>25</v>
      </c>
      <c r="Z35" s="30" t="s">
        <v>25</v>
      </c>
    </row>
    <row r="36" spans="2:26" ht="30" customHeight="1">
      <c r="B36" s="33" t="s">
        <v>52</v>
      </c>
      <c r="C36" s="13"/>
      <c r="D36" s="26">
        <f>SUM(E36:Z36)</f>
        <v>48</v>
      </c>
      <c r="E36" s="30" t="s">
        <v>25</v>
      </c>
      <c r="F36" s="30" t="s">
        <v>167</v>
      </c>
      <c r="G36" s="7">
        <v>21</v>
      </c>
      <c r="H36" s="7">
        <v>12</v>
      </c>
      <c r="I36" s="7">
        <v>15</v>
      </c>
      <c r="J36" s="30" t="s">
        <v>167</v>
      </c>
      <c r="K36" s="30" t="s">
        <v>167</v>
      </c>
      <c r="L36" s="30" t="s">
        <v>25</v>
      </c>
      <c r="M36" s="30" t="s">
        <v>25</v>
      </c>
      <c r="N36" s="30" t="s">
        <v>25</v>
      </c>
      <c r="O36" s="30" t="s">
        <v>25</v>
      </c>
      <c r="P36" s="30" t="s">
        <v>25</v>
      </c>
      <c r="Q36" s="30" t="s">
        <v>25</v>
      </c>
      <c r="R36" s="30" t="s">
        <v>25</v>
      </c>
      <c r="S36" s="30" t="s">
        <v>25</v>
      </c>
      <c r="T36" s="30" t="s">
        <v>25</v>
      </c>
      <c r="U36" s="30" t="s">
        <v>25</v>
      </c>
      <c r="V36" s="30" t="s">
        <v>25</v>
      </c>
      <c r="W36" s="30" t="s">
        <v>25</v>
      </c>
      <c r="X36" s="30" t="s">
        <v>25</v>
      </c>
      <c r="Y36" s="30" t="s">
        <v>25</v>
      </c>
      <c r="Z36" s="30" t="s">
        <v>25</v>
      </c>
    </row>
    <row r="37" spans="2:26" ht="15" customHeight="1">
      <c r="B37" s="33" t="s">
        <v>53</v>
      </c>
      <c r="C37" s="13"/>
      <c r="D37" s="26">
        <f>SUM(E37:Z37)</f>
        <v>77</v>
      </c>
      <c r="E37" s="30" t="s">
        <v>25</v>
      </c>
      <c r="F37" s="30" t="s">
        <v>167</v>
      </c>
      <c r="G37" s="7">
        <v>14</v>
      </c>
      <c r="H37" s="7">
        <v>36</v>
      </c>
      <c r="I37" s="7">
        <v>22</v>
      </c>
      <c r="J37" s="7">
        <v>1</v>
      </c>
      <c r="K37" s="30">
        <v>1</v>
      </c>
      <c r="L37" s="30" t="s">
        <v>25</v>
      </c>
      <c r="M37" s="30" t="s">
        <v>25</v>
      </c>
      <c r="N37" s="30" t="s">
        <v>25</v>
      </c>
      <c r="O37" s="30" t="s">
        <v>25</v>
      </c>
      <c r="P37" s="30" t="s">
        <v>25</v>
      </c>
      <c r="Q37" s="30" t="s">
        <v>25</v>
      </c>
      <c r="R37" s="30" t="s">
        <v>25</v>
      </c>
      <c r="S37" s="30" t="s">
        <v>25</v>
      </c>
      <c r="T37" s="30">
        <v>2</v>
      </c>
      <c r="U37" s="30" t="s">
        <v>25</v>
      </c>
      <c r="V37" s="30" t="s">
        <v>25</v>
      </c>
      <c r="W37" s="7">
        <v>1</v>
      </c>
      <c r="X37" s="30" t="s">
        <v>25</v>
      </c>
      <c r="Y37" s="30" t="s">
        <v>25</v>
      </c>
      <c r="Z37" s="30" t="s">
        <v>25</v>
      </c>
    </row>
    <row r="38" spans="2:26" ht="15" customHeight="1">
      <c r="B38" s="33" t="s">
        <v>54</v>
      </c>
      <c r="C38" s="13"/>
      <c r="D38" s="31" t="s">
        <v>25</v>
      </c>
      <c r="E38" s="30" t="s">
        <v>25</v>
      </c>
      <c r="F38" s="30" t="s">
        <v>167</v>
      </c>
      <c r="G38" s="30" t="s">
        <v>25</v>
      </c>
      <c r="H38" s="30" t="s">
        <v>167</v>
      </c>
      <c r="I38" s="30" t="s">
        <v>167</v>
      </c>
      <c r="J38" s="30" t="s">
        <v>167</v>
      </c>
      <c r="K38" s="30" t="s">
        <v>167</v>
      </c>
      <c r="L38" s="30" t="s">
        <v>25</v>
      </c>
      <c r="M38" s="30" t="s">
        <v>25</v>
      </c>
      <c r="N38" s="30" t="s">
        <v>25</v>
      </c>
      <c r="O38" s="30" t="s">
        <v>25</v>
      </c>
      <c r="P38" s="30" t="s">
        <v>25</v>
      </c>
      <c r="Q38" s="30" t="s">
        <v>25</v>
      </c>
      <c r="R38" s="30" t="s">
        <v>25</v>
      </c>
      <c r="S38" s="30" t="s">
        <v>25</v>
      </c>
      <c r="T38" s="30" t="s">
        <v>25</v>
      </c>
      <c r="U38" s="30" t="s">
        <v>25</v>
      </c>
      <c r="V38" s="30" t="s">
        <v>25</v>
      </c>
      <c r="W38" s="30" t="s">
        <v>25</v>
      </c>
      <c r="X38" s="30" t="s">
        <v>25</v>
      </c>
      <c r="Y38" s="30" t="s">
        <v>25</v>
      </c>
      <c r="Z38" s="30" t="s">
        <v>25</v>
      </c>
    </row>
    <row r="39" spans="2:26" ht="45" customHeight="1">
      <c r="B39" s="25" t="s">
        <v>55</v>
      </c>
      <c r="C39" s="13"/>
      <c r="D39" s="10">
        <f>SUM(D40:D43)</f>
        <v>179</v>
      </c>
      <c r="E39" s="10">
        <f aca="true" t="shared" si="7" ref="E39:J39">SUM(E40:E43)</f>
        <v>36</v>
      </c>
      <c r="F39" s="30" t="s">
        <v>167</v>
      </c>
      <c r="G39" s="10">
        <f t="shared" si="7"/>
        <v>31</v>
      </c>
      <c r="H39" s="10">
        <f t="shared" si="7"/>
        <v>15</v>
      </c>
      <c r="I39" s="10">
        <f t="shared" si="7"/>
        <v>79</v>
      </c>
      <c r="J39" s="10">
        <f t="shared" si="7"/>
        <v>7</v>
      </c>
      <c r="K39" s="30" t="s">
        <v>25</v>
      </c>
      <c r="L39" s="30" t="s">
        <v>25</v>
      </c>
      <c r="M39" s="30" t="s">
        <v>25</v>
      </c>
      <c r="N39" s="30" t="s">
        <v>25</v>
      </c>
      <c r="O39" s="30" t="s">
        <v>25</v>
      </c>
      <c r="P39" s="30" t="s">
        <v>25</v>
      </c>
      <c r="Q39" s="30" t="s">
        <v>25</v>
      </c>
      <c r="R39" s="30" t="s">
        <v>25</v>
      </c>
      <c r="S39" s="30" t="s">
        <v>25</v>
      </c>
      <c r="T39" s="7">
        <f>SUM(T40:T43)</f>
        <v>10</v>
      </c>
      <c r="U39" s="30" t="s">
        <v>25</v>
      </c>
      <c r="V39" s="30" t="s">
        <v>167</v>
      </c>
      <c r="W39" s="30" t="s">
        <v>25</v>
      </c>
      <c r="X39" s="30" t="s">
        <v>25</v>
      </c>
      <c r="Y39" s="30" t="s">
        <v>25</v>
      </c>
      <c r="Z39" s="30">
        <v>1</v>
      </c>
    </row>
    <row r="40" spans="2:26" ht="30" customHeight="1">
      <c r="B40" s="33" t="s">
        <v>56</v>
      </c>
      <c r="C40" s="13"/>
      <c r="D40" s="26">
        <f>SUM(E40:Z40)</f>
        <v>2</v>
      </c>
      <c r="E40" s="30" t="s">
        <v>167</v>
      </c>
      <c r="F40" s="30" t="s">
        <v>167</v>
      </c>
      <c r="G40" s="30" t="s">
        <v>167</v>
      </c>
      <c r="H40" s="30" t="s">
        <v>167</v>
      </c>
      <c r="I40" s="30" t="s">
        <v>167</v>
      </c>
      <c r="J40" s="30" t="s">
        <v>167</v>
      </c>
      <c r="K40" s="30" t="s">
        <v>25</v>
      </c>
      <c r="L40" s="30" t="s">
        <v>25</v>
      </c>
      <c r="M40" s="30" t="s">
        <v>25</v>
      </c>
      <c r="N40" s="30" t="s">
        <v>25</v>
      </c>
      <c r="O40" s="30" t="s">
        <v>25</v>
      </c>
      <c r="P40" s="30" t="s">
        <v>25</v>
      </c>
      <c r="Q40" s="30" t="s">
        <v>25</v>
      </c>
      <c r="R40" s="30" t="s">
        <v>25</v>
      </c>
      <c r="S40" s="30" t="s">
        <v>25</v>
      </c>
      <c r="T40" s="7">
        <v>2</v>
      </c>
      <c r="U40" s="30" t="s">
        <v>25</v>
      </c>
      <c r="V40" s="30" t="s">
        <v>167</v>
      </c>
      <c r="W40" s="30" t="s">
        <v>25</v>
      </c>
      <c r="X40" s="30" t="s">
        <v>25</v>
      </c>
      <c r="Y40" s="30" t="s">
        <v>25</v>
      </c>
      <c r="Z40" s="30" t="s">
        <v>25</v>
      </c>
    </row>
    <row r="41" spans="2:26" ht="15" customHeight="1">
      <c r="B41" s="33" t="s">
        <v>57</v>
      </c>
      <c r="C41" s="13"/>
      <c r="D41" s="26">
        <f>SUM(E41:Z41)</f>
        <v>80</v>
      </c>
      <c r="E41" s="30" t="s">
        <v>167</v>
      </c>
      <c r="F41" s="30" t="s">
        <v>167</v>
      </c>
      <c r="G41" s="7">
        <v>9</v>
      </c>
      <c r="H41" s="7">
        <v>11</v>
      </c>
      <c r="I41" s="7">
        <v>46</v>
      </c>
      <c r="J41" s="7">
        <v>5</v>
      </c>
      <c r="K41" s="30" t="s">
        <v>25</v>
      </c>
      <c r="L41" s="30" t="s">
        <v>25</v>
      </c>
      <c r="M41" s="30" t="s">
        <v>25</v>
      </c>
      <c r="N41" s="30" t="s">
        <v>25</v>
      </c>
      <c r="O41" s="30" t="s">
        <v>25</v>
      </c>
      <c r="P41" s="30" t="s">
        <v>25</v>
      </c>
      <c r="Q41" s="30" t="s">
        <v>25</v>
      </c>
      <c r="R41" s="30" t="s">
        <v>25</v>
      </c>
      <c r="S41" s="30" t="s">
        <v>25</v>
      </c>
      <c r="T41" s="7">
        <v>8</v>
      </c>
      <c r="U41" s="30" t="s">
        <v>25</v>
      </c>
      <c r="V41" s="30" t="s">
        <v>167</v>
      </c>
      <c r="W41" s="30" t="s">
        <v>25</v>
      </c>
      <c r="X41" s="30" t="s">
        <v>25</v>
      </c>
      <c r="Y41" s="30" t="s">
        <v>25</v>
      </c>
      <c r="Z41" s="30">
        <v>1</v>
      </c>
    </row>
    <row r="42" spans="2:26" ht="15" customHeight="1">
      <c r="B42" s="33" t="s">
        <v>58</v>
      </c>
      <c r="C42" s="13"/>
      <c r="D42" s="34" t="s">
        <v>167</v>
      </c>
      <c r="E42" s="30" t="s">
        <v>167</v>
      </c>
      <c r="F42" s="30" t="s">
        <v>167</v>
      </c>
      <c r="G42" s="30" t="s">
        <v>167</v>
      </c>
      <c r="H42" s="30" t="s">
        <v>167</v>
      </c>
      <c r="I42" s="30" t="s">
        <v>167</v>
      </c>
      <c r="J42" s="30" t="s">
        <v>167</v>
      </c>
      <c r="K42" s="30" t="s">
        <v>25</v>
      </c>
      <c r="L42" s="30" t="s">
        <v>25</v>
      </c>
      <c r="M42" s="30" t="s">
        <v>25</v>
      </c>
      <c r="N42" s="30" t="s">
        <v>25</v>
      </c>
      <c r="O42" s="30" t="s">
        <v>25</v>
      </c>
      <c r="P42" s="30" t="s">
        <v>25</v>
      </c>
      <c r="Q42" s="30" t="s">
        <v>25</v>
      </c>
      <c r="R42" s="30" t="s">
        <v>25</v>
      </c>
      <c r="S42" s="30" t="s">
        <v>25</v>
      </c>
      <c r="T42" s="30" t="s">
        <v>167</v>
      </c>
      <c r="U42" s="30" t="s">
        <v>25</v>
      </c>
      <c r="V42" s="30" t="s">
        <v>167</v>
      </c>
      <c r="W42" s="30" t="s">
        <v>25</v>
      </c>
      <c r="X42" s="30" t="s">
        <v>25</v>
      </c>
      <c r="Y42" s="30" t="s">
        <v>25</v>
      </c>
      <c r="Z42" s="30" t="s">
        <v>25</v>
      </c>
    </row>
    <row r="43" spans="2:26" ht="15" customHeight="1">
      <c r="B43" s="33" t="s">
        <v>59</v>
      </c>
      <c r="C43" s="13"/>
      <c r="D43" s="26">
        <f>SUM(E43:Z43)</f>
        <v>97</v>
      </c>
      <c r="E43" s="7">
        <v>36</v>
      </c>
      <c r="F43" s="30" t="s">
        <v>167</v>
      </c>
      <c r="G43" s="7">
        <v>22</v>
      </c>
      <c r="H43" s="7">
        <v>4</v>
      </c>
      <c r="I43" s="7">
        <v>33</v>
      </c>
      <c r="J43" s="7">
        <v>2</v>
      </c>
      <c r="K43" s="30" t="s">
        <v>25</v>
      </c>
      <c r="L43" s="30" t="s">
        <v>25</v>
      </c>
      <c r="M43" s="30" t="s">
        <v>25</v>
      </c>
      <c r="N43" s="30" t="s">
        <v>25</v>
      </c>
      <c r="O43" s="30" t="s">
        <v>25</v>
      </c>
      <c r="P43" s="30" t="s">
        <v>25</v>
      </c>
      <c r="Q43" s="30" t="s">
        <v>25</v>
      </c>
      <c r="R43" s="30" t="s">
        <v>25</v>
      </c>
      <c r="S43" s="30" t="s">
        <v>25</v>
      </c>
      <c r="T43" s="30" t="s">
        <v>167</v>
      </c>
      <c r="U43" s="30" t="s">
        <v>25</v>
      </c>
      <c r="V43" s="30" t="s">
        <v>167</v>
      </c>
      <c r="W43" s="30" t="s">
        <v>25</v>
      </c>
      <c r="X43" s="30" t="s">
        <v>25</v>
      </c>
      <c r="Y43" s="30" t="s">
        <v>25</v>
      </c>
      <c r="Z43" s="30" t="s">
        <v>25</v>
      </c>
    </row>
    <row r="44" spans="2:26" ht="45" customHeight="1">
      <c r="B44" s="25" t="s">
        <v>60</v>
      </c>
      <c r="C44" s="13"/>
      <c r="D44" s="26">
        <f>SUM(D45:D49,'千々石町～上対馬町'!D6:D16)</f>
        <v>985</v>
      </c>
      <c r="E44" s="26">
        <f>SUM(E45:E49,'千々石町～上対馬町'!E6:E16)</f>
        <v>63</v>
      </c>
      <c r="F44" s="30" t="s">
        <v>167</v>
      </c>
      <c r="G44" s="26">
        <f>SUM(G45:G49,'千々石町～上対馬町'!G6:G16)</f>
        <v>178</v>
      </c>
      <c r="H44" s="26">
        <f>SUM(H45:H49,'千々石町～上対馬町'!H6:H16)</f>
        <v>235</v>
      </c>
      <c r="I44" s="26">
        <f>SUM(I45:I49,'千々石町～上対馬町'!I6:I16)</f>
        <v>270</v>
      </c>
      <c r="J44" s="26">
        <f>SUM(J45:J49,'千々石町～上対馬町'!J6:J16)</f>
        <v>78</v>
      </c>
      <c r="K44" s="26">
        <f>SUM(K45:K49,'千々石町～上対馬町'!K6:K16)</f>
        <v>53</v>
      </c>
      <c r="L44" s="26">
        <f>SUM(L45:L49,'千々石町～上対馬町'!L6:L16)</f>
        <v>1</v>
      </c>
      <c r="M44" s="26">
        <f>SUM(M45:M49,'千々石町～上対馬町'!M6:M16)</f>
        <v>6</v>
      </c>
      <c r="N44" s="26">
        <f>SUM(N45:N49,'千々石町～上対馬町'!N6:N16)</f>
        <v>6</v>
      </c>
      <c r="O44" s="26">
        <f>SUM(O45:O49,'千々石町～上対馬町'!O6:O16)</f>
        <v>2</v>
      </c>
      <c r="P44" s="30">
        <v>1</v>
      </c>
      <c r="Q44" s="30" t="s">
        <v>25</v>
      </c>
      <c r="R44" s="30" t="s">
        <v>25</v>
      </c>
      <c r="S44" s="30" t="s">
        <v>25</v>
      </c>
      <c r="T44" s="26">
        <f>SUM(T45:T49,'千々石町～上対馬町'!T6:T16)</f>
        <v>14</v>
      </c>
      <c r="U44" s="30" t="s">
        <v>25</v>
      </c>
      <c r="V44" s="26">
        <f>SUM(V45:V49,'千々石町～上対馬町'!V6:V16)</f>
        <v>30</v>
      </c>
      <c r="W44" s="30" t="s">
        <v>25</v>
      </c>
      <c r="X44" s="30" t="s">
        <v>25</v>
      </c>
      <c r="Y44" s="26">
        <f>SUM(Y45:Y49,'千々石町～上対馬町'!Y6:Y16)</f>
        <v>21</v>
      </c>
      <c r="Z44" s="26">
        <f>SUM(Z45:Z49,'千々石町～上対馬町'!Z6:Z16)</f>
        <v>27</v>
      </c>
    </row>
    <row r="45" spans="2:26" ht="30" customHeight="1">
      <c r="B45" s="33" t="s">
        <v>61</v>
      </c>
      <c r="C45" s="13"/>
      <c r="D45" s="26">
        <f>SUM(E45:Z45)</f>
        <v>97</v>
      </c>
      <c r="E45" s="30" t="s">
        <v>167</v>
      </c>
      <c r="F45" s="30" t="s">
        <v>25</v>
      </c>
      <c r="G45" s="7">
        <v>4</v>
      </c>
      <c r="H45" s="7">
        <v>2</v>
      </c>
      <c r="I45" s="7">
        <v>59</v>
      </c>
      <c r="J45" s="7">
        <v>10</v>
      </c>
      <c r="K45" s="30" t="s">
        <v>25</v>
      </c>
      <c r="L45" s="30" t="s">
        <v>25</v>
      </c>
      <c r="M45" s="30" t="s">
        <v>25</v>
      </c>
      <c r="N45" s="30" t="s">
        <v>25</v>
      </c>
      <c r="O45" s="30" t="s">
        <v>25</v>
      </c>
      <c r="P45" s="30" t="s">
        <v>25</v>
      </c>
      <c r="Q45" s="30" t="s">
        <v>25</v>
      </c>
      <c r="R45" s="30" t="s">
        <v>25</v>
      </c>
      <c r="S45" s="30" t="s">
        <v>25</v>
      </c>
      <c r="T45" s="30" t="s">
        <v>25</v>
      </c>
      <c r="U45" s="30" t="s">
        <v>25</v>
      </c>
      <c r="V45" s="7">
        <v>22</v>
      </c>
      <c r="W45" s="30" t="s">
        <v>25</v>
      </c>
      <c r="X45" s="30" t="s">
        <v>25</v>
      </c>
      <c r="Y45" s="30" t="s">
        <v>25</v>
      </c>
      <c r="Z45" s="30" t="s">
        <v>25</v>
      </c>
    </row>
    <row r="46" spans="2:26" ht="15" customHeight="1">
      <c r="B46" s="33" t="s">
        <v>62</v>
      </c>
      <c r="C46" s="13"/>
      <c r="D46" s="26">
        <f>SUM(E46:Z46)</f>
        <v>119</v>
      </c>
      <c r="E46" s="7">
        <v>49</v>
      </c>
      <c r="F46" s="30" t="s">
        <v>25</v>
      </c>
      <c r="G46" s="7">
        <v>27</v>
      </c>
      <c r="H46" s="30">
        <v>3</v>
      </c>
      <c r="I46" s="7">
        <v>36</v>
      </c>
      <c r="J46" s="30" t="s">
        <v>167</v>
      </c>
      <c r="K46" s="30" t="s">
        <v>25</v>
      </c>
      <c r="L46" s="30" t="s">
        <v>25</v>
      </c>
      <c r="M46" s="30" t="s">
        <v>25</v>
      </c>
      <c r="N46" s="30" t="s">
        <v>25</v>
      </c>
      <c r="O46" s="30" t="s">
        <v>25</v>
      </c>
      <c r="P46" s="30" t="s">
        <v>25</v>
      </c>
      <c r="Q46" s="30" t="s">
        <v>25</v>
      </c>
      <c r="R46" s="30" t="s">
        <v>25</v>
      </c>
      <c r="S46" s="30" t="s">
        <v>25</v>
      </c>
      <c r="T46" s="30" t="s">
        <v>25</v>
      </c>
      <c r="U46" s="30" t="s">
        <v>25</v>
      </c>
      <c r="V46" s="7">
        <v>4</v>
      </c>
      <c r="W46" s="30" t="s">
        <v>25</v>
      </c>
      <c r="X46" s="30" t="s">
        <v>25</v>
      </c>
      <c r="Y46" s="30" t="s">
        <v>25</v>
      </c>
      <c r="Z46" s="30" t="s">
        <v>25</v>
      </c>
    </row>
    <row r="47" spans="2:26" ht="15" customHeight="1">
      <c r="B47" s="33" t="s">
        <v>63</v>
      </c>
      <c r="C47" s="13"/>
      <c r="D47" s="26">
        <f>SUM(E47:Z47)</f>
        <v>48</v>
      </c>
      <c r="E47" s="7">
        <v>13</v>
      </c>
      <c r="F47" s="30" t="s">
        <v>25</v>
      </c>
      <c r="G47" s="7">
        <v>5</v>
      </c>
      <c r="H47" s="7">
        <v>9</v>
      </c>
      <c r="I47" s="7">
        <v>13</v>
      </c>
      <c r="J47" s="7">
        <v>6</v>
      </c>
      <c r="K47" s="30" t="s">
        <v>167</v>
      </c>
      <c r="L47" s="30" t="s">
        <v>25</v>
      </c>
      <c r="M47" s="30" t="s">
        <v>25</v>
      </c>
      <c r="N47" s="30" t="s">
        <v>25</v>
      </c>
      <c r="O47" s="30" t="s">
        <v>25</v>
      </c>
      <c r="P47" s="30" t="s">
        <v>25</v>
      </c>
      <c r="Q47" s="30" t="s">
        <v>25</v>
      </c>
      <c r="R47" s="30" t="s">
        <v>25</v>
      </c>
      <c r="S47" s="30" t="s">
        <v>25</v>
      </c>
      <c r="T47" s="30" t="s">
        <v>25</v>
      </c>
      <c r="U47" s="30" t="s">
        <v>25</v>
      </c>
      <c r="V47" s="7">
        <v>2</v>
      </c>
      <c r="W47" s="30" t="s">
        <v>25</v>
      </c>
      <c r="X47" s="30" t="s">
        <v>25</v>
      </c>
      <c r="Y47" s="30" t="s">
        <v>25</v>
      </c>
      <c r="Z47" s="30" t="s">
        <v>25</v>
      </c>
    </row>
    <row r="48" spans="2:26" ht="15" customHeight="1">
      <c r="B48" s="33" t="s">
        <v>64</v>
      </c>
      <c r="C48" s="13"/>
      <c r="D48" s="34" t="s">
        <v>167</v>
      </c>
      <c r="E48" s="30" t="s">
        <v>167</v>
      </c>
      <c r="F48" s="30" t="s">
        <v>167</v>
      </c>
      <c r="G48" s="30" t="s">
        <v>167</v>
      </c>
      <c r="H48" s="30" t="s">
        <v>167</v>
      </c>
      <c r="I48" s="30" t="s">
        <v>167</v>
      </c>
      <c r="J48" s="30" t="s">
        <v>167</v>
      </c>
      <c r="K48" s="30" t="s">
        <v>25</v>
      </c>
      <c r="L48" s="30" t="s">
        <v>25</v>
      </c>
      <c r="M48" s="30" t="s">
        <v>25</v>
      </c>
      <c r="N48" s="30" t="s">
        <v>25</v>
      </c>
      <c r="O48" s="30" t="s">
        <v>25</v>
      </c>
      <c r="P48" s="30" t="s">
        <v>25</v>
      </c>
      <c r="Q48" s="30" t="s">
        <v>25</v>
      </c>
      <c r="R48" s="30" t="s">
        <v>25</v>
      </c>
      <c r="S48" s="30" t="s">
        <v>25</v>
      </c>
      <c r="T48" s="30" t="s">
        <v>25</v>
      </c>
      <c r="U48" s="30" t="s">
        <v>25</v>
      </c>
      <c r="V48" s="30" t="s">
        <v>167</v>
      </c>
      <c r="W48" s="30" t="s">
        <v>25</v>
      </c>
      <c r="X48" s="30" t="s">
        <v>25</v>
      </c>
      <c r="Y48" s="30" t="s">
        <v>25</v>
      </c>
      <c r="Z48" s="30" t="s">
        <v>25</v>
      </c>
    </row>
    <row r="49" spans="1:26" s="40" customFormat="1" ht="30" customHeight="1" thickBot="1">
      <c r="A49" s="35"/>
      <c r="B49" s="36" t="s">
        <v>65</v>
      </c>
      <c r="C49" s="37"/>
      <c r="D49" s="38" t="s">
        <v>167</v>
      </c>
      <c r="E49" s="39" t="s">
        <v>167</v>
      </c>
      <c r="F49" s="39" t="s">
        <v>25</v>
      </c>
      <c r="G49" s="39" t="s">
        <v>167</v>
      </c>
      <c r="H49" s="39" t="s">
        <v>167</v>
      </c>
      <c r="I49" s="39" t="s">
        <v>167</v>
      </c>
      <c r="J49" s="39" t="s">
        <v>167</v>
      </c>
      <c r="K49" s="39" t="s">
        <v>25</v>
      </c>
      <c r="L49" s="39" t="s">
        <v>25</v>
      </c>
      <c r="M49" s="39" t="s">
        <v>25</v>
      </c>
      <c r="N49" s="39" t="s">
        <v>25</v>
      </c>
      <c r="O49" s="39" t="s">
        <v>25</v>
      </c>
      <c r="P49" s="39" t="s">
        <v>25</v>
      </c>
      <c r="Q49" s="39" t="s">
        <v>25</v>
      </c>
      <c r="R49" s="39" t="s">
        <v>25</v>
      </c>
      <c r="S49" s="39" t="s">
        <v>25</v>
      </c>
      <c r="T49" s="39" t="s">
        <v>25</v>
      </c>
      <c r="U49" s="39" t="s">
        <v>25</v>
      </c>
      <c r="V49" s="39" t="s">
        <v>167</v>
      </c>
      <c r="W49" s="39" t="s">
        <v>25</v>
      </c>
      <c r="X49" s="39" t="s">
        <v>25</v>
      </c>
      <c r="Y49" s="39" t="s">
        <v>25</v>
      </c>
      <c r="Z49" s="39" t="s">
        <v>25</v>
      </c>
    </row>
    <row r="50" spans="27:38" ht="15" customHeight="1"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</row>
    <row r="51" spans="28:38" ht="14.25"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</row>
  </sheetData>
  <mergeCells count="13">
    <mergeCell ref="W4:W5"/>
    <mergeCell ref="X4:X5"/>
    <mergeCell ref="Y4:Y5"/>
    <mergeCell ref="Z4:Z5"/>
    <mergeCell ref="U3:U5"/>
    <mergeCell ref="V4:V5"/>
    <mergeCell ref="F4:F5"/>
    <mergeCell ref="B3:B5"/>
    <mergeCell ref="D3:D5"/>
    <mergeCell ref="E3:E5"/>
    <mergeCell ref="S3:S5"/>
    <mergeCell ref="T3:T5"/>
    <mergeCell ref="V3:Z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ignoredErrors>
    <ignoredError sqref="B8" numberStoredAsText="1"/>
    <ignoredError sqref="D19 D35 D4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H54"/>
  <sheetViews>
    <sheetView showGridLines="0" tabSelected="1" zoomScale="75" zoomScaleNormal="75" workbookViewId="0" topLeftCell="A1">
      <selection activeCell="F18" sqref="F18"/>
    </sheetView>
  </sheetViews>
  <sheetFormatPr defaultColWidth="8.625" defaultRowHeight="12.75"/>
  <cols>
    <col min="1" max="1" width="0.875" style="7" customWidth="1"/>
    <col min="2" max="2" width="19.375" style="7" customWidth="1"/>
    <col min="3" max="3" width="0.875" style="7" customWidth="1"/>
    <col min="4" max="6" width="12.625" style="7" customWidth="1"/>
    <col min="7" max="14" width="11.00390625" style="7" customWidth="1"/>
    <col min="15" max="26" width="12.00390625" style="7" customWidth="1"/>
    <col min="27" max="27" width="4.00390625" style="7" customWidth="1"/>
    <col min="28" max="16384" width="8.625" style="7" customWidth="1"/>
  </cols>
  <sheetData>
    <row r="1" spans="1:21" ht="24">
      <c r="A1" s="7" t="s">
        <v>66</v>
      </c>
      <c r="B1" s="8" t="s">
        <v>176</v>
      </c>
      <c r="O1" s="8" t="s">
        <v>0</v>
      </c>
      <c r="T1" s="7" t="s">
        <v>177</v>
      </c>
      <c r="U1" s="9"/>
    </row>
    <row r="2" spans="1:26" ht="30" customHeight="1" thickBo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 t="s">
        <v>1</v>
      </c>
    </row>
    <row r="3" spans="2:34" ht="16.5" customHeight="1">
      <c r="B3" s="12" t="s">
        <v>3</v>
      </c>
      <c r="C3" s="13"/>
      <c r="D3" s="12" t="s">
        <v>4</v>
      </c>
      <c r="E3" s="14" t="s">
        <v>172</v>
      </c>
      <c r="F3" s="41" t="s">
        <v>2</v>
      </c>
      <c r="G3" s="15"/>
      <c r="H3" s="15"/>
      <c r="I3" s="15"/>
      <c r="J3" s="15"/>
      <c r="K3" s="15"/>
      <c r="L3" s="15"/>
      <c r="M3" s="15"/>
      <c r="N3" s="15"/>
      <c r="O3" s="16"/>
      <c r="P3" s="42" t="s">
        <v>178</v>
      </c>
      <c r="Q3" s="16"/>
      <c r="R3" s="16"/>
      <c r="S3" s="14" t="s">
        <v>170</v>
      </c>
      <c r="T3" s="14" t="s">
        <v>171</v>
      </c>
      <c r="U3" s="1" t="s">
        <v>7</v>
      </c>
      <c r="V3" s="43" t="s">
        <v>180</v>
      </c>
      <c r="W3" s="44"/>
      <c r="X3" s="44"/>
      <c r="Y3" s="44"/>
      <c r="Z3" s="44"/>
      <c r="AA3" s="10"/>
      <c r="AB3" s="10"/>
      <c r="AC3" s="10"/>
      <c r="AD3" s="10"/>
      <c r="AE3" s="10"/>
      <c r="AF3" s="10"/>
      <c r="AG3" s="10"/>
      <c r="AH3" s="10"/>
    </row>
    <row r="4" spans="2:30" ht="16.5" customHeight="1">
      <c r="B4" s="17"/>
      <c r="C4" s="13"/>
      <c r="D4" s="17"/>
      <c r="E4" s="18"/>
      <c r="F4" s="19" t="s">
        <v>173</v>
      </c>
      <c r="G4" s="41" t="s">
        <v>5</v>
      </c>
      <c r="H4" s="15"/>
      <c r="I4" s="15"/>
      <c r="J4" s="15"/>
      <c r="K4" s="15"/>
      <c r="L4" s="15"/>
      <c r="M4" s="15"/>
      <c r="N4" s="15"/>
      <c r="O4" s="42" t="s">
        <v>6</v>
      </c>
      <c r="P4" s="42"/>
      <c r="Q4" s="16"/>
      <c r="R4" s="16"/>
      <c r="S4" s="18"/>
      <c r="T4" s="18"/>
      <c r="U4" s="2"/>
      <c r="V4" s="4" t="s">
        <v>8</v>
      </c>
      <c r="W4" s="4" t="s">
        <v>9</v>
      </c>
      <c r="X4" s="19" t="s">
        <v>181</v>
      </c>
      <c r="Y4" s="4" t="s">
        <v>10</v>
      </c>
      <c r="Z4" s="5" t="s">
        <v>174</v>
      </c>
      <c r="AA4" s="10"/>
      <c r="AB4" s="10"/>
      <c r="AC4" s="10"/>
      <c r="AD4" s="10"/>
    </row>
    <row r="5" spans="1:30" ht="27" customHeight="1">
      <c r="A5" s="16"/>
      <c r="B5" s="20"/>
      <c r="C5" s="21"/>
      <c r="D5" s="20"/>
      <c r="E5" s="3"/>
      <c r="F5" s="3"/>
      <c r="G5" s="22" t="s">
        <v>11</v>
      </c>
      <c r="H5" s="22" t="s">
        <v>12</v>
      </c>
      <c r="I5" s="22" t="s">
        <v>13</v>
      </c>
      <c r="J5" s="22" t="s">
        <v>14</v>
      </c>
      <c r="K5" s="22" t="s">
        <v>15</v>
      </c>
      <c r="L5" s="22" t="s">
        <v>16</v>
      </c>
      <c r="M5" s="22" t="s">
        <v>17</v>
      </c>
      <c r="N5" s="50" t="s">
        <v>18</v>
      </c>
      <c r="O5" s="23" t="s">
        <v>19</v>
      </c>
      <c r="P5" s="24" t="s">
        <v>20</v>
      </c>
      <c r="Q5" s="24" t="s">
        <v>21</v>
      </c>
      <c r="R5" s="24" t="s">
        <v>22</v>
      </c>
      <c r="S5" s="3"/>
      <c r="T5" s="3"/>
      <c r="U5" s="3"/>
      <c r="V5" s="3"/>
      <c r="W5" s="3"/>
      <c r="X5" s="3"/>
      <c r="Y5" s="3"/>
      <c r="Z5" s="6"/>
      <c r="AA5" s="10"/>
      <c r="AB5" s="10"/>
      <c r="AC5" s="10"/>
      <c r="AD5" s="10"/>
    </row>
    <row r="6" spans="1:26" ht="30" customHeight="1">
      <c r="A6" s="7" t="s">
        <v>67</v>
      </c>
      <c r="B6" s="32" t="s">
        <v>68</v>
      </c>
      <c r="C6" s="13"/>
      <c r="D6" s="7">
        <v>28</v>
      </c>
      <c r="E6" s="30" t="s">
        <v>25</v>
      </c>
      <c r="F6" s="30" t="s">
        <v>25</v>
      </c>
      <c r="G6" s="30" t="s">
        <v>175</v>
      </c>
      <c r="H6" s="7">
        <v>6</v>
      </c>
      <c r="I6" s="7">
        <v>7</v>
      </c>
      <c r="J6" s="30" t="s">
        <v>175</v>
      </c>
      <c r="K6" s="30" t="s">
        <v>25</v>
      </c>
      <c r="L6" s="30" t="s">
        <v>175</v>
      </c>
      <c r="M6" s="30" t="s">
        <v>175</v>
      </c>
      <c r="N6" s="30">
        <v>1</v>
      </c>
      <c r="O6" s="30" t="s">
        <v>25</v>
      </c>
      <c r="P6" s="30" t="s">
        <v>25</v>
      </c>
      <c r="Q6" s="30" t="s">
        <v>25</v>
      </c>
      <c r="R6" s="30" t="s">
        <v>25</v>
      </c>
      <c r="S6" s="30" t="s">
        <v>25</v>
      </c>
      <c r="T6" s="30" t="s">
        <v>175</v>
      </c>
      <c r="U6" s="30" t="s">
        <v>25</v>
      </c>
      <c r="V6" s="30" t="s">
        <v>25</v>
      </c>
      <c r="W6" s="30" t="s">
        <v>25</v>
      </c>
      <c r="X6" s="30" t="s">
        <v>25</v>
      </c>
      <c r="Y6" s="30">
        <v>14</v>
      </c>
      <c r="Z6" s="30" t="s">
        <v>175</v>
      </c>
    </row>
    <row r="7" spans="1:26" ht="15" customHeight="1">
      <c r="A7" s="7" t="s">
        <v>69</v>
      </c>
      <c r="B7" s="32" t="s">
        <v>70</v>
      </c>
      <c r="C7" s="13"/>
      <c r="D7" s="7">
        <v>78</v>
      </c>
      <c r="E7" s="30" t="s">
        <v>25</v>
      </c>
      <c r="F7" s="30" t="s">
        <v>25</v>
      </c>
      <c r="G7" s="7">
        <v>17</v>
      </c>
      <c r="H7" s="7">
        <v>12</v>
      </c>
      <c r="I7" s="7">
        <v>33</v>
      </c>
      <c r="J7" s="7">
        <v>7</v>
      </c>
      <c r="K7" s="7">
        <v>2</v>
      </c>
      <c r="L7" s="30" t="s">
        <v>175</v>
      </c>
      <c r="M7" s="7">
        <v>1</v>
      </c>
      <c r="N7" s="7">
        <v>1</v>
      </c>
      <c r="O7" s="30" t="s">
        <v>25</v>
      </c>
      <c r="P7" s="30" t="s">
        <v>25</v>
      </c>
      <c r="Q7" s="30" t="s">
        <v>25</v>
      </c>
      <c r="R7" s="30" t="s">
        <v>25</v>
      </c>
      <c r="S7" s="30" t="s">
        <v>25</v>
      </c>
      <c r="T7" s="7">
        <v>3</v>
      </c>
      <c r="U7" s="30" t="s">
        <v>25</v>
      </c>
      <c r="V7" s="30" t="s">
        <v>25</v>
      </c>
      <c r="W7" s="30" t="s">
        <v>25</v>
      </c>
      <c r="X7" s="30" t="s">
        <v>25</v>
      </c>
      <c r="Y7" s="30">
        <v>2</v>
      </c>
      <c r="Z7" s="30" t="s">
        <v>175</v>
      </c>
    </row>
    <row r="8" spans="1:26" ht="15" customHeight="1">
      <c r="A8" s="7" t="s">
        <v>71</v>
      </c>
      <c r="B8" s="33" t="s">
        <v>72</v>
      </c>
      <c r="C8" s="13"/>
      <c r="D8" s="7">
        <v>80</v>
      </c>
      <c r="E8" s="30" t="s">
        <v>25</v>
      </c>
      <c r="F8" s="30" t="s">
        <v>25</v>
      </c>
      <c r="G8" s="7">
        <v>21</v>
      </c>
      <c r="H8" s="7">
        <v>10</v>
      </c>
      <c r="I8" s="7">
        <v>12</v>
      </c>
      <c r="J8" s="7">
        <v>9</v>
      </c>
      <c r="K8" s="7">
        <v>8</v>
      </c>
      <c r="L8" s="30">
        <v>1</v>
      </c>
      <c r="M8" s="7">
        <v>1</v>
      </c>
      <c r="N8" s="7">
        <v>3</v>
      </c>
      <c r="O8" s="7">
        <v>2</v>
      </c>
      <c r="P8" s="30">
        <v>1</v>
      </c>
      <c r="Q8" s="30" t="s">
        <v>25</v>
      </c>
      <c r="R8" s="30" t="s">
        <v>25</v>
      </c>
      <c r="S8" s="30" t="s">
        <v>25</v>
      </c>
      <c r="T8" s="7">
        <v>6</v>
      </c>
      <c r="U8" s="30" t="s">
        <v>25</v>
      </c>
      <c r="V8" s="30" t="s">
        <v>25</v>
      </c>
      <c r="W8" s="30" t="s">
        <v>25</v>
      </c>
      <c r="X8" s="30" t="s">
        <v>25</v>
      </c>
      <c r="Y8" s="30">
        <v>4</v>
      </c>
      <c r="Z8" s="7">
        <v>2</v>
      </c>
    </row>
    <row r="9" spans="1:26" ht="15" customHeight="1">
      <c r="A9" s="7" t="s">
        <v>73</v>
      </c>
      <c r="B9" s="33" t="s">
        <v>74</v>
      </c>
      <c r="C9" s="13"/>
      <c r="D9" s="7">
        <v>79</v>
      </c>
      <c r="E9" s="30">
        <v>1</v>
      </c>
      <c r="F9" s="30" t="s">
        <v>25</v>
      </c>
      <c r="G9" s="7">
        <v>20</v>
      </c>
      <c r="H9" s="7">
        <v>40</v>
      </c>
      <c r="I9" s="7">
        <v>13</v>
      </c>
      <c r="J9" s="7">
        <v>4</v>
      </c>
      <c r="K9" s="30" t="s">
        <v>25</v>
      </c>
      <c r="L9" s="30" t="s">
        <v>175</v>
      </c>
      <c r="M9" s="30" t="s">
        <v>175</v>
      </c>
      <c r="N9" s="30" t="s">
        <v>25</v>
      </c>
      <c r="O9" s="30" t="s">
        <v>25</v>
      </c>
      <c r="P9" s="30" t="s">
        <v>25</v>
      </c>
      <c r="Q9" s="30" t="s">
        <v>25</v>
      </c>
      <c r="R9" s="30" t="s">
        <v>25</v>
      </c>
      <c r="S9" s="30" t="s">
        <v>25</v>
      </c>
      <c r="T9" s="7">
        <v>1</v>
      </c>
      <c r="U9" s="30" t="s">
        <v>25</v>
      </c>
      <c r="V9" s="30" t="s">
        <v>25</v>
      </c>
      <c r="W9" s="30" t="s">
        <v>25</v>
      </c>
      <c r="X9" s="30" t="s">
        <v>25</v>
      </c>
      <c r="Y9" s="30" t="s">
        <v>175</v>
      </c>
      <c r="Z9" s="30" t="s">
        <v>175</v>
      </c>
    </row>
    <row r="10" spans="1:26" ht="15" customHeight="1">
      <c r="A10" s="7" t="s">
        <v>75</v>
      </c>
      <c r="B10" s="33" t="s">
        <v>76</v>
      </c>
      <c r="C10" s="13"/>
      <c r="D10" s="7">
        <v>102</v>
      </c>
      <c r="E10" s="30" t="s">
        <v>25</v>
      </c>
      <c r="F10" s="30" t="s">
        <v>25</v>
      </c>
      <c r="G10" s="7">
        <v>34</v>
      </c>
      <c r="H10" s="7">
        <v>51</v>
      </c>
      <c r="I10" s="7">
        <v>13</v>
      </c>
      <c r="J10" s="30" t="s">
        <v>175</v>
      </c>
      <c r="K10" s="30" t="s">
        <v>25</v>
      </c>
      <c r="L10" s="30" t="s">
        <v>175</v>
      </c>
      <c r="M10" s="30" t="s">
        <v>175</v>
      </c>
      <c r="N10" s="30" t="s">
        <v>25</v>
      </c>
      <c r="O10" s="30" t="s">
        <v>25</v>
      </c>
      <c r="P10" s="30" t="s">
        <v>25</v>
      </c>
      <c r="Q10" s="30" t="s">
        <v>25</v>
      </c>
      <c r="R10" s="30" t="s">
        <v>25</v>
      </c>
      <c r="S10" s="30" t="s">
        <v>25</v>
      </c>
      <c r="T10" s="7">
        <v>1</v>
      </c>
      <c r="U10" s="30" t="s">
        <v>25</v>
      </c>
      <c r="V10" s="30" t="s">
        <v>25</v>
      </c>
      <c r="W10" s="30" t="s">
        <v>25</v>
      </c>
      <c r="X10" s="30" t="s">
        <v>175</v>
      </c>
      <c r="Y10" s="30">
        <v>1</v>
      </c>
      <c r="Z10" s="7">
        <v>2</v>
      </c>
    </row>
    <row r="11" spans="1:26" ht="30" customHeight="1">
      <c r="A11" s="7" t="s">
        <v>77</v>
      </c>
      <c r="B11" s="33" t="s">
        <v>78</v>
      </c>
      <c r="C11" s="13"/>
      <c r="D11" s="7">
        <v>63</v>
      </c>
      <c r="E11" s="30" t="s">
        <v>25</v>
      </c>
      <c r="F11" s="30" t="s">
        <v>25</v>
      </c>
      <c r="G11" s="7">
        <v>21</v>
      </c>
      <c r="H11" s="7">
        <v>18</v>
      </c>
      <c r="I11" s="7">
        <v>10</v>
      </c>
      <c r="J11" s="7">
        <v>3</v>
      </c>
      <c r="K11" s="30" t="s">
        <v>25</v>
      </c>
      <c r="L11" s="30" t="s">
        <v>25</v>
      </c>
      <c r="M11" s="30">
        <v>1</v>
      </c>
      <c r="N11" s="30" t="s">
        <v>25</v>
      </c>
      <c r="O11" s="30" t="s">
        <v>25</v>
      </c>
      <c r="P11" s="30" t="s">
        <v>25</v>
      </c>
      <c r="Q11" s="30" t="s">
        <v>25</v>
      </c>
      <c r="R11" s="30" t="s">
        <v>25</v>
      </c>
      <c r="S11" s="30" t="s">
        <v>25</v>
      </c>
      <c r="T11" s="30" t="s">
        <v>25</v>
      </c>
      <c r="U11" s="30" t="s">
        <v>25</v>
      </c>
      <c r="V11" s="30" t="s">
        <v>25</v>
      </c>
      <c r="W11" s="30" t="s">
        <v>25</v>
      </c>
      <c r="X11" s="30" t="s">
        <v>25</v>
      </c>
      <c r="Y11" s="30" t="s">
        <v>25</v>
      </c>
      <c r="Z11" s="7">
        <v>10</v>
      </c>
    </row>
    <row r="12" spans="1:26" ht="15" customHeight="1">
      <c r="A12" s="7" t="s">
        <v>79</v>
      </c>
      <c r="B12" s="33" t="s">
        <v>80</v>
      </c>
      <c r="C12" s="13"/>
      <c r="D12" s="30" t="s">
        <v>175</v>
      </c>
      <c r="E12" s="30" t="s">
        <v>25</v>
      </c>
      <c r="F12" s="30" t="s">
        <v>25</v>
      </c>
      <c r="G12" s="30" t="s">
        <v>175</v>
      </c>
      <c r="H12" s="30" t="s">
        <v>175</v>
      </c>
      <c r="I12" s="30" t="s">
        <v>175</v>
      </c>
      <c r="J12" s="30" t="s">
        <v>175</v>
      </c>
      <c r="K12" s="30" t="s">
        <v>25</v>
      </c>
      <c r="L12" s="30" t="s">
        <v>25</v>
      </c>
      <c r="M12" s="30" t="s">
        <v>175</v>
      </c>
      <c r="N12" s="30" t="s">
        <v>25</v>
      </c>
      <c r="O12" s="30" t="s">
        <v>25</v>
      </c>
      <c r="P12" s="30" t="s">
        <v>25</v>
      </c>
      <c r="Q12" s="30" t="s">
        <v>25</v>
      </c>
      <c r="R12" s="30" t="s">
        <v>25</v>
      </c>
      <c r="S12" s="30" t="s">
        <v>25</v>
      </c>
      <c r="T12" s="30" t="s">
        <v>25</v>
      </c>
      <c r="U12" s="30" t="s">
        <v>25</v>
      </c>
      <c r="V12" s="30" t="s">
        <v>25</v>
      </c>
      <c r="W12" s="30" t="s">
        <v>25</v>
      </c>
      <c r="X12" s="30" t="s">
        <v>25</v>
      </c>
      <c r="Y12" s="30" t="s">
        <v>25</v>
      </c>
      <c r="Z12" s="30" t="s">
        <v>175</v>
      </c>
    </row>
    <row r="13" spans="1:26" ht="15" customHeight="1">
      <c r="A13" s="7" t="s">
        <v>81</v>
      </c>
      <c r="B13" s="33" t="s">
        <v>82</v>
      </c>
      <c r="C13" s="13"/>
      <c r="D13" s="7">
        <v>92</v>
      </c>
      <c r="E13" s="30" t="s">
        <v>25</v>
      </c>
      <c r="F13" s="30" t="s">
        <v>25</v>
      </c>
      <c r="G13" s="7">
        <v>5</v>
      </c>
      <c r="H13" s="7">
        <v>27</v>
      </c>
      <c r="I13" s="7">
        <v>33</v>
      </c>
      <c r="J13" s="7">
        <v>4</v>
      </c>
      <c r="K13" s="7">
        <v>22</v>
      </c>
      <c r="L13" s="30" t="s">
        <v>25</v>
      </c>
      <c r="M13" s="7">
        <v>1</v>
      </c>
      <c r="N13" s="30" t="s">
        <v>25</v>
      </c>
      <c r="O13" s="30" t="s">
        <v>25</v>
      </c>
      <c r="P13" s="30" t="s">
        <v>25</v>
      </c>
      <c r="Q13" s="30" t="s">
        <v>25</v>
      </c>
      <c r="R13" s="30" t="s">
        <v>25</v>
      </c>
      <c r="S13" s="30" t="s">
        <v>25</v>
      </c>
      <c r="T13" s="30" t="s">
        <v>25</v>
      </c>
      <c r="U13" s="30" t="s">
        <v>25</v>
      </c>
      <c r="V13" s="30" t="s">
        <v>175</v>
      </c>
      <c r="W13" s="30" t="s">
        <v>25</v>
      </c>
      <c r="X13" s="30" t="s">
        <v>25</v>
      </c>
      <c r="Y13" s="30" t="s">
        <v>25</v>
      </c>
      <c r="Z13" s="30" t="s">
        <v>175</v>
      </c>
    </row>
    <row r="14" spans="1:26" ht="15" customHeight="1">
      <c r="A14" s="7" t="s">
        <v>83</v>
      </c>
      <c r="B14" s="33" t="s">
        <v>84</v>
      </c>
      <c r="C14" s="13"/>
      <c r="D14" s="7">
        <v>69</v>
      </c>
      <c r="E14" s="30" t="s">
        <v>25</v>
      </c>
      <c r="F14" s="30" t="s">
        <v>25</v>
      </c>
      <c r="G14" s="7">
        <v>14</v>
      </c>
      <c r="H14" s="7">
        <v>33</v>
      </c>
      <c r="I14" s="7">
        <v>5</v>
      </c>
      <c r="J14" s="7">
        <v>5</v>
      </c>
      <c r="K14" s="7">
        <v>7</v>
      </c>
      <c r="L14" s="30" t="s">
        <v>25</v>
      </c>
      <c r="M14" s="30" t="s">
        <v>175</v>
      </c>
      <c r="N14" s="7">
        <v>1</v>
      </c>
      <c r="O14" s="30" t="s">
        <v>25</v>
      </c>
      <c r="P14" s="30" t="s">
        <v>25</v>
      </c>
      <c r="Q14" s="30" t="s">
        <v>25</v>
      </c>
      <c r="R14" s="30" t="s">
        <v>25</v>
      </c>
      <c r="S14" s="30" t="s">
        <v>25</v>
      </c>
      <c r="T14" s="30" t="s">
        <v>25</v>
      </c>
      <c r="U14" s="30" t="s">
        <v>25</v>
      </c>
      <c r="V14" s="7">
        <v>2</v>
      </c>
      <c r="W14" s="30" t="s">
        <v>25</v>
      </c>
      <c r="X14" s="30" t="s">
        <v>25</v>
      </c>
      <c r="Y14" s="30" t="s">
        <v>25</v>
      </c>
      <c r="Z14" s="30">
        <v>2</v>
      </c>
    </row>
    <row r="15" spans="1:26" ht="15" customHeight="1">
      <c r="A15" s="7" t="s">
        <v>85</v>
      </c>
      <c r="B15" s="33" t="s">
        <v>86</v>
      </c>
      <c r="C15" s="13"/>
      <c r="D15" s="7">
        <v>83</v>
      </c>
      <c r="E15" s="30" t="s">
        <v>25</v>
      </c>
      <c r="F15" s="30" t="s">
        <v>25</v>
      </c>
      <c r="G15" s="7">
        <v>8</v>
      </c>
      <c r="H15" s="7">
        <v>15</v>
      </c>
      <c r="I15" s="7">
        <v>21</v>
      </c>
      <c r="J15" s="7">
        <v>14</v>
      </c>
      <c r="K15" s="7">
        <v>12</v>
      </c>
      <c r="L15" s="30" t="s">
        <v>25</v>
      </c>
      <c r="M15" s="7">
        <v>2</v>
      </c>
      <c r="N15" s="30" t="s">
        <v>25</v>
      </c>
      <c r="O15" s="30" t="s">
        <v>25</v>
      </c>
      <c r="P15" s="30" t="s">
        <v>25</v>
      </c>
      <c r="Q15" s="30" t="s">
        <v>25</v>
      </c>
      <c r="R15" s="30" t="s">
        <v>25</v>
      </c>
      <c r="S15" s="30" t="s">
        <v>25</v>
      </c>
      <c r="T15" s="7">
        <v>1</v>
      </c>
      <c r="U15" s="30" t="s">
        <v>25</v>
      </c>
      <c r="V15" s="30" t="s">
        <v>25</v>
      </c>
      <c r="W15" s="30" t="s">
        <v>25</v>
      </c>
      <c r="X15" s="30" t="s">
        <v>25</v>
      </c>
      <c r="Y15" s="30" t="s">
        <v>25</v>
      </c>
      <c r="Z15" s="7">
        <v>10</v>
      </c>
    </row>
    <row r="16" spans="1:26" ht="30" customHeight="1">
      <c r="A16" s="7" t="s">
        <v>87</v>
      </c>
      <c r="B16" s="33" t="s">
        <v>88</v>
      </c>
      <c r="C16" s="13"/>
      <c r="D16" s="7">
        <v>47</v>
      </c>
      <c r="E16" s="30" t="s">
        <v>25</v>
      </c>
      <c r="F16" s="30" t="s">
        <v>25</v>
      </c>
      <c r="G16" s="7">
        <v>2</v>
      </c>
      <c r="H16" s="7">
        <v>9</v>
      </c>
      <c r="I16" s="7">
        <v>15</v>
      </c>
      <c r="J16" s="7">
        <v>16</v>
      </c>
      <c r="K16" s="7">
        <v>2</v>
      </c>
      <c r="L16" s="30" t="s">
        <v>25</v>
      </c>
      <c r="M16" s="30" t="s">
        <v>25</v>
      </c>
      <c r="N16" s="30" t="s">
        <v>25</v>
      </c>
      <c r="O16" s="30" t="s">
        <v>25</v>
      </c>
      <c r="P16" s="30" t="s">
        <v>25</v>
      </c>
      <c r="Q16" s="30" t="s">
        <v>25</v>
      </c>
      <c r="R16" s="30" t="s">
        <v>25</v>
      </c>
      <c r="S16" s="30" t="s">
        <v>25</v>
      </c>
      <c r="T16" s="7">
        <v>2</v>
      </c>
      <c r="U16" s="30" t="s">
        <v>25</v>
      </c>
      <c r="V16" s="30" t="s">
        <v>25</v>
      </c>
      <c r="W16" s="30" t="s">
        <v>25</v>
      </c>
      <c r="X16" s="30" t="s">
        <v>25</v>
      </c>
      <c r="Y16" s="30" t="s">
        <v>25</v>
      </c>
      <c r="Z16" s="7">
        <v>1</v>
      </c>
    </row>
    <row r="17" spans="1:26" ht="45" customHeight="1">
      <c r="A17" s="7" t="s">
        <v>89</v>
      </c>
      <c r="B17" s="25" t="s">
        <v>90</v>
      </c>
      <c r="C17" s="13"/>
      <c r="D17" s="27">
        <f>SUM(D18:D30)</f>
        <v>1172</v>
      </c>
      <c r="E17" s="27">
        <f>SUM(E18:E30)</f>
        <v>14</v>
      </c>
      <c r="F17" s="30">
        <v>1</v>
      </c>
      <c r="G17" s="27">
        <f aca="true" t="shared" si="0" ref="G17:O17">SUM(G18:G30)</f>
        <v>141</v>
      </c>
      <c r="H17" s="27">
        <f t="shared" si="0"/>
        <v>136</v>
      </c>
      <c r="I17" s="27">
        <f t="shared" si="0"/>
        <v>492</v>
      </c>
      <c r="J17" s="27">
        <f t="shared" si="0"/>
        <v>168</v>
      </c>
      <c r="K17" s="27">
        <f t="shared" si="0"/>
        <v>34</v>
      </c>
      <c r="L17" s="27">
        <f t="shared" si="0"/>
        <v>6</v>
      </c>
      <c r="M17" s="27">
        <f t="shared" si="0"/>
        <v>4</v>
      </c>
      <c r="N17" s="27">
        <f t="shared" si="0"/>
        <v>5</v>
      </c>
      <c r="O17" s="27">
        <f t="shared" si="0"/>
        <v>15</v>
      </c>
      <c r="P17" s="30" t="s">
        <v>25</v>
      </c>
      <c r="Q17" s="27">
        <f>SUM(Q18:Q30)</f>
        <v>5</v>
      </c>
      <c r="R17" s="27">
        <f>SUM(R18:R30)</f>
        <v>3</v>
      </c>
      <c r="S17" s="27">
        <f>SUM(S18:S30)</f>
        <v>3</v>
      </c>
      <c r="T17" s="27">
        <f>SUM(T18:T30)</f>
        <v>27</v>
      </c>
      <c r="U17" s="30" t="s">
        <v>25</v>
      </c>
      <c r="V17" s="30" t="s">
        <v>25</v>
      </c>
      <c r="W17" s="27">
        <f>SUM(W18:W30)</f>
        <v>19</v>
      </c>
      <c r="X17" s="27">
        <f>SUM(X18:X30)</f>
        <v>2</v>
      </c>
      <c r="Y17" s="27">
        <f>SUM(Y18:Y30)</f>
        <v>15</v>
      </c>
      <c r="Z17" s="27">
        <f>SUM(Z18:Z30)</f>
        <v>82</v>
      </c>
    </row>
    <row r="18" spans="1:26" ht="30" customHeight="1">
      <c r="A18" s="7" t="s">
        <v>91</v>
      </c>
      <c r="B18" s="33" t="s">
        <v>92</v>
      </c>
      <c r="C18" s="13"/>
      <c r="D18" s="7">
        <v>92</v>
      </c>
      <c r="E18" s="30">
        <v>14</v>
      </c>
      <c r="F18" s="30" t="s">
        <v>25</v>
      </c>
      <c r="G18" s="7">
        <v>14</v>
      </c>
      <c r="H18" s="7">
        <v>8</v>
      </c>
      <c r="I18" s="7">
        <v>31</v>
      </c>
      <c r="J18" s="7">
        <v>14</v>
      </c>
      <c r="K18" s="30">
        <v>1</v>
      </c>
      <c r="L18" s="30" t="s">
        <v>25</v>
      </c>
      <c r="M18" s="30" t="s">
        <v>175</v>
      </c>
      <c r="N18" s="30" t="s">
        <v>25</v>
      </c>
      <c r="O18" s="30" t="s">
        <v>25</v>
      </c>
      <c r="P18" s="30" t="s">
        <v>25</v>
      </c>
      <c r="Q18" s="30" t="s">
        <v>25</v>
      </c>
      <c r="R18" s="30" t="s">
        <v>25</v>
      </c>
      <c r="S18" s="30" t="s">
        <v>25</v>
      </c>
      <c r="T18" s="7">
        <v>7</v>
      </c>
      <c r="U18" s="30" t="s">
        <v>25</v>
      </c>
      <c r="V18" s="30" t="s">
        <v>25</v>
      </c>
      <c r="W18" s="7">
        <v>1</v>
      </c>
      <c r="X18" s="30" t="s">
        <v>25</v>
      </c>
      <c r="Y18" s="30">
        <v>1</v>
      </c>
      <c r="Z18" s="7">
        <v>1</v>
      </c>
    </row>
    <row r="19" spans="1:26" ht="15" customHeight="1">
      <c r="A19" s="7" t="s">
        <v>93</v>
      </c>
      <c r="B19" s="33" t="s">
        <v>94</v>
      </c>
      <c r="C19" s="13"/>
      <c r="D19" s="7">
        <v>147</v>
      </c>
      <c r="E19" s="30" t="s">
        <v>25</v>
      </c>
      <c r="F19" s="30" t="s">
        <v>25</v>
      </c>
      <c r="G19" s="7">
        <v>34</v>
      </c>
      <c r="H19" s="7">
        <v>19</v>
      </c>
      <c r="I19" s="7">
        <v>69</v>
      </c>
      <c r="J19" s="7">
        <v>11</v>
      </c>
      <c r="K19" s="7">
        <v>2</v>
      </c>
      <c r="L19" s="30" t="s">
        <v>25</v>
      </c>
      <c r="M19" s="30" t="s">
        <v>175</v>
      </c>
      <c r="N19" s="30" t="s">
        <v>25</v>
      </c>
      <c r="O19" s="30" t="s">
        <v>25</v>
      </c>
      <c r="P19" s="30" t="s">
        <v>25</v>
      </c>
      <c r="Q19" s="7">
        <v>5</v>
      </c>
      <c r="R19" s="7">
        <v>3</v>
      </c>
      <c r="S19" s="7">
        <v>2</v>
      </c>
      <c r="T19" s="7">
        <v>1</v>
      </c>
      <c r="U19" s="30" t="s">
        <v>25</v>
      </c>
      <c r="V19" s="30" t="s">
        <v>25</v>
      </c>
      <c r="W19" s="30" t="s">
        <v>175</v>
      </c>
      <c r="X19" s="30" t="s">
        <v>25</v>
      </c>
      <c r="Y19" s="30" t="s">
        <v>25</v>
      </c>
      <c r="Z19" s="30">
        <v>1</v>
      </c>
    </row>
    <row r="20" spans="1:26" ht="15" customHeight="1">
      <c r="A20" s="7" t="s">
        <v>95</v>
      </c>
      <c r="B20" s="33" t="s">
        <v>96</v>
      </c>
      <c r="C20" s="13"/>
      <c r="D20" s="7">
        <v>285</v>
      </c>
      <c r="E20" s="30" t="s">
        <v>25</v>
      </c>
      <c r="F20" s="30" t="s">
        <v>25</v>
      </c>
      <c r="G20" s="7">
        <v>15</v>
      </c>
      <c r="H20" s="7">
        <v>42</v>
      </c>
      <c r="I20" s="7">
        <v>157</v>
      </c>
      <c r="J20" s="7">
        <v>61</v>
      </c>
      <c r="K20" s="7">
        <v>6</v>
      </c>
      <c r="L20" s="7">
        <v>2</v>
      </c>
      <c r="M20" s="30" t="s">
        <v>175</v>
      </c>
      <c r="N20" s="30">
        <v>2</v>
      </c>
      <c r="O20" s="30" t="s">
        <v>25</v>
      </c>
      <c r="P20" s="30" t="s">
        <v>25</v>
      </c>
      <c r="Q20" s="30" t="s">
        <v>25</v>
      </c>
      <c r="R20" s="30" t="s">
        <v>25</v>
      </c>
      <c r="S20" s="30" t="s">
        <v>175</v>
      </c>
      <c r="T20" s="30" t="s">
        <v>175</v>
      </c>
      <c r="U20" s="30" t="s">
        <v>25</v>
      </c>
      <c r="V20" s="30" t="s">
        <v>25</v>
      </c>
      <c r="W20" s="30" t="s">
        <v>175</v>
      </c>
      <c r="X20" s="30" t="s">
        <v>25</v>
      </c>
      <c r="Y20" s="30" t="s">
        <v>175</v>
      </c>
      <c r="Z20" s="30" t="s">
        <v>175</v>
      </c>
    </row>
    <row r="21" spans="1:26" ht="15" customHeight="1">
      <c r="A21" s="7" t="s">
        <v>97</v>
      </c>
      <c r="B21" s="33" t="s">
        <v>98</v>
      </c>
      <c r="C21" s="13"/>
      <c r="D21" s="7">
        <v>162</v>
      </c>
      <c r="E21" s="30" t="s">
        <v>175</v>
      </c>
      <c r="F21" s="30" t="s">
        <v>25</v>
      </c>
      <c r="G21" s="7">
        <v>18</v>
      </c>
      <c r="H21" s="7">
        <v>29</v>
      </c>
      <c r="I21" s="7">
        <v>87</v>
      </c>
      <c r="J21" s="7">
        <v>27</v>
      </c>
      <c r="K21" s="30" t="s">
        <v>175</v>
      </c>
      <c r="L21" s="30" t="s">
        <v>25</v>
      </c>
      <c r="M21" s="30" t="s">
        <v>175</v>
      </c>
      <c r="N21" s="30" t="s">
        <v>25</v>
      </c>
      <c r="O21" s="30" t="s">
        <v>25</v>
      </c>
      <c r="P21" s="30" t="s">
        <v>25</v>
      </c>
      <c r="Q21" s="30" t="s">
        <v>25</v>
      </c>
      <c r="R21" s="30" t="s">
        <v>25</v>
      </c>
      <c r="S21" s="30" t="s">
        <v>25</v>
      </c>
      <c r="T21" s="30" t="s">
        <v>175</v>
      </c>
      <c r="U21" s="30" t="s">
        <v>25</v>
      </c>
      <c r="V21" s="30" t="s">
        <v>25</v>
      </c>
      <c r="W21" s="30" t="s">
        <v>175</v>
      </c>
      <c r="X21" s="30">
        <v>1</v>
      </c>
      <c r="Y21" s="30" t="s">
        <v>25</v>
      </c>
      <c r="Z21" s="30" t="s">
        <v>175</v>
      </c>
    </row>
    <row r="22" spans="1:26" ht="15" customHeight="1">
      <c r="A22" s="7" t="s">
        <v>99</v>
      </c>
      <c r="B22" s="33" t="s">
        <v>100</v>
      </c>
      <c r="C22" s="13"/>
      <c r="D22" s="7">
        <v>79</v>
      </c>
      <c r="E22" s="30" t="s">
        <v>175</v>
      </c>
      <c r="F22" s="30">
        <v>1</v>
      </c>
      <c r="G22" s="7">
        <v>21</v>
      </c>
      <c r="H22" s="7">
        <v>11</v>
      </c>
      <c r="I22" s="7">
        <v>24</v>
      </c>
      <c r="J22" s="7">
        <v>7</v>
      </c>
      <c r="K22" s="7">
        <v>4</v>
      </c>
      <c r="L22" s="30" t="s">
        <v>25</v>
      </c>
      <c r="M22" s="30" t="s">
        <v>175</v>
      </c>
      <c r="N22" s="30" t="s">
        <v>25</v>
      </c>
      <c r="O22" s="30" t="s">
        <v>25</v>
      </c>
      <c r="P22" s="30" t="s">
        <v>25</v>
      </c>
      <c r="Q22" s="30" t="s">
        <v>25</v>
      </c>
      <c r="R22" s="30" t="s">
        <v>25</v>
      </c>
      <c r="S22" s="30" t="s">
        <v>25</v>
      </c>
      <c r="T22" s="7">
        <v>5</v>
      </c>
      <c r="U22" s="30" t="s">
        <v>25</v>
      </c>
      <c r="V22" s="30" t="s">
        <v>25</v>
      </c>
      <c r="W22" s="7">
        <v>1</v>
      </c>
      <c r="X22" s="7">
        <v>1</v>
      </c>
      <c r="Y22" s="30" t="s">
        <v>25</v>
      </c>
      <c r="Z22" s="7">
        <v>4</v>
      </c>
    </row>
    <row r="23" spans="1:26" ht="30" customHeight="1">
      <c r="A23" s="7" t="s">
        <v>101</v>
      </c>
      <c r="B23" s="33" t="s">
        <v>102</v>
      </c>
      <c r="C23" s="13"/>
      <c r="D23" s="7">
        <v>55</v>
      </c>
      <c r="E23" s="30" t="s">
        <v>25</v>
      </c>
      <c r="F23" s="30" t="s">
        <v>25</v>
      </c>
      <c r="G23" s="7">
        <v>3</v>
      </c>
      <c r="H23" s="7">
        <v>9</v>
      </c>
      <c r="I23" s="7">
        <v>24</v>
      </c>
      <c r="J23" s="7">
        <v>16</v>
      </c>
      <c r="K23" s="30" t="s">
        <v>175</v>
      </c>
      <c r="L23" s="30" t="s">
        <v>175</v>
      </c>
      <c r="M23" s="30" t="s">
        <v>25</v>
      </c>
      <c r="N23" s="30" t="s">
        <v>25</v>
      </c>
      <c r="O23" s="30" t="s">
        <v>25</v>
      </c>
      <c r="P23" s="30" t="s">
        <v>25</v>
      </c>
      <c r="Q23" s="30" t="s">
        <v>25</v>
      </c>
      <c r="R23" s="30" t="s">
        <v>25</v>
      </c>
      <c r="S23" s="30" t="s">
        <v>25</v>
      </c>
      <c r="T23" s="30" t="s">
        <v>175</v>
      </c>
      <c r="U23" s="30" t="s">
        <v>25</v>
      </c>
      <c r="V23" s="30" t="s">
        <v>25</v>
      </c>
      <c r="W23" s="7">
        <v>1</v>
      </c>
      <c r="X23" s="30" t="s">
        <v>25</v>
      </c>
      <c r="Y23" s="30" t="s">
        <v>25</v>
      </c>
      <c r="Z23" s="7">
        <v>2</v>
      </c>
    </row>
    <row r="24" spans="1:26" ht="15" customHeight="1">
      <c r="A24" s="7" t="s">
        <v>103</v>
      </c>
      <c r="B24" s="33" t="s">
        <v>104</v>
      </c>
      <c r="C24" s="13"/>
      <c r="D24" s="7">
        <v>140</v>
      </c>
      <c r="E24" s="30" t="s">
        <v>25</v>
      </c>
      <c r="F24" s="30" t="s">
        <v>25</v>
      </c>
      <c r="G24" s="7">
        <v>7</v>
      </c>
      <c r="H24" s="7">
        <v>10</v>
      </c>
      <c r="I24" s="7">
        <v>59</v>
      </c>
      <c r="J24" s="7">
        <v>10</v>
      </c>
      <c r="K24" s="7">
        <v>6</v>
      </c>
      <c r="L24" s="30" t="s">
        <v>175</v>
      </c>
      <c r="M24" s="30" t="s">
        <v>25</v>
      </c>
      <c r="N24" s="30" t="s">
        <v>25</v>
      </c>
      <c r="O24" s="30" t="s">
        <v>25</v>
      </c>
      <c r="P24" s="30" t="s">
        <v>25</v>
      </c>
      <c r="Q24" s="30" t="s">
        <v>25</v>
      </c>
      <c r="R24" s="30" t="s">
        <v>25</v>
      </c>
      <c r="S24" s="30">
        <v>1</v>
      </c>
      <c r="T24" s="7">
        <v>14</v>
      </c>
      <c r="U24" s="30" t="s">
        <v>25</v>
      </c>
      <c r="V24" s="30" t="s">
        <v>25</v>
      </c>
      <c r="W24" s="30" t="s">
        <v>175</v>
      </c>
      <c r="X24" s="30" t="s">
        <v>25</v>
      </c>
      <c r="Y24" s="30">
        <v>2</v>
      </c>
      <c r="Z24" s="7">
        <v>31</v>
      </c>
    </row>
    <row r="25" spans="1:26" ht="15" customHeight="1">
      <c r="A25" s="7" t="s">
        <v>105</v>
      </c>
      <c r="B25" s="33" t="s">
        <v>106</v>
      </c>
      <c r="C25" s="13"/>
      <c r="D25" s="30" t="s">
        <v>175</v>
      </c>
      <c r="E25" s="30" t="s">
        <v>25</v>
      </c>
      <c r="F25" s="30" t="s">
        <v>25</v>
      </c>
      <c r="G25" s="30" t="s">
        <v>175</v>
      </c>
      <c r="H25" s="30" t="s">
        <v>175</v>
      </c>
      <c r="I25" s="30" t="s">
        <v>175</v>
      </c>
      <c r="J25" s="30" t="s">
        <v>175</v>
      </c>
      <c r="K25" s="30" t="s">
        <v>175</v>
      </c>
      <c r="L25" s="30" t="s">
        <v>175</v>
      </c>
      <c r="M25" s="30" t="s">
        <v>25</v>
      </c>
      <c r="N25" s="30" t="s">
        <v>25</v>
      </c>
      <c r="O25" s="30" t="s">
        <v>25</v>
      </c>
      <c r="P25" s="30" t="s">
        <v>25</v>
      </c>
      <c r="Q25" s="30" t="s">
        <v>25</v>
      </c>
      <c r="R25" s="30" t="s">
        <v>25</v>
      </c>
      <c r="S25" s="30" t="s">
        <v>25</v>
      </c>
      <c r="T25" s="30" t="s">
        <v>175</v>
      </c>
      <c r="U25" s="30" t="s">
        <v>25</v>
      </c>
      <c r="V25" s="30" t="s">
        <v>25</v>
      </c>
      <c r="W25" s="30" t="s">
        <v>175</v>
      </c>
      <c r="X25" s="30" t="s">
        <v>25</v>
      </c>
      <c r="Y25" s="30" t="s">
        <v>25</v>
      </c>
      <c r="Z25" s="30" t="s">
        <v>175</v>
      </c>
    </row>
    <row r="26" spans="1:26" ht="15" customHeight="1">
      <c r="A26" s="7" t="s">
        <v>107</v>
      </c>
      <c r="B26" s="33" t="s">
        <v>108</v>
      </c>
      <c r="C26" s="13"/>
      <c r="D26" s="7">
        <v>75</v>
      </c>
      <c r="E26" s="30" t="s">
        <v>25</v>
      </c>
      <c r="F26" s="30" t="s">
        <v>25</v>
      </c>
      <c r="G26" s="7">
        <v>10</v>
      </c>
      <c r="H26" s="7">
        <v>4</v>
      </c>
      <c r="I26" s="7">
        <v>4</v>
      </c>
      <c r="J26" s="7">
        <v>4</v>
      </c>
      <c r="K26" s="7">
        <v>4</v>
      </c>
      <c r="L26" s="30">
        <v>2</v>
      </c>
      <c r="M26" s="7">
        <v>3</v>
      </c>
      <c r="N26" s="7">
        <v>2</v>
      </c>
      <c r="O26" s="7">
        <v>2</v>
      </c>
      <c r="P26" s="30" t="s">
        <v>25</v>
      </c>
      <c r="Q26" s="30" t="s">
        <v>25</v>
      </c>
      <c r="R26" s="30" t="s">
        <v>25</v>
      </c>
      <c r="S26" s="30" t="s">
        <v>25</v>
      </c>
      <c r="T26" s="30" t="s">
        <v>175</v>
      </c>
      <c r="U26" s="30" t="s">
        <v>25</v>
      </c>
      <c r="V26" s="30" t="s">
        <v>25</v>
      </c>
      <c r="W26" s="7">
        <v>12</v>
      </c>
      <c r="X26" s="30" t="s">
        <v>25</v>
      </c>
      <c r="Y26" s="30" t="s">
        <v>25</v>
      </c>
      <c r="Z26" s="7">
        <v>28</v>
      </c>
    </row>
    <row r="27" spans="1:26" ht="15" customHeight="1">
      <c r="A27" s="7" t="s">
        <v>109</v>
      </c>
      <c r="B27" s="33" t="s">
        <v>110</v>
      </c>
      <c r="C27" s="13"/>
      <c r="D27" s="7">
        <v>137</v>
      </c>
      <c r="E27" s="30" t="s">
        <v>25</v>
      </c>
      <c r="F27" s="30" t="s">
        <v>25</v>
      </c>
      <c r="G27" s="7">
        <v>19</v>
      </c>
      <c r="H27" s="7">
        <v>4</v>
      </c>
      <c r="I27" s="7">
        <v>37</v>
      </c>
      <c r="J27" s="7">
        <v>18</v>
      </c>
      <c r="K27" s="7">
        <v>11</v>
      </c>
      <c r="L27" s="7">
        <v>2</v>
      </c>
      <c r="M27" s="7">
        <v>1</v>
      </c>
      <c r="N27" s="7">
        <v>1</v>
      </c>
      <c r="O27" s="7">
        <v>13</v>
      </c>
      <c r="P27" s="30" t="s">
        <v>25</v>
      </c>
      <c r="Q27" s="30" t="s">
        <v>25</v>
      </c>
      <c r="R27" s="30" t="s">
        <v>25</v>
      </c>
      <c r="S27" s="30" t="s">
        <v>25</v>
      </c>
      <c r="T27" s="30" t="s">
        <v>175</v>
      </c>
      <c r="U27" s="30" t="s">
        <v>25</v>
      </c>
      <c r="V27" s="30" t="s">
        <v>25</v>
      </c>
      <c r="W27" s="7">
        <v>4</v>
      </c>
      <c r="X27" s="30" t="s">
        <v>25</v>
      </c>
      <c r="Y27" s="30">
        <v>12</v>
      </c>
      <c r="Z27" s="7">
        <v>15</v>
      </c>
    </row>
    <row r="28" spans="1:26" ht="30" customHeight="1">
      <c r="A28" s="7" t="s">
        <v>111</v>
      </c>
      <c r="B28" s="33" t="s">
        <v>112</v>
      </c>
      <c r="C28" s="13"/>
      <c r="D28" s="30" t="s">
        <v>175</v>
      </c>
      <c r="E28" s="30" t="s">
        <v>25</v>
      </c>
      <c r="F28" s="30" t="s">
        <v>25</v>
      </c>
      <c r="G28" s="30" t="s">
        <v>25</v>
      </c>
      <c r="H28" s="30" t="s">
        <v>175</v>
      </c>
      <c r="I28" s="30" t="s">
        <v>25</v>
      </c>
      <c r="J28" s="30" t="s">
        <v>175</v>
      </c>
      <c r="K28" s="30" t="s">
        <v>175</v>
      </c>
      <c r="L28" s="30" t="s">
        <v>25</v>
      </c>
      <c r="M28" s="30" t="s">
        <v>25</v>
      </c>
      <c r="N28" s="30" t="s">
        <v>25</v>
      </c>
      <c r="O28" s="30" t="s">
        <v>25</v>
      </c>
      <c r="P28" s="30" t="s">
        <v>25</v>
      </c>
      <c r="Q28" s="30" t="s">
        <v>25</v>
      </c>
      <c r="R28" s="30" t="s">
        <v>25</v>
      </c>
      <c r="S28" s="30" t="s">
        <v>25</v>
      </c>
      <c r="T28" s="30" t="s">
        <v>25</v>
      </c>
      <c r="U28" s="30" t="s">
        <v>25</v>
      </c>
      <c r="V28" s="30" t="s">
        <v>25</v>
      </c>
      <c r="W28" s="30" t="s">
        <v>25</v>
      </c>
      <c r="X28" s="30" t="s">
        <v>25</v>
      </c>
      <c r="Y28" s="30" t="s">
        <v>25</v>
      </c>
      <c r="Z28" s="30" t="s">
        <v>175</v>
      </c>
    </row>
    <row r="29" spans="1:26" ht="15" customHeight="1">
      <c r="A29" s="7" t="s">
        <v>113</v>
      </c>
      <c r="B29" s="33" t="s">
        <v>114</v>
      </c>
      <c r="C29" s="13"/>
      <c r="D29" s="30" t="s">
        <v>175</v>
      </c>
      <c r="E29" s="30" t="s">
        <v>25</v>
      </c>
      <c r="F29" s="30" t="s">
        <v>25</v>
      </c>
      <c r="G29" s="30" t="s">
        <v>25</v>
      </c>
      <c r="H29" s="30" t="s">
        <v>175</v>
      </c>
      <c r="I29" s="30" t="s">
        <v>25</v>
      </c>
      <c r="J29" s="30" t="s">
        <v>175</v>
      </c>
      <c r="K29" s="30" t="s">
        <v>175</v>
      </c>
      <c r="L29" s="30" t="s">
        <v>25</v>
      </c>
      <c r="M29" s="30" t="s">
        <v>25</v>
      </c>
      <c r="N29" s="30" t="s">
        <v>25</v>
      </c>
      <c r="O29" s="30" t="s">
        <v>25</v>
      </c>
      <c r="P29" s="30" t="s">
        <v>25</v>
      </c>
      <c r="Q29" s="30" t="s">
        <v>25</v>
      </c>
      <c r="R29" s="30" t="s">
        <v>25</v>
      </c>
      <c r="S29" s="30" t="s">
        <v>25</v>
      </c>
      <c r="T29" s="30" t="s">
        <v>25</v>
      </c>
      <c r="U29" s="30" t="s">
        <v>25</v>
      </c>
      <c r="V29" s="30" t="s">
        <v>25</v>
      </c>
      <c r="W29" s="30" t="s">
        <v>25</v>
      </c>
      <c r="X29" s="30" t="s">
        <v>25</v>
      </c>
      <c r="Y29" s="30" t="s">
        <v>25</v>
      </c>
      <c r="Z29" s="30" t="s">
        <v>175</v>
      </c>
    </row>
    <row r="30" spans="1:26" ht="15" customHeight="1">
      <c r="A30" s="7" t="s">
        <v>115</v>
      </c>
      <c r="B30" s="33" t="s">
        <v>116</v>
      </c>
      <c r="C30" s="13"/>
      <c r="D30" s="30" t="s">
        <v>175</v>
      </c>
      <c r="E30" s="30" t="s">
        <v>25</v>
      </c>
      <c r="F30" s="30" t="s">
        <v>25</v>
      </c>
      <c r="G30" s="30" t="s">
        <v>25</v>
      </c>
      <c r="H30" s="30" t="s">
        <v>175</v>
      </c>
      <c r="I30" s="30" t="s">
        <v>25</v>
      </c>
      <c r="J30" s="30" t="s">
        <v>175</v>
      </c>
      <c r="K30" s="30" t="s">
        <v>175</v>
      </c>
      <c r="L30" s="30" t="s">
        <v>25</v>
      </c>
      <c r="M30" s="30" t="s">
        <v>25</v>
      </c>
      <c r="N30" s="30" t="s">
        <v>25</v>
      </c>
      <c r="O30" s="30" t="s">
        <v>25</v>
      </c>
      <c r="P30" s="30" t="s">
        <v>25</v>
      </c>
      <c r="Q30" s="30" t="s">
        <v>25</v>
      </c>
      <c r="R30" s="30" t="s">
        <v>25</v>
      </c>
      <c r="S30" s="30" t="s">
        <v>25</v>
      </c>
      <c r="T30" s="30" t="s">
        <v>25</v>
      </c>
      <c r="U30" s="30" t="s">
        <v>25</v>
      </c>
      <c r="V30" s="30" t="s">
        <v>25</v>
      </c>
      <c r="W30" s="30" t="s">
        <v>25</v>
      </c>
      <c r="X30" s="30" t="s">
        <v>25</v>
      </c>
      <c r="Y30" s="30" t="s">
        <v>25</v>
      </c>
      <c r="Z30" s="30" t="s">
        <v>175</v>
      </c>
    </row>
    <row r="31" spans="1:26" ht="45" customHeight="1">
      <c r="A31" s="7" t="s">
        <v>117</v>
      </c>
      <c r="B31" s="25" t="s">
        <v>118</v>
      </c>
      <c r="C31" s="13"/>
      <c r="D31" s="27">
        <f aca="true" t="shared" si="1" ref="D31:L31">SUM(D32:D41)</f>
        <v>1796</v>
      </c>
      <c r="E31" s="27">
        <f t="shared" si="1"/>
        <v>15</v>
      </c>
      <c r="F31" s="27">
        <f t="shared" si="1"/>
        <v>1</v>
      </c>
      <c r="G31" s="27">
        <f t="shared" si="1"/>
        <v>482</v>
      </c>
      <c r="H31" s="27">
        <f t="shared" si="1"/>
        <v>223</v>
      </c>
      <c r="I31" s="27">
        <f t="shared" si="1"/>
        <v>618</v>
      </c>
      <c r="J31" s="27">
        <f t="shared" si="1"/>
        <v>98</v>
      </c>
      <c r="K31" s="27">
        <f t="shared" si="1"/>
        <v>39</v>
      </c>
      <c r="L31" s="27">
        <f t="shared" si="1"/>
        <v>1</v>
      </c>
      <c r="M31" s="30" t="s">
        <v>175</v>
      </c>
      <c r="N31" s="27">
        <f>SUM(N32:N41)</f>
        <v>4</v>
      </c>
      <c r="O31" s="27">
        <f>SUM(O32:O41)</f>
        <v>7</v>
      </c>
      <c r="P31" s="30" t="s">
        <v>25</v>
      </c>
      <c r="Q31" s="27">
        <f>SUM(Q32:Q41)</f>
        <v>3</v>
      </c>
      <c r="R31" s="27">
        <f>SUM(R32:R41)</f>
        <v>6</v>
      </c>
      <c r="S31" s="27">
        <f>SUM(S32:S41)</f>
        <v>16</v>
      </c>
      <c r="T31" s="27">
        <f>SUM(T32:T41)</f>
        <v>105</v>
      </c>
      <c r="U31" s="30" t="s">
        <v>25</v>
      </c>
      <c r="V31" s="27">
        <f>SUM(V32:V41)</f>
        <v>2</v>
      </c>
      <c r="W31" s="27">
        <f>SUM(W32:W41)</f>
        <v>15</v>
      </c>
      <c r="X31" s="27">
        <f>SUM(X32:X41)</f>
        <v>59</v>
      </c>
      <c r="Y31" s="27">
        <f>SUM(Y32:Y41)</f>
        <v>56</v>
      </c>
      <c r="Z31" s="27">
        <f>SUM(Z32:Z41)</f>
        <v>46</v>
      </c>
    </row>
    <row r="32" spans="1:26" ht="30" customHeight="1">
      <c r="A32" s="7" t="s">
        <v>119</v>
      </c>
      <c r="B32" s="33" t="s">
        <v>120</v>
      </c>
      <c r="C32" s="13"/>
      <c r="D32" s="7">
        <v>241</v>
      </c>
      <c r="E32" s="30" t="s">
        <v>25</v>
      </c>
      <c r="F32" s="30" t="s">
        <v>175</v>
      </c>
      <c r="G32" s="7">
        <v>49</v>
      </c>
      <c r="H32" s="7">
        <v>41</v>
      </c>
      <c r="I32" s="7">
        <v>127</v>
      </c>
      <c r="J32" s="7">
        <v>15</v>
      </c>
      <c r="K32" s="30" t="s">
        <v>175</v>
      </c>
      <c r="L32" s="30" t="s">
        <v>175</v>
      </c>
      <c r="M32" s="30" t="s">
        <v>25</v>
      </c>
      <c r="N32" s="30" t="s">
        <v>25</v>
      </c>
      <c r="O32" s="30" t="s">
        <v>25</v>
      </c>
      <c r="P32" s="30" t="s">
        <v>25</v>
      </c>
      <c r="Q32" s="30" t="s">
        <v>25</v>
      </c>
      <c r="R32" s="30" t="s">
        <v>25</v>
      </c>
      <c r="S32" s="30">
        <v>2</v>
      </c>
      <c r="T32" s="7">
        <v>7</v>
      </c>
      <c r="U32" s="30" t="s">
        <v>25</v>
      </c>
      <c r="V32" s="30" t="s">
        <v>25</v>
      </c>
      <c r="W32" s="30" t="s">
        <v>25</v>
      </c>
      <c r="X32" s="30" t="s">
        <v>25</v>
      </c>
      <c r="Y32" s="30" t="s">
        <v>25</v>
      </c>
      <c r="Z32" s="30" t="s">
        <v>175</v>
      </c>
    </row>
    <row r="33" spans="1:26" ht="15" customHeight="1">
      <c r="A33" s="7" t="s">
        <v>121</v>
      </c>
      <c r="B33" s="33" t="s">
        <v>122</v>
      </c>
      <c r="C33" s="13"/>
      <c r="D33" s="7">
        <v>130</v>
      </c>
      <c r="E33" s="30" t="s">
        <v>25</v>
      </c>
      <c r="F33" s="30" t="s">
        <v>175</v>
      </c>
      <c r="G33" s="7">
        <v>13</v>
      </c>
      <c r="H33" s="7">
        <v>23</v>
      </c>
      <c r="I33" s="7">
        <v>32</v>
      </c>
      <c r="J33" s="7">
        <v>9</v>
      </c>
      <c r="K33" s="7">
        <v>1</v>
      </c>
      <c r="L33" s="30" t="s">
        <v>25</v>
      </c>
      <c r="M33" s="30" t="s">
        <v>25</v>
      </c>
      <c r="N33" s="30" t="s">
        <v>25</v>
      </c>
      <c r="O33" s="30" t="s">
        <v>25</v>
      </c>
      <c r="P33" s="30" t="s">
        <v>25</v>
      </c>
      <c r="Q33" s="30" t="s">
        <v>25</v>
      </c>
      <c r="R33" s="30" t="s">
        <v>25</v>
      </c>
      <c r="S33" s="30">
        <v>1</v>
      </c>
      <c r="T33" s="7">
        <v>29</v>
      </c>
      <c r="U33" s="30" t="s">
        <v>25</v>
      </c>
      <c r="V33" s="30" t="s">
        <v>25</v>
      </c>
      <c r="W33" s="7">
        <v>1</v>
      </c>
      <c r="X33" s="30" t="s">
        <v>25</v>
      </c>
      <c r="Y33" s="30">
        <v>1</v>
      </c>
      <c r="Z33" s="7">
        <v>20</v>
      </c>
    </row>
    <row r="34" spans="1:26" ht="15" customHeight="1">
      <c r="A34" s="7" t="s">
        <v>123</v>
      </c>
      <c r="B34" s="33" t="s">
        <v>124</v>
      </c>
      <c r="C34" s="13"/>
      <c r="D34" s="7">
        <v>171</v>
      </c>
      <c r="E34" s="7">
        <v>7</v>
      </c>
      <c r="F34" s="30" t="s">
        <v>175</v>
      </c>
      <c r="G34" s="7">
        <v>49</v>
      </c>
      <c r="H34" s="7">
        <v>14</v>
      </c>
      <c r="I34" s="7">
        <v>51</v>
      </c>
      <c r="J34" s="7">
        <v>19</v>
      </c>
      <c r="K34" s="7">
        <v>13</v>
      </c>
      <c r="L34" s="7">
        <v>1</v>
      </c>
      <c r="M34" s="30" t="s">
        <v>25</v>
      </c>
      <c r="N34" s="30" t="s">
        <v>25</v>
      </c>
      <c r="O34" s="30" t="s">
        <v>25</v>
      </c>
      <c r="P34" s="30" t="s">
        <v>25</v>
      </c>
      <c r="Q34" s="30" t="s">
        <v>25</v>
      </c>
      <c r="R34" s="30" t="s">
        <v>25</v>
      </c>
      <c r="S34" s="7">
        <v>2</v>
      </c>
      <c r="T34" s="7">
        <v>15</v>
      </c>
      <c r="U34" s="30" t="s">
        <v>25</v>
      </c>
      <c r="V34" s="30" t="s">
        <v>25</v>
      </c>
      <c r="W34" s="30" t="s">
        <v>175</v>
      </c>
      <c r="X34" s="30" t="s">
        <v>25</v>
      </c>
      <c r="Y34" s="30" t="s">
        <v>175</v>
      </c>
      <c r="Z34" s="30" t="s">
        <v>175</v>
      </c>
    </row>
    <row r="35" spans="1:26" ht="15" customHeight="1">
      <c r="A35" s="7" t="s">
        <v>125</v>
      </c>
      <c r="B35" s="33" t="s">
        <v>126</v>
      </c>
      <c r="C35" s="13"/>
      <c r="D35" s="7">
        <v>74</v>
      </c>
      <c r="E35" s="30" t="s">
        <v>25</v>
      </c>
      <c r="F35" s="30" t="s">
        <v>175</v>
      </c>
      <c r="G35" s="7">
        <v>21</v>
      </c>
      <c r="H35" s="7">
        <v>7</v>
      </c>
      <c r="I35" s="7">
        <v>14</v>
      </c>
      <c r="J35" s="7">
        <v>7</v>
      </c>
      <c r="K35" s="7">
        <v>9</v>
      </c>
      <c r="L35" s="30" t="s">
        <v>175</v>
      </c>
      <c r="M35" s="30" t="s">
        <v>25</v>
      </c>
      <c r="N35" s="30" t="s">
        <v>25</v>
      </c>
      <c r="O35" s="30" t="s">
        <v>25</v>
      </c>
      <c r="P35" s="30" t="s">
        <v>25</v>
      </c>
      <c r="Q35" s="30" t="s">
        <v>25</v>
      </c>
      <c r="R35" s="30" t="s">
        <v>25</v>
      </c>
      <c r="S35" s="7">
        <v>1</v>
      </c>
      <c r="T35" s="7">
        <v>10</v>
      </c>
      <c r="U35" s="30" t="s">
        <v>25</v>
      </c>
      <c r="V35" s="30" t="s">
        <v>25</v>
      </c>
      <c r="W35" s="7">
        <v>1</v>
      </c>
      <c r="X35" s="30" t="s">
        <v>25</v>
      </c>
      <c r="Y35" s="30">
        <v>2</v>
      </c>
      <c r="Z35" s="7">
        <v>2</v>
      </c>
    </row>
    <row r="36" spans="1:26" ht="15" customHeight="1">
      <c r="A36" s="7" t="s">
        <v>127</v>
      </c>
      <c r="B36" s="33" t="s">
        <v>128</v>
      </c>
      <c r="C36" s="13"/>
      <c r="D36" s="7">
        <v>210</v>
      </c>
      <c r="E36" s="30" t="s">
        <v>25</v>
      </c>
      <c r="F36" s="30" t="s">
        <v>175</v>
      </c>
      <c r="G36" s="7">
        <v>28</v>
      </c>
      <c r="H36" s="7">
        <v>23</v>
      </c>
      <c r="I36" s="7">
        <v>110</v>
      </c>
      <c r="J36" s="7">
        <v>16</v>
      </c>
      <c r="K36" s="7">
        <v>5</v>
      </c>
      <c r="L36" s="30" t="s">
        <v>175</v>
      </c>
      <c r="M36" s="30" t="s">
        <v>25</v>
      </c>
      <c r="N36" s="7">
        <v>3</v>
      </c>
      <c r="O36" s="7">
        <v>6</v>
      </c>
      <c r="P36" s="30" t="s">
        <v>25</v>
      </c>
      <c r="Q36" s="30" t="s">
        <v>25</v>
      </c>
      <c r="R36" s="30" t="s">
        <v>25</v>
      </c>
      <c r="S36" s="7">
        <v>1</v>
      </c>
      <c r="T36" s="7">
        <v>6</v>
      </c>
      <c r="U36" s="30" t="s">
        <v>25</v>
      </c>
      <c r="V36" s="30" t="s">
        <v>25</v>
      </c>
      <c r="W36" s="30" t="s">
        <v>175</v>
      </c>
      <c r="X36" s="30" t="s">
        <v>25</v>
      </c>
      <c r="Y36" s="30">
        <v>3</v>
      </c>
      <c r="Z36" s="7">
        <v>9</v>
      </c>
    </row>
    <row r="37" spans="1:26" ht="30" customHeight="1">
      <c r="A37" s="7" t="s">
        <v>129</v>
      </c>
      <c r="B37" s="33" t="s">
        <v>130</v>
      </c>
      <c r="C37" s="13"/>
      <c r="D37" s="7">
        <v>362</v>
      </c>
      <c r="E37" s="30">
        <v>5</v>
      </c>
      <c r="F37" s="30">
        <v>1</v>
      </c>
      <c r="G37" s="7">
        <v>99</v>
      </c>
      <c r="H37" s="7">
        <v>33</v>
      </c>
      <c r="I37" s="7">
        <v>106</v>
      </c>
      <c r="J37" s="7">
        <v>8</v>
      </c>
      <c r="K37" s="30">
        <v>3</v>
      </c>
      <c r="L37" s="30" t="s">
        <v>25</v>
      </c>
      <c r="M37" s="30" t="s">
        <v>25</v>
      </c>
      <c r="N37" s="30" t="s">
        <v>25</v>
      </c>
      <c r="O37" s="30" t="s">
        <v>25</v>
      </c>
      <c r="P37" s="30" t="s">
        <v>25</v>
      </c>
      <c r="Q37" s="7">
        <v>1</v>
      </c>
      <c r="R37" s="30" t="s">
        <v>25</v>
      </c>
      <c r="S37" s="7">
        <v>1</v>
      </c>
      <c r="T37" s="7">
        <v>2</v>
      </c>
      <c r="U37" s="30" t="s">
        <v>25</v>
      </c>
      <c r="V37" s="7">
        <v>2</v>
      </c>
      <c r="W37" s="7">
        <v>8</v>
      </c>
      <c r="X37" s="7">
        <v>58</v>
      </c>
      <c r="Y37" s="30">
        <v>30</v>
      </c>
      <c r="Z37" s="7">
        <v>5</v>
      </c>
    </row>
    <row r="38" spans="1:26" ht="15" customHeight="1">
      <c r="A38" s="7" t="s">
        <v>131</v>
      </c>
      <c r="B38" s="33" t="s">
        <v>132</v>
      </c>
      <c r="C38" s="13"/>
      <c r="D38" s="7">
        <v>177</v>
      </c>
      <c r="E38" s="30">
        <v>2</v>
      </c>
      <c r="F38" s="30" t="s">
        <v>175</v>
      </c>
      <c r="G38" s="7">
        <v>55</v>
      </c>
      <c r="H38" s="7">
        <v>24</v>
      </c>
      <c r="I38" s="7">
        <v>51</v>
      </c>
      <c r="J38" s="7">
        <v>6</v>
      </c>
      <c r="K38" s="7">
        <v>3</v>
      </c>
      <c r="L38" s="30" t="s">
        <v>25</v>
      </c>
      <c r="M38" s="30" t="s">
        <v>25</v>
      </c>
      <c r="N38" s="7">
        <v>1</v>
      </c>
      <c r="O38" s="30" t="s">
        <v>25</v>
      </c>
      <c r="P38" s="30" t="s">
        <v>25</v>
      </c>
      <c r="Q38" s="7">
        <v>1</v>
      </c>
      <c r="R38" s="30" t="s">
        <v>25</v>
      </c>
      <c r="S38" s="30" t="s">
        <v>175</v>
      </c>
      <c r="T38" s="7">
        <v>6</v>
      </c>
      <c r="U38" s="30" t="s">
        <v>25</v>
      </c>
      <c r="V38" s="30" t="s">
        <v>175</v>
      </c>
      <c r="W38" s="7">
        <v>3</v>
      </c>
      <c r="X38" s="7">
        <v>1</v>
      </c>
      <c r="Y38" s="30">
        <v>18</v>
      </c>
      <c r="Z38" s="7">
        <v>6</v>
      </c>
    </row>
    <row r="39" spans="1:26" ht="15" customHeight="1">
      <c r="A39" s="7" t="s">
        <v>133</v>
      </c>
      <c r="B39" s="33" t="s">
        <v>134</v>
      </c>
      <c r="C39" s="13"/>
      <c r="D39" s="7">
        <v>160</v>
      </c>
      <c r="E39" s="30" t="s">
        <v>175</v>
      </c>
      <c r="F39" s="30" t="s">
        <v>175</v>
      </c>
      <c r="G39" s="7">
        <v>69</v>
      </c>
      <c r="H39" s="7">
        <v>7</v>
      </c>
      <c r="I39" s="7">
        <v>52</v>
      </c>
      <c r="J39" s="7">
        <v>12</v>
      </c>
      <c r="K39" s="30" t="s">
        <v>175</v>
      </c>
      <c r="L39" s="30" t="s">
        <v>25</v>
      </c>
      <c r="M39" s="30" t="s">
        <v>175</v>
      </c>
      <c r="N39" s="30" t="s">
        <v>175</v>
      </c>
      <c r="O39" s="30">
        <v>1</v>
      </c>
      <c r="P39" s="30" t="s">
        <v>25</v>
      </c>
      <c r="Q39" s="30" t="s">
        <v>25</v>
      </c>
      <c r="R39" s="30" t="s">
        <v>25</v>
      </c>
      <c r="S39" s="7">
        <v>3</v>
      </c>
      <c r="T39" s="7">
        <v>15</v>
      </c>
      <c r="U39" s="30" t="s">
        <v>25</v>
      </c>
      <c r="V39" s="30" t="s">
        <v>25</v>
      </c>
      <c r="W39" s="30" t="s">
        <v>175</v>
      </c>
      <c r="X39" s="30" t="s">
        <v>25</v>
      </c>
      <c r="Y39" s="30">
        <v>1</v>
      </c>
      <c r="Z39" s="30" t="s">
        <v>175</v>
      </c>
    </row>
    <row r="40" spans="1:26" ht="15" customHeight="1">
      <c r="A40" s="7" t="s">
        <v>135</v>
      </c>
      <c r="B40" s="33" t="s">
        <v>136</v>
      </c>
      <c r="C40" s="13"/>
      <c r="D40" s="7">
        <v>160</v>
      </c>
      <c r="E40" s="30">
        <v>1</v>
      </c>
      <c r="F40" s="30" t="s">
        <v>175</v>
      </c>
      <c r="G40" s="7">
        <v>74</v>
      </c>
      <c r="H40" s="7">
        <v>26</v>
      </c>
      <c r="I40" s="7">
        <v>28</v>
      </c>
      <c r="J40" s="7">
        <v>4</v>
      </c>
      <c r="K40" s="7">
        <v>3</v>
      </c>
      <c r="L40" s="30" t="s">
        <v>25</v>
      </c>
      <c r="M40" s="30" t="s">
        <v>25</v>
      </c>
      <c r="N40" s="30" t="s">
        <v>25</v>
      </c>
      <c r="O40" s="30" t="s">
        <v>25</v>
      </c>
      <c r="P40" s="30" t="s">
        <v>25</v>
      </c>
      <c r="Q40" s="30" t="s">
        <v>25</v>
      </c>
      <c r="R40" s="30" t="s">
        <v>25</v>
      </c>
      <c r="S40" s="7">
        <v>3</v>
      </c>
      <c r="T40" s="7">
        <v>14</v>
      </c>
      <c r="U40" s="30" t="s">
        <v>25</v>
      </c>
      <c r="V40" s="30" t="s">
        <v>25</v>
      </c>
      <c r="W40" s="7">
        <v>2</v>
      </c>
      <c r="X40" s="30" t="s">
        <v>25</v>
      </c>
      <c r="Y40" s="30">
        <v>1</v>
      </c>
      <c r="Z40" s="7">
        <v>4</v>
      </c>
    </row>
    <row r="41" spans="1:26" ht="15" customHeight="1">
      <c r="A41" s="7" t="s">
        <v>137</v>
      </c>
      <c r="B41" s="33" t="s">
        <v>138</v>
      </c>
      <c r="C41" s="13"/>
      <c r="D41" s="7">
        <v>111</v>
      </c>
      <c r="E41" s="30" t="s">
        <v>175</v>
      </c>
      <c r="F41" s="30" t="s">
        <v>175</v>
      </c>
      <c r="G41" s="7">
        <v>25</v>
      </c>
      <c r="H41" s="7">
        <v>25</v>
      </c>
      <c r="I41" s="7">
        <v>47</v>
      </c>
      <c r="J41" s="7">
        <v>2</v>
      </c>
      <c r="K41" s="7">
        <v>2</v>
      </c>
      <c r="L41" s="30" t="s">
        <v>25</v>
      </c>
      <c r="M41" s="30" t="s">
        <v>25</v>
      </c>
      <c r="N41" s="30" t="s">
        <v>25</v>
      </c>
      <c r="O41" s="30" t="s">
        <v>25</v>
      </c>
      <c r="P41" s="30" t="s">
        <v>25</v>
      </c>
      <c r="Q41" s="7">
        <v>1</v>
      </c>
      <c r="R41" s="7">
        <v>6</v>
      </c>
      <c r="S41" s="7">
        <v>2</v>
      </c>
      <c r="T41" s="7">
        <v>1</v>
      </c>
      <c r="U41" s="30" t="s">
        <v>25</v>
      </c>
      <c r="V41" s="30" t="s">
        <v>25</v>
      </c>
      <c r="W41" s="30" t="s">
        <v>175</v>
      </c>
      <c r="X41" s="30" t="s">
        <v>25</v>
      </c>
      <c r="Y41" s="30" t="s">
        <v>25</v>
      </c>
      <c r="Z41" s="30" t="s">
        <v>175</v>
      </c>
    </row>
    <row r="42" spans="1:26" ht="45" customHeight="1">
      <c r="A42" s="7" t="s">
        <v>139</v>
      </c>
      <c r="B42" s="25" t="s">
        <v>140</v>
      </c>
      <c r="C42" s="13"/>
      <c r="D42" s="27">
        <f>SUM(D43:D46)</f>
        <v>1216</v>
      </c>
      <c r="E42" s="27">
        <f>SUM(E43:E46)</f>
        <v>12</v>
      </c>
      <c r="F42" s="30" t="s">
        <v>175</v>
      </c>
      <c r="G42" s="27">
        <f aca="true" t="shared" si="2" ref="G42:L42">SUM(G43:G46)</f>
        <v>91</v>
      </c>
      <c r="H42" s="27">
        <f t="shared" si="2"/>
        <v>176</v>
      </c>
      <c r="I42" s="27">
        <f t="shared" si="2"/>
        <v>639</v>
      </c>
      <c r="J42" s="27">
        <f t="shared" si="2"/>
        <v>195</v>
      </c>
      <c r="K42" s="27">
        <f t="shared" si="2"/>
        <v>61</v>
      </c>
      <c r="L42" s="27">
        <f t="shared" si="2"/>
        <v>9</v>
      </c>
      <c r="M42" s="30" t="s">
        <v>175</v>
      </c>
      <c r="N42" s="30" t="s">
        <v>175</v>
      </c>
      <c r="O42" s="30" t="s">
        <v>25</v>
      </c>
      <c r="P42" s="30" t="s">
        <v>25</v>
      </c>
      <c r="Q42" s="30" t="s">
        <v>25</v>
      </c>
      <c r="R42" s="30" t="s">
        <v>25</v>
      </c>
      <c r="S42" s="27">
        <f>SUM(S43:S46)</f>
        <v>2</v>
      </c>
      <c r="T42" s="27">
        <f>SUM(T43:T46)</f>
        <v>10</v>
      </c>
      <c r="U42" s="30" t="s">
        <v>175</v>
      </c>
      <c r="V42" s="27">
        <f>SUM(V43:V46)</f>
        <v>4</v>
      </c>
      <c r="W42" s="27">
        <f>SUM(W43:W46)</f>
        <v>7</v>
      </c>
      <c r="X42" s="30" t="s">
        <v>25</v>
      </c>
      <c r="Y42" s="30" t="s">
        <v>175</v>
      </c>
      <c r="Z42" s="27">
        <f>SUM(Z43:Z46)</f>
        <v>10</v>
      </c>
    </row>
    <row r="43" spans="1:26" ht="30" customHeight="1">
      <c r="A43" s="7" t="s">
        <v>141</v>
      </c>
      <c r="B43" s="33" t="s">
        <v>142</v>
      </c>
      <c r="C43" s="13"/>
      <c r="D43" s="7">
        <v>321</v>
      </c>
      <c r="E43" s="30" t="s">
        <v>175</v>
      </c>
      <c r="F43" s="30" t="s">
        <v>175</v>
      </c>
      <c r="G43" s="7">
        <v>35</v>
      </c>
      <c r="H43" s="7">
        <v>69</v>
      </c>
      <c r="I43" s="7">
        <v>140</v>
      </c>
      <c r="J43" s="7">
        <v>54</v>
      </c>
      <c r="K43" s="7">
        <v>11</v>
      </c>
      <c r="L43" s="30" t="s">
        <v>175</v>
      </c>
      <c r="M43" s="30" t="s">
        <v>175</v>
      </c>
      <c r="N43" s="30" t="s">
        <v>175</v>
      </c>
      <c r="O43" s="30" t="s">
        <v>25</v>
      </c>
      <c r="P43" s="30" t="s">
        <v>25</v>
      </c>
      <c r="Q43" s="30" t="s">
        <v>25</v>
      </c>
      <c r="R43" s="30" t="s">
        <v>25</v>
      </c>
      <c r="S43" s="30" t="s">
        <v>25</v>
      </c>
      <c r="T43" s="7">
        <v>3</v>
      </c>
      <c r="U43" s="30" t="s">
        <v>25</v>
      </c>
      <c r="V43" s="30" t="s">
        <v>25</v>
      </c>
      <c r="W43" s="7">
        <v>4</v>
      </c>
      <c r="X43" s="30" t="s">
        <v>25</v>
      </c>
      <c r="Y43" s="30" t="s">
        <v>175</v>
      </c>
      <c r="Z43" s="7">
        <v>5</v>
      </c>
    </row>
    <row r="44" spans="1:26" ht="15" customHeight="1">
      <c r="A44" s="7" t="s">
        <v>143</v>
      </c>
      <c r="B44" s="33" t="s">
        <v>144</v>
      </c>
      <c r="C44" s="13"/>
      <c r="D44" s="7">
        <v>395</v>
      </c>
      <c r="E44" s="30" t="s">
        <v>175</v>
      </c>
      <c r="F44" s="30" t="s">
        <v>175</v>
      </c>
      <c r="G44" s="7">
        <v>25</v>
      </c>
      <c r="H44" s="7">
        <v>26</v>
      </c>
      <c r="I44" s="7">
        <v>202</v>
      </c>
      <c r="J44" s="7">
        <v>99</v>
      </c>
      <c r="K44" s="7">
        <v>32</v>
      </c>
      <c r="L44" s="7">
        <v>9</v>
      </c>
      <c r="M44" s="30" t="s">
        <v>175</v>
      </c>
      <c r="N44" s="30" t="s">
        <v>175</v>
      </c>
      <c r="O44" s="30" t="s">
        <v>25</v>
      </c>
      <c r="P44" s="30" t="s">
        <v>25</v>
      </c>
      <c r="Q44" s="30" t="s">
        <v>25</v>
      </c>
      <c r="R44" s="30" t="s">
        <v>25</v>
      </c>
      <c r="S44" s="30" t="s">
        <v>25</v>
      </c>
      <c r="T44" s="30">
        <v>1</v>
      </c>
      <c r="U44" s="30" t="s">
        <v>25</v>
      </c>
      <c r="V44" s="30" t="s">
        <v>25</v>
      </c>
      <c r="W44" s="7">
        <v>1</v>
      </c>
      <c r="X44" s="30" t="s">
        <v>25</v>
      </c>
      <c r="Y44" s="30" t="s">
        <v>25</v>
      </c>
      <c r="Z44" s="30" t="s">
        <v>175</v>
      </c>
    </row>
    <row r="45" spans="1:26" ht="15" customHeight="1">
      <c r="A45" s="7" t="s">
        <v>145</v>
      </c>
      <c r="B45" s="33" t="s">
        <v>146</v>
      </c>
      <c r="C45" s="13"/>
      <c r="D45" s="7">
        <v>378</v>
      </c>
      <c r="E45" s="7">
        <v>12</v>
      </c>
      <c r="F45" s="30" t="s">
        <v>175</v>
      </c>
      <c r="G45" s="7">
        <v>21</v>
      </c>
      <c r="H45" s="7">
        <v>57</v>
      </c>
      <c r="I45" s="7">
        <v>227</v>
      </c>
      <c r="J45" s="7">
        <v>34</v>
      </c>
      <c r="K45" s="7">
        <v>13</v>
      </c>
      <c r="L45" s="30" t="s">
        <v>175</v>
      </c>
      <c r="M45" s="30" t="s">
        <v>175</v>
      </c>
      <c r="N45" s="30" t="s">
        <v>175</v>
      </c>
      <c r="O45" s="30" t="s">
        <v>25</v>
      </c>
      <c r="P45" s="30" t="s">
        <v>25</v>
      </c>
      <c r="Q45" s="30" t="s">
        <v>25</v>
      </c>
      <c r="R45" s="30" t="s">
        <v>25</v>
      </c>
      <c r="S45" s="7">
        <v>2</v>
      </c>
      <c r="T45" s="30">
        <v>4</v>
      </c>
      <c r="U45" s="30" t="s">
        <v>25</v>
      </c>
      <c r="V45" s="7">
        <v>4</v>
      </c>
      <c r="W45" s="7">
        <v>2</v>
      </c>
      <c r="X45" s="30" t="s">
        <v>25</v>
      </c>
      <c r="Y45" s="30" t="s">
        <v>25</v>
      </c>
      <c r="Z45" s="7">
        <v>2</v>
      </c>
    </row>
    <row r="46" spans="1:26" ht="15" customHeight="1">
      <c r="A46" s="7" t="s">
        <v>147</v>
      </c>
      <c r="B46" s="33" t="s">
        <v>148</v>
      </c>
      <c r="C46" s="13"/>
      <c r="D46" s="7">
        <v>122</v>
      </c>
      <c r="E46" s="30" t="s">
        <v>175</v>
      </c>
      <c r="F46" s="30" t="s">
        <v>175</v>
      </c>
      <c r="G46" s="7">
        <v>10</v>
      </c>
      <c r="H46" s="7">
        <v>24</v>
      </c>
      <c r="I46" s="7">
        <v>70</v>
      </c>
      <c r="J46" s="7">
        <v>8</v>
      </c>
      <c r="K46" s="7">
        <v>5</v>
      </c>
      <c r="L46" s="30" t="s">
        <v>175</v>
      </c>
      <c r="M46" s="30" t="s">
        <v>175</v>
      </c>
      <c r="N46" s="30" t="s">
        <v>175</v>
      </c>
      <c r="O46" s="30" t="s">
        <v>25</v>
      </c>
      <c r="P46" s="30" t="s">
        <v>25</v>
      </c>
      <c r="Q46" s="30" t="s">
        <v>25</v>
      </c>
      <c r="R46" s="30" t="s">
        <v>25</v>
      </c>
      <c r="S46" s="30" t="s">
        <v>25</v>
      </c>
      <c r="T46" s="7">
        <v>2</v>
      </c>
      <c r="U46" s="30" t="s">
        <v>175</v>
      </c>
      <c r="V46" s="30" t="s">
        <v>25</v>
      </c>
      <c r="W46" s="30" t="s">
        <v>175</v>
      </c>
      <c r="X46" s="30" t="s">
        <v>25</v>
      </c>
      <c r="Y46" s="30" t="s">
        <v>25</v>
      </c>
      <c r="Z46" s="7">
        <v>3</v>
      </c>
    </row>
    <row r="47" spans="1:26" ht="30" customHeight="1">
      <c r="A47" s="7" t="s">
        <v>149</v>
      </c>
      <c r="B47" s="25" t="s">
        <v>150</v>
      </c>
      <c r="C47" s="13"/>
      <c r="D47" s="27">
        <f>SUM(D48:D53)</f>
        <v>2179</v>
      </c>
      <c r="E47" s="27">
        <f>SUM(E48:E53)</f>
        <v>28</v>
      </c>
      <c r="F47" s="30" t="s">
        <v>175</v>
      </c>
      <c r="G47" s="27">
        <f aca="true" t="shared" si="3" ref="G47:N47">SUM(G48:G53)</f>
        <v>364</v>
      </c>
      <c r="H47" s="27">
        <f t="shared" si="3"/>
        <v>236</v>
      </c>
      <c r="I47" s="27">
        <f t="shared" si="3"/>
        <v>747</v>
      </c>
      <c r="J47" s="27">
        <f t="shared" si="3"/>
        <v>245</v>
      </c>
      <c r="K47" s="27">
        <f t="shared" si="3"/>
        <v>176</v>
      </c>
      <c r="L47" s="27">
        <f t="shared" si="3"/>
        <v>16</v>
      </c>
      <c r="M47" s="27">
        <f t="shared" si="3"/>
        <v>5</v>
      </c>
      <c r="N47" s="27">
        <f t="shared" si="3"/>
        <v>6</v>
      </c>
      <c r="O47" s="30" t="s">
        <v>25</v>
      </c>
      <c r="P47" s="30" t="s">
        <v>25</v>
      </c>
      <c r="Q47" s="30" t="s">
        <v>25</v>
      </c>
      <c r="R47" s="30" t="s">
        <v>25</v>
      </c>
      <c r="S47" s="27">
        <f>SUM(S48:S53)</f>
        <v>12</v>
      </c>
      <c r="T47" s="27">
        <f>SUM(T48:T53)</f>
        <v>44</v>
      </c>
      <c r="U47" s="30" t="s">
        <v>175</v>
      </c>
      <c r="V47" s="27">
        <f>SUM(V48:V53)</f>
        <v>17</v>
      </c>
      <c r="W47" s="27">
        <f>SUM(W48:W53)</f>
        <v>101</v>
      </c>
      <c r="X47" s="27">
        <f>SUM(X48:X53)</f>
        <v>118</v>
      </c>
      <c r="Y47" s="27">
        <f>SUM(Y48:Y53)</f>
        <v>23</v>
      </c>
      <c r="Z47" s="27">
        <f>SUM(Z48:Z53)</f>
        <v>41</v>
      </c>
    </row>
    <row r="48" spans="1:26" ht="30" customHeight="1">
      <c r="A48" s="7" t="s">
        <v>151</v>
      </c>
      <c r="B48" s="33" t="s">
        <v>152</v>
      </c>
      <c r="C48" s="13"/>
      <c r="D48" s="7">
        <v>574</v>
      </c>
      <c r="E48" s="7">
        <v>6</v>
      </c>
      <c r="F48" s="30" t="s">
        <v>175</v>
      </c>
      <c r="G48" s="7">
        <v>148</v>
      </c>
      <c r="H48" s="7">
        <v>98</v>
      </c>
      <c r="I48" s="7">
        <v>249</v>
      </c>
      <c r="J48" s="7">
        <v>36</v>
      </c>
      <c r="K48" s="7">
        <v>17</v>
      </c>
      <c r="L48" s="7">
        <v>1</v>
      </c>
      <c r="M48" s="30" t="s">
        <v>25</v>
      </c>
      <c r="N48" s="30" t="s">
        <v>25</v>
      </c>
      <c r="O48" s="30" t="s">
        <v>25</v>
      </c>
      <c r="P48" s="30" t="s">
        <v>25</v>
      </c>
      <c r="Q48" s="30" t="s">
        <v>25</v>
      </c>
      <c r="R48" s="30" t="s">
        <v>25</v>
      </c>
      <c r="S48" s="30" t="s">
        <v>175</v>
      </c>
      <c r="T48" s="7">
        <v>14</v>
      </c>
      <c r="U48" s="30" t="s">
        <v>25</v>
      </c>
      <c r="V48" s="7">
        <v>2</v>
      </c>
      <c r="W48" s="30" t="s">
        <v>25</v>
      </c>
      <c r="X48" s="30" t="s">
        <v>25</v>
      </c>
      <c r="Y48" s="30">
        <v>1</v>
      </c>
      <c r="Z48" s="7">
        <v>2</v>
      </c>
    </row>
    <row r="49" spans="1:26" ht="15" customHeight="1">
      <c r="A49" s="7" t="s">
        <v>153</v>
      </c>
      <c r="B49" s="33" t="s">
        <v>154</v>
      </c>
      <c r="C49" s="13"/>
      <c r="D49" s="7">
        <v>562</v>
      </c>
      <c r="E49" s="7">
        <v>1</v>
      </c>
      <c r="F49" s="30" t="s">
        <v>175</v>
      </c>
      <c r="G49" s="7">
        <v>47</v>
      </c>
      <c r="H49" s="7">
        <v>42</v>
      </c>
      <c r="I49" s="7">
        <v>131</v>
      </c>
      <c r="J49" s="7">
        <v>72</v>
      </c>
      <c r="K49" s="7">
        <v>65</v>
      </c>
      <c r="L49" s="7">
        <v>7</v>
      </c>
      <c r="M49" s="7">
        <v>3</v>
      </c>
      <c r="N49" s="30" t="s">
        <v>25</v>
      </c>
      <c r="O49" s="30" t="s">
        <v>25</v>
      </c>
      <c r="P49" s="30" t="s">
        <v>25</v>
      </c>
      <c r="Q49" s="30" t="s">
        <v>25</v>
      </c>
      <c r="R49" s="30" t="s">
        <v>25</v>
      </c>
      <c r="S49" s="7">
        <v>2</v>
      </c>
      <c r="T49" s="7">
        <v>8</v>
      </c>
      <c r="U49" s="30" t="s">
        <v>25</v>
      </c>
      <c r="V49" s="7">
        <v>15</v>
      </c>
      <c r="W49" s="7">
        <v>44</v>
      </c>
      <c r="X49" s="7">
        <v>91</v>
      </c>
      <c r="Y49" s="30">
        <v>13</v>
      </c>
      <c r="Z49" s="7">
        <v>21</v>
      </c>
    </row>
    <row r="50" spans="1:26" ht="15" customHeight="1">
      <c r="A50" s="7" t="s">
        <v>155</v>
      </c>
      <c r="B50" s="33" t="s">
        <v>156</v>
      </c>
      <c r="C50" s="13"/>
      <c r="D50" s="7">
        <v>300</v>
      </c>
      <c r="E50" s="30" t="s">
        <v>175</v>
      </c>
      <c r="F50" s="30" t="s">
        <v>175</v>
      </c>
      <c r="G50" s="7">
        <v>30</v>
      </c>
      <c r="H50" s="7">
        <v>15</v>
      </c>
      <c r="I50" s="7">
        <v>60</v>
      </c>
      <c r="J50" s="7">
        <v>37</v>
      </c>
      <c r="K50" s="7">
        <v>53</v>
      </c>
      <c r="L50" s="7">
        <v>6</v>
      </c>
      <c r="M50" s="7">
        <v>2</v>
      </c>
      <c r="N50" s="7">
        <v>1</v>
      </c>
      <c r="O50" s="30" t="s">
        <v>25</v>
      </c>
      <c r="P50" s="30" t="s">
        <v>25</v>
      </c>
      <c r="Q50" s="30" t="s">
        <v>25</v>
      </c>
      <c r="R50" s="30" t="s">
        <v>25</v>
      </c>
      <c r="S50" s="7">
        <v>2</v>
      </c>
      <c r="T50" s="7">
        <v>6</v>
      </c>
      <c r="U50" s="30" t="s">
        <v>175</v>
      </c>
      <c r="V50" s="30" t="s">
        <v>25</v>
      </c>
      <c r="W50" s="7">
        <v>54</v>
      </c>
      <c r="X50" s="7">
        <v>26</v>
      </c>
      <c r="Y50" s="30">
        <v>5</v>
      </c>
      <c r="Z50" s="7">
        <v>3</v>
      </c>
    </row>
    <row r="51" spans="1:26" ht="15" customHeight="1">
      <c r="A51" s="7" t="s">
        <v>157</v>
      </c>
      <c r="B51" s="33" t="s">
        <v>158</v>
      </c>
      <c r="C51" s="13"/>
      <c r="D51" s="7">
        <v>186</v>
      </c>
      <c r="E51" s="7">
        <v>17</v>
      </c>
      <c r="F51" s="30" t="s">
        <v>175</v>
      </c>
      <c r="G51" s="7">
        <v>14</v>
      </c>
      <c r="H51" s="7">
        <v>16</v>
      </c>
      <c r="I51" s="7">
        <v>64</v>
      </c>
      <c r="J51" s="7">
        <v>39</v>
      </c>
      <c r="K51" s="7">
        <v>18</v>
      </c>
      <c r="L51" s="30" t="s">
        <v>175</v>
      </c>
      <c r="M51" s="30" t="s">
        <v>175</v>
      </c>
      <c r="N51" s="30" t="s">
        <v>25</v>
      </c>
      <c r="O51" s="30" t="s">
        <v>25</v>
      </c>
      <c r="P51" s="30" t="s">
        <v>25</v>
      </c>
      <c r="Q51" s="30" t="s">
        <v>25</v>
      </c>
      <c r="R51" s="30" t="s">
        <v>25</v>
      </c>
      <c r="S51" s="7">
        <v>5</v>
      </c>
      <c r="T51" s="7">
        <v>5</v>
      </c>
      <c r="U51" s="30" t="s">
        <v>25</v>
      </c>
      <c r="V51" s="30" t="s">
        <v>25</v>
      </c>
      <c r="W51" s="7">
        <v>1</v>
      </c>
      <c r="X51" s="30" t="s">
        <v>175</v>
      </c>
      <c r="Y51" s="30">
        <v>2</v>
      </c>
      <c r="Z51" s="7">
        <v>5</v>
      </c>
    </row>
    <row r="52" spans="1:26" ht="15" customHeight="1">
      <c r="A52" s="7" t="s">
        <v>159</v>
      </c>
      <c r="B52" s="33" t="s">
        <v>160</v>
      </c>
      <c r="C52" s="13"/>
      <c r="D52" s="7">
        <v>252</v>
      </c>
      <c r="E52" s="7">
        <v>3</v>
      </c>
      <c r="F52" s="30" t="s">
        <v>175</v>
      </c>
      <c r="G52" s="7">
        <v>63</v>
      </c>
      <c r="H52" s="7">
        <v>35</v>
      </c>
      <c r="I52" s="7">
        <v>126</v>
      </c>
      <c r="J52" s="7">
        <v>16</v>
      </c>
      <c r="K52" s="30" t="s">
        <v>175</v>
      </c>
      <c r="L52" s="7">
        <v>1</v>
      </c>
      <c r="M52" s="30" t="s">
        <v>175</v>
      </c>
      <c r="N52" s="30">
        <v>1</v>
      </c>
      <c r="O52" s="30" t="s">
        <v>25</v>
      </c>
      <c r="P52" s="30" t="s">
        <v>25</v>
      </c>
      <c r="Q52" s="30" t="s">
        <v>25</v>
      </c>
      <c r="R52" s="30" t="s">
        <v>25</v>
      </c>
      <c r="S52" s="7">
        <v>2</v>
      </c>
      <c r="T52" s="7">
        <v>2</v>
      </c>
      <c r="U52" s="30" t="s">
        <v>25</v>
      </c>
      <c r="V52" s="30" t="s">
        <v>25</v>
      </c>
      <c r="W52" s="30" t="s">
        <v>175</v>
      </c>
      <c r="X52" s="7">
        <v>1</v>
      </c>
      <c r="Y52" s="30">
        <v>1</v>
      </c>
      <c r="Z52" s="7">
        <v>1</v>
      </c>
    </row>
    <row r="53" spans="1:26" s="49" customFormat="1" ht="30" customHeight="1" thickBot="1">
      <c r="A53" s="45" t="s">
        <v>161</v>
      </c>
      <c r="B53" s="46" t="s">
        <v>162</v>
      </c>
      <c r="C53" s="47"/>
      <c r="D53" s="45">
        <v>305</v>
      </c>
      <c r="E53" s="48">
        <v>1</v>
      </c>
      <c r="F53" s="48" t="s">
        <v>25</v>
      </c>
      <c r="G53" s="45">
        <v>62</v>
      </c>
      <c r="H53" s="45">
        <v>30</v>
      </c>
      <c r="I53" s="45">
        <v>117</v>
      </c>
      <c r="J53" s="45">
        <v>45</v>
      </c>
      <c r="K53" s="45">
        <v>23</v>
      </c>
      <c r="L53" s="48">
        <v>1</v>
      </c>
      <c r="M53" s="48" t="s">
        <v>175</v>
      </c>
      <c r="N53" s="45">
        <v>4</v>
      </c>
      <c r="O53" s="48" t="s">
        <v>25</v>
      </c>
      <c r="P53" s="48" t="s">
        <v>25</v>
      </c>
      <c r="Q53" s="48" t="s">
        <v>25</v>
      </c>
      <c r="R53" s="48" t="s">
        <v>25</v>
      </c>
      <c r="S53" s="45">
        <v>1</v>
      </c>
      <c r="T53" s="45">
        <v>9</v>
      </c>
      <c r="U53" s="48" t="s">
        <v>25</v>
      </c>
      <c r="V53" s="48" t="s">
        <v>25</v>
      </c>
      <c r="W53" s="45">
        <v>2</v>
      </c>
      <c r="X53" s="48" t="s">
        <v>25</v>
      </c>
      <c r="Y53" s="45">
        <v>1</v>
      </c>
      <c r="Z53" s="45">
        <v>9</v>
      </c>
    </row>
    <row r="54" ht="15" customHeight="1">
      <c r="B54" s="7" t="s">
        <v>182</v>
      </c>
    </row>
  </sheetData>
  <mergeCells count="13">
    <mergeCell ref="Z4:Z5"/>
    <mergeCell ref="W4:W5"/>
    <mergeCell ref="X4:X5"/>
    <mergeCell ref="Y4:Y5"/>
    <mergeCell ref="B3:B5"/>
    <mergeCell ref="D3:D5"/>
    <mergeCell ref="E3:E5"/>
    <mergeCell ref="S3:S5"/>
    <mergeCell ref="T3:T5"/>
    <mergeCell ref="U3:U5"/>
    <mergeCell ref="F4:F5"/>
    <mergeCell ref="V4:V5"/>
    <mergeCell ref="V3:Z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2001-10-23T02:42:38Z</cp:lastPrinted>
  <dcterms:modified xsi:type="dcterms:W3CDTF">2002-08-15T02:00:30Z</dcterms:modified>
  <cp:category/>
  <cp:version/>
  <cp:contentType/>
  <cp:contentStatus/>
</cp:coreProperties>
</file>