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<sst xmlns="http://schemas.openxmlformats.org/spreadsheetml/2006/main" count="499" uniqueCount="93">
  <si>
    <t>金属機械</t>
  </si>
  <si>
    <t>分類不能</t>
  </si>
  <si>
    <t>港</t>
  </si>
  <si>
    <t>総数</t>
  </si>
  <si>
    <t>農水産品</t>
  </si>
  <si>
    <t>林産品</t>
  </si>
  <si>
    <t>鉱産品</t>
  </si>
  <si>
    <t>軽工業品</t>
  </si>
  <si>
    <t>雑工業品</t>
  </si>
  <si>
    <t>特殊品</t>
  </si>
  <si>
    <t>フェリー</t>
  </si>
  <si>
    <t>工業品</t>
  </si>
  <si>
    <t>のもの</t>
  </si>
  <si>
    <t>外航</t>
  </si>
  <si>
    <t>-</t>
  </si>
  <si>
    <t>長          崎</t>
  </si>
  <si>
    <t>厳          原</t>
  </si>
  <si>
    <t>佐    世    保</t>
  </si>
  <si>
    <t>島          原</t>
  </si>
  <si>
    <t>松          島</t>
  </si>
  <si>
    <t>松          浦</t>
  </si>
  <si>
    <t>内航</t>
  </si>
  <si>
    <t>郷    ノ    浦</t>
  </si>
  <si>
    <t>福          江</t>
  </si>
  <si>
    <t>比    田    勝</t>
  </si>
  <si>
    <t>茂          木</t>
  </si>
  <si>
    <t>有          川</t>
  </si>
  <si>
    <t>崎          戸</t>
  </si>
  <si>
    <t>臼    ノ    浦</t>
  </si>
  <si>
    <t>田          平</t>
  </si>
  <si>
    <t>瀬          戸</t>
  </si>
  <si>
    <t>脇          岬</t>
  </si>
  <si>
    <t>江          迎</t>
  </si>
  <si>
    <t>伊    王    島</t>
  </si>
  <si>
    <t>須          川</t>
  </si>
  <si>
    <t>口    ノ    津</t>
  </si>
  <si>
    <t>肥  前  大  島</t>
  </si>
  <si>
    <t>高          島</t>
  </si>
  <si>
    <t>小    長    井</t>
  </si>
  <si>
    <t>富          江</t>
  </si>
  <si>
    <t>勝          本</t>
  </si>
  <si>
    <t>平          戸</t>
  </si>
  <si>
    <t xml:space="preserve">    資料  県港湾課調</t>
  </si>
  <si>
    <t xml:space="preserve">  入     貨     物     数     量</t>
  </si>
  <si>
    <t>単位：ｔ</t>
  </si>
  <si>
    <t>印    通    寺</t>
  </si>
  <si>
    <t>大          村</t>
  </si>
  <si>
    <t>岐          宿</t>
  </si>
  <si>
    <t>若          松</t>
  </si>
  <si>
    <t>池          島</t>
  </si>
  <si>
    <t>佐          々</t>
  </si>
  <si>
    <t>調          川</t>
  </si>
  <si>
    <t>彼          杵</t>
  </si>
  <si>
    <t>青          方</t>
  </si>
  <si>
    <t>時          津</t>
  </si>
  <si>
    <t>川          棚</t>
  </si>
  <si>
    <t>玉    ノ    浦</t>
  </si>
  <si>
    <t>多    比    良</t>
  </si>
  <si>
    <t>太    田    和</t>
  </si>
  <si>
    <t>仁          位</t>
  </si>
  <si>
    <t>竹          敷</t>
  </si>
  <si>
    <t>奈    留    島</t>
  </si>
  <si>
    <t>瀬          川</t>
  </si>
  <si>
    <t>仁          田</t>
  </si>
  <si>
    <t>相    の    浦</t>
  </si>
  <si>
    <t>福          島</t>
  </si>
  <si>
    <t>大          島</t>
  </si>
  <si>
    <t>佐    須    奈</t>
  </si>
  <si>
    <t>古          里</t>
  </si>
  <si>
    <t>小          口</t>
  </si>
  <si>
    <t>榎          津</t>
  </si>
  <si>
    <t>郷    ノ    首</t>
  </si>
  <si>
    <t>神    ノ    浦</t>
  </si>
  <si>
    <t>化　学</t>
  </si>
  <si>
    <t xml:space="preserve">     8</t>
  </si>
  <si>
    <t>-</t>
  </si>
  <si>
    <t xml:space="preserve">                           </t>
  </si>
  <si>
    <t xml:space="preserve">     208    運輸・通信   9</t>
  </si>
  <si>
    <t xml:space="preserve">                                １３２        海     上     輸     移</t>
  </si>
  <si>
    <t xml:space="preserve">  9  運輸・通信     209</t>
  </si>
  <si>
    <t xml:space="preserve">     9</t>
  </si>
  <si>
    <t xml:space="preserve">    第131表（ 206ページ）の注参照。</t>
  </si>
  <si>
    <t>（ 平 成 10 年 ）</t>
  </si>
  <si>
    <t>平成7年</t>
  </si>
  <si>
    <t xml:space="preserve">    10</t>
  </si>
  <si>
    <t>時　　　　　津</t>
  </si>
  <si>
    <t>小　　　　　浜</t>
  </si>
  <si>
    <t>　肥　前　大　島</t>
  </si>
  <si>
    <t>-</t>
  </si>
  <si>
    <t>-</t>
  </si>
  <si>
    <t xml:space="preserve">       -</t>
  </si>
  <si>
    <t xml:space="preserve">         -</t>
  </si>
  <si>
    <t xml:space="preserve">          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</si>
</sst>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81" fontId="5" fillId="0" borderId="0" xfId="15" applyFont="1" applyAlignment="1">
      <alignment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distributed"/>
    </xf>
    <xf numFmtId="0" fontId="5" fillId="0" borderId="3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distributed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distributed"/>
    </xf>
    <xf numFmtId="0" fontId="5" fillId="0" borderId="6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3" fontId="5" fillId="0" borderId="0" xfId="0" applyNumberFormat="1" applyFont="1" applyAlignment="1">
      <alignment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181" fontId="5" fillId="0" borderId="0" xfId="15" applyFont="1" applyAlignment="1">
      <alignment horizontal="right"/>
    </xf>
    <xf numFmtId="3" fontId="5" fillId="0" borderId="0" xfId="0" applyNumberFormat="1" applyFont="1" applyAlignment="1">
      <alignment/>
    </xf>
    <xf numFmtId="0" fontId="5" fillId="0" borderId="1" xfId="0" applyFont="1" applyBorder="1" applyAlignment="1">
      <alignment horizontal="right"/>
    </xf>
    <xf numFmtId="0" fontId="5" fillId="0" borderId="7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181" fontId="5" fillId="0" borderId="0" xfId="15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18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3.625" style="4" customWidth="1"/>
    <col min="2" max="2" width="0.875" style="4" customWidth="1"/>
    <col min="3" max="3" width="19.75390625" style="4" customWidth="1"/>
    <col min="4" max="4" width="0.875" style="4" customWidth="1"/>
    <col min="5" max="5" width="13.75390625" style="4" customWidth="1"/>
    <col min="6" max="6" width="10.125" style="4" customWidth="1"/>
    <col min="7" max="7" width="9.875" style="4" customWidth="1"/>
    <col min="8" max="8" width="13.75390625" style="4" customWidth="1"/>
    <col min="9" max="9" width="12.625" style="4" customWidth="1"/>
    <col min="10" max="10" width="12.75390625" style="4" customWidth="1"/>
    <col min="11" max="12" width="10.125" style="4" customWidth="1"/>
    <col min="13" max="13" width="9.75390625" style="4" customWidth="1"/>
    <col min="14" max="14" width="10.125" style="4" customWidth="1"/>
    <col min="15" max="15" width="13.75390625" style="4" customWidth="1"/>
    <col min="16" max="16" width="4.00390625" style="4" customWidth="1"/>
    <col min="17" max="16384" width="8.625" style="4" customWidth="1"/>
  </cols>
  <sheetData>
    <row r="1" spans="2:3" ht="19.5" customHeight="1">
      <c r="B1" s="3"/>
      <c r="C1" s="4" t="s">
        <v>77</v>
      </c>
    </row>
    <row r="2" spans="2:3" ht="24">
      <c r="B2" s="3"/>
      <c r="C2" s="5" t="s">
        <v>78</v>
      </c>
    </row>
    <row r="3" ht="19.5" customHeight="1">
      <c r="B3" s="3"/>
    </row>
    <row r="4" ht="19.5" customHeight="1">
      <c r="B4" s="3"/>
    </row>
    <row r="5" spans="2:15" ht="19.5" customHeight="1" thickBot="1">
      <c r="B5" s="6"/>
      <c r="C5" s="7" t="s">
        <v>81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5" ht="19.5" customHeight="1">
      <c r="B6" s="3"/>
      <c r="D6" s="8"/>
      <c r="E6" s="9"/>
      <c r="F6" s="10"/>
      <c r="G6" s="10"/>
      <c r="H6" s="10"/>
      <c r="I6" s="11" t="s">
        <v>0</v>
      </c>
      <c r="J6" s="11" t="s">
        <v>73</v>
      </c>
      <c r="K6" s="12"/>
      <c r="L6" s="10"/>
      <c r="M6" s="10"/>
      <c r="N6" s="12" t="s">
        <v>1</v>
      </c>
      <c r="O6" s="10"/>
    </row>
    <row r="7" spans="2:15" ht="19.5" customHeight="1">
      <c r="B7" s="3"/>
      <c r="C7" s="13" t="s">
        <v>2</v>
      </c>
      <c r="D7" s="8"/>
      <c r="E7" s="14" t="s">
        <v>3</v>
      </c>
      <c r="F7" s="12" t="s">
        <v>4</v>
      </c>
      <c r="G7" s="11" t="s">
        <v>5</v>
      </c>
      <c r="H7" s="11" t="s">
        <v>6</v>
      </c>
      <c r="I7" s="11"/>
      <c r="J7" s="11"/>
      <c r="K7" s="15" t="s">
        <v>7</v>
      </c>
      <c r="L7" s="15" t="s">
        <v>8</v>
      </c>
      <c r="M7" s="11" t="s">
        <v>9</v>
      </c>
      <c r="N7" s="10"/>
      <c r="O7" s="11" t="s">
        <v>10</v>
      </c>
    </row>
    <row r="8" spans="2:15" ht="19.5" customHeight="1">
      <c r="B8" s="16"/>
      <c r="C8" s="17"/>
      <c r="D8" s="18"/>
      <c r="E8" s="17"/>
      <c r="F8" s="19"/>
      <c r="G8" s="19"/>
      <c r="H8" s="19"/>
      <c r="I8" s="20" t="s">
        <v>11</v>
      </c>
      <c r="J8" s="20" t="s">
        <v>11</v>
      </c>
      <c r="K8" s="19"/>
      <c r="L8" s="19"/>
      <c r="M8" s="19"/>
      <c r="N8" s="21" t="s">
        <v>12</v>
      </c>
      <c r="O8" s="19"/>
    </row>
    <row r="9" spans="2:5" ht="19.5" customHeight="1">
      <c r="B9" s="3"/>
      <c r="D9" s="8"/>
      <c r="E9" s="9" t="s">
        <v>76</v>
      </c>
    </row>
    <row r="10" spans="2:15" ht="19.5" customHeight="1">
      <c r="B10" s="3"/>
      <c r="C10" s="22" t="s">
        <v>83</v>
      </c>
      <c r="D10" s="8"/>
      <c r="E10" s="2">
        <v>33096259</v>
      </c>
      <c r="F10" s="23">
        <v>552194</v>
      </c>
      <c r="G10" s="23">
        <v>57111</v>
      </c>
      <c r="H10" s="23">
        <v>11957922</v>
      </c>
      <c r="I10" s="23">
        <v>713881</v>
      </c>
      <c r="J10" s="23">
        <v>3403173</v>
      </c>
      <c r="K10" s="23">
        <v>343071</v>
      </c>
      <c r="L10" s="23">
        <v>292897</v>
      </c>
      <c r="M10" s="23">
        <v>289744</v>
      </c>
      <c r="N10" s="23">
        <v>586</v>
      </c>
      <c r="O10" s="23">
        <v>15485680</v>
      </c>
    </row>
    <row r="11" spans="2:15" ht="19.5" customHeight="1">
      <c r="B11" s="3"/>
      <c r="C11" s="24" t="s">
        <v>74</v>
      </c>
      <c r="D11" s="8"/>
      <c r="E11" s="2">
        <v>33828986</v>
      </c>
      <c r="F11" s="23">
        <v>601799</v>
      </c>
      <c r="G11" s="23">
        <v>55887</v>
      </c>
      <c r="H11" s="23">
        <v>11637287</v>
      </c>
      <c r="I11" s="23">
        <v>773070</v>
      </c>
      <c r="J11" s="23">
        <v>4095120</v>
      </c>
      <c r="K11" s="23">
        <v>339485</v>
      </c>
      <c r="L11" s="23">
        <v>274032</v>
      </c>
      <c r="M11" s="23">
        <v>280848</v>
      </c>
      <c r="N11" s="23">
        <v>743</v>
      </c>
      <c r="O11" s="23">
        <v>15770715</v>
      </c>
    </row>
    <row r="12" spans="2:15" ht="19.5" customHeight="1">
      <c r="B12" s="3"/>
      <c r="C12" s="24" t="s">
        <v>80</v>
      </c>
      <c r="D12" s="8"/>
      <c r="E12" s="2">
        <v>33203931</v>
      </c>
      <c r="F12" s="23">
        <v>549974</v>
      </c>
      <c r="G12" s="23">
        <v>55513</v>
      </c>
      <c r="H12" s="23">
        <v>12692905</v>
      </c>
      <c r="I12" s="23">
        <v>1042187</v>
      </c>
      <c r="J12" s="23">
        <v>3468943</v>
      </c>
      <c r="K12" s="23">
        <v>319586</v>
      </c>
      <c r="L12" s="23">
        <v>277764</v>
      </c>
      <c r="M12" s="23">
        <v>286045</v>
      </c>
      <c r="N12" s="23">
        <v>1689</v>
      </c>
      <c r="O12" s="23">
        <v>14509325</v>
      </c>
    </row>
    <row r="13" spans="2:5" ht="19.5" customHeight="1">
      <c r="B13" s="3"/>
      <c r="C13" s="3"/>
      <c r="D13" s="8"/>
      <c r="E13" s="9"/>
    </row>
    <row r="14" spans="2:15" ht="19.5" customHeight="1">
      <c r="B14" s="3"/>
      <c r="C14" s="24" t="s">
        <v>84</v>
      </c>
      <c r="D14" s="8"/>
      <c r="E14" s="2">
        <f aca="true" t="shared" si="0" ref="E14:O14">SUM(E16,E27)</f>
        <v>31087192</v>
      </c>
      <c r="F14" s="2">
        <f t="shared" si="0"/>
        <v>522541</v>
      </c>
      <c r="G14" s="2">
        <f t="shared" si="0"/>
        <v>64878</v>
      </c>
      <c r="H14" s="2">
        <f t="shared" si="0"/>
        <v>10542648</v>
      </c>
      <c r="I14" s="2">
        <f t="shared" si="0"/>
        <v>988285</v>
      </c>
      <c r="J14" s="2">
        <f t="shared" si="0"/>
        <v>3273771</v>
      </c>
      <c r="K14" s="2">
        <f t="shared" si="0"/>
        <v>456183</v>
      </c>
      <c r="L14" s="2">
        <f t="shared" si="0"/>
        <v>278811</v>
      </c>
      <c r="M14" s="2">
        <f t="shared" si="0"/>
        <v>283391</v>
      </c>
      <c r="N14" s="2">
        <f t="shared" si="0"/>
        <v>1370</v>
      </c>
      <c r="O14" s="2">
        <f t="shared" si="0"/>
        <v>14675314</v>
      </c>
    </row>
    <row r="15" spans="2:5" ht="19.5" customHeight="1">
      <c r="B15" s="3"/>
      <c r="D15" s="8"/>
      <c r="E15" s="9"/>
    </row>
    <row r="16" spans="2:15" ht="19.5" customHeight="1">
      <c r="B16" s="3"/>
      <c r="C16" s="22" t="s">
        <v>13</v>
      </c>
      <c r="D16" s="8"/>
      <c r="E16" s="2">
        <f>SUM(E17:E25)</f>
        <v>6409127</v>
      </c>
      <c r="F16" s="2">
        <f>SUM(F17:F25)</f>
        <v>188380</v>
      </c>
      <c r="G16" s="25" t="s">
        <v>75</v>
      </c>
      <c r="H16" s="2">
        <f>SUM(H17:H25)</f>
        <v>5894896</v>
      </c>
      <c r="I16" s="2">
        <f>SUM(I17:I25)</f>
        <v>86007</v>
      </c>
      <c r="J16" s="2">
        <f>SUM(J17:J25)</f>
        <v>239844</v>
      </c>
      <c r="K16" s="25" t="s">
        <v>75</v>
      </c>
      <c r="L16" s="37" t="s">
        <v>88</v>
      </c>
      <c r="M16" s="25" t="s">
        <v>75</v>
      </c>
      <c r="N16" s="25" t="s">
        <v>14</v>
      </c>
      <c r="O16" s="25" t="s">
        <v>14</v>
      </c>
    </row>
    <row r="17" spans="2:15" ht="19.5" customHeight="1">
      <c r="B17" s="3"/>
      <c r="C17" s="25" t="s">
        <v>15</v>
      </c>
      <c r="D17" s="8"/>
      <c r="E17" s="2">
        <f aca="true" t="shared" si="1" ref="E17:E25">SUM(F17:O17)</f>
        <v>321698</v>
      </c>
      <c r="F17" s="25" t="s">
        <v>75</v>
      </c>
      <c r="G17" s="25" t="s">
        <v>75</v>
      </c>
      <c r="H17" s="23">
        <v>4409</v>
      </c>
      <c r="I17" s="23">
        <v>81075</v>
      </c>
      <c r="J17" s="23">
        <v>236214</v>
      </c>
      <c r="K17" s="25" t="s">
        <v>75</v>
      </c>
      <c r="L17" s="25" t="s">
        <v>75</v>
      </c>
      <c r="M17" s="25" t="s">
        <v>75</v>
      </c>
      <c r="N17" s="25" t="s">
        <v>75</v>
      </c>
      <c r="O17" s="25" t="s">
        <v>75</v>
      </c>
    </row>
    <row r="18" spans="2:15" ht="19.5" customHeight="1">
      <c r="B18" s="3"/>
      <c r="C18" s="25" t="s">
        <v>17</v>
      </c>
      <c r="D18" s="8"/>
      <c r="E18" s="2">
        <f t="shared" si="1"/>
        <v>273410</v>
      </c>
      <c r="F18" s="23">
        <v>187964</v>
      </c>
      <c r="G18" s="25" t="s">
        <v>75</v>
      </c>
      <c r="H18" s="26">
        <v>84886</v>
      </c>
      <c r="I18" s="23">
        <v>560</v>
      </c>
      <c r="J18" s="25" t="s">
        <v>75</v>
      </c>
      <c r="K18" s="25" t="s">
        <v>75</v>
      </c>
      <c r="L18" s="25" t="s">
        <v>75</v>
      </c>
      <c r="M18" s="25" t="s">
        <v>75</v>
      </c>
      <c r="N18" s="25" t="s">
        <v>75</v>
      </c>
      <c r="O18" s="25" t="s">
        <v>75</v>
      </c>
    </row>
    <row r="19" spans="2:15" ht="19.5" customHeight="1">
      <c r="B19" s="3"/>
      <c r="C19" s="25" t="s">
        <v>16</v>
      </c>
      <c r="D19" s="8"/>
      <c r="E19" s="2">
        <f t="shared" si="1"/>
        <v>416</v>
      </c>
      <c r="F19" s="4">
        <v>416</v>
      </c>
      <c r="G19" s="25" t="s">
        <v>75</v>
      </c>
      <c r="H19" s="25" t="s">
        <v>75</v>
      </c>
      <c r="I19" s="25" t="s">
        <v>75</v>
      </c>
      <c r="J19" s="25" t="s">
        <v>75</v>
      </c>
      <c r="K19" s="25" t="s">
        <v>75</v>
      </c>
      <c r="L19" s="25" t="s">
        <v>75</v>
      </c>
      <c r="M19" s="25" t="s">
        <v>75</v>
      </c>
      <c r="N19" s="25" t="s">
        <v>75</v>
      </c>
      <c r="O19" s="25" t="s">
        <v>75</v>
      </c>
    </row>
    <row r="20" spans="2:15" ht="19.5" customHeight="1">
      <c r="B20" s="3"/>
      <c r="C20" s="25" t="s">
        <v>18</v>
      </c>
      <c r="D20" s="8"/>
      <c r="E20" s="2">
        <f t="shared" si="1"/>
        <v>3630</v>
      </c>
      <c r="F20" s="25" t="s">
        <v>75</v>
      </c>
      <c r="G20" s="25" t="s">
        <v>75</v>
      </c>
      <c r="H20" s="25" t="s">
        <v>75</v>
      </c>
      <c r="I20" s="25" t="s">
        <v>75</v>
      </c>
      <c r="J20" s="26">
        <v>3630</v>
      </c>
      <c r="K20" s="25" t="s">
        <v>75</v>
      </c>
      <c r="L20" s="25" t="s">
        <v>75</v>
      </c>
      <c r="M20" s="25" t="s">
        <v>75</v>
      </c>
      <c r="N20" s="25" t="s">
        <v>75</v>
      </c>
      <c r="O20" s="25" t="s">
        <v>75</v>
      </c>
    </row>
    <row r="21" spans="2:15" ht="19.5" customHeight="1">
      <c r="B21" s="3"/>
      <c r="C21" s="25" t="s">
        <v>85</v>
      </c>
      <c r="D21" s="8"/>
      <c r="E21" s="2">
        <f t="shared" si="1"/>
        <v>15400</v>
      </c>
      <c r="F21" s="25" t="s">
        <v>75</v>
      </c>
      <c r="G21" s="25" t="s">
        <v>75</v>
      </c>
      <c r="H21" s="26">
        <v>15400</v>
      </c>
      <c r="I21" s="25" t="s">
        <v>75</v>
      </c>
      <c r="J21" s="25" t="s">
        <v>75</v>
      </c>
      <c r="K21" s="25" t="s">
        <v>75</v>
      </c>
      <c r="L21" s="25" t="s">
        <v>75</v>
      </c>
      <c r="M21" s="25" t="s">
        <v>75</v>
      </c>
      <c r="N21" s="25" t="s">
        <v>75</v>
      </c>
      <c r="O21" s="25" t="s">
        <v>75</v>
      </c>
    </row>
    <row r="22" spans="2:15" ht="19.5" customHeight="1">
      <c r="B22" s="3"/>
      <c r="C22" s="25" t="s">
        <v>86</v>
      </c>
      <c r="D22" s="8"/>
      <c r="E22" s="2">
        <f t="shared" si="1"/>
        <v>18784</v>
      </c>
      <c r="F22" s="25" t="s">
        <v>75</v>
      </c>
      <c r="G22" s="25" t="s">
        <v>75</v>
      </c>
      <c r="H22" s="26">
        <v>18784</v>
      </c>
      <c r="I22" s="25" t="s">
        <v>75</v>
      </c>
      <c r="J22" s="25" t="s">
        <v>75</v>
      </c>
      <c r="K22" s="25" t="s">
        <v>75</v>
      </c>
      <c r="L22" s="25" t="s">
        <v>75</v>
      </c>
      <c r="M22" s="25" t="s">
        <v>75</v>
      </c>
      <c r="N22" s="25" t="s">
        <v>75</v>
      </c>
      <c r="O22" s="25" t="s">
        <v>75</v>
      </c>
    </row>
    <row r="23" spans="2:15" ht="19.5" customHeight="1">
      <c r="B23" s="3"/>
      <c r="C23" s="25" t="s">
        <v>20</v>
      </c>
      <c r="D23" s="8"/>
      <c r="E23" s="2">
        <f t="shared" si="1"/>
        <v>4216887</v>
      </c>
      <c r="F23" s="25" t="s">
        <v>75</v>
      </c>
      <c r="G23" s="25" t="s">
        <v>75</v>
      </c>
      <c r="H23" s="26">
        <v>4216515</v>
      </c>
      <c r="I23" s="25">
        <v>372</v>
      </c>
      <c r="J23" s="25" t="s">
        <v>75</v>
      </c>
      <c r="K23" s="25" t="s">
        <v>75</v>
      </c>
      <c r="L23" s="25" t="s">
        <v>75</v>
      </c>
      <c r="M23" s="25" t="s">
        <v>75</v>
      </c>
      <c r="N23" s="25" t="s">
        <v>75</v>
      </c>
      <c r="O23" s="25" t="s">
        <v>75</v>
      </c>
    </row>
    <row r="24" spans="2:15" ht="19.5" customHeight="1">
      <c r="B24" s="3"/>
      <c r="C24" s="4" t="s">
        <v>87</v>
      </c>
      <c r="D24" s="8"/>
      <c r="E24" s="2">
        <f t="shared" si="1"/>
        <v>4000</v>
      </c>
      <c r="F24" s="25" t="s">
        <v>75</v>
      </c>
      <c r="G24" s="25" t="s">
        <v>75</v>
      </c>
      <c r="H24" s="25" t="s">
        <v>75</v>
      </c>
      <c r="I24" s="26">
        <v>4000</v>
      </c>
      <c r="J24" s="25" t="s">
        <v>75</v>
      </c>
      <c r="K24" s="25" t="s">
        <v>75</v>
      </c>
      <c r="L24" s="25" t="s">
        <v>75</v>
      </c>
      <c r="M24" s="25" t="s">
        <v>75</v>
      </c>
      <c r="N24" s="25" t="s">
        <v>75</v>
      </c>
      <c r="O24" s="25" t="s">
        <v>75</v>
      </c>
    </row>
    <row r="25" spans="2:15" ht="19.5" customHeight="1">
      <c r="B25" s="3"/>
      <c r="C25" s="25" t="s">
        <v>19</v>
      </c>
      <c r="D25" s="8"/>
      <c r="E25" s="2">
        <f t="shared" si="1"/>
        <v>1554902</v>
      </c>
      <c r="F25" s="25" t="s">
        <v>75</v>
      </c>
      <c r="G25" s="25" t="s">
        <v>75</v>
      </c>
      <c r="H25" s="26">
        <v>1554902</v>
      </c>
      <c r="I25" s="25" t="s">
        <v>75</v>
      </c>
      <c r="J25" s="25" t="s">
        <v>75</v>
      </c>
      <c r="K25" s="25" t="s">
        <v>75</v>
      </c>
      <c r="L25" s="25" t="s">
        <v>75</v>
      </c>
      <c r="M25" s="25" t="s">
        <v>75</v>
      </c>
      <c r="N25" s="25" t="s">
        <v>75</v>
      </c>
      <c r="O25" s="25" t="s">
        <v>75</v>
      </c>
    </row>
    <row r="26" spans="2:4" ht="19.5" customHeight="1">
      <c r="B26" s="3"/>
      <c r="D26" s="8"/>
    </row>
    <row r="27" spans="2:15" ht="19.5" customHeight="1">
      <c r="B27" s="3"/>
      <c r="C27" s="22" t="s">
        <v>21</v>
      </c>
      <c r="D27" s="8"/>
      <c r="E27" s="2">
        <f>SUM(E28:E56,E70:E103)</f>
        <v>24678065</v>
      </c>
      <c r="F27" s="2">
        <v>334161</v>
      </c>
      <c r="G27" s="2">
        <v>64878</v>
      </c>
      <c r="H27" s="2">
        <v>4647752</v>
      </c>
      <c r="I27" s="2">
        <v>902278</v>
      </c>
      <c r="J27" s="2">
        <v>3033927</v>
      </c>
      <c r="K27" s="2">
        <v>456183</v>
      </c>
      <c r="L27" s="2">
        <v>278811</v>
      </c>
      <c r="M27" s="2">
        <v>283391</v>
      </c>
      <c r="N27" s="2">
        <v>1370</v>
      </c>
      <c r="O27" s="2">
        <v>14675314</v>
      </c>
    </row>
    <row r="28" spans="2:15" ht="19.5" customHeight="1">
      <c r="B28" s="3"/>
      <c r="C28" s="25" t="s">
        <v>15</v>
      </c>
      <c r="D28" s="8"/>
      <c r="E28" s="2">
        <f>SUM(F28:O28)</f>
        <v>2230431</v>
      </c>
      <c r="F28" s="23">
        <v>8617</v>
      </c>
      <c r="G28" s="25" t="s">
        <v>75</v>
      </c>
      <c r="H28" s="23">
        <v>217573</v>
      </c>
      <c r="I28" s="23">
        <v>305144</v>
      </c>
      <c r="J28" s="23">
        <v>1358667</v>
      </c>
      <c r="K28" s="23">
        <v>2935</v>
      </c>
      <c r="L28" s="23">
        <v>12359</v>
      </c>
      <c r="M28" s="23">
        <v>4576</v>
      </c>
      <c r="N28" s="25" t="s">
        <v>75</v>
      </c>
      <c r="O28" s="26">
        <v>320560</v>
      </c>
    </row>
    <row r="29" spans="2:15" ht="19.5" customHeight="1">
      <c r="B29" s="3"/>
      <c r="C29" s="25" t="s">
        <v>16</v>
      </c>
      <c r="D29" s="8"/>
      <c r="E29" s="2">
        <f>SUM(F29:O29)</f>
        <v>850714</v>
      </c>
      <c r="F29" s="23">
        <v>10017</v>
      </c>
      <c r="G29" s="23">
        <v>11914</v>
      </c>
      <c r="H29" s="23">
        <v>78222</v>
      </c>
      <c r="I29" s="23">
        <v>36955</v>
      </c>
      <c r="J29" s="23">
        <v>26462</v>
      </c>
      <c r="K29" s="23">
        <v>45324</v>
      </c>
      <c r="L29" s="23">
        <v>17278</v>
      </c>
      <c r="M29" s="23">
        <v>23613</v>
      </c>
      <c r="N29" s="25">
        <v>4</v>
      </c>
      <c r="O29" s="26">
        <v>600925</v>
      </c>
    </row>
    <row r="30" spans="2:15" ht="19.5" customHeight="1">
      <c r="B30" s="3"/>
      <c r="C30" s="25" t="s">
        <v>22</v>
      </c>
      <c r="D30" s="8"/>
      <c r="E30" s="2">
        <f>SUM(F30:O30)</f>
        <v>916028</v>
      </c>
      <c r="F30" s="23">
        <v>34631</v>
      </c>
      <c r="G30" s="4">
        <v>266</v>
      </c>
      <c r="H30" s="23">
        <v>83589</v>
      </c>
      <c r="I30" s="23">
        <v>5514</v>
      </c>
      <c r="J30" s="23">
        <v>356010</v>
      </c>
      <c r="K30" s="23">
        <v>92644</v>
      </c>
      <c r="L30" s="23">
        <v>53096</v>
      </c>
      <c r="M30" s="23">
        <v>84958</v>
      </c>
      <c r="N30" s="25" t="s">
        <v>75</v>
      </c>
      <c r="O30" s="26">
        <v>205320</v>
      </c>
    </row>
    <row r="31" spans="2:15" ht="19.5" customHeight="1">
      <c r="B31" s="3"/>
      <c r="C31" s="25" t="s">
        <v>23</v>
      </c>
      <c r="D31" s="8"/>
      <c r="E31" s="2">
        <f>SUM(F31:O31)</f>
        <v>757794</v>
      </c>
      <c r="F31" s="23">
        <v>6175</v>
      </c>
      <c r="G31" s="23">
        <v>12932</v>
      </c>
      <c r="H31" s="23">
        <v>165963</v>
      </c>
      <c r="I31" s="23">
        <v>13116</v>
      </c>
      <c r="J31" s="23">
        <v>21013</v>
      </c>
      <c r="K31" s="23">
        <v>52137</v>
      </c>
      <c r="L31" s="23">
        <v>68476</v>
      </c>
      <c r="M31" s="23">
        <v>20442</v>
      </c>
      <c r="N31" s="25" t="s">
        <v>75</v>
      </c>
      <c r="O31" s="26">
        <v>397540</v>
      </c>
    </row>
    <row r="32" spans="2:15" ht="19.5" customHeight="1">
      <c r="B32" s="3"/>
      <c r="C32" s="25" t="s">
        <v>17</v>
      </c>
      <c r="D32" s="8"/>
      <c r="E32" s="2">
        <f>SUM(F32:O32)</f>
        <v>1892566</v>
      </c>
      <c r="F32" s="23">
        <v>46835</v>
      </c>
      <c r="G32" s="25" t="s">
        <v>75</v>
      </c>
      <c r="H32" s="23">
        <v>678028</v>
      </c>
      <c r="I32" s="23">
        <v>235001</v>
      </c>
      <c r="J32" s="23">
        <v>727532</v>
      </c>
      <c r="K32" s="23">
        <v>8743</v>
      </c>
      <c r="L32" s="25" t="s">
        <v>75</v>
      </c>
      <c r="M32" s="23">
        <v>81152</v>
      </c>
      <c r="N32" s="25" t="s">
        <v>75</v>
      </c>
      <c r="O32" s="26">
        <v>115275</v>
      </c>
    </row>
    <row r="33" spans="2:15" ht="19.5" customHeight="1">
      <c r="B33" s="3"/>
      <c r="C33" s="25"/>
      <c r="D33" s="8"/>
      <c r="E33" s="2"/>
      <c r="F33" s="23"/>
      <c r="G33" s="23"/>
      <c r="H33" s="23"/>
      <c r="I33" s="23"/>
      <c r="J33" s="23"/>
      <c r="K33" s="23"/>
      <c r="L33" s="25"/>
      <c r="M33" s="23"/>
      <c r="N33" s="25"/>
      <c r="O33" s="23"/>
    </row>
    <row r="34" spans="2:15" ht="19.5" customHeight="1">
      <c r="B34" s="3"/>
      <c r="C34" s="25" t="s">
        <v>18</v>
      </c>
      <c r="D34" s="8"/>
      <c r="E34" s="2">
        <f>SUM(F34:O34)</f>
        <v>2003446</v>
      </c>
      <c r="F34" s="25" t="s">
        <v>75</v>
      </c>
      <c r="G34" s="25" t="s">
        <v>75</v>
      </c>
      <c r="H34" s="23">
        <v>518840</v>
      </c>
      <c r="I34" s="25" t="s">
        <v>75</v>
      </c>
      <c r="J34" s="23">
        <v>53620</v>
      </c>
      <c r="K34" s="23">
        <v>2301</v>
      </c>
      <c r="L34" s="25" t="s">
        <v>75</v>
      </c>
      <c r="M34" s="25" t="s">
        <v>75</v>
      </c>
      <c r="N34" s="25" t="s">
        <v>75</v>
      </c>
      <c r="O34" s="23">
        <v>1428685</v>
      </c>
    </row>
    <row r="35" spans="2:15" ht="19.5" customHeight="1">
      <c r="B35" s="3"/>
      <c r="C35" s="25" t="s">
        <v>24</v>
      </c>
      <c r="D35" s="8"/>
      <c r="E35" s="2">
        <f>SUM(F35:O35)</f>
        <v>460355</v>
      </c>
      <c r="F35" s="23">
        <v>49666</v>
      </c>
      <c r="G35" s="23">
        <v>13406</v>
      </c>
      <c r="H35" s="23">
        <v>320</v>
      </c>
      <c r="I35" s="23">
        <v>26142</v>
      </c>
      <c r="J35" s="23">
        <v>23559</v>
      </c>
      <c r="K35" s="23">
        <v>117819</v>
      </c>
      <c r="L35" s="23">
        <v>24389</v>
      </c>
      <c r="M35" s="23">
        <v>16224</v>
      </c>
      <c r="N35" s="25" t="s">
        <v>75</v>
      </c>
      <c r="O35" s="23">
        <v>188830</v>
      </c>
    </row>
    <row r="36" spans="2:15" ht="19.5" customHeight="1">
      <c r="B36" s="3"/>
      <c r="C36" s="25" t="s">
        <v>25</v>
      </c>
      <c r="D36" s="8"/>
      <c r="E36" s="2">
        <f>SUM(F36:O36)</f>
        <v>43197</v>
      </c>
      <c r="F36" s="25">
        <v>513</v>
      </c>
      <c r="G36" s="25" t="s">
        <v>89</v>
      </c>
      <c r="H36" s="25" t="s">
        <v>75</v>
      </c>
      <c r="I36" s="25" t="s">
        <v>75</v>
      </c>
      <c r="J36" s="23">
        <v>1112</v>
      </c>
      <c r="K36" s="25" t="s">
        <v>75</v>
      </c>
      <c r="L36" s="25" t="s">
        <v>75</v>
      </c>
      <c r="M36" s="25">
        <v>92</v>
      </c>
      <c r="N36" s="25" t="s">
        <v>75</v>
      </c>
      <c r="O36" s="23">
        <v>41480</v>
      </c>
    </row>
    <row r="37" spans="2:15" ht="19.5" customHeight="1">
      <c r="B37" s="3"/>
      <c r="C37" s="25" t="s">
        <v>26</v>
      </c>
      <c r="D37" s="8"/>
      <c r="E37" s="2">
        <f>SUM(F37:O37)</f>
        <v>446945</v>
      </c>
      <c r="F37" s="23">
        <v>22653</v>
      </c>
      <c r="G37" s="23">
        <v>1550</v>
      </c>
      <c r="H37" s="23">
        <v>46560</v>
      </c>
      <c r="I37" s="23">
        <v>63636</v>
      </c>
      <c r="J37" s="23">
        <v>76946</v>
      </c>
      <c r="K37" s="23">
        <v>41252</v>
      </c>
      <c r="L37" s="23">
        <v>37570</v>
      </c>
      <c r="M37" s="23">
        <v>21828</v>
      </c>
      <c r="N37" s="25" t="s">
        <v>75</v>
      </c>
      <c r="O37" s="26">
        <v>134950</v>
      </c>
    </row>
    <row r="38" spans="2:15" ht="19.5" customHeight="1">
      <c r="B38" s="3"/>
      <c r="C38" s="25" t="s">
        <v>27</v>
      </c>
      <c r="D38" s="8"/>
      <c r="E38" s="2">
        <f>SUM(F38:O38)</f>
        <v>80162</v>
      </c>
      <c r="F38" s="4">
        <v>25</v>
      </c>
      <c r="G38" s="25" t="s">
        <v>75</v>
      </c>
      <c r="H38" s="23">
        <v>77370</v>
      </c>
      <c r="I38" s="4">
        <v>15</v>
      </c>
      <c r="J38" s="23">
        <v>2705</v>
      </c>
      <c r="K38" s="25" t="s">
        <v>75</v>
      </c>
      <c r="L38" s="25" t="s">
        <v>75</v>
      </c>
      <c r="M38" s="25" t="s">
        <v>75</v>
      </c>
      <c r="N38" s="4">
        <v>47</v>
      </c>
      <c r="O38" s="25" t="s">
        <v>75</v>
      </c>
    </row>
    <row r="39" spans="2:15" ht="19.5" customHeight="1">
      <c r="B39" s="3"/>
      <c r="C39" s="25"/>
      <c r="D39" s="8"/>
      <c r="E39" s="2"/>
      <c r="F39" s="23"/>
      <c r="G39" s="23"/>
      <c r="H39" s="23"/>
      <c r="I39" s="23"/>
      <c r="J39" s="23"/>
      <c r="K39" s="23"/>
      <c r="L39" s="23"/>
      <c r="M39" s="23"/>
      <c r="N39" s="25"/>
      <c r="O39" s="23"/>
    </row>
    <row r="40" spans="2:15" ht="19.5" customHeight="1">
      <c r="B40" s="3"/>
      <c r="C40" s="25" t="s">
        <v>28</v>
      </c>
      <c r="D40" s="8"/>
      <c r="E40" s="2">
        <f>SUM(F40:O40)</f>
        <v>162744</v>
      </c>
      <c r="F40" s="25" t="s">
        <v>75</v>
      </c>
      <c r="G40" s="25" t="s">
        <v>75</v>
      </c>
      <c r="H40" s="23">
        <v>131589</v>
      </c>
      <c r="I40" s="25" t="s">
        <v>75</v>
      </c>
      <c r="J40" s="25" t="s">
        <v>75</v>
      </c>
      <c r="K40" s="25" t="s">
        <v>75</v>
      </c>
      <c r="L40" s="25" t="s">
        <v>75</v>
      </c>
      <c r="M40" s="25" t="s">
        <v>75</v>
      </c>
      <c r="N40" s="25" t="s">
        <v>75</v>
      </c>
      <c r="O40" s="26">
        <v>31155</v>
      </c>
    </row>
    <row r="41" spans="2:15" ht="19.5" customHeight="1">
      <c r="B41" s="3"/>
      <c r="C41" s="25" t="s">
        <v>29</v>
      </c>
      <c r="D41" s="8"/>
      <c r="E41" s="2">
        <f>SUM(F41:O41)</f>
        <v>91754</v>
      </c>
      <c r="F41" s="23">
        <v>912</v>
      </c>
      <c r="G41" s="25">
        <v>61</v>
      </c>
      <c r="H41" s="23">
        <v>64400</v>
      </c>
      <c r="I41" s="4">
        <v>86</v>
      </c>
      <c r="J41" s="23">
        <v>4200</v>
      </c>
      <c r="K41" s="25" t="s">
        <v>75</v>
      </c>
      <c r="L41" s="25" t="s">
        <v>75</v>
      </c>
      <c r="M41" s="25" t="s">
        <v>75</v>
      </c>
      <c r="N41" s="25" t="s">
        <v>75</v>
      </c>
      <c r="O41" s="26">
        <v>22095</v>
      </c>
    </row>
    <row r="42" spans="2:15" ht="19.5" customHeight="1">
      <c r="B42" s="3"/>
      <c r="C42" s="25" t="s">
        <v>30</v>
      </c>
      <c r="D42" s="8"/>
      <c r="E42" s="2">
        <f>SUM(F42:O42)</f>
        <v>381989</v>
      </c>
      <c r="F42" s="25" t="s">
        <v>75</v>
      </c>
      <c r="G42" s="25" t="s">
        <v>75</v>
      </c>
      <c r="H42" s="23">
        <v>81700</v>
      </c>
      <c r="I42" s="25" t="s">
        <v>75</v>
      </c>
      <c r="J42" s="25" t="s">
        <v>75</v>
      </c>
      <c r="K42" s="25" t="s">
        <v>75</v>
      </c>
      <c r="L42" s="25" t="s">
        <v>75</v>
      </c>
      <c r="M42" s="4">
        <v>84</v>
      </c>
      <c r="N42" s="25" t="s">
        <v>75</v>
      </c>
      <c r="O42" s="23">
        <v>300205</v>
      </c>
    </row>
    <row r="43" spans="2:15" ht="19.5" customHeight="1">
      <c r="B43" s="3"/>
      <c r="C43" s="25" t="s">
        <v>31</v>
      </c>
      <c r="D43" s="8"/>
      <c r="E43" s="2">
        <f>SUM(F43:O43)</f>
        <v>2001</v>
      </c>
      <c r="F43" s="27">
        <v>2001</v>
      </c>
      <c r="G43" s="25" t="s">
        <v>75</v>
      </c>
      <c r="H43" s="25" t="s">
        <v>75</v>
      </c>
      <c r="I43" s="25" t="s">
        <v>75</v>
      </c>
      <c r="J43" s="25" t="s">
        <v>75</v>
      </c>
      <c r="K43" s="25" t="s">
        <v>75</v>
      </c>
      <c r="L43" s="25" t="s">
        <v>75</v>
      </c>
      <c r="M43" s="25" t="s">
        <v>75</v>
      </c>
      <c r="N43" s="25" t="s">
        <v>75</v>
      </c>
      <c r="O43" s="25" t="s">
        <v>75</v>
      </c>
    </row>
    <row r="44" spans="2:15" ht="19.5" customHeight="1">
      <c r="B44" s="3"/>
      <c r="C44" s="25" t="s">
        <v>32</v>
      </c>
      <c r="D44" s="8"/>
      <c r="E44" s="2">
        <f>SUM(F44:O44)</f>
        <v>120000</v>
      </c>
      <c r="F44" s="25" t="s">
        <v>75</v>
      </c>
      <c r="G44" s="25" t="s">
        <v>75</v>
      </c>
      <c r="H44" s="23">
        <v>120000</v>
      </c>
      <c r="I44" s="25" t="s">
        <v>75</v>
      </c>
      <c r="J44" s="25" t="s">
        <v>75</v>
      </c>
      <c r="K44" s="25" t="s">
        <v>75</v>
      </c>
      <c r="L44" s="25" t="s">
        <v>75</v>
      </c>
      <c r="M44" s="25" t="s">
        <v>75</v>
      </c>
      <c r="N44" s="25" t="s">
        <v>75</v>
      </c>
      <c r="O44" s="25" t="s">
        <v>75</v>
      </c>
    </row>
    <row r="45" spans="2:15" ht="19.5" customHeight="1">
      <c r="B45" s="3"/>
      <c r="C45" s="25"/>
      <c r="D45" s="8"/>
      <c r="E45" s="2"/>
      <c r="F45" s="23"/>
      <c r="G45" s="25"/>
      <c r="H45" s="23"/>
      <c r="K45" s="25"/>
      <c r="M45" s="25"/>
      <c r="N45" s="25"/>
      <c r="O45" s="23"/>
    </row>
    <row r="46" spans="2:15" ht="19.5" customHeight="1">
      <c r="B46" s="3"/>
      <c r="C46" s="25" t="s">
        <v>33</v>
      </c>
      <c r="D46" s="8"/>
      <c r="E46" s="2">
        <f>SUM(F46:O46)</f>
        <v>24446</v>
      </c>
      <c r="F46" s="23">
        <v>169</v>
      </c>
      <c r="G46" s="4">
        <v>77</v>
      </c>
      <c r="H46" s="23">
        <v>6935</v>
      </c>
      <c r="I46" s="23">
        <v>7978</v>
      </c>
      <c r="J46" s="23">
        <v>1493</v>
      </c>
      <c r="K46" s="4">
        <v>134</v>
      </c>
      <c r="L46" s="1">
        <v>725</v>
      </c>
      <c r="M46" s="23">
        <v>6935</v>
      </c>
      <c r="N46" s="25" t="s">
        <v>75</v>
      </c>
      <c r="O46" s="25" t="s">
        <v>75</v>
      </c>
    </row>
    <row r="47" spans="2:15" ht="19.5" customHeight="1">
      <c r="B47" s="3"/>
      <c r="C47" s="25" t="s">
        <v>34</v>
      </c>
      <c r="D47" s="8"/>
      <c r="E47" s="2">
        <f>SUM(F47:O47)</f>
        <v>134866</v>
      </c>
      <c r="F47" s="4">
        <v>3</v>
      </c>
      <c r="G47" s="25" t="s">
        <v>89</v>
      </c>
      <c r="H47" s="26">
        <v>134863</v>
      </c>
      <c r="I47" s="25" t="s">
        <v>75</v>
      </c>
      <c r="J47" s="25" t="s">
        <v>75</v>
      </c>
      <c r="K47" s="25" t="s">
        <v>75</v>
      </c>
      <c r="L47" s="25" t="s">
        <v>75</v>
      </c>
      <c r="M47" s="25" t="s">
        <v>75</v>
      </c>
      <c r="N47" s="25" t="s">
        <v>75</v>
      </c>
      <c r="O47" s="25" t="s">
        <v>75</v>
      </c>
    </row>
    <row r="48" spans="2:15" ht="19.5" customHeight="1">
      <c r="B48" s="3"/>
      <c r="C48" s="25" t="s">
        <v>35</v>
      </c>
      <c r="D48" s="8"/>
      <c r="E48" s="26">
        <v>1340518</v>
      </c>
      <c r="F48" s="25" t="s">
        <v>14</v>
      </c>
      <c r="G48" s="25" t="s">
        <v>14</v>
      </c>
      <c r="H48" s="26">
        <v>259613</v>
      </c>
      <c r="I48" s="25" t="s">
        <v>14</v>
      </c>
      <c r="J48" s="26">
        <v>1000</v>
      </c>
      <c r="K48" s="25" t="s">
        <v>14</v>
      </c>
      <c r="L48" s="25" t="s">
        <v>14</v>
      </c>
      <c r="M48" s="25" t="s">
        <v>14</v>
      </c>
      <c r="N48" s="25" t="s">
        <v>14</v>
      </c>
      <c r="O48" s="26">
        <v>1079905</v>
      </c>
    </row>
    <row r="49" spans="2:15" ht="19.5" customHeight="1">
      <c r="B49" s="3"/>
      <c r="C49" s="25" t="s">
        <v>36</v>
      </c>
      <c r="D49" s="8"/>
      <c r="E49" s="2">
        <v>2824156</v>
      </c>
      <c r="F49" s="26">
        <v>2436</v>
      </c>
      <c r="G49" s="25" t="s">
        <v>14</v>
      </c>
      <c r="H49" s="23">
        <v>56845</v>
      </c>
      <c r="I49" s="26">
        <v>146805</v>
      </c>
      <c r="J49" s="23">
        <v>788</v>
      </c>
      <c r="K49" s="26">
        <v>3004</v>
      </c>
      <c r="L49" s="26">
        <v>2130</v>
      </c>
      <c r="M49" s="25">
        <v>793</v>
      </c>
      <c r="N49" s="25" t="s">
        <v>14</v>
      </c>
      <c r="O49" s="23">
        <v>2611355</v>
      </c>
    </row>
    <row r="50" spans="2:15" ht="19.5" customHeight="1">
      <c r="B50" s="3"/>
      <c r="C50" s="25" t="s">
        <v>37</v>
      </c>
      <c r="D50" s="8"/>
      <c r="E50" s="2">
        <v>15536</v>
      </c>
      <c r="F50" s="23">
        <v>159</v>
      </c>
      <c r="G50" s="25">
        <v>26</v>
      </c>
      <c r="H50" s="26" t="s">
        <v>14</v>
      </c>
      <c r="I50" s="23">
        <v>8972</v>
      </c>
      <c r="J50" s="23">
        <v>5787</v>
      </c>
      <c r="K50" s="23">
        <v>125</v>
      </c>
      <c r="L50" s="23">
        <v>429</v>
      </c>
      <c r="M50" s="23">
        <v>38</v>
      </c>
      <c r="N50" s="25" t="s">
        <v>14</v>
      </c>
      <c r="O50" s="26" t="s">
        <v>14</v>
      </c>
    </row>
    <row r="51" spans="2:15" ht="19.5" customHeight="1">
      <c r="B51" s="3"/>
      <c r="C51" s="25"/>
      <c r="D51" s="8"/>
      <c r="E51" s="2"/>
      <c r="F51" s="25"/>
      <c r="G51" s="25"/>
      <c r="H51" s="23"/>
      <c r="I51" s="25"/>
      <c r="J51" s="23"/>
      <c r="K51" s="25"/>
      <c r="L51" s="25"/>
      <c r="M51" s="25"/>
      <c r="N51" s="25"/>
      <c r="O51" s="23"/>
    </row>
    <row r="52" spans="2:15" ht="19.5" customHeight="1">
      <c r="B52" s="3"/>
      <c r="C52" s="25" t="s">
        <v>38</v>
      </c>
      <c r="D52" s="8"/>
      <c r="E52" s="2">
        <v>178416</v>
      </c>
      <c r="F52" s="25" t="s">
        <v>14</v>
      </c>
      <c r="G52" s="25" t="s">
        <v>14</v>
      </c>
      <c r="H52" s="27">
        <v>178416</v>
      </c>
      <c r="I52" s="26" t="s">
        <v>14</v>
      </c>
      <c r="J52" s="26" t="s">
        <v>14</v>
      </c>
      <c r="K52" s="25" t="s">
        <v>14</v>
      </c>
      <c r="L52" s="26" t="s">
        <v>14</v>
      </c>
      <c r="M52" s="25" t="s">
        <v>14</v>
      </c>
      <c r="N52" s="25" t="s">
        <v>14</v>
      </c>
      <c r="O52" s="25" t="s">
        <v>14</v>
      </c>
    </row>
    <row r="53" spans="2:15" ht="19.5" customHeight="1">
      <c r="B53" s="3"/>
      <c r="C53" s="25" t="s">
        <v>39</v>
      </c>
      <c r="D53" s="8"/>
      <c r="E53" s="2">
        <v>102577</v>
      </c>
      <c r="F53" s="25" t="s">
        <v>14</v>
      </c>
      <c r="G53" s="25">
        <v>397</v>
      </c>
      <c r="H53" s="28">
        <v>88483</v>
      </c>
      <c r="I53" s="25" t="s">
        <v>14</v>
      </c>
      <c r="J53" s="26">
        <v>8392</v>
      </c>
      <c r="K53" s="25" t="s">
        <v>14</v>
      </c>
      <c r="L53" s="25" t="s">
        <v>14</v>
      </c>
      <c r="M53" s="26">
        <v>5305</v>
      </c>
      <c r="N53" s="25" t="s">
        <v>14</v>
      </c>
      <c r="O53" s="25" t="s">
        <v>14</v>
      </c>
    </row>
    <row r="54" spans="2:15" ht="19.5" customHeight="1">
      <c r="B54" s="3"/>
      <c r="C54" s="25" t="s">
        <v>40</v>
      </c>
      <c r="D54" s="8"/>
      <c r="E54" s="2">
        <v>105909</v>
      </c>
      <c r="F54" s="26">
        <v>7700</v>
      </c>
      <c r="G54" s="23">
        <v>3273</v>
      </c>
      <c r="H54" s="23">
        <v>86646</v>
      </c>
      <c r="I54" s="25" t="s">
        <v>14</v>
      </c>
      <c r="J54" s="23">
        <v>8290</v>
      </c>
      <c r="K54" s="25" t="s">
        <v>14</v>
      </c>
      <c r="L54" s="25" t="s">
        <v>14</v>
      </c>
      <c r="M54" s="26" t="s">
        <v>14</v>
      </c>
      <c r="N54" s="25" t="s">
        <v>14</v>
      </c>
      <c r="O54" s="25" t="s">
        <v>14</v>
      </c>
    </row>
    <row r="55" spans="2:15" ht="19.5" customHeight="1">
      <c r="B55" s="3"/>
      <c r="C55" s="35" t="s">
        <v>41</v>
      </c>
      <c r="D55" s="8"/>
      <c r="E55" s="2">
        <v>89170</v>
      </c>
      <c r="F55" s="26" t="s">
        <v>14</v>
      </c>
      <c r="G55" s="26" t="s">
        <v>14</v>
      </c>
      <c r="H55" s="26" t="s">
        <v>14</v>
      </c>
      <c r="I55" s="25" t="s">
        <v>14</v>
      </c>
      <c r="J55" s="26" t="s">
        <v>14</v>
      </c>
      <c r="K55" s="25" t="s">
        <v>14</v>
      </c>
      <c r="L55" s="25">
        <v>195</v>
      </c>
      <c r="M55" s="25" t="s">
        <v>14</v>
      </c>
      <c r="N55" s="25" t="s">
        <v>14</v>
      </c>
      <c r="O55" s="26">
        <v>88975</v>
      </c>
    </row>
    <row r="56" spans="2:15" ht="19.5" customHeight="1" thickBot="1">
      <c r="B56" s="6"/>
      <c r="C56" s="29" t="s">
        <v>45</v>
      </c>
      <c r="D56" s="30"/>
      <c r="E56" s="31">
        <v>444887</v>
      </c>
      <c r="F56" s="29" t="s">
        <v>14</v>
      </c>
      <c r="G56" s="29" t="s">
        <v>90</v>
      </c>
      <c r="H56" s="32">
        <v>24100</v>
      </c>
      <c r="I56" s="29" t="s">
        <v>14</v>
      </c>
      <c r="J56" s="32">
        <v>912</v>
      </c>
      <c r="K56" s="29" t="s">
        <v>14</v>
      </c>
      <c r="L56" s="29" t="s">
        <v>14</v>
      </c>
      <c r="M56" s="29" t="s">
        <v>14</v>
      </c>
      <c r="N56" s="29" t="s">
        <v>14</v>
      </c>
      <c r="O56" s="31">
        <v>419875</v>
      </c>
    </row>
    <row r="57" spans="2:5" ht="19.5" customHeight="1">
      <c r="B57" s="3"/>
      <c r="C57" s="4" t="s">
        <v>42</v>
      </c>
      <c r="E57" s="9"/>
    </row>
    <row r="58" spans="2:5" ht="14.25">
      <c r="B58" s="3"/>
      <c r="E58" s="9"/>
    </row>
    <row r="59" spans="2:5" ht="14.25">
      <c r="B59" s="3"/>
      <c r="E59" s="9"/>
    </row>
    <row r="60" spans="2:5" ht="14.25">
      <c r="B60" s="3"/>
      <c r="E60" s="9"/>
    </row>
    <row r="61" spans="2:5" ht="14.25">
      <c r="B61" s="3"/>
      <c r="E61" s="9"/>
    </row>
    <row r="62" spans="2:15" ht="19.5" customHeight="1">
      <c r="B62" s="3"/>
      <c r="C62" s="3"/>
      <c r="E62" s="9"/>
      <c r="M62" s="33"/>
      <c r="N62" s="33"/>
      <c r="O62" s="33"/>
    </row>
    <row r="63" spans="2:15" ht="24">
      <c r="B63" s="3"/>
      <c r="C63" s="5"/>
      <c r="E63" s="9"/>
      <c r="M63" s="33" t="s">
        <v>79</v>
      </c>
      <c r="N63" s="33"/>
      <c r="O63" s="33"/>
    </row>
    <row r="64" spans="2:9" ht="27" customHeight="1">
      <c r="B64" s="3"/>
      <c r="C64" s="5" t="s">
        <v>43</v>
      </c>
      <c r="E64" s="9"/>
      <c r="I64" s="4" t="s">
        <v>82</v>
      </c>
    </row>
    <row r="65" spans="2:5" ht="27" customHeight="1">
      <c r="B65" s="3"/>
      <c r="C65" s="5"/>
      <c r="E65" s="9"/>
    </row>
    <row r="66" spans="2:15" ht="19.5" customHeight="1" thickBot="1">
      <c r="B66" s="6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 t="s">
        <v>44</v>
      </c>
    </row>
    <row r="67" spans="2:15" ht="19.5" customHeight="1">
      <c r="B67" s="3"/>
      <c r="D67" s="8"/>
      <c r="E67" s="9"/>
      <c r="F67" s="10"/>
      <c r="G67" s="10"/>
      <c r="H67" s="10"/>
      <c r="I67" s="11" t="s">
        <v>0</v>
      </c>
      <c r="J67" s="11" t="s">
        <v>73</v>
      </c>
      <c r="K67" s="12"/>
      <c r="L67" s="10"/>
      <c r="M67" s="10"/>
      <c r="N67" s="12" t="s">
        <v>1</v>
      </c>
      <c r="O67" s="10"/>
    </row>
    <row r="68" spans="2:15" ht="19.5" customHeight="1">
      <c r="B68" s="3"/>
      <c r="C68" s="13" t="s">
        <v>2</v>
      </c>
      <c r="D68" s="8"/>
      <c r="E68" s="14" t="s">
        <v>3</v>
      </c>
      <c r="F68" s="12" t="s">
        <v>4</v>
      </c>
      <c r="G68" s="11" t="s">
        <v>5</v>
      </c>
      <c r="H68" s="11" t="s">
        <v>6</v>
      </c>
      <c r="I68" s="11"/>
      <c r="J68" s="11"/>
      <c r="K68" s="15" t="s">
        <v>7</v>
      </c>
      <c r="L68" s="15" t="s">
        <v>8</v>
      </c>
      <c r="M68" s="11" t="s">
        <v>9</v>
      </c>
      <c r="N68" s="11"/>
      <c r="O68" s="11" t="s">
        <v>10</v>
      </c>
    </row>
    <row r="69" spans="2:15" ht="19.5" customHeight="1">
      <c r="B69" s="16"/>
      <c r="C69" s="17"/>
      <c r="D69" s="18"/>
      <c r="E69" s="17"/>
      <c r="F69" s="19"/>
      <c r="G69" s="19"/>
      <c r="H69" s="19"/>
      <c r="I69" s="20" t="s">
        <v>11</v>
      </c>
      <c r="J69" s="20" t="s">
        <v>11</v>
      </c>
      <c r="K69" s="19"/>
      <c r="L69" s="19"/>
      <c r="M69" s="19"/>
      <c r="N69" s="20" t="s">
        <v>12</v>
      </c>
      <c r="O69" s="19"/>
    </row>
    <row r="70" spans="2:15" ht="19.5" customHeight="1">
      <c r="B70" s="34"/>
      <c r="C70" s="25" t="s">
        <v>46</v>
      </c>
      <c r="D70" s="8"/>
      <c r="E70" s="2">
        <v>145859</v>
      </c>
      <c r="F70" s="35" t="s">
        <v>14</v>
      </c>
      <c r="G70" s="35" t="s">
        <v>14</v>
      </c>
      <c r="H70" s="2">
        <v>145859</v>
      </c>
      <c r="I70" s="35" t="s">
        <v>14</v>
      </c>
      <c r="J70" s="35" t="s">
        <v>14</v>
      </c>
      <c r="K70" s="35" t="s">
        <v>14</v>
      </c>
      <c r="L70" s="35" t="s">
        <v>14</v>
      </c>
      <c r="M70" s="35" t="s">
        <v>14</v>
      </c>
      <c r="N70" s="35" t="s">
        <v>14</v>
      </c>
      <c r="O70" s="35" t="s">
        <v>14</v>
      </c>
    </row>
    <row r="71" spans="2:15" ht="19.5" customHeight="1">
      <c r="B71" s="3"/>
      <c r="C71" s="25" t="s">
        <v>47</v>
      </c>
      <c r="D71" s="8"/>
      <c r="E71" s="2">
        <v>75853</v>
      </c>
      <c r="F71" s="25" t="s">
        <v>14</v>
      </c>
      <c r="G71" s="26" t="s">
        <v>14</v>
      </c>
      <c r="H71" s="23">
        <v>33554</v>
      </c>
      <c r="I71" s="25">
        <v>80</v>
      </c>
      <c r="J71" s="23">
        <v>42219</v>
      </c>
      <c r="K71" s="25" t="s">
        <v>14</v>
      </c>
      <c r="L71" s="25" t="s">
        <v>14</v>
      </c>
      <c r="M71" s="26" t="s">
        <v>14</v>
      </c>
      <c r="N71" s="25" t="s">
        <v>14</v>
      </c>
      <c r="O71" s="26" t="s">
        <v>14</v>
      </c>
    </row>
    <row r="72" spans="2:15" ht="19.5" customHeight="1">
      <c r="B72" s="34"/>
      <c r="C72" s="25" t="s">
        <v>48</v>
      </c>
      <c r="D72" s="8"/>
      <c r="E72" s="26">
        <v>10725</v>
      </c>
      <c r="F72" s="25">
        <v>56</v>
      </c>
      <c r="G72" s="25">
        <v>1</v>
      </c>
      <c r="H72" s="25" t="s">
        <v>14</v>
      </c>
      <c r="I72" s="25">
        <v>754</v>
      </c>
      <c r="J72" s="25">
        <v>792</v>
      </c>
      <c r="K72" s="25">
        <v>679</v>
      </c>
      <c r="L72" s="25">
        <v>455</v>
      </c>
      <c r="M72" s="25" t="s">
        <v>14</v>
      </c>
      <c r="N72" s="25">
        <v>898</v>
      </c>
      <c r="O72" s="26">
        <v>7090</v>
      </c>
    </row>
    <row r="73" spans="2:15" ht="19.5" customHeight="1">
      <c r="B73" s="3"/>
      <c r="C73" s="25" t="s">
        <v>49</v>
      </c>
      <c r="D73" s="8"/>
      <c r="E73" s="2">
        <v>287058</v>
      </c>
      <c r="F73" s="26">
        <v>1930</v>
      </c>
      <c r="G73" s="26">
        <v>8688</v>
      </c>
      <c r="H73" s="36" t="s">
        <v>14</v>
      </c>
      <c r="I73" s="37">
        <v>3883</v>
      </c>
      <c r="J73" s="35">
        <v>298</v>
      </c>
      <c r="K73" s="37">
        <v>28750</v>
      </c>
      <c r="L73" s="35" t="s">
        <v>14</v>
      </c>
      <c r="M73" s="37">
        <v>1889</v>
      </c>
      <c r="N73" s="35" t="s">
        <v>14</v>
      </c>
      <c r="O73" s="37">
        <v>241620</v>
      </c>
    </row>
    <row r="74" spans="2:15" ht="19.5" customHeight="1">
      <c r="B74" s="3"/>
      <c r="C74" s="25" t="s">
        <v>50</v>
      </c>
      <c r="D74" s="8"/>
      <c r="E74" s="2">
        <v>3260</v>
      </c>
      <c r="F74" s="25" t="s">
        <v>14</v>
      </c>
      <c r="G74" s="25" t="s">
        <v>14</v>
      </c>
      <c r="H74" s="23">
        <v>3260</v>
      </c>
      <c r="I74" s="27" t="s">
        <v>14</v>
      </c>
      <c r="J74" s="26" t="s">
        <v>14</v>
      </c>
      <c r="K74" s="25" t="s">
        <v>14</v>
      </c>
      <c r="L74" s="25" t="s">
        <v>14</v>
      </c>
      <c r="M74" s="27" t="s">
        <v>14</v>
      </c>
      <c r="N74" s="25" t="s">
        <v>14</v>
      </c>
      <c r="O74" s="25" t="s">
        <v>14</v>
      </c>
    </row>
    <row r="75" spans="2:15" ht="19.5" customHeight="1">
      <c r="B75" s="3"/>
      <c r="D75" s="8"/>
      <c r="E75" s="2"/>
      <c r="H75" s="27"/>
      <c r="I75" s="1"/>
      <c r="J75" s="23"/>
      <c r="K75" s="1"/>
      <c r="L75" s="1"/>
      <c r="M75" s="35"/>
      <c r="N75" s="1"/>
      <c r="O75" s="23"/>
    </row>
    <row r="76" spans="2:15" ht="19.5" customHeight="1">
      <c r="B76" s="34"/>
      <c r="C76" s="25" t="s">
        <v>51</v>
      </c>
      <c r="D76" s="8"/>
      <c r="E76" s="37">
        <v>156380</v>
      </c>
      <c r="F76" s="37">
        <v>106215</v>
      </c>
      <c r="G76" s="35" t="s">
        <v>14</v>
      </c>
      <c r="H76" s="37">
        <v>38877</v>
      </c>
      <c r="I76" s="37">
        <v>11288</v>
      </c>
      <c r="J76" s="35" t="s">
        <v>14</v>
      </c>
      <c r="K76" s="35" t="s">
        <v>14</v>
      </c>
      <c r="L76" s="35" t="s">
        <v>14</v>
      </c>
      <c r="M76" s="35" t="s">
        <v>14</v>
      </c>
      <c r="N76" s="35" t="s">
        <v>14</v>
      </c>
      <c r="O76" s="35" t="s">
        <v>14</v>
      </c>
    </row>
    <row r="77" spans="2:15" ht="19.5" customHeight="1">
      <c r="B77" s="3"/>
      <c r="C77" s="25" t="s">
        <v>52</v>
      </c>
      <c r="D77" s="8"/>
      <c r="E77" s="2">
        <v>179189</v>
      </c>
      <c r="F77" s="26" t="s">
        <v>14</v>
      </c>
      <c r="G77" s="26" t="s">
        <v>14</v>
      </c>
      <c r="H77" s="26">
        <v>179189</v>
      </c>
      <c r="I77" s="26" t="s">
        <v>14</v>
      </c>
      <c r="J77" s="25" t="s">
        <v>14</v>
      </c>
      <c r="K77" s="26" t="s">
        <v>14</v>
      </c>
      <c r="L77" s="25" t="s">
        <v>14</v>
      </c>
      <c r="M77" s="26" t="s">
        <v>14</v>
      </c>
      <c r="N77" s="25" t="s">
        <v>14</v>
      </c>
      <c r="O77" s="26" t="s">
        <v>14</v>
      </c>
    </row>
    <row r="78" spans="2:15" ht="19.5" customHeight="1">
      <c r="B78" s="3"/>
      <c r="C78" s="25" t="s">
        <v>53</v>
      </c>
      <c r="D78" s="8"/>
      <c r="E78" s="2">
        <v>489234</v>
      </c>
      <c r="F78" s="26">
        <v>23255</v>
      </c>
      <c r="G78" s="26">
        <v>1590</v>
      </c>
      <c r="H78" s="27">
        <v>207330</v>
      </c>
      <c r="I78" s="26">
        <v>22310</v>
      </c>
      <c r="J78" s="26">
        <v>99711</v>
      </c>
      <c r="K78" s="26">
        <v>48956</v>
      </c>
      <c r="L78" s="26">
        <v>51115</v>
      </c>
      <c r="M78" s="26">
        <v>4452</v>
      </c>
      <c r="N78" s="25" t="s">
        <v>14</v>
      </c>
      <c r="O78" s="26">
        <v>30515</v>
      </c>
    </row>
    <row r="79" spans="2:15" ht="19.5" customHeight="1">
      <c r="B79" s="3"/>
      <c r="C79" s="25" t="s">
        <v>19</v>
      </c>
      <c r="D79" s="8"/>
      <c r="E79" s="26">
        <v>376640</v>
      </c>
      <c r="F79" s="25" t="s">
        <v>14</v>
      </c>
      <c r="G79" s="25" t="s">
        <v>14</v>
      </c>
      <c r="H79" s="26">
        <v>142875</v>
      </c>
      <c r="I79" s="25" t="s">
        <v>14</v>
      </c>
      <c r="J79" s="26">
        <v>31980</v>
      </c>
      <c r="K79" s="25" t="s">
        <v>14</v>
      </c>
      <c r="L79" s="25">
        <v>460</v>
      </c>
      <c r="M79" s="25" t="s">
        <v>14</v>
      </c>
      <c r="N79" s="25" t="s">
        <v>14</v>
      </c>
      <c r="O79" s="26">
        <v>201325</v>
      </c>
    </row>
    <row r="80" spans="2:15" ht="19.5" customHeight="1">
      <c r="B80" s="3"/>
      <c r="C80" s="25" t="s">
        <v>54</v>
      </c>
      <c r="D80" s="8"/>
      <c r="E80" s="2">
        <v>237583</v>
      </c>
      <c r="F80" s="26" t="s">
        <v>14</v>
      </c>
      <c r="G80" s="25" t="s">
        <v>14</v>
      </c>
      <c r="H80" s="23">
        <v>192581</v>
      </c>
      <c r="I80" s="26" t="s">
        <v>14</v>
      </c>
      <c r="J80" s="25" t="s">
        <v>14</v>
      </c>
      <c r="K80" s="26">
        <v>44402</v>
      </c>
      <c r="L80" s="25" t="s">
        <v>14</v>
      </c>
      <c r="M80" s="25" t="s">
        <v>14</v>
      </c>
      <c r="N80" s="25">
        <v>600</v>
      </c>
      <c r="O80" s="25" t="s">
        <v>14</v>
      </c>
    </row>
    <row r="81" spans="2:15" ht="19.5" customHeight="1">
      <c r="B81" s="3"/>
      <c r="D81" s="8"/>
      <c r="E81" s="2"/>
      <c r="F81" s="25"/>
      <c r="G81" s="25"/>
      <c r="H81" s="27"/>
      <c r="I81" s="25"/>
      <c r="J81" s="27"/>
      <c r="K81" s="25"/>
      <c r="L81" s="25"/>
      <c r="M81" s="25"/>
      <c r="N81" s="25"/>
      <c r="O81" s="25"/>
    </row>
    <row r="82" spans="2:15" ht="19.5" customHeight="1">
      <c r="B82" s="34"/>
      <c r="C82" s="25" t="s">
        <v>55</v>
      </c>
      <c r="D82" s="8"/>
      <c r="E82" s="37">
        <v>14750</v>
      </c>
      <c r="F82" s="35">
        <v>540</v>
      </c>
      <c r="G82" s="35" t="s">
        <v>14</v>
      </c>
      <c r="H82" s="37">
        <v>13560</v>
      </c>
      <c r="I82" s="35" t="s">
        <v>14</v>
      </c>
      <c r="J82" s="35" t="s">
        <v>14</v>
      </c>
      <c r="K82" s="35" t="s">
        <v>14</v>
      </c>
      <c r="L82" s="35" t="s">
        <v>14</v>
      </c>
      <c r="M82" s="35" t="s">
        <v>14</v>
      </c>
      <c r="N82" s="35">
        <v>650</v>
      </c>
      <c r="O82" s="35" t="s">
        <v>14</v>
      </c>
    </row>
    <row r="83" spans="2:15" ht="19.5" customHeight="1">
      <c r="B83" s="3"/>
      <c r="C83" s="25" t="s">
        <v>56</v>
      </c>
      <c r="D83" s="8"/>
      <c r="E83" s="2">
        <v>1160</v>
      </c>
      <c r="F83" s="23">
        <v>440</v>
      </c>
      <c r="G83" s="26" t="s">
        <v>14</v>
      </c>
      <c r="H83" s="26" t="s">
        <v>14</v>
      </c>
      <c r="I83" s="26" t="s">
        <v>14</v>
      </c>
      <c r="J83" s="23">
        <v>720</v>
      </c>
      <c r="K83" s="26" t="s">
        <v>14</v>
      </c>
      <c r="L83" s="26" t="s">
        <v>14</v>
      </c>
      <c r="M83" s="26" t="s">
        <v>14</v>
      </c>
      <c r="N83" s="25" t="s">
        <v>14</v>
      </c>
      <c r="O83" s="26" t="s">
        <v>14</v>
      </c>
    </row>
    <row r="84" spans="2:15" ht="19.5" customHeight="1">
      <c r="B84" s="3"/>
      <c r="C84" s="25" t="s">
        <v>57</v>
      </c>
      <c r="D84" s="8"/>
      <c r="E84" s="2">
        <v>3387368</v>
      </c>
      <c r="F84" s="25" t="s">
        <v>14</v>
      </c>
      <c r="G84" s="25" t="s">
        <v>14</v>
      </c>
      <c r="H84" s="23">
        <v>160658</v>
      </c>
      <c r="I84" s="25" t="s">
        <v>14</v>
      </c>
      <c r="J84" s="26" t="s">
        <v>14</v>
      </c>
      <c r="K84" s="25" t="s">
        <v>14</v>
      </c>
      <c r="L84" s="25" t="s">
        <v>14</v>
      </c>
      <c r="M84" s="25" t="s">
        <v>14</v>
      </c>
      <c r="N84" s="25" t="s">
        <v>14</v>
      </c>
      <c r="O84" s="26">
        <v>3226710</v>
      </c>
    </row>
    <row r="85" spans="2:15" ht="19.5" customHeight="1">
      <c r="B85" s="3"/>
      <c r="C85" s="25" t="s">
        <v>58</v>
      </c>
      <c r="D85" s="8"/>
      <c r="E85" s="2">
        <v>2608915</v>
      </c>
      <c r="F85" s="25" t="s">
        <v>14</v>
      </c>
      <c r="G85" s="25" t="s">
        <v>14</v>
      </c>
      <c r="H85" s="26" t="s">
        <v>14</v>
      </c>
      <c r="I85" s="25" t="s">
        <v>14</v>
      </c>
      <c r="J85" s="26" t="s">
        <v>14</v>
      </c>
      <c r="K85" s="25" t="s">
        <v>14</v>
      </c>
      <c r="L85" s="25" t="s">
        <v>14</v>
      </c>
      <c r="M85" s="25" t="s">
        <v>14</v>
      </c>
      <c r="N85" s="25" t="s">
        <v>14</v>
      </c>
      <c r="O85" s="26">
        <v>2608915</v>
      </c>
    </row>
    <row r="86" spans="2:15" ht="19.5" customHeight="1">
      <c r="B86" s="3"/>
      <c r="C86" s="25" t="s">
        <v>59</v>
      </c>
      <c r="D86" s="8"/>
      <c r="E86" s="2">
        <v>79783</v>
      </c>
      <c r="F86" s="25" t="s">
        <v>14</v>
      </c>
      <c r="G86" s="25" t="s">
        <v>14</v>
      </c>
      <c r="H86" s="27">
        <v>79783</v>
      </c>
      <c r="I86" s="25" t="s">
        <v>14</v>
      </c>
      <c r="J86" s="27" t="s">
        <v>14</v>
      </c>
      <c r="K86" s="26" t="s">
        <v>14</v>
      </c>
      <c r="L86" s="25" t="s">
        <v>14</v>
      </c>
      <c r="M86" s="27" t="s">
        <v>14</v>
      </c>
      <c r="N86" s="25" t="s">
        <v>14</v>
      </c>
      <c r="O86" s="25" t="s">
        <v>14</v>
      </c>
    </row>
    <row r="87" spans="2:15" ht="19.5" customHeight="1">
      <c r="B87" s="3"/>
      <c r="D87" s="8"/>
      <c r="E87" s="2"/>
      <c r="F87" s="25"/>
      <c r="G87" s="25"/>
      <c r="H87" s="23"/>
      <c r="I87" s="27"/>
      <c r="J87" s="25"/>
      <c r="K87" s="25"/>
      <c r="L87" s="25"/>
      <c r="M87" s="25"/>
      <c r="N87" s="25"/>
      <c r="O87" s="25"/>
    </row>
    <row r="88" spans="2:15" ht="19.5" customHeight="1">
      <c r="B88" s="3"/>
      <c r="C88" s="25" t="s">
        <v>60</v>
      </c>
      <c r="D88" s="8"/>
      <c r="E88" s="2">
        <v>138222</v>
      </c>
      <c r="F88" s="25" t="s">
        <v>14</v>
      </c>
      <c r="G88" s="26">
        <v>1126</v>
      </c>
      <c r="H88" s="23">
        <v>104928</v>
      </c>
      <c r="I88" s="25" t="s">
        <v>14</v>
      </c>
      <c r="J88" s="26">
        <v>32166</v>
      </c>
      <c r="K88" s="25" t="s">
        <v>14</v>
      </c>
      <c r="L88" s="25">
        <v>2</v>
      </c>
      <c r="M88" s="25" t="s">
        <v>14</v>
      </c>
      <c r="N88" s="25" t="s">
        <v>14</v>
      </c>
      <c r="O88" s="25" t="s">
        <v>14</v>
      </c>
    </row>
    <row r="89" spans="2:15" ht="19.5" customHeight="1">
      <c r="B89" s="3"/>
      <c r="C89" s="25" t="s">
        <v>61</v>
      </c>
      <c r="D89" s="8"/>
      <c r="E89" s="2">
        <v>112152</v>
      </c>
      <c r="F89" s="23">
        <v>4383</v>
      </c>
      <c r="G89" s="25">
        <v>521</v>
      </c>
      <c r="H89" s="27">
        <v>31585</v>
      </c>
      <c r="I89" s="26">
        <v>5796</v>
      </c>
      <c r="J89" s="23">
        <v>3822</v>
      </c>
      <c r="K89" s="26">
        <v>5067</v>
      </c>
      <c r="L89" s="26">
        <v>3023</v>
      </c>
      <c r="M89" s="26">
        <v>1284</v>
      </c>
      <c r="N89" s="25">
        <v>296</v>
      </c>
      <c r="O89" s="26">
        <v>56375</v>
      </c>
    </row>
    <row r="90" spans="2:15" ht="19.5" customHeight="1">
      <c r="B90" s="3"/>
      <c r="C90" s="25" t="s">
        <v>62</v>
      </c>
      <c r="D90" s="8"/>
      <c r="E90" s="2">
        <v>6</v>
      </c>
      <c r="F90" s="25">
        <v>2</v>
      </c>
      <c r="G90" s="25" t="s">
        <v>14</v>
      </c>
      <c r="H90" s="27" t="s">
        <v>14</v>
      </c>
      <c r="I90" s="25">
        <v>3</v>
      </c>
      <c r="J90" s="25" t="s">
        <v>14</v>
      </c>
      <c r="K90" s="25" t="s">
        <v>14</v>
      </c>
      <c r="L90" s="25">
        <v>1</v>
      </c>
      <c r="M90" s="25" t="s">
        <v>14</v>
      </c>
      <c r="N90" s="25" t="s">
        <v>14</v>
      </c>
      <c r="O90" s="26" t="s">
        <v>14</v>
      </c>
    </row>
    <row r="91" spans="2:15" ht="19.5" customHeight="1">
      <c r="B91" s="3"/>
      <c r="C91" s="25" t="s">
        <v>63</v>
      </c>
      <c r="D91" s="8"/>
      <c r="E91" s="2">
        <v>31558</v>
      </c>
      <c r="F91" s="25" t="s">
        <v>14</v>
      </c>
      <c r="G91" s="25" t="s">
        <v>14</v>
      </c>
      <c r="H91" s="26">
        <v>31558</v>
      </c>
      <c r="I91" s="25" t="s">
        <v>14</v>
      </c>
      <c r="J91" s="25" t="s">
        <v>14</v>
      </c>
      <c r="K91" s="25" t="s">
        <v>14</v>
      </c>
      <c r="L91" s="25" t="s">
        <v>14</v>
      </c>
      <c r="M91" s="25" t="s">
        <v>14</v>
      </c>
      <c r="N91" s="25" t="s">
        <v>14</v>
      </c>
      <c r="O91" s="26" t="s">
        <v>14</v>
      </c>
    </row>
    <row r="92" spans="2:15" ht="19.5" customHeight="1">
      <c r="B92" s="3"/>
      <c r="C92" s="25" t="s">
        <v>64</v>
      </c>
      <c r="D92" s="8"/>
      <c r="E92" s="2">
        <v>35145</v>
      </c>
      <c r="F92" s="25">
        <v>982</v>
      </c>
      <c r="G92" s="25">
        <v>13</v>
      </c>
      <c r="H92" s="23">
        <v>31638</v>
      </c>
      <c r="I92" s="25" t="s">
        <v>14</v>
      </c>
      <c r="J92" s="26">
        <v>2512</v>
      </c>
      <c r="K92" s="25" t="s">
        <v>14</v>
      </c>
      <c r="L92" s="25" t="s">
        <v>14</v>
      </c>
      <c r="M92" s="25" t="s">
        <v>14</v>
      </c>
      <c r="N92" s="25" t="s">
        <v>14</v>
      </c>
      <c r="O92" s="25" t="s">
        <v>14</v>
      </c>
    </row>
    <row r="93" spans="2:15" ht="19.5" customHeight="1">
      <c r="B93" s="3"/>
      <c r="D93" s="8"/>
      <c r="E93" s="2"/>
      <c r="F93" s="25"/>
      <c r="G93" s="23"/>
      <c r="H93" s="23"/>
      <c r="I93" s="25"/>
      <c r="J93" s="23"/>
      <c r="K93" s="25"/>
      <c r="M93" s="25"/>
      <c r="N93" s="25"/>
      <c r="O93" s="25"/>
    </row>
    <row r="94" spans="2:15" ht="19.5" customHeight="1">
      <c r="B94" s="3"/>
      <c r="C94" s="25" t="s">
        <v>65</v>
      </c>
      <c r="D94" s="8"/>
      <c r="E94" s="2">
        <v>5077</v>
      </c>
      <c r="F94" s="25" t="s">
        <v>14</v>
      </c>
      <c r="G94" s="26" t="s">
        <v>14</v>
      </c>
      <c r="H94" s="23">
        <v>4832</v>
      </c>
      <c r="I94" s="25" t="s">
        <v>14</v>
      </c>
      <c r="J94" s="23">
        <v>245</v>
      </c>
      <c r="K94" s="25" t="s">
        <v>14</v>
      </c>
      <c r="L94" s="25" t="s">
        <v>14</v>
      </c>
      <c r="M94" s="25" t="s">
        <v>14</v>
      </c>
      <c r="N94" s="25" t="s">
        <v>14</v>
      </c>
      <c r="O94" s="25" t="s">
        <v>14</v>
      </c>
    </row>
    <row r="95" spans="2:15" ht="19.5" customHeight="1">
      <c r="B95" s="3"/>
      <c r="C95" s="25" t="s">
        <v>66</v>
      </c>
      <c r="D95" s="8"/>
      <c r="E95" s="2">
        <v>224281</v>
      </c>
      <c r="F95" s="23">
        <v>105</v>
      </c>
      <c r="G95" s="25" t="s">
        <v>14</v>
      </c>
      <c r="H95" s="23">
        <v>44830</v>
      </c>
      <c r="I95" s="26" t="s">
        <v>14</v>
      </c>
      <c r="J95" s="23">
        <v>449</v>
      </c>
      <c r="K95" s="23">
        <v>11</v>
      </c>
      <c r="L95" s="23">
        <v>4</v>
      </c>
      <c r="M95" s="23">
        <v>8462</v>
      </c>
      <c r="N95" s="4">
        <v>125</v>
      </c>
      <c r="O95" s="23">
        <v>170295</v>
      </c>
    </row>
    <row r="96" spans="2:15" ht="19.5" customHeight="1">
      <c r="B96" s="3"/>
      <c r="C96" s="25" t="s">
        <v>67</v>
      </c>
      <c r="D96" s="8"/>
      <c r="E96" s="2">
        <v>80620</v>
      </c>
      <c r="F96" s="25" t="s">
        <v>14</v>
      </c>
      <c r="G96" s="25" t="s">
        <v>14</v>
      </c>
      <c r="H96" s="27">
        <v>80620</v>
      </c>
      <c r="I96" s="25" t="s">
        <v>14</v>
      </c>
      <c r="J96" s="25" t="s">
        <v>14</v>
      </c>
      <c r="K96" s="25" t="s">
        <v>14</v>
      </c>
      <c r="L96" s="25" t="s">
        <v>14</v>
      </c>
      <c r="M96" s="25" t="s">
        <v>14</v>
      </c>
      <c r="N96" s="25" t="s">
        <v>14</v>
      </c>
      <c r="O96" s="25" t="s">
        <v>14</v>
      </c>
    </row>
    <row r="97" spans="2:15" ht="19.5" customHeight="1">
      <c r="B97" s="3"/>
      <c r="C97" s="25" t="s">
        <v>20</v>
      </c>
      <c r="D97" s="8"/>
      <c r="E97" s="2">
        <v>109624</v>
      </c>
      <c r="F97" s="23" t="s">
        <v>90</v>
      </c>
      <c r="G97" s="25" t="s">
        <v>14</v>
      </c>
      <c r="H97" s="23" t="s">
        <v>92</v>
      </c>
      <c r="I97" s="25" t="s">
        <v>91</v>
      </c>
      <c r="J97" s="23">
        <v>83623</v>
      </c>
      <c r="K97" s="25" t="s">
        <v>14</v>
      </c>
      <c r="L97" s="25">
        <v>922</v>
      </c>
      <c r="M97" s="25" t="s">
        <v>14</v>
      </c>
      <c r="N97" s="25" t="s">
        <v>14</v>
      </c>
      <c r="O97" s="26">
        <v>25079</v>
      </c>
    </row>
    <row r="98" spans="2:15" ht="19.5" customHeight="1">
      <c r="B98" s="3"/>
      <c r="D98" s="8"/>
      <c r="E98" s="2"/>
      <c r="F98" s="25"/>
      <c r="G98" s="25"/>
      <c r="H98" s="1"/>
      <c r="I98" s="25"/>
      <c r="K98" s="25"/>
      <c r="L98" s="25"/>
      <c r="M98" s="25"/>
      <c r="N98" s="25"/>
      <c r="O98" s="25"/>
    </row>
    <row r="99" spans="2:15" ht="19.5" customHeight="1">
      <c r="B99" s="3"/>
      <c r="C99" s="25" t="s">
        <v>68</v>
      </c>
      <c r="D99" s="8"/>
      <c r="E99" s="2">
        <v>15</v>
      </c>
      <c r="F99" s="25">
        <v>15</v>
      </c>
      <c r="G99" s="25" t="s">
        <v>14</v>
      </c>
      <c r="H99" s="25" t="s">
        <v>14</v>
      </c>
      <c r="I99" s="25" t="s">
        <v>14</v>
      </c>
      <c r="J99" s="25" t="s">
        <v>14</v>
      </c>
      <c r="K99" s="25" t="s">
        <v>14</v>
      </c>
      <c r="L99" s="25" t="s">
        <v>14</v>
      </c>
      <c r="M99" s="25" t="s">
        <v>14</v>
      </c>
      <c r="N99" s="25" t="s">
        <v>14</v>
      </c>
      <c r="O99" s="25" t="s">
        <v>14</v>
      </c>
    </row>
    <row r="100" spans="2:15" ht="19.5" customHeight="1">
      <c r="B100" s="3"/>
      <c r="C100" s="25" t="s">
        <v>69</v>
      </c>
      <c r="D100" s="8"/>
      <c r="E100" s="2">
        <v>400</v>
      </c>
      <c r="F100" s="1">
        <v>220</v>
      </c>
      <c r="G100" s="25" t="s">
        <v>14</v>
      </c>
      <c r="H100" s="23">
        <v>180</v>
      </c>
      <c r="I100" s="25" t="s">
        <v>14</v>
      </c>
      <c r="J100" s="26" t="s">
        <v>14</v>
      </c>
      <c r="K100" s="25" t="s">
        <v>14</v>
      </c>
      <c r="L100" s="25" t="s">
        <v>14</v>
      </c>
      <c r="M100" s="26" t="s">
        <v>14</v>
      </c>
      <c r="N100" s="25" t="s">
        <v>14</v>
      </c>
      <c r="O100" s="26" t="s">
        <v>14</v>
      </c>
    </row>
    <row r="101" spans="2:15" ht="19.5" customHeight="1">
      <c r="B101" s="3"/>
      <c r="C101" s="25" t="s">
        <v>70</v>
      </c>
      <c r="D101" s="8"/>
      <c r="E101" s="2">
        <v>155670</v>
      </c>
      <c r="F101" s="26">
        <v>3500</v>
      </c>
      <c r="G101" s="26">
        <v>8580</v>
      </c>
      <c r="H101" s="23">
        <v>20000</v>
      </c>
      <c r="I101" s="26">
        <v>8800</v>
      </c>
      <c r="J101" s="26">
        <v>12500</v>
      </c>
      <c r="K101" s="26">
        <v>6300</v>
      </c>
      <c r="L101" s="26">
        <v>6180</v>
      </c>
      <c r="M101" s="25" t="s">
        <v>14</v>
      </c>
      <c r="N101" s="25" t="s">
        <v>14</v>
      </c>
      <c r="O101" s="26">
        <v>89810</v>
      </c>
    </row>
    <row r="102" spans="2:15" ht="19.5" customHeight="1">
      <c r="B102" s="3"/>
      <c r="C102" s="25" t="s">
        <v>71</v>
      </c>
      <c r="D102" s="8"/>
      <c r="E102" s="2">
        <v>467</v>
      </c>
      <c r="F102" s="25">
        <v>6</v>
      </c>
      <c r="G102" s="25">
        <v>457</v>
      </c>
      <c r="H102" s="26" t="s">
        <v>14</v>
      </c>
      <c r="I102" s="25" t="s">
        <v>14</v>
      </c>
      <c r="J102" s="25" t="s">
        <v>14</v>
      </c>
      <c r="K102" s="25">
        <v>2</v>
      </c>
      <c r="L102" s="25">
        <v>2</v>
      </c>
      <c r="M102" s="25" t="s">
        <v>14</v>
      </c>
      <c r="N102" s="25" t="s">
        <v>14</v>
      </c>
      <c r="O102" s="25" t="s">
        <v>14</v>
      </c>
    </row>
    <row r="103" spans="2:15" ht="19.5" customHeight="1">
      <c r="B103" s="3"/>
      <c r="C103" s="25" t="s">
        <v>72</v>
      </c>
      <c r="D103" s="8"/>
      <c r="E103" s="37">
        <v>30464</v>
      </c>
      <c r="F103" s="25" t="s">
        <v>14</v>
      </c>
      <c r="G103" s="25" t="s">
        <v>14</v>
      </c>
      <c r="H103" s="25" t="s">
        <v>14</v>
      </c>
      <c r="I103" s="25" t="s">
        <v>14</v>
      </c>
      <c r="J103" s="25" t="s">
        <v>14</v>
      </c>
      <c r="K103" s="25" t="s">
        <v>14</v>
      </c>
      <c r="L103" s="25" t="s">
        <v>90</v>
      </c>
      <c r="M103" s="25">
        <v>14</v>
      </c>
      <c r="N103" s="25" t="s">
        <v>14</v>
      </c>
      <c r="O103" s="26">
        <v>30450</v>
      </c>
    </row>
    <row r="104" spans="2:15" ht="19.5" customHeight="1">
      <c r="B104" s="3"/>
      <c r="D104" s="8"/>
      <c r="E104" s="2"/>
      <c r="F104" s="23"/>
      <c r="G104" s="25"/>
      <c r="H104" s="23"/>
      <c r="I104" s="23"/>
      <c r="J104" s="23"/>
      <c r="K104" s="25"/>
      <c r="L104" s="25"/>
      <c r="M104" s="25"/>
      <c r="N104" s="25"/>
      <c r="O104" s="23"/>
    </row>
    <row r="105" spans="2:15" ht="19.5" customHeight="1" thickBot="1">
      <c r="B105" s="6"/>
      <c r="C105" s="7"/>
      <c r="D105" s="30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2:5" ht="19.5" customHeight="1">
      <c r="B106" s="3"/>
      <c r="E106" s="9"/>
    </row>
    <row r="107" spans="2:5" ht="14.25">
      <c r="B107" s="3"/>
      <c r="E107" s="9"/>
    </row>
    <row r="108" spans="2:5" ht="14.25">
      <c r="B108" s="3"/>
      <c r="E108" s="9"/>
    </row>
    <row r="109" ht="14.25">
      <c r="E109" s="9"/>
    </row>
    <row r="110" ht="14.25">
      <c r="E110" s="9"/>
    </row>
    <row r="111" ht="14.25">
      <c r="E111" s="9"/>
    </row>
    <row r="112" ht="14.25">
      <c r="E112" s="9"/>
    </row>
    <row r="113" ht="14.25">
      <c r="E113" s="9"/>
    </row>
    <row r="114" ht="14.25">
      <c r="E114" s="9"/>
    </row>
    <row r="115" ht="14.25">
      <c r="E115" s="9"/>
    </row>
    <row r="116" ht="14.25">
      <c r="E116" s="9"/>
    </row>
    <row r="117" ht="14.25">
      <c r="E117" s="9"/>
    </row>
    <row r="118" ht="14.25">
      <c r="E118" s="9"/>
    </row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rowBreaks count="1" manualBreakCount="1">
    <brk id="6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2000-09-28T02:43:03Z</cp:lastPrinted>
  <dcterms:modified xsi:type="dcterms:W3CDTF">2000-09-28T02:46:42Z</dcterms:modified>
  <cp:category/>
  <cp:version/>
  <cp:contentType/>
  <cp:contentStatus/>
</cp:coreProperties>
</file>