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<sst xmlns="http://schemas.openxmlformats.org/spreadsheetml/2006/main" count="250" uniqueCount="88">
  <si>
    <t xml:space="preserve">    港湾調査（指定統計第 6号）による。</t>
  </si>
  <si>
    <t xml:space="preserve">     5ｔ以上の船舶が対象である。</t>
  </si>
  <si>
    <t>総             数</t>
  </si>
  <si>
    <t>商             船</t>
  </si>
  <si>
    <t>漁             船</t>
  </si>
  <si>
    <t>避 難 船 そ の 他</t>
  </si>
  <si>
    <t>港</t>
  </si>
  <si>
    <t>隻数</t>
  </si>
  <si>
    <t>総ｔ数</t>
  </si>
  <si>
    <t>外航</t>
  </si>
  <si>
    <t>-</t>
  </si>
  <si>
    <t>長          崎</t>
  </si>
  <si>
    <t>厳          原</t>
  </si>
  <si>
    <t>佐    世    保</t>
  </si>
  <si>
    <t>松          島</t>
  </si>
  <si>
    <t>島          原</t>
  </si>
  <si>
    <t>比    田    勝</t>
  </si>
  <si>
    <t>伊　　王　　島</t>
  </si>
  <si>
    <t>松          浦</t>
  </si>
  <si>
    <t>内航</t>
  </si>
  <si>
    <t>郷    ノ    浦</t>
  </si>
  <si>
    <t>福          江</t>
  </si>
  <si>
    <t>茂          木</t>
  </si>
  <si>
    <t>有          川</t>
  </si>
  <si>
    <t>崎          戸</t>
  </si>
  <si>
    <t>臼    ノ    浦</t>
  </si>
  <si>
    <t>田          平</t>
  </si>
  <si>
    <t>瀬          戸</t>
  </si>
  <si>
    <t>脇          岬</t>
  </si>
  <si>
    <t>江          迎</t>
  </si>
  <si>
    <t>伊    王    島</t>
  </si>
  <si>
    <t>須          川</t>
  </si>
  <si>
    <t>宮          浦</t>
  </si>
  <si>
    <t>口    ノ    津</t>
  </si>
  <si>
    <t>肥  前  大  島</t>
  </si>
  <si>
    <t>高          島</t>
  </si>
  <si>
    <t>小    長    井</t>
  </si>
  <si>
    <t>富          江</t>
  </si>
  <si>
    <t>勝          本</t>
  </si>
  <si>
    <t>平          戸</t>
  </si>
  <si>
    <t xml:space="preserve">    資料  県港湾課調</t>
  </si>
  <si>
    <t xml:space="preserve">  お  よ  び  ト  ン  数</t>
  </si>
  <si>
    <t>単位：隻、ｔ</t>
  </si>
  <si>
    <t>印    通    寺</t>
  </si>
  <si>
    <t>西          郷</t>
  </si>
  <si>
    <t>大          村</t>
  </si>
  <si>
    <t>岐          宿</t>
  </si>
  <si>
    <t>若          松</t>
  </si>
  <si>
    <t>池          島</t>
  </si>
  <si>
    <t>佐          々</t>
  </si>
  <si>
    <t>川          内</t>
  </si>
  <si>
    <t>調          川</t>
  </si>
  <si>
    <t>彼          杵</t>
  </si>
  <si>
    <t>青          方</t>
  </si>
  <si>
    <t>鹿          見</t>
  </si>
  <si>
    <t>時          津</t>
  </si>
  <si>
    <t>川          棚</t>
  </si>
  <si>
    <t>玉    ノ    浦</t>
  </si>
  <si>
    <t>多    比    良</t>
  </si>
  <si>
    <t>太    田    和</t>
  </si>
  <si>
    <t>仁          位</t>
  </si>
  <si>
    <t>竹          敷</t>
  </si>
  <si>
    <t>瀬          川</t>
  </si>
  <si>
    <t>仁          田</t>
  </si>
  <si>
    <t>相    の    浦</t>
  </si>
  <si>
    <t>福          島</t>
  </si>
  <si>
    <t>大          島</t>
  </si>
  <si>
    <t>小          浜</t>
  </si>
  <si>
    <t>佐    須    奈</t>
  </si>
  <si>
    <t>古          里</t>
  </si>
  <si>
    <t>小          口</t>
  </si>
  <si>
    <t>七    ッ    釜</t>
  </si>
  <si>
    <t>面          高</t>
  </si>
  <si>
    <t>榎          津</t>
  </si>
  <si>
    <t>郷    ノ    首</t>
  </si>
  <si>
    <t>神    ノ    浦</t>
  </si>
  <si>
    <t xml:space="preserve">     204    運輸・通信   9</t>
  </si>
  <si>
    <t xml:space="preserve">                           １３０         船   舶   の   入   港   隻   数</t>
  </si>
  <si>
    <t xml:space="preserve">     8</t>
  </si>
  <si>
    <t xml:space="preserve">     9</t>
  </si>
  <si>
    <t>佐          々</t>
  </si>
  <si>
    <t>9  運輸・通信     205</t>
  </si>
  <si>
    <t>奈    留    島</t>
  </si>
  <si>
    <t>（ 平 成 10 年 ）</t>
  </si>
  <si>
    <t>平成7年</t>
  </si>
  <si>
    <t xml:space="preserve">    10</t>
  </si>
  <si>
    <t>田　　　　　平</t>
  </si>
  <si>
    <t>時　　　　　津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</si>
</sst>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81" fontId="5" fillId="0" borderId="0" xfId="15" applyFont="1" applyBorder="1" applyAlignment="1">
      <alignment horizontal="right"/>
    </xf>
    <xf numFmtId="181" fontId="6" fillId="0" borderId="0" xfId="15" applyFont="1" applyAlignment="1">
      <alignment/>
    </xf>
    <xf numFmtId="181" fontId="5" fillId="0" borderId="0" xfId="15" applyFont="1" applyAlignment="1">
      <alignment/>
    </xf>
    <xf numFmtId="181" fontId="7" fillId="0" borderId="0" xfId="15" applyFont="1" applyAlignment="1">
      <alignment/>
    </xf>
    <xf numFmtId="181" fontId="6" fillId="0" borderId="1" xfId="15" applyFont="1" applyBorder="1" applyAlignment="1">
      <alignment/>
    </xf>
    <xf numFmtId="181" fontId="5" fillId="0" borderId="1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0" xfId="15" applyFont="1" applyAlignment="1">
      <alignment horizontal="center"/>
    </xf>
    <xf numFmtId="181" fontId="6" fillId="0" borderId="3" xfId="15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4" xfId="15" applyFont="1" applyBorder="1" applyAlignment="1">
      <alignment/>
    </xf>
    <xf numFmtId="181" fontId="5" fillId="0" borderId="0" xfId="15" applyFont="1" applyAlignment="1">
      <alignment horizontal="distributed"/>
    </xf>
    <xf numFmtId="181" fontId="5" fillId="0" borderId="0" xfId="15" applyFont="1" applyBorder="1" applyAlignment="1">
      <alignment/>
    </xf>
    <xf numFmtId="181" fontId="5" fillId="0" borderId="0" xfId="15" applyFont="1" applyAlignment="1" quotePrefix="1">
      <alignment horizontal="center"/>
    </xf>
    <xf numFmtId="0" fontId="6" fillId="0" borderId="0" xfId="0" applyFont="1" applyAlignment="1">
      <alignment/>
    </xf>
    <xf numFmtId="181" fontId="5" fillId="0" borderId="0" xfId="15" applyFont="1" applyAlignment="1">
      <alignment horizontal="right"/>
    </xf>
    <xf numFmtId="181" fontId="5" fillId="0" borderId="1" xfId="15" applyFont="1" applyBorder="1" applyAlignment="1">
      <alignment horizontal="right"/>
    </xf>
    <xf numFmtId="181" fontId="5" fillId="0" borderId="5" xfId="15" applyFont="1" applyBorder="1" applyAlignment="1">
      <alignment/>
    </xf>
    <xf numFmtId="0" fontId="5" fillId="0" borderId="0" xfId="0" applyFont="1" applyAlignment="1">
      <alignment horizontal="right"/>
    </xf>
    <xf numFmtId="181" fontId="5" fillId="0" borderId="0" xfId="15" applyFont="1" applyAlignment="1">
      <alignment/>
    </xf>
    <xf numFmtId="181" fontId="6" fillId="0" borderId="0" xfId="15" applyFont="1" applyBorder="1" applyAlignment="1">
      <alignment/>
    </xf>
    <xf numFmtId="181" fontId="5" fillId="0" borderId="6" xfId="15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181" fontId="5" fillId="0" borderId="8" xfId="15" applyFont="1" applyBorder="1" applyAlignment="1">
      <alignment horizontal="center" vertical="center"/>
    </xf>
    <xf numFmtId="181" fontId="5" fillId="0" borderId="9" xfId="15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81" fontId="5" fillId="0" borderId="11" xfId="15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79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5.75390625" style="3" customWidth="1"/>
    <col min="2" max="2" width="0.875" style="3" customWidth="1"/>
    <col min="3" max="3" width="19.75390625" style="3" customWidth="1"/>
    <col min="4" max="4" width="0.875" style="3" customWidth="1"/>
    <col min="5" max="5" width="14.75390625" style="3" customWidth="1"/>
    <col min="6" max="6" width="16.75390625" style="3" customWidth="1"/>
    <col min="7" max="7" width="14.75390625" style="3" customWidth="1"/>
    <col min="8" max="8" width="16.75390625" style="3" customWidth="1"/>
    <col min="9" max="9" width="14.75390625" style="3" customWidth="1"/>
    <col min="10" max="10" width="16.75390625" style="3" customWidth="1"/>
    <col min="11" max="11" width="14.75390625" style="3" customWidth="1"/>
    <col min="12" max="12" width="16.75390625" style="3" customWidth="1"/>
    <col min="13" max="13" width="4.00390625" style="3" customWidth="1"/>
    <col min="14" max="16384" width="8.625" style="3" customWidth="1"/>
  </cols>
  <sheetData>
    <row r="1" spans="2:3" ht="18" customHeight="1">
      <c r="B1" s="2"/>
      <c r="C1" s="3" t="s">
        <v>76</v>
      </c>
    </row>
    <row r="2" spans="2:3" ht="24">
      <c r="B2" s="2"/>
      <c r="C2" s="4" t="s">
        <v>77</v>
      </c>
    </row>
    <row r="3" ht="18" customHeight="1">
      <c r="B3" s="2"/>
    </row>
    <row r="4" spans="2:3" ht="18" customHeight="1">
      <c r="B4" s="2"/>
      <c r="C4" s="3" t="s">
        <v>0</v>
      </c>
    </row>
    <row r="5" spans="2:12" ht="18" customHeight="1" thickBot="1">
      <c r="B5" s="5"/>
      <c r="C5" s="6" t="s">
        <v>1</v>
      </c>
      <c r="D5" s="6"/>
      <c r="E5" s="6"/>
      <c r="F5" s="6"/>
      <c r="G5" s="6"/>
      <c r="H5" s="6"/>
      <c r="I5" s="6"/>
      <c r="J5" s="6"/>
      <c r="K5" s="6"/>
      <c r="L5" s="6"/>
    </row>
    <row r="6" spans="2:12" ht="19.5" customHeight="1">
      <c r="B6" s="2"/>
      <c r="D6" s="7"/>
      <c r="E6" s="24" t="s">
        <v>2</v>
      </c>
      <c r="F6" s="25"/>
      <c r="G6" s="24" t="s">
        <v>3</v>
      </c>
      <c r="H6" s="26"/>
      <c r="I6" s="24" t="s">
        <v>4</v>
      </c>
      <c r="J6" s="26"/>
      <c r="K6" s="24" t="s">
        <v>5</v>
      </c>
      <c r="L6" s="27"/>
    </row>
    <row r="7" spans="2:12" ht="19.5" customHeight="1">
      <c r="B7" s="2"/>
      <c r="C7" s="8" t="s">
        <v>6</v>
      </c>
      <c r="D7" s="7"/>
      <c r="E7" s="22" t="s">
        <v>7</v>
      </c>
      <c r="F7" s="22" t="s">
        <v>8</v>
      </c>
      <c r="G7" s="22" t="s">
        <v>7</v>
      </c>
      <c r="H7" s="22" t="s">
        <v>8</v>
      </c>
      <c r="I7" s="22" t="s">
        <v>7</v>
      </c>
      <c r="J7" s="22" t="s">
        <v>8</v>
      </c>
      <c r="K7" s="22" t="s">
        <v>7</v>
      </c>
      <c r="L7" s="28" t="s">
        <v>8</v>
      </c>
    </row>
    <row r="8" spans="2:12" ht="19.5" customHeight="1">
      <c r="B8" s="9"/>
      <c r="C8" s="10"/>
      <c r="D8" s="11"/>
      <c r="E8" s="23"/>
      <c r="F8" s="23"/>
      <c r="G8" s="23"/>
      <c r="H8" s="23"/>
      <c r="I8" s="23"/>
      <c r="J8" s="23"/>
      <c r="K8" s="23"/>
      <c r="L8" s="29"/>
    </row>
    <row r="9" spans="2:12" ht="19.5" customHeight="1">
      <c r="B9" s="2"/>
      <c r="C9" s="12" t="s">
        <v>84</v>
      </c>
      <c r="D9" s="7"/>
      <c r="E9" s="13">
        <v>860209</v>
      </c>
      <c r="F9" s="13">
        <v>92237399</v>
      </c>
      <c r="G9" s="3">
        <v>118223</v>
      </c>
      <c r="H9" s="3">
        <v>25191845</v>
      </c>
      <c r="I9" s="3">
        <v>589933</v>
      </c>
      <c r="J9" s="3">
        <v>6181932</v>
      </c>
      <c r="K9" s="3">
        <v>152053</v>
      </c>
      <c r="L9" s="3">
        <v>60863622</v>
      </c>
    </row>
    <row r="10" spans="2:12" ht="19.5" customHeight="1">
      <c r="B10" s="2"/>
      <c r="C10" s="14" t="s">
        <v>78</v>
      </c>
      <c r="D10" s="7"/>
      <c r="E10" s="13">
        <v>833165</v>
      </c>
      <c r="F10" s="13">
        <v>93876904</v>
      </c>
      <c r="G10" s="3">
        <v>133525</v>
      </c>
      <c r="H10" s="3">
        <v>25609128</v>
      </c>
      <c r="I10" s="3">
        <v>522051</v>
      </c>
      <c r="J10" s="3">
        <v>5532621</v>
      </c>
      <c r="K10" s="3">
        <v>177589</v>
      </c>
      <c r="L10" s="3">
        <v>62735155</v>
      </c>
    </row>
    <row r="11" spans="2:12" ht="19.5" customHeight="1">
      <c r="B11" s="2"/>
      <c r="C11" s="14" t="s">
        <v>79</v>
      </c>
      <c r="D11" s="7"/>
      <c r="E11" s="13">
        <v>781105</v>
      </c>
      <c r="F11" s="13">
        <v>95575505</v>
      </c>
      <c r="G11" s="3">
        <v>128356</v>
      </c>
      <c r="H11" s="3">
        <v>26975116</v>
      </c>
      <c r="I11" s="3">
        <v>496558</v>
      </c>
      <c r="J11" s="3">
        <v>7028535</v>
      </c>
      <c r="K11" s="3">
        <v>156191</v>
      </c>
      <c r="L11" s="3">
        <v>61571854</v>
      </c>
    </row>
    <row r="12" spans="2:5" ht="19.5" customHeight="1">
      <c r="B12" s="2"/>
      <c r="C12" s="15"/>
      <c r="D12" s="7"/>
      <c r="E12" s="13"/>
    </row>
    <row r="13" spans="2:12" ht="19.5" customHeight="1">
      <c r="B13" s="2"/>
      <c r="C13" s="14" t="s">
        <v>85</v>
      </c>
      <c r="D13" s="7"/>
      <c r="E13" s="13">
        <v>752746</v>
      </c>
      <c r="F13" s="13">
        <v>101067935</v>
      </c>
      <c r="G13" s="13">
        <v>124105</v>
      </c>
      <c r="H13" s="13">
        <v>25791935</v>
      </c>
      <c r="I13" s="13">
        <f>SUM(I15,I29)</f>
        <v>501844</v>
      </c>
      <c r="J13" s="13">
        <f>SUM(J15,J29)</f>
        <v>9678579</v>
      </c>
      <c r="K13" s="13">
        <f>SUM(K15,K29)</f>
        <v>126797</v>
      </c>
      <c r="L13" s="13">
        <f>SUM(L15,L29)</f>
        <v>65597421</v>
      </c>
    </row>
    <row r="14" spans="2:5" ht="19.5" customHeight="1">
      <c r="B14" s="2"/>
      <c r="D14" s="7"/>
      <c r="E14" s="13"/>
    </row>
    <row r="15" spans="2:12" ht="19.5" customHeight="1">
      <c r="B15" s="2"/>
      <c r="C15" s="12" t="s">
        <v>9</v>
      </c>
      <c r="D15" s="7"/>
      <c r="E15" s="13">
        <v>1002</v>
      </c>
      <c r="F15" s="13">
        <v>9342268</v>
      </c>
      <c r="G15" s="13">
        <v>1002</v>
      </c>
      <c r="H15" s="13">
        <v>9342268</v>
      </c>
      <c r="I15" s="16" t="s">
        <v>10</v>
      </c>
      <c r="J15" s="16" t="s">
        <v>10</v>
      </c>
      <c r="K15" s="16" t="s">
        <v>10</v>
      </c>
      <c r="L15" s="16" t="s">
        <v>10</v>
      </c>
    </row>
    <row r="16" spans="2:12" ht="19.5" customHeight="1">
      <c r="B16" s="2"/>
      <c r="C16" s="12"/>
      <c r="D16" s="7"/>
      <c r="E16" s="13"/>
      <c r="F16" s="13"/>
      <c r="G16" s="13"/>
      <c r="H16" s="13"/>
      <c r="I16" s="16"/>
      <c r="J16" s="16"/>
      <c r="K16" s="16"/>
      <c r="L16" s="16"/>
    </row>
    <row r="17" spans="2:13" ht="19.5" customHeight="1">
      <c r="B17" s="2"/>
      <c r="C17" s="16" t="s">
        <v>11</v>
      </c>
      <c r="D17" s="7"/>
      <c r="E17" s="13">
        <f aca="true" t="shared" si="0" ref="E17:F28">SUM(G17,I17,K17)</f>
        <v>447</v>
      </c>
      <c r="F17" s="13">
        <f t="shared" si="0"/>
        <v>4393894</v>
      </c>
      <c r="G17" s="3">
        <v>447</v>
      </c>
      <c r="H17" s="16">
        <v>4393894</v>
      </c>
      <c r="I17" s="16" t="s">
        <v>10</v>
      </c>
      <c r="J17" s="16" t="s">
        <v>10</v>
      </c>
      <c r="K17" s="16" t="s">
        <v>10</v>
      </c>
      <c r="L17" s="16" t="s">
        <v>10</v>
      </c>
      <c r="M17" s="16"/>
    </row>
    <row r="18" spans="2:13" ht="19.5" customHeight="1">
      <c r="B18" s="2"/>
      <c r="C18" s="16" t="s">
        <v>13</v>
      </c>
      <c r="D18" s="7"/>
      <c r="E18" s="13">
        <f t="shared" si="0"/>
        <v>51</v>
      </c>
      <c r="F18" s="13">
        <f t="shared" si="0"/>
        <v>484090</v>
      </c>
      <c r="G18" s="3">
        <v>51</v>
      </c>
      <c r="H18" s="16">
        <v>484090</v>
      </c>
      <c r="I18" s="16" t="s">
        <v>10</v>
      </c>
      <c r="J18" s="16" t="s">
        <v>10</v>
      </c>
      <c r="K18" s="16" t="s">
        <v>10</v>
      </c>
      <c r="L18" s="16" t="s">
        <v>10</v>
      </c>
      <c r="M18" s="16"/>
    </row>
    <row r="19" spans="2:13" ht="19.5" customHeight="1">
      <c r="B19" s="2"/>
      <c r="C19" s="16" t="s">
        <v>12</v>
      </c>
      <c r="D19" s="7"/>
      <c r="E19" s="13">
        <f t="shared" si="0"/>
        <v>275</v>
      </c>
      <c r="F19" s="13">
        <f t="shared" si="0"/>
        <v>37493</v>
      </c>
      <c r="G19" s="1">
        <v>275</v>
      </c>
      <c r="H19" s="16">
        <v>37493</v>
      </c>
      <c r="I19" s="16" t="s">
        <v>10</v>
      </c>
      <c r="J19" s="16" t="s">
        <v>10</v>
      </c>
      <c r="K19" s="16" t="s">
        <v>10</v>
      </c>
      <c r="L19" s="16" t="s">
        <v>10</v>
      </c>
      <c r="M19" s="16"/>
    </row>
    <row r="20" spans="2:13" ht="19.5" customHeight="1">
      <c r="B20" s="2"/>
      <c r="C20" s="16" t="s">
        <v>15</v>
      </c>
      <c r="D20" s="7"/>
      <c r="E20" s="13">
        <f t="shared" si="0"/>
        <v>2</v>
      </c>
      <c r="F20" s="13">
        <f t="shared" si="0"/>
        <v>9630</v>
      </c>
      <c r="G20" s="3">
        <v>2</v>
      </c>
      <c r="H20" s="16">
        <v>9630</v>
      </c>
      <c r="I20" s="16" t="s">
        <v>10</v>
      </c>
      <c r="J20" s="16" t="s">
        <v>10</v>
      </c>
      <c r="K20" s="16" t="s">
        <v>10</v>
      </c>
      <c r="L20" s="16" t="s">
        <v>10</v>
      </c>
      <c r="M20" s="16"/>
    </row>
    <row r="21" spans="2:13" ht="19.5" customHeight="1">
      <c r="B21" s="2"/>
      <c r="C21" s="16" t="s">
        <v>86</v>
      </c>
      <c r="D21" s="7"/>
      <c r="E21" s="13">
        <f t="shared" si="0"/>
        <v>37</v>
      </c>
      <c r="F21" s="13">
        <f t="shared" si="0"/>
        <v>16650</v>
      </c>
      <c r="G21" s="3">
        <v>37</v>
      </c>
      <c r="H21" s="16">
        <v>16650</v>
      </c>
      <c r="I21" s="16" t="s">
        <v>10</v>
      </c>
      <c r="J21" s="16" t="s">
        <v>10</v>
      </c>
      <c r="K21" s="16" t="s">
        <v>10</v>
      </c>
      <c r="L21" s="16" t="s">
        <v>10</v>
      </c>
      <c r="M21" s="16"/>
    </row>
    <row r="22" spans="2:13" ht="19.5" customHeight="1">
      <c r="B22" s="2"/>
      <c r="C22" s="16" t="s">
        <v>80</v>
      </c>
      <c r="D22" s="7"/>
      <c r="E22" s="13">
        <f t="shared" si="0"/>
        <v>26</v>
      </c>
      <c r="F22" s="13">
        <f t="shared" si="0"/>
        <v>30700</v>
      </c>
      <c r="G22" s="3">
        <v>26</v>
      </c>
      <c r="H22" s="16">
        <v>30700</v>
      </c>
      <c r="I22" s="16" t="s">
        <v>10</v>
      </c>
      <c r="J22" s="16" t="s">
        <v>10</v>
      </c>
      <c r="K22" s="16" t="s">
        <v>10</v>
      </c>
      <c r="L22" s="16" t="s">
        <v>10</v>
      </c>
      <c r="M22" s="16"/>
    </row>
    <row r="23" spans="2:13" ht="19.5" customHeight="1">
      <c r="B23" s="2"/>
      <c r="C23" s="16" t="s">
        <v>87</v>
      </c>
      <c r="D23" s="7"/>
      <c r="E23" s="13">
        <f t="shared" si="0"/>
        <v>11</v>
      </c>
      <c r="F23" s="13">
        <f t="shared" si="0"/>
        <v>868</v>
      </c>
      <c r="G23" s="1">
        <v>11</v>
      </c>
      <c r="H23" s="16">
        <v>868</v>
      </c>
      <c r="I23" s="16" t="s">
        <v>10</v>
      </c>
      <c r="J23" s="16" t="s">
        <v>10</v>
      </c>
      <c r="K23" s="16" t="s">
        <v>10</v>
      </c>
      <c r="L23" s="16" t="s">
        <v>10</v>
      </c>
      <c r="M23" s="16"/>
    </row>
    <row r="24" spans="2:13" ht="19.5" customHeight="1">
      <c r="B24" s="2"/>
      <c r="C24" s="16" t="s">
        <v>18</v>
      </c>
      <c r="D24" s="7"/>
      <c r="E24" s="13">
        <f t="shared" si="0"/>
        <v>59</v>
      </c>
      <c r="F24" s="13">
        <f t="shared" si="0"/>
        <v>2833389</v>
      </c>
      <c r="G24" s="3">
        <v>59</v>
      </c>
      <c r="H24" s="16">
        <v>2833389</v>
      </c>
      <c r="I24" s="16" t="s">
        <v>10</v>
      </c>
      <c r="J24" s="16" t="s">
        <v>10</v>
      </c>
      <c r="K24" s="16" t="s">
        <v>10</v>
      </c>
      <c r="L24" s="16" t="s">
        <v>10</v>
      </c>
      <c r="M24" s="16"/>
    </row>
    <row r="25" spans="2:13" ht="19.5" customHeight="1">
      <c r="B25" s="2"/>
      <c r="C25" s="16" t="s">
        <v>14</v>
      </c>
      <c r="D25" s="7"/>
      <c r="E25" s="13">
        <f t="shared" si="0"/>
        <v>28</v>
      </c>
      <c r="F25" s="13">
        <f t="shared" si="0"/>
        <v>1031319</v>
      </c>
      <c r="G25" s="3">
        <v>28</v>
      </c>
      <c r="H25" s="16">
        <v>1031319</v>
      </c>
      <c r="I25" s="16" t="s">
        <v>10</v>
      </c>
      <c r="J25" s="16" t="s">
        <v>10</v>
      </c>
      <c r="K25" s="16" t="s">
        <v>10</v>
      </c>
      <c r="L25" s="16" t="s">
        <v>10</v>
      </c>
      <c r="M25" s="16"/>
    </row>
    <row r="26" spans="2:13" ht="19.5" customHeight="1">
      <c r="B26" s="2"/>
      <c r="C26" s="16" t="s">
        <v>16</v>
      </c>
      <c r="D26" s="7"/>
      <c r="E26" s="13">
        <f t="shared" si="0"/>
        <v>56</v>
      </c>
      <c r="F26" s="13">
        <f t="shared" si="0"/>
        <v>1904</v>
      </c>
      <c r="G26" s="3">
        <v>56</v>
      </c>
      <c r="H26" s="16">
        <v>1904</v>
      </c>
      <c r="I26" s="16" t="s">
        <v>10</v>
      </c>
      <c r="J26" s="16" t="s">
        <v>10</v>
      </c>
      <c r="K26" s="16" t="s">
        <v>10</v>
      </c>
      <c r="L26" s="16" t="s">
        <v>10</v>
      </c>
      <c r="M26" s="16"/>
    </row>
    <row r="27" spans="2:13" ht="19.5" customHeight="1">
      <c r="B27" s="2"/>
      <c r="C27" s="16" t="s">
        <v>17</v>
      </c>
      <c r="D27" s="7"/>
      <c r="E27" s="13">
        <f t="shared" si="0"/>
        <v>6</v>
      </c>
      <c r="F27" s="13">
        <f t="shared" si="0"/>
        <v>499531</v>
      </c>
      <c r="G27" s="3">
        <v>6</v>
      </c>
      <c r="H27" s="16">
        <v>499531</v>
      </c>
      <c r="I27" s="16" t="s">
        <v>10</v>
      </c>
      <c r="J27" s="16" t="s">
        <v>10</v>
      </c>
      <c r="K27" s="16" t="s">
        <v>10</v>
      </c>
      <c r="L27" s="16" t="s">
        <v>10</v>
      </c>
      <c r="M27" s="16"/>
    </row>
    <row r="28" spans="2:13" ht="19.5" customHeight="1">
      <c r="B28" s="2"/>
      <c r="C28" s="16" t="s">
        <v>34</v>
      </c>
      <c r="D28" s="7"/>
      <c r="E28" s="13">
        <f t="shared" si="0"/>
        <v>4</v>
      </c>
      <c r="F28" s="13">
        <f t="shared" si="0"/>
        <v>2800</v>
      </c>
      <c r="G28" s="3">
        <v>4</v>
      </c>
      <c r="H28" s="3">
        <v>2800</v>
      </c>
      <c r="I28" s="16" t="s">
        <v>10</v>
      </c>
      <c r="J28" s="16" t="s">
        <v>10</v>
      </c>
      <c r="K28" s="16" t="s">
        <v>10</v>
      </c>
      <c r="L28" s="16" t="s">
        <v>10</v>
      </c>
      <c r="M28" s="16"/>
    </row>
    <row r="29" spans="2:12" ht="19.5" customHeight="1">
      <c r="B29" s="2"/>
      <c r="C29" s="12" t="s">
        <v>19</v>
      </c>
      <c r="D29" s="7"/>
      <c r="E29" s="13">
        <f aca="true" t="shared" si="1" ref="E29:L29">SUM(E31:E59,E72:E116)</f>
        <v>751744</v>
      </c>
      <c r="F29" s="13">
        <f t="shared" si="1"/>
        <v>91725667</v>
      </c>
      <c r="G29" s="13">
        <f t="shared" si="1"/>
        <v>123103</v>
      </c>
      <c r="H29" s="13">
        <f t="shared" si="1"/>
        <v>16449667</v>
      </c>
      <c r="I29" s="13">
        <f t="shared" si="1"/>
        <v>501844</v>
      </c>
      <c r="J29" s="13">
        <f t="shared" si="1"/>
        <v>9678579</v>
      </c>
      <c r="K29" s="13">
        <f t="shared" si="1"/>
        <v>126797</v>
      </c>
      <c r="L29" s="13">
        <f t="shared" si="1"/>
        <v>65597421</v>
      </c>
    </row>
    <row r="30" spans="2:12" ht="19.5" customHeight="1">
      <c r="B30" s="2"/>
      <c r="C30" s="12"/>
      <c r="D30" s="7"/>
      <c r="E30" s="13"/>
      <c r="F30" s="13"/>
      <c r="G30" s="13"/>
      <c r="H30" s="13"/>
      <c r="I30" s="13"/>
      <c r="J30" s="13"/>
      <c r="K30" s="13"/>
      <c r="L30" s="13"/>
    </row>
    <row r="31" spans="2:12" ht="19.5" customHeight="1">
      <c r="B31" s="2"/>
      <c r="C31" s="16" t="s">
        <v>11</v>
      </c>
      <c r="D31" s="7"/>
      <c r="E31" s="13">
        <f aca="true" t="shared" si="2" ref="E31:F38">SUM(G31,I31,K31)</f>
        <v>15505</v>
      </c>
      <c r="F31" s="13">
        <f t="shared" si="2"/>
        <v>5959604</v>
      </c>
      <c r="G31" s="3">
        <v>13617</v>
      </c>
      <c r="H31" s="3">
        <v>3319681</v>
      </c>
      <c r="I31" s="16" t="s">
        <v>10</v>
      </c>
      <c r="J31" s="16" t="s">
        <v>10</v>
      </c>
      <c r="K31" s="16">
        <v>1888</v>
      </c>
      <c r="L31" s="16">
        <v>2639923</v>
      </c>
    </row>
    <row r="32" spans="2:12" ht="19.5" customHeight="1">
      <c r="B32" s="2"/>
      <c r="C32" s="16" t="s">
        <v>12</v>
      </c>
      <c r="D32" s="7"/>
      <c r="E32" s="13">
        <f t="shared" si="2"/>
        <v>45277</v>
      </c>
      <c r="F32" s="13">
        <f t="shared" si="2"/>
        <v>5152549</v>
      </c>
      <c r="G32" s="3">
        <v>1524</v>
      </c>
      <c r="H32" s="3">
        <v>335851</v>
      </c>
      <c r="I32" s="3">
        <v>40474</v>
      </c>
      <c r="J32" s="3">
        <v>2886778</v>
      </c>
      <c r="K32" s="3">
        <v>3279</v>
      </c>
      <c r="L32" s="3">
        <v>1929920</v>
      </c>
    </row>
    <row r="33" spans="2:12" ht="19.5" customHeight="1">
      <c r="B33" s="2"/>
      <c r="C33" s="16" t="s">
        <v>20</v>
      </c>
      <c r="D33" s="7"/>
      <c r="E33" s="13">
        <f t="shared" si="2"/>
        <v>43746</v>
      </c>
      <c r="F33" s="13">
        <f t="shared" si="2"/>
        <v>3775449</v>
      </c>
      <c r="G33" s="3">
        <v>1892</v>
      </c>
      <c r="H33" s="3">
        <v>501942</v>
      </c>
      <c r="I33" s="3">
        <v>37269</v>
      </c>
      <c r="J33" s="3">
        <v>288875</v>
      </c>
      <c r="K33" s="3">
        <v>4585</v>
      </c>
      <c r="L33" s="3">
        <v>2984632</v>
      </c>
    </row>
    <row r="34" spans="2:12" ht="19.5" customHeight="1">
      <c r="B34" s="2"/>
      <c r="C34" s="16" t="s">
        <v>21</v>
      </c>
      <c r="D34" s="7"/>
      <c r="E34" s="13">
        <f t="shared" si="2"/>
        <v>11183</v>
      </c>
      <c r="F34" s="13">
        <f t="shared" si="2"/>
        <v>6470386</v>
      </c>
      <c r="G34" s="3">
        <v>5248</v>
      </c>
      <c r="H34" s="3">
        <v>458302</v>
      </c>
      <c r="I34" s="3">
        <v>76</v>
      </c>
      <c r="J34" s="3">
        <v>1892</v>
      </c>
      <c r="K34" s="3">
        <v>5859</v>
      </c>
      <c r="L34" s="3">
        <v>6010192</v>
      </c>
    </row>
    <row r="35" spans="2:12" ht="19.5" customHeight="1">
      <c r="B35" s="2"/>
      <c r="C35" s="16" t="s">
        <v>13</v>
      </c>
      <c r="D35" s="7"/>
      <c r="E35" s="13">
        <f t="shared" si="2"/>
        <v>27018</v>
      </c>
      <c r="F35" s="13">
        <f t="shared" si="2"/>
        <v>8596924</v>
      </c>
      <c r="G35" s="3">
        <v>16674</v>
      </c>
      <c r="H35" s="3">
        <v>2762906</v>
      </c>
      <c r="I35" s="3">
        <v>5802</v>
      </c>
      <c r="J35" s="3">
        <v>469423</v>
      </c>
      <c r="K35" s="3">
        <v>4542</v>
      </c>
      <c r="L35" s="3">
        <v>5364595</v>
      </c>
    </row>
    <row r="36" spans="2:5" ht="19.5" customHeight="1">
      <c r="B36" s="2"/>
      <c r="C36" s="16"/>
      <c r="D36" s="7"/>
      <c r="E36" s="13"/>
    </row>
    <row r="37" spans="2:12" ht="19.5" customHeight="1">
      <c r="B37" s="2"/>
      <c r="C37" s="16" t="s">
        <v>15</v>
      </c>
      <c r="D37" s="7"/>
      <c r="E37" s="13">
        <f t="shared" si="2"/>
        <v>10321</v>
      </c>
      <c r="F37" s="13">
        <f t="shared" si="2"/>
        <v>7314075</v>
      </c>
      <c r="G37" s="3">
        <v>2776</v>
      </c>
      <c r="H37" s="3">
        <v>426258</v>
      </c>
      <c r="I37" s="16" t="s">
        <v>10</v>
      </c>
      <c r="J37" s="16" t="s">
        <v>10</v>
      </c>
      <c r="K37" s="16">
        <v>7545</v>
      </c>
      <c r="L37" s="16">
        <v>6887817</v>
      </c>
    </row>
    <row r="38" spans="2:12" ht="19.5" customHeight="1">
      <c r="B38" s="2"/>
      <c r="C38" s="16" t="s">
        <v>16</v>
      </c>
      <c r="D38" s="7"/>
      <c r="E38" s="13">
        <f t="shared" si="2"/>
        <v>44510</v>
      </c>
      <c r="F38" s="13">
        <f t="shared" si="2"/>
        <v>3171354</v>
      </c>
      <c r="G38" s="3">
        <v>318</v>
      </c>
      <c r="H38" s="3">
        <v>18120</v>
      </c>
      <c r="I38" s="3">
        <v>42913</v>
      </c>
      <c r="J38" s="3">
        <v>1970112</v>
      </c>
      <c r="K38" s="3">
        <v>1279</v>
      </c>
      <c r="L38" s="3">
        <v>1183122</v>
      </c>
    </row>
    <row r="39" spans="2:12" ht="19.5" customHeight="1">
      <c r="B39" s="2"/>
      <c r="C39" s="16" t="s">
        <v>22</v>
      </c>
      <c r="D39" s="7"/>
      <c r="E39" s="13">
        <f aca="true" t="shared" si="3" ref="E39:F41">SUM(G39,I39,K39)</f>
        <v>2419</v>
      </c>
      <c r="F39" s="13">
        <f t="shared" si="3"/>
        <v>431333</v>
      </c>
      <c r="G39" s="16">
        <v>1374</v>
      </c>
      <c r="H39" s="16">
        <v>22445</v>
      </c>
      <c r="I39" s="16" t="s">
        <v>10</v>
      </c>
      <c r="J39" s="16" t="s">
        <v>10</v>
      </c>
      <c r="K39" s="3">
        <v>1045</v>
      </c>
      <c r="L39" s="3">
        <v>408888</v>
      </c>
    </row>
    <row r="40" spans="2:12" ht="19.5" customHeight="1">
      <c r="B40" s="2"/>
      <c r="C40" s="16" t="s">
        <v>23</v>
      </c>
      <c r="D40" s="7"/>
      <c r="E40" s="13">
        <f t="shared" si="3"/>
        <v>11188</v>
      </c>
      <c r="F40" s="13">
        <f t="shared" si="3"/>
        <v>2314287</v>
      </c>
      <c r="G40" s="3">
        <v>3828</v>
      </c>
      <c r="H40" s="3">
        <v>804053</v>
      </c>
      <c r="I40" s="3">
        <v>4752</v>
      </c>
      <c r="J40" s="3">
        <v>130320</v>
      </c>
      <c r="K40" s="3">
        <v>2608</v>
      </c>
      <c r="L40" s="3">
        <v>1379914</v>
      </c>
    </row>
    <row r="41" spans="2:12" ht="19.5" customHeight="1">
      <c r="B41" s="2"/>
      <c r="C41" s="16" t="s">
        <v>24</v>
      </c>
      <c r="D41" s="7"/>
      <c r="E41" s="13">
        <f t="shared" si="3"/>
        <v>1207</v>
      </c>
      <c r="F41" s="13">
        <f t="shared" si="3"/>
        <v>420418</v>
      </c>
      <c r="G41" s="3">
        <v>1167</v>
      </c>
      <c r="H41" s="3">
        <v>420138</v>
      </c>
      <c r="I41" s="3">
        <v>40</v>
      </c>
      <c r="J41" s="3">
        <v>280</v>
      </c>
      <c r="K41" s="16" t="s">
        <v>10</v>
      </c>
      <c r="L41" s="16" t="s">
        <v>10</v>
      </c>
    </row>
    <row r="42" spans="2:5" ht="19.5" customHeight="1">
      <c r="B42" s="2"/>
      <c r="C42" s="16"/>
      <c r="D42" s="7"/>
      <c r="E42" s="13"/>
    </row>
    <row r="43" spans="2:12" ht="19.5" customHeight="1">
      <c r="B43" s="2"/>
      <c r="C43" s="16" t="s">
        <v>25</v>
      </c>
      <c r="D43" s="7"/>
      <c r="E43" s="13">
        <f aca="true" t="shared" si="4" ref="E43:F46">SUM(G43,I43,K43)</f>
        <v>227</v>
      </c>
      <c r="F43" s="13">
        <f t="shared" si="4"/>
        <v>45462</v>
      </c>
      <c r="G43" s="3">
        <v>226</v>
      </c>
      <c r="H43" s="3">
        <v>44974</v>
      </c>
      <c r="I43" s="16" t="s">
        <v>10</v>
      </c>
      <c r="J43" s="16" t="s">
        <v>10</v>
      </c>
      <c r="K43" s="16">
        <v>1</v>
      </c>
      <c r="L43" s="16">
        <v>488</v>
      </c>
    </row>
    <row r="44" spans="2:12" ht="19.5" customHeight="1">
      <c r="B44" s="2"/>
      <c r="C44" s="16" t="s">
        <v>26</v>
      </c>
      <c r="D44" s="7"/>
      <c r="E44" s="13">
        <f t="shared" si="4"/>
        <v>9780</v>
      </c>
      <c r="F44" s="13">
        <f t="shared" si="4"/>
        <v>389504</v>
      </c>
      <c r="G44" s="3">
        <v>134</v>
      </c>
      <c r="H44" s="3">
        <v>109910</v>
      </c>
      <c r="I44" s="16">
        <v>8594</v>
      </c>
      <c r="J44" s="16">
        <v>57713</v>
      </c>
      <c r="K44" s="3">
        <v>1052</v>
      </c>
      <c r="L44" s="3">
        <v>221881</v>
      </c>
    </row>
    <row r="45" spans="2:12" ht="19.5" customHeight="1">
      <c r="B45" s="2"/>
      <c r="C45" s="16" t="s">
        <v>27</v>
      </c>
      <c r="D45" s="7"/>
      <c r="E45" s="13">
        <f t="shared" si="4"/>
        <v>9421</v>
      </c>
      <c r="F45" s="13">
        <f t="shared" si="4"/>
        <v>1692485</v>
      </c>
      <c r="G45" s="3">
        <v>2486</v>
      </c>
      <c r="H45" s="3">
        <v>277207</v>
      </c>
      <c r="I45" s="16" t="s">
        <v>10</v>
      </c>
      <c r="J45" s="16" t="s">
        <v>10</v>
      </c>
      <c r="K45" s="3">
        <v>6935</v>
      </c>
      <c r="L45" s="3">
        <v>1415278</v>
      </c>
    </row>
    <row r="46" spans="2:12" ht="19.5" customHeight="1">
      <c r="B46" s="2"/>
      <c r="C46" s="16" t="s">
        <v>28</v>
      </c>
      <c r="D46" s="7"/>
      <c r="E46" s="13">
        <f t="shared" si="4"/>
        <v>5758</v>
      </c>
      <c r="F46" s="13">
        <f t="shared" si="4"/>
        <v>48724</v>
      </c>
      <c r="G46" s="16" t="s">
        <v>10</v>
      </c>
      <c r="H46" s="16" t="s">
        <v>10</v>
      </c>
      <c r="I46" s="3">
        <v>5266</v>
      </c>
      <c r="J46" s="3">
        <v>43024</v>
      </c>
      <c r="K46" s="3">
        <v>492</v>
      </c>
      <c r="L46" s="3">
        <v>5700</v>
      </c>
    </row>
    <row r="47" spans="2:12" ht="19.5" customHeight="1">
      <c r="B47" s="2"/>
      <c r="C47" s="16" t="s">
        <v>29</v>
      </c>
      <c r="D47" s="7"/>
      <c r="E47" s="13">
        <f aca="true" t="shared" si="5" ref="E47:F59">SUM(G47,I47,K47)</f>
        <v>150</v>
      </c>
      <c r="F47" s="13">
        <f t="shared" si="5"/>
        <v>74850</v>
      </c>
      <c r="G47" s="3">
        <v>150</v>
      </c>
      <c r="H47" s="3">
        <v>74850</v>
      </c>
      <c r="I47" s="16" t="s">
        <v>10</v>
      </c>
      <c r="J47" s="16" t="s">
        <v>10</v>
      </c>
      <c r="K47" s="16" t="s">
        <v>10</v>
      </c>
      <c r="L47" s="16" t="s">
        <v>10</v>
      </c>
    </row>
    <row r="48" spans="2:5" ht="19.5" customHeight="1">
      <c r="B48" s="2"/>
      <c r="C48" s="16"/>
      <c r="D48" s="7"/>
      <c r="E48" s="13"/>
    </row>
    <row r="49" spans="2:12" ht="19.5" customHeight="1">
      <c r="B49" s="2"/>
      <c r="C49" s="16" t="s">
        <v>30</v>
      </c>
      <c r="D49" s="7"/>
      <c r="E49" s="13">
        <f t="shared" si="5"/>
        <v>12134</v>
      </c>
      <c r="F49" s="13">
        <f t="shared" si="5"/>
        <v>1605072</v>
      </c>
      <c r="G49" s="3">
        <v>11679</v>
      </c>
      <c r="H49" s="3">
        <v>1560482</v>
      </c>
      <c r="I49" s="16" t="s">
        <v>10</v>
      </c>
      <c r="J49" s="16" t="s">
        <v>10</v>
      </c>
      <c r="K49" s="16">
        <v>455</v>
      </c>
      <c r="L49" s="16">
        <v>44590</v>
      </c>
    </row>
    <row r="50" spans="2:12" ht="19.5" customHeight="1">
      <c r="B50" s="2"/>
      <c r="C50" s="16" t="s">
        <v>31</v>
      </c>
      <c r="D50" s="7"/>
      <c r="E50" s="13">
        <f t="shared" si="5"/>
        <v>4995</v>
      </c>
      <c r="F50" s="13">
        <f t="shared" si="5"/>
        <v>114128</v>
      </c>
      <c r="G50" s="3">
        <v>493</v>
      </c>
      <c r="H50" s="3">
        <v>71039</v>
      </c>
      <c r="I50" s="3">
        <v>4500</v>
      </c>
      <c r="J50" s="3">
        <v>42240</v>
      </c>
      <c r="K50" s="16">
        <v>2</v>
      </c>
      <c r="L50" s="16">
        <v>849</v>
      </c>
    </row>
    <row r="51" spans="2:12" ht="19.5" customHeight="1">
      <c r="B51" s="2"/>
      <c r="C51" s="16" t="s">
        <v>32</v>
      </c>
      <c r="D51" s="7"/>
      <c r="E51" s="13">
        <f t="shared" si="5"/>
        <v>165</v>
      </c>
      <c r="F51" s="13">
        <f t="shared" si="5"/>
        <v>557</v>
      </c>
      <c r="G51" s="3">
        <v>49</v>
      </c>
      <c r="H51" s="3">
        <v>245</v>
      </c>
      <c r="I51" s="3">
        <v>49</v>
      </c>
      <c r="J51" s="3">
        <v>245</v>
      </c>
      <c r="K51" s="16">
        <v>67</v>
      </c>
      <c r="L51" s="16">
        <v>67</v>
      </c>
    </row>
    <row r="52" spans="2:12" ht="19.5" customHeight="1">
      <c r="B52" s="2"/>
      <c r="C52" s="16" t="s">
        <v>33</v>
      </c>
      <c r="D52" s="7"/>
      <c r="E52" s="13">
        <f t="shared" si="5"/>
        <v>6082</v>
      </c>
      <c r="F52" s="13">
        <f t="shared" si="5"/>
        <v>2477572</v>
      </c>
      <c r="G52" s="3">
        <v>580</v>
      </c>
      <c r="H52" s="3">
        <v>146399</v>
      </c>
      <c r="I52" s="16" t="s">
        <v>10</v>
      </c>
      <c r="J52" s="16" t="s">
        <v>10</v>
      </c>
      <c r="K52" s="3">
        <v>5502</v>
      </c>
      <c r="L52" s="3">
        <v>2331173</v>
      </c>
    </row>
    <row r="53" spans="2:12" ht="19.5" customHeight="1">
      <c r="B53" s="2"/>
      <c r="C53" s="16" t="s">
        <v>34</v>
      </c>
      <c r="D53" s="7"/>
      <c r="E53" s="13">
        <f t="shared" si="5"/>
        <v>18289</v>
      </c>
      <c r="F53" s="13">
        <f t="shared" si="5"/>
        <v>6752997</v>
      </c>
      <c r="G53" s="3">
        <v>4335</v>
      </c>
      <c r="H53" s="3">
        <v>663227</v>
      </c>
      <c r="I53" s="3">
        <v>678</v>
      </c>
      <c r="J53" s="3">
        <v>1810</v>
      </c>
      <c r="K53" s="3">
        <v>13276</v>
      </c>
      <c r="L53" s="3">
        <v>6087960</v>
      </c>
    </row>
    <row r="54" spans="2:5" ht="19.5" customHeight="1">
      <c r="B54" s="2"/>
      <c r="C54" s="16"/>
      <c r="D54" s="7"/>
      <c r="E54" s="13"/>
    </row>
    <row r="55" spans="2:12" ht="19.5" customHeight="1">
      <c r="B55" s="2"/>
      <c r="C55" s="16" t="s">
        <v>35</v>
      </c>
      <c r="D55" s="7"/>
      <c r="E55" s="13">
        <f t="shared" si="5"/>
        <v>9397</v>
      </c>
      <c r="F55" s="13">
        <f t="shared" si="5"/>
        <v>745875</v>
      </c>
      <c r="G55" s="3">
        <v>9397</v>
      </c>
      <c r="H55" s="3">
        <v>745875</v>
      </c>
      <c r="I55" s="16" t="s">
        <v>10</v>
      </c>
      <c r="J55" s="16" t="s">
        <v>10</v>
      </c>
      <c r="K55" s="16" t="s">
        <v>10</v>
      </c>
      <c r="L55" s="16" t="s">
        <v>10</v>
      </c>
    </row>
    <row r="56" spans="2:12" ht="19.5" customHeight="1">
      <c r="B56" s="2"/>
      <c r="C56" s="16" t="s">
        <v>36</v>
      </c>
      <c r="D56" s="7"/>
      <c r="E56" s="13">
        <f t="shared" si="5"/>
        <v>274</v>
      </c>
      <c r="F56" s="13">
        <f t="shared" si="5"/>
        <v>128689</v>
      </c>
      <c r="G56" s="3">
        <v>274</v>
      </c>
      <c r="H56" s="3">
        <v>128689</v>
      </c>
      <c r="I56" s="16" t="s">
        <v>10</v>
      </c>
      <c r="J56" s="16" t="s">
        <v>10</v>
      </c>
      <c r="K56" s="16" t="s">
        <v>10</v>
      </c>
      <c r="L56" s="16" t="s">
        <v>10</v>
      </c>
    </row>
    <row r="57" spans="2:12" ht="19.5" customHeight="1">
      <c r="B57" s="2"/>
      <c r="C57" s="16" t="s">
        <v>37</v>
      </c>
      <c r="D57" s="7"/>
      <c r="E57" s="13">
        <f t="shared" si="5"/>
        <v>21171</v>
      </c>
      <c r="F57" s="13">
        <f t="shared" si="5"/>
        <v>235081</v>
      </c>
      <c r="G57" s="3">
        <v>711</v>
      </c>
      <c r="H57" s="3">
        <v>112881</v>
      </c>
      <c r="I57" s="16">
        <v>20316</v>
      </c>
      <c r="J57" s="16">
        <v>88210</v>
      </c>
      <c r="K57" s="3">
        <v>144</v>
      </c>
      <c r="L57" s="3">
        <v>33990</v>
      </c>
    </row>
    <row r="58" spans="2:12" ht="19.5" customHeight="1">
      <c r="B58" s="2"/>
      <c r="C58" s="16" t="s">
        <v>38</v>
      </c>
      <c r="D58" s="7"/>
      <c r="E58" s="13">
        <f t="shared" si="5"/>
        <v>81129</v>
      </c>
      <c r="F58" s="13">
        <f t="shared" si="5"/>
        <v>467033</v>
      </c>
      <c r="G58" s="3">
        <v>125</v>
      </c>
      <c r="H58" s="3">
        <v>61967</v>
      </c>
      <c r="I58" s="3">
        <v>81000</v>
      </c>
      <c r="J58" s="3">
        <v>405000</v>
      </c>
      <c r="K58" s="3">
        <v>4</v>
      </c>
      <c r="L58" s="3">
        <v>66</v>
      </c>
    </row>
    <row r="59" spans="2:12" ht="19.5" customHeight="1">
      <c r="B59" s="2"/>
      <c r="C59" s="16" t="s">
        <v>39</v>
      </c>
      <c r="D59" s="7"/>
      <c r="E59" s="13">
        <f t="shared" si="5"/>
        <v>12044</v>
      </c>
      <c r="F59" s="13">
        <f t="shared" si="5"/>
        <v>887791</v>
      </c>
      <c r="G59" s="3">
        <v>463</v>
      </c>
      <c r="H59" s="3">
        <v>10987</v>
      </c>
      <c r="I59" s="3">
        <v>6240</v>
      </c>
      <c r="J59" s="3">
        <v>52530</v>
      </c>
      <c r="K59" s="3">
        <v>5341</v>
      </c>
      <c r="L59" s="3">
        <v>824274</v>
      </c>
    </row>
    <row r="60" spans="2:12" ht="19.5" customHeight="1" thickBot="1">
      <c r="B60" s="5"/>
      <c r="C60" s="17"/>
      <c r="D60" s="18"/>
      <c r="E60" s="6"/>
      <c r="F60" s="6"/>
      <c r="G60" s="6"/>
      <c r="H60" s="6"/>
      <c r="I60" s="17"/>
      <c r="J60" s="17"/>
      <c r="K60" s="17"/>
      <c r="L60" s="17"/>
    </row>
    <row r="61" spans="2:5" ht="19.5" customHeight="1">
      <c r="B61" s="2"/>
      <c r="C61" s="3" t="s">
        <v>40</v>
      </c>
      <c r="E61" s="13"/>
    </row>
    <row r="62" ht="14.25">
      <c r="E62" s="13"/>
    </row>
    <row r="63" ht="14.25">
      <c r="E63" s="13"/>
    </row>
    <row r="64" spans="2:12" ht="18" customHeight="1">
      <c r="B64" s="2"/>
      <c r="C64" s="2"/>
      <c r="E64" s="13"/>
      <c r="J64" s="19"/>
      <c r="K64" s="20" t="s">
        <v>81</v>
      </c>
      <c r="L64" s="20"/>
    </row>
    <row r="65" spans="2:7" ht="24">
      <c r="B65" s="2"/>
      <c r="C65" s="4" t="s">
        <v>41</v>
      </c>
      <c r="E65" s="13"/>
      <c r="G65" s="3" t="s">
        <v>83</v>
      </c>
    </row>
    <row r="66" spans="2:5" ht="18" customHeight="1">
      <c r="B66" s="2"/>
      <c r="E66" s="13"/>
    </row>
    <row r="67" spans="2:5" ht="18" customHeight="1">
      <c r="B67" s="2"/>
      <c r="E67" s="13"/>
    </row>
    <row r="68" spans="2:12" ht="18" customHeight="1" thickBot="1">
      <c r="B68" s="5"/>
      <c r="C68" s="6"/>
      <c r="D68" s="6"/>
      <c r="E68" s="6"/>
      <c r="F68" s="6"/>
      <c r="G68" s="6"/>
      <c r="H68" s="6"/>
      <c r="I68" s="6"/>
      <c r="J68" s="6"/>
      <c r="K68" s="6"/>
      <c r="L68" s="17" t="s">
        <v>42</v>
      </c>
    </row>
    <row r="69" spans="2:12" ht="19.5" customHeight="1">
      <c r="B69" s="2"/>
      <c r="D69" s="7"/>
      <c r="E69" s="24" t="s">
        <v>2</v>
      </c>
      <c r="F69" s="25"/>
      <c r="G69" s="24" t="s">
        <v>3</v>
      </c>
      <c r="H69" s="26"/>
      <c r="I69" s="24" t="s">
        <v>4</v>
      </c>
      <c r="J69" s="26"/>
      <c r="K69" s="24" t="s">
        <v>5</v>
      </c>
      <c r="L69" s="27"/>
    </row>
    <row r="70" spans="2:12" ht="19.5" customHeight="1">
      <c r="B70" s="2"/>
      <c r="C70" s="8" t="s">
        <v>6</v>
      </c>
      <c r="D70" s="7"/>
      <c r="E70" s="22" t="s">
        <v>7</v>
      </c>
      <c r="F70" s="22" t="s">
        <v>8</v>
      </c>
      <c r="G70" s="22" t="s">
        <v>7</v>
      </c>
      <c r="H70" s="22" t="s">
        <v>8</v>
      </c>
      <c r="I70" s="22" t="s">
        <v>7</v>
      </c>
      <c r="J70" s="22" t="s">
        <v>8</v>
      </c>
      <c r="K70" s="22" t="s">
        <v>7</v>
      </c>
      <c r="L70" s="28" t="s">
        <v>8</v>
      </c>
    </row>
    <row r="71" spans="2:12" ht="19.5" customHeight="1">
      <c r="B71" s="9"/>
      <c r="C71" s="10"/>
      <c r="D71" s="11"/>
      <c r="E71" s="23"/>
      <c r="F71" s="23"/>
      <c r="G71" s="23"/>
      <c r="H71" s="23"/>
      <c r="I71" s="23"/>
      <c r="J71" s="23"/>
      <c r="K71" s="23"/>
      <c r="L71" s="29"/>
    </row>
    <row r="72" spans="2:12" ht="19.5" customHeight="1">
      <c r="B72" s="2"/>
      <c r="C72" s="16" t="s">
        <v>43</v>
      </c>
      <c r="D72" s="7"/>
      <c r="E72" s="13">
        <f>SUM(G72,I72,K72)</f>
        <v>2658</v>
      </c>
      <c r="F72" s="13">
        <f>SUM(H72,J72,L72)</f>
        <v>1570443</v>
      </c>
      <c r="G72" s="3">
        <v>359</v>
      </c>
      <c r="H72" s="3">
        <v>108141</v>
      </c>
      <c r="I72" s="3">
        <v>177</v>
      </c>
      <c r="J72" s="3">
        <v>58410</v>
      </c>
      <c r="K72" s="3">
        <v>2122</v>
      </c>
      <c r="L72" s="3">
        <v>1403892</v>
      </c>
    </row>
    <row r="73" spans="2:12" s="13" customFormat="1" ht="19.5" customHeight="1">
      <c r="B73" s="21"/>
      <c r="C73" s="1" t="s">
        <v>44</v>
      </c>
      <c r="D73" s="7"/>
      <c r="E73" s="13">
        <f>SUM(G73,I73,K73)</f>
        <v>42</v>
      </c>
      <c r="F73" s="13">
        <f>SUM(H73,J73,L73)</f>
        <v>83</v>
      </c>
      <c r="G73" s="16" t="s">
        <v>10</v>
      </c>
      <c r="H73" s="16" t="s">
        <v>10</v>
      </c>
      <c r="I73" s="1">
        <v>42</v>
      </c>
      <c r="J73" s="1">
        <v>83</v>
      </c>
      <c r="K73" s="16" t="s">
        <v>10</v>
      </c>
      <c r="L73" s="16" t="s">
        <v>10</v>
      </c>
    </row>
    <row r="74" spans="2:12" ht="19.5" customHeight="1">
      <c r="B74" s="2"/>
      <c r="C74" s="16" t="s">
        <v>45</v>
      </c>
      <c r="D74" s="7"/>
      <c r="E74" s="13">
        <f aca="true" t="shared" si="6" ref="E74:F90">SUM(G74,I74,K74)</f>
        <v>4730</v>
      </c>
      <c r="F74" s="13">
        <f t="shared" si="6"/>
        <v>211987</v>
      </c>
      <c r="G74" s="3">
        <v>4726</v>
      </c>
      <c r="H74" s="3">
        <v>211907</v>
      </c>
      <c r="I74" s="16">
        <v>4</v>
      </c>
      <c r="J74" s="16">
        <v>80</v>
      </c>
      <c r="K74" s="16" t="s">
        <v>10</v>
      </c>
      <c r="L74" s="16" t="s">
        <v>10</v>
      </c>
    </row>
    <row r="75" spans="2:12" ht="19.5" customHeight="1">
      <c r="B75" s="2"/>
      <c r="C75" s="16" t="s">
        <v>46</v>
      </c>
      <c r="D75" s="7"/>
      <c r="E75" s="13">
        <f t="shared" si="6"/>
        <v>207</v>
      </c>
      <c r="F75" s="13">
        <f t="shared" si="6"/>
        <v>73228</v>
      </c>
      <c r="G75" s="3">
        <v>185</v>
      </c>
      <c r="H75" s="3">
        <v>64023</v>
      </c>
      <c r="I75" s="16" t="s">
        <v>10</v>
      </c>
      <c r="J75" s="16" t="s">
        <v>10</v>
      </c>
      <c r="K75" s="16">
        <v>22</v>
      </c>
      <c r="L75" s="16">
        <v>9205</v>
      </c>
    </row>
    <row r="76" spans="2:5" ht="19.5" customHeight="1">
      <c r="B76" s="2"/>
      <c r="C76" s="16"/>
      <c r="D76" s="7"/>
      <c r="E76" s="13"/>
    </row>
    <row r="77" spans="2:12" ht="19.5" customHeight="1">
      <c r="B77" s="2"/>
      <c r="C77" s="16" t="s">
        <v>47</v>
      </c>
      <c r="D77" s="7"/>
      <c r="E77" s="13">
        <f t="shared" si="6"/>
        <v>13002</v>
      </c>
      <c r="F77" s="13">
        <f t="shared" si="6"/>
        <v>920077</v>
      </c>
      <c r="G77" s="3">
        <v>7048</v>
      </c>
      <c r="H77" s="3">
        <v>161686</v>
      </c>
      <c r="I77" s="3">
        <v>4200</v>
      </c>
      <c r="J77" s="3">
        <v>79800</v>
      </c>
      <c r="K77" s="3">
        <v>1754</v>
      </c>
      <c r="L77" s="3">
        <v>678591</v>
      </c>
    </row>
    <row r="78" spans="2:12" ht="19.5" customHeight="1">
      <c r="B78" s="2"/>
      <c r="C78" s="16" t="s">
        <v>48</v>
      </c>
      <c r="D78" s="7"/>
      <c r="E78" s="13">
        <f t="shared" si="6"/>
        <v>6434</v>
      </c>
      <c r="F78" s="13">
        <f t="shared" si="6"/>
        <v>1264227</v>
      </c>
      <c r="G78" s="16" t="s">
        <v>10</v>
      </c>
      <c r="H78" s="16" t="s">
        <v>10</v>
      </c>
      <c r="I78" s="16">
        <v>4668</v>
      </c>
      <c r="J78" s="16">
        <v>686387</v>
      </c>
      <c r="K78" s="3">
        <v>1766</v>
      </c>
      <c r="L78" s="3">
        <v>577840</v>
      </c>
    </row>
    <row r="79" spans="2:12" ht="19.5" customHeight="1">
      <c r="B79" s="2"/>
      <c r="C79" s="16" t="s">
        <v>49</v>
      </c>
      <c r="D79" s="7"/>
      <c r="E79" s="13">
        <f t="shared" si="6"/>
        <v>58</v>
      </c>
      <c r="F79" s="13">
        <f t="shared" si="6"/>
        <v>109596</v>
      </c>
      <c r="G79" s="3">
        <v>4</v>
      </c>
      <c r="H79" s="3">
        <v>796</v>
      </c>
      <c r="I79" s="16" t="s">
        <v>10</v>
      </c>
      <c r="J79" s="16" t="s">
        <v>10</v>
      </c>
      <c r="K79" s="3">
        <v>54</v>
      </c>
      <c r="L79" s="3">
        <v>108800</v>
      </c>
    </row>
    <row r="80" spans="2:12" ht="19.5" customHeight="1">
      <c r="B80" s="2"/>
      <c r="C80" s="16" t="s">
        <v>50</v>
      </c>
      <c r="D80" s="7"/>
      <c r="E80" s="13">
        <f t="shared" si="6"/>
        <v>2494</v>
      </c>
      <c r="F80" s="13">
        <f t="shared" si="6"/>
        <v>161460</v>
      </c>
      <c r="G80" s="16" t="s">
        <v>10</v>
      </c>
      <c r="H80" s="16" t="s">
        <v>10</v>
      </c>
      <c r="I80" s="3">
        <v>1550</v>
      </c>
      <c r="J80" s="3">
        <v>18400</v>
      </c>
      <c r="K80" s="3">
        <v>944</v>
      </c>
      <c r="L80" s="3">
        <v>143060</v>
      </c>
    </row>
    <row r="81" spans="2:12" ht="19.5" customHeight="1">
      <c r="B81" s="2"/>
      <c r="C81" s="16" t="s">
        <v>51</v>
      </c>
      <c r="D81" s="7"/>
      <c r="E81" s="13">
        <f t="shared" si="6"/>
        <v>15994</v>
      </c>
      <c r="F81" s="13">
        <f t="shared" si="6"/>
        <v>1214293</v>
      </c>
      <c r="G81" s="3">
        <v>77</v>
      </c>
      <c r="H81" s="3">
        <v>45128</v>
      </c>
      <c r="I81" s="3">
        <v>15917</v>
      </c>
      <c r="J81" s="3">
        <v>1169165</v>
      </c>
      <c r="K81" s="16" t="s">
        <v>10</v>
      </c>
      <c r="L81" s="16" t="s">
        <v>10</v>
      </c>
    </row>
    <row r="82" spans="2:5" ht="19.5" customHeight="1">
      <c r="B82" s="2"/>
      <c r="C82" s="16"/>
      <c r="D82" s="7"/>
      <c r="E82" s="13"/>
    </row>
    <row r="83" spans="2:12" ht="19.5" customHeight="1">
      <c r="B83" s="2"/>
      <c r="C83" s="16" t="s">
        <v>52</v>
      </c>
      <c r="D83" s="7"/>
      <c r="E83" s="13">
        <f t="shared" si="6"/>
        <v>289</v>
      </c>
      <c r="F83" s="13">
        <f t="shared" si="6"/>
        <v>217963</v>
      </c>
      <c r="G83" s="3">
        <v>289</v>
      </c>
      <c r="H83" s="3">
        <v>217963</v>
      </c>
      <c r="I83" s="16" t="s">
        <v>10</v>
      </c>
      <c r="J83" s="16" t="s">
        <v>10</v>
      </c>
      <c r="K83" s="16" t="s">
        <v>10</v>
      </c>
      <c r="L83" s="16" t="s">
        <v>10</v>
      </c>
    </row>
    <row r="84" spans="2:12" ht="19.5" customHeight="1">
      <c r="B84" s="2"/>
      <c r="C84" s="16" t="s">
        <v>53</v>
      </c>
      <c r="D84" s="7"/>
      <c r="E84" s="13">
        <f t="shared" si="6"/>
        <v>11105</v>
      </c>
      <c r="F84" s="13">
        <f t="shared" si="6"/>
        <v>776328</v>
      </c>
      <c r="G84" s="3">
        <v>193</v>
      </c>
      <c r="H84" s="3">
        <v>40982</v>
      </c>
      <c r="I84" s="3">
        <v>9733</v>
      </c>
      <c r="J84" s="3">
        <v>190921</v>
      </c>
      <c r="K84" s="3">
        <v>1179</v>
      </c>
      <c r="L84" s="3">
        <v>544425</v>
      </c>
    </row>
    <row r="85" spans="2:12" ht="19.5" customHeight="1">
      <c r="B85" s="2"/>
      <c r="C85" s="16" t="s">
        <v>54</v>
      </c>
      <c r="D85" s="7"/>
      <c r="E85" s="13">
        <f t="shared" si="6"/>
        <v>11060</v>
      </c>
      <c r="F85" s="13">
        <f t="shared" si="6"/>
        <v>105000</v>
      </c>
      <c r="G85" s="16" t="s">
        <v>10</v>
      </c>
      <c r="H85" s="16" t="s">
        <v>10</v>
      </c>
      <c r="I85" s="3">
        <v>11000</v>
      </c>
      <c r="J85" s="3">
        <v>45000</v>
      </c>
      <c r="K85" s="3">
        <v>60</v>
      </c>
      <c r="L85" s="3">
        <v>60000</v>
      </c>
    </row>
    <row r="86" spans="2:12" ht="19.5" customHeight="1">
      <c r="B86" s="2"/>
      <c r="C86" s="16" t="s">
        <v>14</v>
      </c>
      <c r="D86" s="7"/>
      <c r="E86" s="13">
        <f t="shared" si="6"/>
        <v>13582</v>
      </c>
      <c r="F86" s="13">
        <f t="shared" si="6"/>
        <v>2085409</v>
      </c>
      <c r="G86" s="3">
        <v>7716</v>
      </c>
      <c r="H86" s="3">
        <v>880011</v>
      </c>
      <c r="I86" s="16" t="s">
        <v>10</v>
      </c>
      <c r="J86" s="16" t="s">
        <v>10</v>
      </c>
      <c r="K86" s="16">
        <v>5866</v>
      </c>
      <c r="L86" s="16">
        <v>1205398</v>
      </c>
    </row>
    <row r="87" spans="2:12" ht="19.5" customHeight="1">
      <c r="B87" s="2"/>
      <c r="C87" s="16" t="s">
        <v>55</v>
      </c>
      <c r="D87" s="7"/>
      <c r="E87" s="13">
        <f t="shared" si="6"/>
        <v>7461</v>
      </c>
      <c r="F87" s="13">
        <f t="shared" si="6"/>
        <v>358468</v>
      </c>
      <c r="G87" s="3">
        <v>7366</v>
      </c>
      <c r="H87" s="3">
        <v>302940</v>
      </c>
      <c r="I87" s="16" t="s">
        <v>10</v>
      </c>
      <c r="J87" s="16" t="s">
        <v>10</v>
      </c>
      <c r="K87" s="16">
        <v>95</v>
      </c>
      <c r="L87" s="16">
        <v>55528</v>
      </c>
    </row>
    <row r="88" spans="2:5" ht="19.5" customHeight="1">
      <c r="B88" s="2"/>
      <c r="C88" s="16"/>
      <c r="D88" s="7"/>
      <c r="E88" s="13"/>
    </row>
    <row r="89" spans="2:12" ht="19.5" customHeight="1">
      <c r="B89" s="2"/>
      <c r="C89" s="16" t="s">
        <v>56</v>
      </c>
      <c r="D89" s="7"/>
      <c r="E89" s="13">
        <f t="shared" si="6"/>
        <v>196</v>
      </c>
      <c r="F89" s="13">
        <f t="shared" si="6"/>
        <v>43272</v>
      </c>
      <c r="G89" s="3">
        <v>55</v>
      </c>
      <c r="H89" s="3">
        <v>39403</v>
      </c>
      <c r="I89" s="3">
        <v>35</v>
      </c>
      <c r="J89" s="3">
        <v>105</v>
      </c>
      <c r="K89" s="3">
        <v>106</v>
      </c>
      <c r="L89" s="3">
        <v>3764</v>
      </c>
    </row>
    <row r="90" spans="2:12" ht="19.5" customHeight="1">
      <c r="B90" s="2"/>
      <c r="C90" s="16" t="s">
        <v>57</v>
      </c>
      <c r="D90" s="7"/>
      <c r="E90" s="13">
        <f t="shared" si="6"/>
        <v>26668</v>
      </c>
      <c r="F90" s="13">
        <f t="shared" si="6"/>
        <v>184682</v>
      </c>
      <c r="G90" s="3">
        <v>1014</v>
      </c>
      <c r="H90" s="3">
        <v>17238</v>
      </c>
      <c r="I90" s="3">
        <v>25623</v>
      </c>
      <c r="J90" s="3">
        <v>161070</v>
      </c>
      <c r="K90" s="3">
        <v>31</v>
      </c>
      <c r="L90" s="3">
        <v>6374</v>
      </c>
    </row>
    <row r="91" spans="2:12" ht="19.5" customHeight="1">
      <c r="B91" s="2"/>
      <c r="C91" s="16" t="s">
        <v>58</v>
      </c>
      <c r="D91" s="7"/>
      <c r="E91" s="13">
        <f aca="true" t="shared" si="7" ref="E91:F104">SUM(G91,I91,K91)</f>
        <v>16180</v>
      </c>
      <c r="F91" s="13">
        <f t="shared" si="7"/>
        <v>11948950</v>
      </c>
      <c r="G91" s="3">
        <v>139</v>
      </c>
      <c r="H91" s="3">
        <v>54487</v>
      </c>
      <c r="I91" s="16" t="s">
        <v>10</v>
      </c>
      <c r="J91" s="16" t="s">
        <v>10</v>
      </c>
      <c r="K91" s="16">
        <v>16041</v>
      </c>
      <c r="L91" s="16">
        <v>11894463</v>
      </c>
    </row>
    <row r="92" spans="2:12" ht="19.5" customHeight="1">
      <c r="B92" s="2"/>
      <c r="C92" s="16" t="s">
        <v>59</v>
      </c>
      <c r="D92" s="7"/>
      <c r="E92" s="13">
        <f t="shared" si="7"/>
        <v>11692</v>
      </c>
      <c r="F92" s="13">
        <f t="shared" si="7"/>
        <v>5390148</v>
      </c>
      <c r="G92" s="16" t="s">
        <v>10</v>
      </c>
      <c r="H92" s="16" t="s">
        <v>10</v>
      </c>
      <c r="I92" s="16" t="s">
        <v>10</v>
      </c>
      <c r="J92" s="16" t="s">
        <v>10</v>
      </c>
      <c r="K92" s="3">
        <v>11692</v>
      </c>
      <c r="L92" s="3">
        <v>5390148</v>
      </c>
    </row>
    <row r="93" spans="2:12" ht="19.5" customHeight="1">
      <c r="B93" s="2"/>
      <c r="C93" s="16" t="s">
        <v>60</v>
      </c>
      <c r="D93" s="7"/>
      <c r="E93" s="13">
        <f t="shared" si="7"/>
        <v>1071</v>
      </c>
      <c r="F93" s="13">
        <f t="shared" si="7"/>
        <v>75884</v>
      </c>
      <c r="G93" s="3">
        <v>42</v>
      </c>
      <c r="H93" s="3">
        <v>39798</v>
      </c>
      <c r="I93" s="16" t="s">
        <v>10</v>
      </c>
      <c r="J93" s="16" t="s">
        <v>10</v>
      </c>
      <c r="K93" s="3">
        <v>1029</v>
      </c>
      <c r="L93" s="3">
        <v>36086</v>
      </c>
    </row>
    <row r="94" spans="2:5" ht="19.5" customHeight="1">
      <c r="B94" s="2"/>
      <c r="C94" s="16"/>
      <c r="D94" s="7"/>
      <c r="E94" s="13"/>
    </row>
    <row r="95" spans="2:12" ht="19.5" customHeight="1">
      <c r="B95" s="2"/>
      <c r="C95" s="16" t="s">
        <v>61</v>
      </c>
      <c r="D95" s="7"/>
      <c r="E95" s="13">
        <f t="shared" si="7"/>
        <v>7919</v>
      </c>
      <c r="F95" s="13">
        <f t="shared" si="7"/>
        <v>121870</v>
      </c>
      <c r="G95" s="3">
        <v>1010</v>
      </c>
      <c r="H95" s="3">
        <v>85427</v>
      </c>
      <c r="I95" s="3">
        <v>5140</v>
      </c>
      <c r="J95" s="3">
        <v>26852</v>
      </c>
      <c r="K95" s="3">
        <v>1769</v>
      </c>
      <c r="L95" s="3">
        <v>9591</v>
      </c>
    </row>
    <row r="96" spans="2:12" ht="19.5" customHeight="1">
      <c r="B96" s="2"/>
      <c r="C96" s="16" t="s">
        <v>82</v>
      </c>
      <c r="D96" s="7"/>
      <c r="E96" s="13">
        <f t="shared" si="7"/>
        <v>12840</v>
      </c>
      <c r="F96" s="13">
        <f t="shared" si="7"/>
        <v>2057012</v>
      </c>
      <c r="G96" s="3">
        <v>3339</v>
      </c>
      <c r="H96" s="3">
        <v>186384</v>
      </c>
      <c r="I96" s="3">
        <v>6763</v>
      </c>
      <c r="J96" s="3">
        <v>100011</v>
      </c>
      <c r="K96" s="3">
        <v>2738</v>
      </c>
      <c r="L96" s="3">
        <v>1770617</v>
      </c>
    </row>
    <row r="97" spans="2:12" ht="19.5" customHeight="1">
      <c r="B97" s="2"/>
      <c r="C97" s="16" t="s">
        <v>62</v>
      </c>
      <c r="D97" s="7"/>
      <c r="E97" s="13">
        <f t="shared" si="7"/>
        <v>1754</v>
      </c>
      <c r="F97" s="13">
        <f t="shared" si="7"/>
        <v>33347</v>
      </c>
      <c r="G97" s="3">
        <v>1753</v>
      </c>
      <c r="H97" s="3">
        <v>33307</v>
      </c>
      <c r="I97" s="16" t="s">
        <v>10</v>
      </c>
      <c r="J97" s="16" t="s">
        <v>10</v>
      </c>
      <c r="K97" s="3">
        <v>1</v>
      </c>
      <c r="L97" s="3">
        <v>40</v>
      </c>
    </row>
    <row r="98" spans="2:12" ht="19.5" customHeight="1">
      <c r="B98" s="2"/>
      <c r="C98" s="16" t="s">
        <v>63</v>
      </c>
      <c r="D98" s="7"/>
      <c r="E98" s="13">
        <f t="shared" si="7"/>
        <v>15568</v>
      </c>
      <c r="F98" s="13">
        <f t="shared" si="7"/>
        <v>82958</v>
      </c>
      <c r="G98" s="16" t="s">
        <v>10</v>
      </c>
      <c r="H98" s="16" t="s">
        <v>10</v>
      </c>
      <c r="I98" s="3">
        <v>15508</v>
      </c>
      <c r="J98" s="3">
        <v>51400</v>
      </c>
      <c r="K98" s="3">
        <v>60</v>
      </c>
      <c r="L98" s="3">
        <v>31558</v>
      </c>
    </row>
    <row r="99" spans="2:12" ht="19.5" customHeight="1">
      <c r="B99" s="2"/>
      <c r="C99" s="16" t="s">
        <v>64</v>
      </c>
      <c r="D99" s="7"/>
      <c r="E99" s="13">
        <f t="shared" si="7"/>
        <v>26158</v>
      </c>
      <c r="F99" s="13">
        <f t="shared" si="7"/>
        <v>502348</v>
      </c>
      <c r="G99" s="3">
        <v>209</v>
      </c>
      <c r="H99" s="3">
        <v>90665</v>
      </c>
      <c r="I99" s="3">
        <v>24558</v>
      </c>
      <c r="J99" s="3">
        <v>288646</v>
      </c>
      <c r="K99" s="3">
        <v>1391</v>
      </c>
      <c r="L99" s="3">
        <v>123037</v>
      </c>
    </row>
    <row r="100" spans="2:5" ht="19.5" customHeight="1">
      <c r="B100" s="2"/>
      <c r="C100" s="16"/>
      <c r="D100" s="7"/>
      <c r="E100" s="13"/>
    </row>
    <row r="101" spans="2:12" ht="19.5" customHeight="1">
      <c r="B101" s="2"/>
      <c r="C101" s="16" t="s">
        <v>65</v>
      </c>
      <c r="D101" s="7"/>
      <c r="E101" s="13">
        <f t="shared" si="7"/>
        <v>22</v>
      </c>
      <c r="F101" s="13">
        <f t="shared" si="7"/>
        <v>1790</v>
      </c>
      <c r="G101" s="3">
        <v>22</v>
      </c>
      <c r="H101" s="3">
        <v>1790</v>
      </c>
      <c r="I101" s="16" t="s">
        <v>10</v>
      </c>
      <c r="J101" s="16" t="s">
        <v>10</v>
      </c>
      <c r="K101" s="16" t="s">
        <v>10</v>
      </c>
      <c r="L101" s="16" t="s">
        <v>10</v>
      </c>
    </row>
    <row r="102" spans="2:12" ht="19.5" customHeight="1">
      <c r="B102" s="2"/>
      <c r="C102" s="16" t="s">
        <v>66</v>
      </c>
      <c r="D102" s="7"/>
      <c r="E102" s="13">
        <f t="shared" si="7"/>
        <v>5518</v>
      </c>
      <c r="F102" s="13">
        <f t="shared" si="7"/>
        <v>465080</v>
      </c>
      <c r="G102" s="3">
        <v>25</v>
      </c>
      <c r="H102" s="3">
        <v>6250</v>
      </c>
      <c r="I102" s="3">
        <v>2700</v>
      </c>
      <c r="J102" s="3">
        <v>40500</v>
      </c>
      <c r="K102" s="3">
        <v>2793</v>
      </c>
      <c r="L102" s="3">
        <v>418330</v>
      </c>
    </row>
    <row r="103" spans="2:12" ht="19.5" customHeight="1">
      <c r="B103" s="2"/>
      <c r="C103" s="16" t="s">
        <v>67</v>
      </c>
      <c r="D103" s="7"/>
      <c r="E103" s="13">
        <f t="shared" si="7"/>
        <v>26</v>
      </c>
      <c r="F103" s="13">
        <f t="shared" si="7"/>
        <v>21638</v>
      </c>
      <c r="G103" s="3">
        <v>11</v>
      </c>
      <c r="H103" s="3">
        <v>6138</v>
      </c>
      <c r="I103" s="16" t="s">
        <v>10</v>
      </c>
      <c r="J103" s="16" t="s">
        <v>10</v>
      </c>
      <c r="K103" s="3">
        <v>15</v>
      </c>
      <c r="L103" s="3">
        <v>15500</v>
      </c>
    </row>
    <row r="104" spans="2:12" ht="19.5" customHeight="1">
      <c r="B104" s="2"/>
      <c r="C104" s="16" t="s">
        <v>68</v>
      </c>
      <c r="D104" s="7"/>
      <c r="E104" s="13">
        <f t="shared" si="7"/>
        <v>45933</v>
      </c>
      <c r="F104" s="13">
        <f t="shared" si="7"/>
        <v>118924</v>
      </c>
      <c r="G104" s="16" t="s">
        <v>10</v>
      </c>
      <c r="H104" s="16" t="s">
        <v>10</v>
      </c>
      <c r="I104" s="3">
        <v>45777</v>
      </c>
      <c r="J104" s="3">
        <v>98420</v>
      </c>
      <c r="K104" s="3">
        <v>156</v>
      </c>
      <c r="L104" s="3">
        <v>20504</v>
      </c>
    </row>
    <row r="105" spans="2:12" ht="19.5" customHeight="1">
      <c r="B105" s="2"/>
      <c r="C105" s="16" t="s">
        <v>18</v>
      </c>
      <c r="D105" s="7"/>
      <c r="E105" s="1">
        <v>20670</v>
      </c>
      <c r="F105" s="16">
        <v>512373</v>
      </c>
      <c r="G105" s="16">
        <v>393</v>
      </c>
      <c r="H105" s="16">
        <v>295607</v>
      </c>
      <c r="I105" s="16">
        <v>19500</v>
      </c>
      <c r="J105" s="16">
        <v>117000</v>
      </c>
      <c r="K105" s="16">
        <v>777</v>
      </c>
      <c r="L105" s="16">
        <v>99766</v>
      </c>
    </row>
    <row r="106" spans="2:10" ht="19.5" customHeight="1">
      <c r="B106" s="2"/>
      <c r="C106" s="16"/>
      <c r="D106" s="7"/>
      <c r="E106" s="13"/>
      <c r="F106" s="13"/>
      <c r="I106" s="16"/>
      <c r="J106" s="16"/>
    </row>
    <row r="107" spans="2:12" ht="19.5" customHeight="1">
      <c r="B107" s="2"/>
      <c r="C107" s="16" t="s">
        <v>69</v>
      </c>
      <c r="D107" s="7"/>
      <c r="E107" s="13">
        <f>SUM(G107,I107,K107)</f>
        <v>884</v>
      </c>
      <c r="F107" s="13">
        <f>SUM(H107,J107,L107)</f>
        <v>7640</v>
      </c>
      <c r="G107" s="16" t="s">
        <v>10</v>
      </c>
      <c r="H107" s="16" t="s">
        <v>10</v>
      </c>
      <c r="I107" s="3">
        <v>860</v>
      </c>
      <c r="J107" s="3">
        <v>6680</v>
      </c>
      <c r="K107" s="16">
        <v>24</v>
      </c>
      <c r="L107" s="16">
        <v>960</v>
      </c>
    </row>
    <row r="108" spans="2:12" ht="19.5" customHeight="1">
      <c r="B108" s="2"/>
      <c r="C108" s="16" t="s">
        <v>70</v>
      </c>
      <c r="D108" s="7"/>
      <c r="E108" s="13">
        <v>33390</v>
      </c>
      <c r="F108" s="3">
        <v>68831</v>
      </c>
      <c r="G108" s="3">
        <v>280</v>
      </c>
      <c r="H108" s="3">
        <v>4853</v>
      </c>
      <c r="I108" s="3">
        <v>33020</v>
      </c>
      <c r="J108" s="3">
        <v>53997</v>
      </c>
      <c r="K108" s="3">
        <v>90</v>
      </c>
      <c r="L108" s="3">
        <v>9981</v>
      </c>
    </row>
    <row r="109" spans="2:12" ht="19.5" customHeight="1">
      <c r="B109" s="2"/>
      <c r="C109" s="16" t="s">
        <v>71</v>
      </c>
      <c r="D109" s="7"/>
      <c r="E109" s="13">
        <v>4927</v>
      </c>
      <c r="F109" s="13">
        <v>47187</v>
      </c>
      <c r="G109" s="16" t="s">
        <v>10</v>
      </c>
      <c r="H109" s="16" t="s">
        <v>10</v>
      </c>
      <c r="I109" s="3">
        <v>2223</v>
      </c>
      <c r="J109" s="3">
        <v>11115</v>
      </c>
      <c r="K109" s="3">
        <v>2704</v>
      </c>
      <c r="L109" s="3">
        <v>36072</v>
      </c>
    </row>
    <row r="110" spans="2:12" ht="19.5" customHeight="1">
      <c r="B110" s="2"/>
      <c r="C110" s="16" t="s">
        <v>72</v>
      </c>
      <c r="D110" s="7"/>
      <c r="E110" s="13">
        <v>264</v>
      </c>
      <c r="F110" s="13">
        <v>61169</v>
      </c>
      <c r="G110" s="16" t="s">
        <v>10</v>
      </c>
      <c r="H110" s="16" t="s">
        <v>10</v>
      </c>
      <c r="I110" s="16">
        <v>1</v>
      </c>
      <c r="J110" s="16">
        <v>4</v>
      </c>
      <c r="K110" s="16">
        <v>263</v>
      </c>
      <c r="L110" s="16">
        <v>61165</v>
      </c>
    </row>
    <row r="111" spans="2:12" ht="19.5" customHeight="1">
      <c r="B111" s="2"/>
      <c r="C111" s="16" t="s">
        <v>73</v>
      </c>
      <c r="D111" s="7"/>
      <c r="E111" s="13">
        <v>19504</v>
      </c>
      <c r="F111" s="13">
        <v>1245582</v>
      </c>
      <c r="G111" s="16">
        <v>736</v>
      </c>
      <c r="H111" s="16">
        <v>106603</v>
      </c>
      <c r="I111" s="3">
        <v>14196</v>
      </c>
      <c r="J111" s="3">
        <v>23661</v>
      </c>
      <c r="K111" s="3">
        <v>4572</v>
      </c>
      <c r="L111" s="3">
        <v>1115318</v>
      </c>
    </row>
    <row r="112" spans="2:8" ht="19.5" customHeight="1">
      <c r="B112" s="2"/>
      <c r="C112" s="16"/>
      <c r="D112" s="7"/>
      <c r="E112" s="13"/>
      <c r="F112" s="13"/>
      <c r="G112" s="16"/>
      <c r="H112" s="16"/>
    </row>
    <row r="113" spans="2:12" ht="19.5" customHeight="1">
      <c r="B113" s="2"/>
      <c r="C113" s="16" t="s">
        <v>74</v>
      </c>
      <c r="D113" s="7"/>
      <c r="E113" s="13">
        <v>5411</v>
      </c>
      <c r="F113" s="13">
        <v>141811</v>
      </c>
      <c r="G113" s="3">
        <v>3961</v>
      </c>
      <c r="H113" s="3">
        <v>117842</v>
      </c>
      <c r="I113" s="3">
        <v>680</v>
      </c>
      <c r="J113" s="3">
        <v>12420</v>
      </c>
      <c r="K113" s="3">
        <v>770</v>
      </c>
      <c r="L113" s="3">
        <v>11549</v>
      </c>
    </row>
    <row r="114" spans="2:12" ht="19.5" customHeight="1" thickBot="1">
      <c r="B114" s="2"/>
      <c r="C114" s="17" t="s">
        <v>75</v>
      </c>
      <c r="D114" s="18"/>
      <c r="E114" s="6">
        <v>2643</v>
      </c>
      <c r="F114" s="6">
        <v>252410</v>
      </c>
      <c r="G114" s="6">
        <v>2631</v>
      </c>
      <c r="H114" s="6">
        <v>251870</v>
      </c>
      <c r="I114" s="17" t="s">
        <v>10</v>
      </c>
      <c r="J114" s="17" t="s">
        <v>10</v>
      </c>
      <c r="K114" s="6">
        <v>12</v>
      </c>
      <c r="L114" s="6">
        <v>540</v>
      </c>
    </row>
    <row r="115" spans="2:6" ht="19.5" customHeight="1">
      <c r="B115" s="2"/>
      <c r="C115" s="16"/>
      <c r="D115" s="13"/>
      <c r="E115" s="13"/>
      <c r="F115" s="13"/>
    </row>
    <row r="116" spans="2:13" ht="19.5" customHeight="1" thickBot="1">
      <c r="B116" s="5"/>
      <c r="C116" s="1"/>
      <c r="D116" s="13"/>
      <c r="E116" s="13"/>
      <c r="F116" s="13"/>
      <c r="G116" s="13"/>
      <c r="H116" s="13"/>
      <c r="I116" s="1"/>
      <c r="J116" s="1"/>
      <c r="K116" s="13"/>
      <c r="L116" s="13"/>
      <c r="M116" s="13"/>
    </row>
    <row r="117" spans="2:5" ht="19.5" customHeight="1">
      <c r="B117" s="2"/>
      <c r="E117" s="13"/>
    </row>
    <row r="118" ht="14.25">
      <c r="E118" s="13"/>
    </row>
    <row r="119" ht="14.25">
      <c r="E119" s="13"/>
    </row>
    <row r="120" ht="14.25">
      <c r="E120" s="13"/>
    </row>
    <row r="121" ht="14.25">
      <c r="E121" s="13"/>
    </row>
    <row r="122" ht="14.25">
      <c r="E122" s="13"/>
    </row>
    <row r="123" ht="14.25">
      <c r="E123" s="13"/>
    </row>
    <row r="124" ht="14.25">
      <c r="E124" s="13"/>
    </row>
    <row r="125" ht="14.25">
      <c r="E125" s="13"/>
    </row>
    <row r="126" ht="14.25">
      <c r="E126" s="13"/>
    </row>
    <row r="127" ht="14.25">
      <c r="E127" s="13"/>
    </row>
    <row r="128" ht="14.25">
      <c r="E128" s="13"/>
    </row>
    <row r="129" ht="14.25">
      <c r="E129" s="13"/>
    </row>
    <row r="130" ht="14.25">
      <c r="E130" s="13"/>
    </row>
    <row r="131" ht="14.25">
      <c r="E131" s="13"/>
    </row>
    <row r="132" ht="14.25">
      <c r="E132" s="13"/>
    </row>
    <row r="133" ht="14.25">
      <c r="E133" s="13"/>
    </row>
    <row r="134" ht="14.25">
      <c r="E134" s="13"/>
    </row>
    <row r="135" ht="14.25">
      <c r="E135" s="13"/>
    </row>
    <row r="136" ht="14.25">
      <c r="E136" s="13"/>
    </row>
    <row r="137" ht="14.25">
      <c r="E137" s="13"/>
    </row>
    <row r="138" ht="14.25">
      <c r="E138" s="13"/>
    </row>
    <row r="139" ht="14.25">
      <c r="E139" s="13"/>
    </row>
    <row r="140" ht="14.25">
      <c r="E140" s="13"/>
    </row>
    <row r="141" ht="14.25">
      <c r="E141" s="13"/>
    </row>
    <row r="142" ht="14.25">
      <c r="E142" s="13"/>
    </row>
    <row r="143" ht="14.25">
      <c r="E143" s="13"/>
    </row>
    <row r="144" ht="14.25">
      <c r="E144" s="13"/>
    </row>
    <row r="145" ht="14.25">
      <c r="E145" s="13"/>
    </row>
    <row r="146" ht="14.25">
      <c r="E146" s="13"/>
    </row>
    <row r="147" ht="14.25">
      <c r="E147" s="13"/>
    </row>
    <row r="148" ht="14.25">
      <c r="E148" s="13"/>
    </row>
    <row r="149" ht="14.25">
      <c r="E149" s="13"/>
    </row>
    <row r="150" ht="14.25">
      <c r="E150" s="13"/>
    </row>
    <row r="151" ht="14.25">
      <c r="E151" s="13"/>
    </row>
    <row r="152" ht="14.25">
      <c r="E152" s="13"/>
    </row>
    <row r="153" ht="14.25">
      <c r="E153" s="13"/>
    </row>
    <row r="154" ht="14.25">
      <c r="E154" s="13"/>
    </row>
    <row r="155" ht="14.25">
      <c r="E155" s="13"/>
    </row>
    <row r="156" ht="14.25">
      <c r="E156" s="13"/>
    </row>
    <row r="157" ht="14.25">
      <c r="E157" s="13"/>
    </row>
    <row r="158" ht="14.25">
      <c r="E158" s="13"/>
    </row>
    <row r="159" ht="14.25">
      <c r="E159" s="13"/>
    </row>
    <row r="160" ht="14.25">
      <c r="E160" s="13"/>
    </row>
    <row r="161" ht="14.25">
      <c r="E161" s="13"/>
    </row>
    <row r="162" ht="14.25">
      <c r="E162" s="13"/>
    </row>
    <row r="163" ht="14.25">
      <c r="E163" s="13"/>
    </row>
    <row r="164" ht="14.25">
      <c r="E164" s="13"/>
    </row>
    <row r="165" ht="14.25">
      <c r="E165" s="13"/>
    </row>
    <row r="166" ht="14.25">
      <c r="E166" s="13"/>
    </row>
    <row r="167" ht="14.25">
      <c r="E167" s="13"/>
    </row>
    <row r="168" ht="14.25">
      <c r="E168" s="13"/>
    </row>
    <row r="169" ht="14.25">
      <c r="E169" s="13"/>
    </row>
    <row r="170" ht="14.25">
      <c r="E170" s="13"/>
    </row>
    <row r="171" ht="14.25">
      <c r="E171" s="13"/>
    </row>
    <row r="172" ht="14.25">
      <c r="E172" s="13"/>
    </row>
    <row r="173" ht="14.25">
      <c r="E173" s="13"/>
    </row>
    <row r="174" ht="14.25">
      <c r="E174" s="13"/>
    </row>
    <row r="175" ht="14.25">
      <c r="E175" s="13"/>
    </row>
    <row r="176" ht="14.25">
      <c r="E176" s="13"/>
    </row>
    <row r="177" ht="14.25">
      <c r="E177" s="13"/>
    </row>
    <row r="178" ht="14.25">
      <c r="E178" s="13"/>
    </row>
    <row r="179" ht="14.25">
      <c r="E179" s="13"/>
    </row>
  </sheetData>
  <mergeCells count="24">
    <mergeCell ref="I70:I71"/>
    <mergeCell ref="J70:J71"/>
    <mergeCell ref="K70:K71"/>
    <mergeCell ref="L70:L71"/>
    <mergeCell ref="E70:E71"/>
    <mergeCell ref="F70:F71"/>
    <mergeCell ref="G70:G71"/>
    <mergeCell ref="H70:H71"/>
    <mergeCell ref="E69:F69"/>
    <mergeCell ref="G69:H69"/>
    <mergeCell ref="I69:J69"/>
    <mergeCell ref="K69:L69"/>
    <mergeCell ref="I6:J6"/>
    <mergeCell ref="K6:L6"/>
    <mergeCell ref="G7:G8"/>
    <mergeCell ref="H7:H8"/>
    <mergeCell ref="I7:I8"/>
    <mergeCell ref="J7:J8"/>
    <mergeCell ref="K7:K8"/>
    <mergeCell ref="L7:L8"/>
    <mergeCell ref="E7:E8"/>
    <mergeCell ref="F7:F8"/>
    <mergeCell ref="E6:F6"/>
    <mergeCell ref="G6:H6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7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2000-08-09T04:04:39Z</cp:lastPrinted>
  <dcterms:modified xsi:type="dcterms:W3CDTF">2000-08-18T05:23:51Z</dcterms:modified>
  <cp:category/>
  <cp:version/>
  <cp:contentType/>
  <cp:contentStatus/>
</cp:coreProperties>
</file>