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<sst xmlns="http://schemas.openxmlformats.org/spreadsheetml/2006/main" count="458" uniqueCount="113">
  <si>
    <t>漁            業            経            営            体</t>
  </si>
  <si>
    <t>市町村</t>
  </si>
  <si>
    <t>官　公　庁･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</si>
  <si>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</si>
  <si>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</si>
  <si>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</si>
  <si>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</si>
  <si>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</si>
  <si>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</si>
  <si>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</si>
  <si>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学校･試験場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</si>
  <si>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</si>
  <si>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</si>
  <si>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</si>
  <si>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</si>
  <si>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</si>
  <si>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</si>
  <si>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</si>
  <si>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</si>
  <si>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</si>
  <si>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</si>
  <si>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</si>
  <si>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</si>
  <si>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</si>
  <si>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</si>
  <si>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</si>
  <si>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</si>
  <si>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</si>
  <si>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</si>
  <si>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</si>
  <si>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</si>
  <si>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</si>
  <si>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</si>
  <si>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</si>
  <si>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</si>
  <si>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</si>
  <si>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</si>
  <si>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</si>
  <si>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</si>
  <si>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</si>
  <si>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</si>
  <si>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</si>
  <si>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</si>
  <si>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</si>
  <si>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</si>
  <si>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</si>
  <si>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</si>
  <si>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</si>
  <si>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</si>
  <si>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</si>
  <si>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</si>
  <si>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</si>
  <si>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</si>
  <si>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</si>
  <si>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</si>
  <si>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</si>
  <si>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</si>
  <si>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</si>
  <si>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</si>
  <si>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</si>
  <si>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</si>
  <si>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</si>
  <si>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</si>
  <si>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</si>
  <si>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</si>
  <si>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</si>
  <si>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</si>
  <si>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</si>
  <si>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</si>
  <si>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</si>
  <si>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</si>
  <si>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</si>
  <si>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</si>
  <si>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</si>
  <si>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</si>
  <si>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</si>
  <si>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</si>
  <si>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</si>
  <si>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</si>
  <si>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</si>
  <si>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</si>
  <si>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</si>
  <si>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</si>
  <si>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</si>
  <si>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</si>
  <si>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</si>
  <si>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</si>
  <si>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</si>
  <si>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</si>
  <si>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</si>
  <si>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</si>
  <si>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</si>
  <si>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</si>
  <si>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</si>
  <si>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</si>
  <si>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</si>
  <si>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</si>
  <si>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</si>
  <si>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</si>
  <si>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</si>
  <si>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</si>
  <si>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</si>
  <si>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</si>
  <si>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138    農林水産業   6</t>
  </si>
  <si>
    <t>6  農林水産業     139</t>
  </si>
  <si>
    <t xml:space="preserve">    第90表（ 137ページ）の注参照。  （各年11月 1日現在）</t>
  </si>
  <si>
    <t xml:space="preserve">    資料  県統計課「第10次漁業センサス結果概要」</t>
  </si>
  <si>
    <t>（ 平 成 10 年 ）</t>
  </si>
  <si>
    <t>昭和 63年</t>
  </si>
  <si>
    <t xml:space="preserve">         10</t>
  </si>
  <si>
    <t>-</t>
  </si>
  <si>
    <t xml:space="preserve">       ９１   海 面 漁 業 組 織 別 経 営 体 数</t>
  </si>
  <si>
    <t xml:space="preserve">   お よ び 漁 業 従 事 者 世 帯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</si>
</sst>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5" width="15.375" style="1" customWidth="1"/>
    <col min="6" max="10" width="15.75390625" style="1" customWidth="1"/>
    <col min="11" max="11" width="17.25390625" style="1" customWidth="1"/>
    <col min="12" max="13" width="4.75390625" style="1" customWidth="1"/>
    <col min="14" max="14" width="11.875" style="1" customWidth="1"/>
    <col min="15" max="15" width="8.75390625" style="1" customWidth="1"/>
    <col min="16" max="16" width="1.37890625" style="1" customWidth="1"/>
    <col min="17" max="19" width="15.25390625" style="1" customWidth="1"/>
    <col min="20" max="23" width="15.625" style="1" customWidth="1"/>
    <col min="24" max="24" width="17.625" style="1" customWidth="1"/>
    <col min="25" max="25" width="3.25390625" style="1" customWidth="1"/>
    <col min="26" max="16384" width="8.625" style="1" customWidth="1"/>
  </cols>
  <sheetData>
    <row r="1" spans="2:24" ht="14.25">
      <c r="B1" s="1" t="s">
        <v>103</v>
      </c>
      <c r="W1" s="27" t="s">
        <v>104</v>
      </c>
      <c r="X1" s="27"/>
    </row>
    <row r="2" spans="6:21" ht="24">
      <c r="F2" s="2" t="s">
        <v>111</v>
      </c>
      <c r="N2" s="2" t="s">
        <v>112</v>
      </c>
      <c r="U2" s="1" t="s">
        <v>107</v>
      </c>
    </row>
    <row r="3" spans="2:21" ht="15" customHeight="1">
      <c r="B3" s="2"/>
      <c r="O3" s="2"/>
      <c r="U3" s="28"/>
    </row>
    <row r="4" spans="1:24" ht="15" thickBot="1">
      <c r="A4" s="4"/>
      <c r="B4" s="4" t="s">
        <v>105</v>
      </c>
      <c r="C4" s="4"/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4"/>
      <c r="U4" s="4"/>
      <c r="V4" s="4"/>
      <c r="W4" s="4" t="s">
        <v>55</v>
      </c>
      <c r="X4" s="4"/>
    </row>
    <row r="5" spans="3:24" ht="15" customHeight="1">
      <c r="C5" s="5"/>
      <c r="D5" s="6" t="s">
        <v>0</v>
      </c>
      <c r="E5" s="6"/>
      <c r="F5" s="6"/>
      <c r="G5" s="6"/>
      <c r="H5" s="6"/>
      <c r="I5" s="6"/>
      <c r="J5" s="6"/>
      <c r="K5" s="7"/>
      <c r="P5" s="5"/>
      <c r="Q5" s="6" t="s">
        <v>0</v>
      </c>
      <c r="R5" s="6"/>
      <c r="S5" s="6"/>
      <c r="T5" s="6"/>
      <c r="U5" s="6"/>
      <c r="V5" s="6"/>
      <c r="W5" s="6"/>
      <c r="X5" s="7"/>
    </row>
    <row r="6" spans="2:24" ht="15" customHeight="1">
      <c r="B6" s="8" t="s">
        <v>1</v>
      </c>
      <c r="C6" s="5"/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9" t="s">
        <v>2</v>
      </c>
      <c r="K6" s="10" t="s">
        <v>3</v>
      </c>
      <c r="N6" s="32" t="s">
        <v>1</v>
      </c>
      <c r="O6" s="33"/>
      <c r="P6" s="5"/>
      <c r="Q6" s="29" t="s">
        <v>4</v>
      </c>
      <c r="R6" s="29" t="s">
        <v>5</v>
      </c>
      <c r="S6" s="29" t="s">
        <v>6</v>
      </c>
      <c r="T6" s="29" t="s">
        <v>7</v>
      </c>
      <c r="U6" s="29" t="s">
        <v>8</v>
      </c>
      <c r="V6" s="29" t="s">
        <v>9</v>
      </c>
      <c r="W6" s="9" t="s">
        <v>2</v>
      </c>
      <c r="X6" s="10" t="s">
        <v>3</v>
      </c>
    </row>
    <row r="7" spans="1:24" ht="15" customHeight="1">
      <c r="A7" s="11"/>
      <c r="B7" s="11"/>
      <c r="C7" s="12"/>
      <c r="D7" s="31"/>
      <c r="E7" s="31"/>
      <c r="F7" s="31"/>
      <c r="G7" s="30"/>
      <c r="H7" s="30"/>
      <c r="I7" s="31"/>
      <c r="J7" s="13" t="s">
        <v>10</v>
      </c>
      <c r="K7" s="14"/>
      <c r="N7" s="11"/>
      <c r="O7" s="11"/>
      <c r="P7" s="12"/>
      <c r="Q7" s="31"/>
      <c r="R7" s="31"/>
      <c r="S7" s="31"/>
      <c r="T7" s="30"/>
      <c r="U7" s="30"/>
      <c r="V7" s="31"/>
      <c r="W7" s="13" t="s">
        <v>10</v>
      </c>
      <c r="X7" s="14"/>
    </row>
    <row r="8" spans="1:24" ht="15" customHeight="1">
      <c r="A8" s="3"/>
      <c r="B8" s="3"/>
      <c r="C8" s="5"/>
      <c r="D8" s="15"/>
      <c r="E8" s="15"/>
      <c r="F8" s="15"/>
      <c r="G8" s="16"/>
      <c r="H8" s="16"/>
      <c r="I8" s="15"/>
      <c r="J8" s="16"/>
      <c r="K8" s="3"/>
      <c r="O8" s="22" t="s">
        <v>56</v>
      </c>
      <c r="P8" s="5"/>
      <c r="Q8" s="3">
        <f>SUM(R8:W8)</f>
        <v>78</v>
      </c>
      <c r="R8" s="1">
        <v>77</v>
      </c>
      <c r="S8" s="21" t="s">
        <v>13</v>
      </c>
      <c r="T8" s="21" t="s">
        <v>13</v>
      </c>
      <c r="U8" s="21" t="s">
        <v>13</v>
      </c>
      <c r="V8" s="1">
        <v>1</v>
      </c>
      <c r="W8" s="21" t="s">
        <v>13</v>
      </c>
      <c r="X8" s="1">
        <v>34</v>
      </c>
    </row>
    <row r="9" spans="1:24" ht="15" customHeight="1">
      <c r="A9" s="17"/>
      <c r="B9" s="18" t="s">
        <v>108</v>
      </c>
      <c r="C9" s="5"/>
      <c r="D9" s="3">
        <v>15707</v>
      </c>
      <c r="E9" s="1">
        <v>15261</v>
      </c>
      <c r="F9" s="1">
        <v>261</v>
      </c>
      <c r="G9" s="1">
        <v>39</v>
      </c>
      <c r="H9" s="1">
        <v>9</v>
      </c>
      <c r="I9" s="1">
        <v>134</v>
      </c>
      <c r="J9" s="1">
        <v>3</v>
      </c>
      <c r="K9" s="1">
        <v>9763</v>
      </c>
      <c r="O9" s="21" t="s">
        <v>57</v>
      </c>
      <c r="P9" s="5"/>
      <c r="Q9" s="3">
        <f>SUM(R9:W9)</f>
        <v>80</v>
      </c>
      <c r="R9" s="1">
        <v>77</v>
      </c>
      <c r="S9" s="1">
        <v>2</v>
      </c>
      <c r="T9" s="21" t="s">
        <v>13</v>
      </c>
      <c r="U9" s="21" t="s">
        <v>13</v>
      </c>
      <c r="V9" s="21" t="s">
        <v>13</v>
      </c>
      <c r="W9" s="1">
        <v>1</v>
      </c>
      <c r="X9" s="1">
        <v>25</v>
      </c>
    </row>
    <row r="10" spans="1:24" ht="15" customHeight="1">
      <c r="A10" s="17"/>
      <c r="B10" s="18" t="s">
        <v>11</v>
      </c>
      <c r="C10" s="5"/>
      <c r="D10" s="3">
        <v>14585</v>
      </c>
      <c r="E10" s="1">
        <v>14107</v>
      </c>
      <c r="F10" s="1">
        <v>287</v>
      </c>
      <c r="G10" s="1">
        <v>32</v>
      </c>
      <c r="H10" s="1">
        <v>11</v>
      </c>
      <c r="I10" s="1">
        <v>141</v>
      </c>
      <c r="J10" s="1">
        <v>7</v>
      </c>
      <c r="K10" s="1">
        <v>7230</v>
      </c>
      <c r="O10" s="21" t="s">
        <v>58</v>
      </c>
      <c r="P10" s="5"/>
      <c r="Q10" s="3">
        <f>SUM(R10:W10)</f>
        <v>79</v>
      </c>
      <c r="R10" s="1">
        <v>79</v>
      </c>
      <c r="S10" s="21" t="s">
        <v>13</v>
      </c>
      <c r="T10" s="21" t="s">
        <v>13</v>
      </c>
      <c r="U10" s="21" t="s">
        <v>13</v>
      </c>
      <c r="V10" s="21" t="s">
        <v>13</v>
      </c>
      <c r="W10" s="21" t="s">
        <v>13</v>
      </c>
      <c r="X10" s="1">
        <v>6</v>
      </c>
    </row>
    <row r="11" spans="1:24" ht="15" customHeight="1">
      <c r="A11" s="17"/>
      <c r="C11" s="5"/>
      <c r="D11" s="3"/>
      <c r="O11" s="21" t="s">
        <v>59</v>
      </c>
      <c r="P11" s="5"/>
      <c r="Q11" s="3">
        <f>SUM(R11:W11)</f>
        <v>102</v>
      </c>
      <c r="R11" s="1">
        <v>101</v>
      </c>
      <c r="S11" s="1">
        <v>1</v>
      </c>
      <c r="T11" s="21" t="s">
        <v>13</v>
      </c>
      <c r="U11" s="21" t="s">
        <v>13</v>
      </c>
      <c r="V11" s="21" t="s">
        <v>13</v>
      </c>
      <c r="W11" s="21" t="s">
        <v>13</v>
      </c>
      <c r="X11" s="1">
        <v>5</v>
      </c>
    </row>
    <row r="12" spans="1:24" ht="15" customHeight="1">
      <c r="A12" s="17"/>
      <c r="B12" s="19" t="s">
        <v>109</v>
      </c>
      <c r="C12" s="5"/>
      <c r="D12" s="3">
        <f>SUM(D15:D17)</f>
        <v>12282</v>
      </c>
      <c r="E12" s="3">
        <f aca="true" t="shared" si="0" ref="E12:K12">SUM(E15:E17)</f>
        <v>11821</v>
      </c>
      <c r="F12" s="3">
        <f t="shared" si="0"/>
        <v>304</v>
      </c>
      <c r="G12" s="3">
        <f t="shared" si="0"/>
        <v>31</v>
      </c>
      <c r="H12" s="3">
        <f t="shared" si="0"/>
        <v>8</v>
      </c>
      <c r="I12" s="3">
        <f t="shared" si="0"/>
        <v>112</v>
      </c>
      <c r="J12" s="3">
        <f t="shared" si="0"/>
        <v>6</v>
      </c>
      <c r="K12" s="3">
        <f t="shared" si="0"/>
        <v>6345</v>
      </c>
      <c r="O12" s="21" t="s">
        <v>60</v>
      </c>
      <c r="P12" s="5"/>
      <c r="Q12" s="3">
        <f>SUM(R12:W12)</f>
        <v>63</v>
      </c>
      <c r="R12" s="1">
        <v>61</v>
      </c>
      <c r="S12" s="1">
        <v>2</v>
      </c>
      <c r="T12" s="21" t="s">
        <v>13</v>
      </c>
      <c r="U12" s="21" t="s">
        <v>13</v>
      </c>
      <c r="V12" s="21" t="s">
        <v>13</v>
      </c>
      <c r="W12" s="21" t="s">
        <v>13</v>
      </c>
      <c r="X12" s="1">
        <v>4</v>
      </c>
    </row>
    <row r="13" spans="3:17" ht="15" customHeight="1">
      <c r="C13" s="5"/>
      <c r="D13" s="3"/>
      <c r="P13" s="5"/>
      <c r="Q13" s="3"/>
    </row>
    <row r="14" spans="3:24" ht="15" customHeight="1">
      <c r="C14" s="5"/>
      <c r="D14" s="3"/>
      <c r="O14" s="21" t="s">
        <v>61</v>
      </c>
      <c r="P14" s="5"/>
      <c r="Q14" s="22" t="s">
        <v>13</v>
      </c>
      <c r="R14" s="21" t="s">
        <v>13</v>
      </c>
      <c r="S14" s="21" t="s">
        <v>13</v>
      </c>
      <c r="T14" s="21" t="s">
        <v>13</v>
      </c>
      <c r="U14" s="21" t="s">
        <v>13</v>
      </c>
      <c r="V14" s="21" t="s">
        <v>13</v>
      </c>
      <c r="W14" s="21" t="s">
        <v>13</v>
      </c>
      <c r="X14" s="21" t="s">
        <v>13</v>
      </c>
    </row>
    <row r="15" spans="2:24" ht="15" customHeight="1">
      <c r="B15" s="20" t="s">
        <v>12</v>
      </c>
      <c r="C15" s="5"/>
      <c r="D15" s="3">
        <f>SUM(D20:D28)</f>
        <v>3050</v>
      </c>
      <c r="E15" s="3">
        <f>SUM(E20:E28)</f>
        <v>2914</v>
      </c>
      <c r="F15" s="3">
        <f>SUM(F20:F28)</f>
        <v>74</v>
      </c>
      <c r="G15" s="3">
        <f>SUM(G20:G28)</f>
        <v>4</v>
      </c>
      <c r="H15" s="21">
        <v>1</v>
      </c>
      <c r="I15" s="3">
        <f>SUM(I20:I28)</f>
        <v>53</v>
      </c>
      <c r="J15" s="3">
        <f>SUM(J20:J28)</f>
        <v>4</v>
      </c>
      <c r="K15" s="3">
        <f>SUM(K20:K28)</f>
        <v>1836</v>
      </c>
      <c r="O15" s="21" t="s">
        <v>62</v>
      </c>
      <c r="P15" s="5"/>
      <c r="Q15" s="3">
        <f>SUM(R15:W15)</f>
        <v>92</v>
      </c>
      <c r="R15" s="1">
        <v>92</v>
      </c>
      <c r="S15" s="21" t="s">
        <v>13</v>
      </c>
      <c r="T15" s="21" t="s">
        <v>13</v>
      </c>
      <c r="U15" s="21" t="s">
        <v>13</v>
      </c>
      <c r="V15" s="21" t="s">
        <v>13</v>
      </c>
      <c r="W15" s="21" t="s">
        <v>13</v>
      </c>
      <c r="X15" s="1">
        <v>35</v>
      </c>
    </row>
    <row r="16" spans="2:24" ht="15" customHeight="1">
      <c r="B16" s="20"/>
      <c r="C16" s="5"/>
      <c r="D16" s="3"/>
      <c r="O16" s="21" t="s">
        <v>63</v>
      </c>
      <c r="P16" s="5"/>
      <c r="Q16" s="3">
        <f>SUM(R16:W16)</f>
        <v>69</v>
      </c>
      <c r="R16" s="1">
        <v>69</v>
      </c>
      <c r="S16" s="21" t="s">
        <v>13</v>
      </c>
      <c r="T16" s="21" t="s">
        <v>13</v>
      </c>
      <c r="U16" s="21" t="s">
        <v>13</v>
      </c>
      <c r="V16" s="21" t="s">
        <v>13</v>
      </c>
      <c r="W16" s="21" t="s">
        <v>13</v>
      </c>
      <c r="X16" s="1">
        <v>24</v>
      </c>
    </row>
    <row r="17" spans="2:24" ht="15" customHeight="1">
      <c r="B17" s="20" t="s">
        <v>14</v>
      </c>
      <c r="C17" s="5"/>
      <c r="D17" s="3">
        <f>SUM(D31,D52,D59,D67,Q21,Q40,Q55,Q63)</f>
        <v>9232</v>
      </c>
      <c r="E17" s="3">
        <f>SUM(E31,E52,E59,E67,R21,R40,R55,R63)</f>
        <v>8907</v>
      </c>
      <c r="F17" s="3">
        <f>SUM(F31,F52,F59,F67,S21,S40,S55,S63)</f>
        <v>230</v>
      </c>
      <c r="G17" s="3">
        <f>SUM(G31,G52,G59,G67,T21,T40,T55,T63)</f>
        <v>27</v>
      </c>
      <c r="H17" s="3">
        <f>SUM(H31,H52,H59,H67,U21,U40,U55,U63)</f>
        <v>7</v>
      </c>
      <c r="I17" s="3">
        <f>SUM(I31,I52,I59,I67,V21,V40,V55,V63)</f>
        <v>59</v>
      </c>
      <c r="J17" s="3">
        <f>SUM(J31,J52,J59,J67,W21,W40,W55,W63)</f>
        <v>2</v>
      </c>
      <c r="K17" s="3">
        <f>SUM(K31,K52,K59,K67,X21,X40,X55,X63)</f>
        <v>4509</v>
      </c>
      <c r="O17" s="21" t="s">
        <v>64</v>
      </c>
      <c r="P17" s="5"/>
      <c r="Q17" s="3">
        <f>SUM(R17:W17)</f>
        <v>83</v>
      </c>
      <c r="R17" s="1">
        <v>83</v>
      </c>
      <c r="S17" s="21" t="s">
        <v>13</v>
      </c>
      <c r="T17" s="21" t="s">
        <v>13</v>
      </c>
      <c r="U17" s="21" t="s">
        <v>13</v>
      </c>
      <c r="V17" s="21" t="s">
        <v>13</v>
      </c>
      <c r="W17" s="21" t="s">
        <v>13</v>
      </c>
      <c r="X17" s="1">
        <v>26</v>
      </c>
    </row>
    <row r="18" spans="3:24" ht="15" customHeight="1">
      <c r="C18" s="5"/>
      <c r="D18" s="3"/>
      <c r="O18" s="21" t="s">
        <v>65</v>
      </c>
      <c r="P18" s="5"/>
      <c r="Q18" s="3">
        <f>SUM(R18:W18)</f>
        <v>47</v>
      </c>
      <c r="R18" s="1">
        <v>47</v>
      </c>
      <c r="S18" s="21" t="s">
        <v>13</v>
      </c>
      <c r="T18" s="21" t="s">
        <v>13</v>
      </c>
      <c r="U18" s="21" t="s">
        <v>13</v>
      </c>
      <c r="V18" s="21" t="s">
        <v>13</v>
      </c>
      <c r="W18" s="21" t="s">
        <v>13</v>
      </c>
      <c r="X18" s="1">
        <v>9</v>
      </c>
    </row>
    <row r="19" spans="3:17" ht="15" customHeight="1">
      <c r="C19" s="5"/>
      <c r="D19" s="3"/>
      <c r="P19" s="5"/>
      <c r="Q19" s="3"/>
    </row>
    <row r="20" spans="2:17" ht="15" customHeight="1">
      <c r="B20" s="18" t="s">
        <v>15</v>
      </c>
      <c r="C20" s="5"/>
      <c r="D20" s="3">
        <f>SUM(E20:J20)</f>
        <v>607</v>
      </c>
      <c r="E20" s="1">
        <v>585</v>
      </c>
      <c r="F20" s="1">
        <v>16</v>
      </c>
      <c r="G20" s="1">
        <v>1</v>
      </c>
      <c r="H20" s="21" t="s">
        <v>13</v>
      </c>
      <c r="I20" s="1">
        <v>2</v>
      </c>
      <c r="J20" s="1">
        <v>3</v>
      </c>
      <c r="K20" s="1">
        <v>722</v>
      </c>
      <c r="P20" s="5"/>
      <c r="Q20" s="3"/>
    </row>
    <row r="21" spans="2:24" ht="15" customHeight="1">
      <c r="B21" s="18" t="s">
        <v>16</v>
      </c>
      <c r="C21" s="5"/>
      <c r="D21" s="3">
        <f aca="true" t="shared" si="1" ref="D21:D28">SUM(E21:J21)</f>
        <v>541</v>
      </c>
      <c r="E21" s="1">
        <v>503</v>
      </c>
      <c r="F21" s="1">
        <v>25</v>
      </c>
      <c r="G21" s="21" t="s">
        <v>13</v>
      </c>
      <c r="H21" s="21" t="s">
        <v>13</v>
      </c>
      <c r="I21" s="1">
        <v>12</v>
      </c>
      <c r="J21" s="1">
        <v>1</v>
      </c>
      <c r="K21" s="1">
        <v>358</v>
      </c>
      <c r="N21" s="32" t="s">
        <v>66</v>
      </c>
      <c r="O21" s="33"/>
      <c r="P21" s="5"/>
      <c r="Q21" s="3">
        <f aca="true" t="shared" si="2" ref="Q21:V21">SUM(Q23:Q37)</f>
        <v>1172</v>
      </c>
      <c r="R21" s="3">
        <f t="shared" si="2"/>
        <v>1088</v>
      </c>
      <c r="S21" s="3">
        <f t="shared" si="2"/>
        <v>68</v>
      </c>
      <c r="T21" s="3">
        <f t="shared" si="2"/>
        <v>5</v>
      </c>
      <c r="U21" s="3">
        <f t="shared" si="2"/>
        <v>1</v>
      </c>
      <c r="V21" s="3">
        <f t="shared" si="2"/>
        <v>10</v>
      </c>
      <c r="W21" s="21" t="s">
        <v>13</v>
      </c>
      <c r="X21" s="3">
        <f>SUM(X23:X37)</f>
        <v>1212</v>
      </c>
    </row>
    <row r="22" spans="2:17" ht="15" customHeight="1">
      <c r="B22" s="18" t="s">
        <v>17</v>
      </c>
      <c r="C22" s="5"/>
      <c r="D22" s="3">
        <f t="shared" si="1"/>
        <v>261</v>
      </c>
      <c r="E22" s="1">
        <v>258</v>
      </c>
      <c r="F22" s="21">
        <v>1</v>
      </c>
      <c r="G22" s="21" t="s">
        <v>13</v>
      </c>
      <c r="H22" s="21" t="s">
        <v>13</v>
      </c>
      <c r="I22" s="1">
        <v>2</v>
      </c>
      <c r="J22" s="21" t="s">
        <v>13</v>
      </c>
      <c r="K22" s="1">
        <v>27</v>
      </c>
      <c r="P22" s="5"/>
      <c r="Q22" s="3"/>
    </row>
    <row r="23" spans="2:24" ht="15" customHeight="1">
      <c r="B23" s="18" t="s">
        <v>18</v>
      </c>
      <c r="C23" s="5"/>
      <c r="D23" s="3">
        <f>SUM(E23:J23)</f>
        <v>52</v>
      </c>
      <c r="E23" s="1">
        <v>50</v>
      </c>
      <c r="F23" s="1">
        <v>2</v>
      </c>
      <c r="G23" s="21" t="s">
        <v>13</v>
      </c>
      <c r="H23" s="21" t="s">
        <v>13</v>
      </c>
      <c r="I23" s="21" t="s">
        <v>110</v>
      </c>
      <c r="J23" s="21" t="s">
        <v>13</v>
      </c>
      <c r="K23" s="1">
        <v>144</v>
      </c>
      <c r="O23" s="21" t="s">
        <v>67</v>
      </c>
      <c r="P23" s="5"/>
      <c r="Q23" s="3">
        <f aca="true" t="shared" si="3" ref="Q23:Q33">SUM(R23:W23)</f>
        <v>92</v>
      </c>
      <c r="R23" s="1">
        <v>89</v>
      </c>
      <c r="S23" s="1">
        <v>1</v>
      </c>
      <c r="T23" s="21" t="s">
        <v>13</v>
      </c>
      <c r="U23" s="1">
        <v>1</v>
      </c>
      <c r="V23" s="1">
        <v>1</v>
      </c>
      <c r="W23" s="21" t="s">
        <v>13</v>
      </c>
      <c r="X23" s="1">
        <v>37</v>
      </c>
    </row>
    <row r="24" spans="2:24" ht="15" customHeight="1">
      <c r="B24" s="18" t="s">
        <v>19</v>
      </c>
      <c r="C24" s="5"/>
      <c r="D24" s="3">
        <f t="shared" si="1"/>
        <v>196</v>
      </c>
      <c r="E24" s="1">
        <v>193</v>
      </c>
      <c r="F24" s="1">
        <v>3</v>
      </c>
      <c r="G24" s="21" t="s">
        <v>13</v>
      </c>
      <c r="H24" s="21" t="s">
        <v>13</v>
      </c>
      <c r="I24" s="21" t="s">
        <v>110</v>
      </c>
      <c r="J24" s="21" t="s">
        <v>13</v>
      </c>
      <c r="K24" s="1">
        <v>16</v>
      </c>
      <c r="O24" s="21" t="s">
        <v>68</v>
      </c>
      <c r="P24" s="5"/>
      <c r="Q24" s="3">
        <f t="shared" si="3"/>
        <v>147</v>
      </c>
      <c r="R24" s="1">
        <v>137</v>
      </c>
      <c r="S24" s="1">
        <v>8</v>
      </c>
      <c r="T24" s="1">
        <v>2</v>
      </c>
      <c r="U24" s="21" t="s">
        <v>13</v>
      </c>
      <c r="V24" s="21" t="s">
        <v>13</v>
      </c>
      <c r="W24" s="21" t="s">
        <v>13</v>
      </c>
      <c r="X24" s="1">
        <v>521</v>
      </c>
    </row>
    <row r="25" spans="3:24" ht="15" customHeight="1">
      <c r="C25" s="5"/>
      <c r="D25" s="3"/>
      <c r="O25" s="21" t="s">
        <v>69</v>
      </c>
      <c r="P25" s="5"/>
      <c r="Q25" s="3">
        <f t="shared" si="3"/>
        <v>285</v>
      </c>
      <c r="R25" s="1">
        <v>283</v>
      </c>
      <c r="S25" s="21" t="s">
        <v>110</v>
      </c>
      <c r="T25" s="1">
        <v>1</v>
      </c>
      <c r="U25" s="21" t="s">
        <v>13</v>
      </c>
      <c r="V25" s="1">
        <v>1</v>
      </c>
      <c r="W25" s="21" t="s">
        <v>13</v>
      </c>
      <c r="X25" s="1">
        <v>32</v>
      </c>
    </row>
    <row r="26" spans="2:24" ht="15" customHeight="1">
      <c r="B26" s="18" t="s">
        <v>20</v>
      </c>
      <c r="C26" s="5"/>
      <c r="D26" s="3">
        <f t="shared" si="1"/>
        <v>452</v>
      </c>
      <c r="E26" s="1">
        <v>446</v>
      </c>
      <c r="F26" s="1">
        <v>6</v>
      </c>
      <c r="G26" s="21" t="s">
        <v>110</v>
      </c>
      <c r="H26" s="21" t="s">
        <v>13</v>
      </c>
      <c r="I26" s="21" t="s">
        <v>110</v>
      </c>
      <c r="J26" s="21" t="s">
        <v>13</v>
      </c>
      <c r="K26" s="1">
        <v>219</v>
      </c>
      <c r="O26" s="21" t="s">
        <v>70</v>
      </c>
      <c r="P26" s="5"/>
      <c r="Q26" s="3">
        <f t="shared" si="3"/>
        <v>162</v>
      </c>
      <c r="R26" s="1">
        <v>161</v>
      </c>
      <c r="S26" s="1">
        <v>1</v>
      </c>
      <c r="T26" s="21" t="s">
        <v>110</v>
      </c>
      <c r="U26" s="21" t="s">
        <v>13</v>
      </c>
      <c r="V26" s="21" t="s">
        <v>13</v>
      </c>
      <c r="W26" s="21" t="s">
        <v>13</v>
      </c>
      <c r="X26" s="1">
        <v>12</v>
      </c>
    </row>
    <row r="27" spans="2:24" ht="15" customHeight="1">
      <c r="B27" s="18" t="s">
        <v>21</v>
      </c>
      <c r="C27" s="5"/>
      <c r="D27" s="3">
        <f t="shared" si="1"/>
        <v>779</v>
      </c>
      <c r="E27" s="1">
        <v>729</v>
      </c>
      <c r="F27" s="1">
        <v>12</v>
      </c>
      <c r="G27" s="1">
        <v>3</v>
      </c>
      <c r="H27" s="21" t="s">
        <v>13</v>
      </c>
      <c r="I27" s="1">
        <v>35</v>
      </c>
      <c r="J27" s="21" t="s">
        <v>13</v>
      </c>
      <c r="K27" s="1">
        <v>255</v>
      </c>
      <c r="O27" s="21" t="s">
        <v>71</v>
      </c>
      <c r="P27" s="5"/>
      <c r="Q27" s="3">
        <f t="shared" si="3"/>
        <v>79</v>
      </c>
      <c r="R27" s="1">
        <v>73</v>
      </c>
      <c r="S27" s="1">
        <v>3</v>
      </c>
      <c r="T27" s="21" t="s">
        <v>110</v>
      </c>
      <c r="U27" s="21" t="s">
        <v>13</v>
      </c>
      <c r="V27" s="1">
        <v>3</v>
      </c>
      <c r="W27" s="21" t="s">
        <v>13</v>
      </c>
      <c r="X27" s="1">
        <v>37</v>
      </c>
    </row>
    <row r="28" spans="2:17" ht="15" customHeight="1">
      <c r="B28" s="18" t="s">
        <v>22</v>
      </c>
      <c r="C28" s="5"/>
      <c r="D28" s="3">
        <f t="shared" si="1"/>
        <v>162</v>
      </c>
      <c r="E28" s="1">
        <v>150</v>
      </c>
      <c r="F28" s="1">
        <v>9</v>
      </c>
      <c r="G28" s="21" t="s">
        <v>13</v>
      </c>
      <c r="H28" s="21">
        <v>1</v>
      </c>
      <c r="I28" s="1">
        <v>2</v>
      </c>
      <c r="J28" s="21" t="s">
        <v>13</v>
      </c>
      <c r="K28" s="1">
        <v>95</v>
      </c>
      <c r="P28" s="5"/>
      <c r="Q28" s="3"/>
    </row>
    <row r="29" spans="3:24" ht="15" customHeight="1">
      <c r="C29" s="5"/>
      <c r="D29" s="3"/>
      <c r="O29" s="21" t="s">
        <v>72</v>
      </c>
      <c r="P29" s="5"/>
      <c r="Q29" s="3">
        <f t="shared" si="3"/>
        <v>55</v>
      </c>
      <c r="R29" s="1">
        <v>48</v>
      </c>
      <c r="S29" s="1">
        <v>2</v>
      </c>
      <c r="T29" s="21">
        <v>1</v>
      </c>
      <c r="U29" s="21" t="s">
        <v>13</v>
      </c>
      <c r="V29" s="1">
        <v>4</v>
      </c>
      <c r="W29" s="21" t="s">
        <v>13</v>
      </c>
      <c r="X29" s="1">
        <v>12</v>
      </c>
    </row>
    <row r="30" spans="3:24" ht="15" customHeight="1">
      <c r="C30" s="5"/>
      <c r="D30" s="3"/>
      <c r="O30" s="21" t="s">
        <v>73</v>
      </c>
      <c r="P30" s="5"/>
      <c r="Q30" s="3">
        <f t="shared" si="3"/>
        <v>140</v>
      </c>
      <c r="R30" s="1">
        <v>120</v>
      </c>
      <c r="S30" s="1">
        <v>19</v>
      </c>
      <c r="T30" s="21">
        <v>1</v>
      </c>
      <c r="U30" s="21" t="s">
        <v>13</v>
      </c>
      <c r="V30" s="21" t="s">
        <v>13</v>
      </c>
      <c r="W30" s="21" t="s">
        <v>13</v>
      </c>
      <c r="X30" s="1">
        <v>103</v>
      </c>
    </row>
    <row r="31" spans="2:24" ht="15" customHeight="1">
      <c r="B31" s="18" t="s">
        <v>23</v>
      </c>
      <c r="C31" s="5"/>
      <c r="D31" s="3">
        <f>SUM(D33:D49)</f>
        <v>1580</v>
      </c>
      <c r="E31" s="3">
        <f>SUM(E33:E49)</f>
        <v>1536</v>
      </c>
      <c r="F31" s="3">
        <f aca="true" t="shared" si="4" ref="F31:K31">SUM(F33:F49)</f>
        <v>41</v>
      </c>
      <c r="G31" s="3">
        <f t="shared" si="4"/>
        <v>2</v>
      </c>
      <c r="H31" s="22" t="s">
        <v>110</v>
      </c>
      <c r="I31" s="3">
        <f t="shared" si="4"/>
        <v>1</v>
      </c>
      <c r="J31" s="21" t="s">
        <v>13</v>
      </c>
      <c r="K31" s="3">
        <f t="shared" si="4"/>
        <v>445</v>
      </c>
      <c r="O31" s="21" t="s">
        <v>74</v>
      </c>
      <c r="P31" s="5"/>
      <c r="Q31" s="22" t="s">
        <v>13</v>
      </c>
      <c r="R31" s="21" t="s">
        <v>110</v>
      </c>
      <c r="S31" s="21" t="s">
        <v>110</v>
      </c>
      <c r="T31" s="21" t="s">
        <v>110</v>
      </c>
      <c r="U31" s="21" t="s">
        <v>13</v>
      </c>
      <c r="V31" s="21" t="s">
        <v>13</v>
      </c>
      <c r="W31" s="21" t="s">
        <v>13</v>
      </c>
      <c r="X31" s="21" t="s">
        <v>110</v>
      </c>
    </row>
    <row r="32" spans="2:24" ht="15" customHeight="1">
      <c r="B32" s="17"/>
      <c r="C32" s="5"/>
      <c r="D32" s="3"/>
      <c r="O32" s="21" t="s">
        <v>75</v>
      </c>
      <c r="P32" s="5"/>
      <c r="Q32" s="3">
        <f t="shared" si="3"/>
        <v>75</v>
      </c>
      <c r="R32" s="1">
        <v>59</v>
      </c>
      <c r="S32" s="1">
        <v>16</v>
      </c>
      <c r="T32" s="21" t="s">
        <v>110</v>
      </c>
      <c r="U32" s="21" t="s">
        <v>13</v>
      </c>
      <c r="V32" s="21" t="s">
        <v>13</v>
      </c>
      <c r="W32" s="21" t="s">
        <v>13</v>
      </c>
      <c r="X32" s="1">
        <v>161</v>
      </c>
    </row>
    <row r="33" spans="2:24" ht="15" customHeight="1">
      <c r="B33" s="23" t="s">
        <v>24</v>
      </c>
      <c r="C33" s="5"/>
      <c r="D33" s="3">
        <f aca="true" t="shared" si="5" ref="D33:D48">SUM(E33:J33)</f>
        <v>9</v>
      </c>
      <c r="E33" s="1">
        <v>9</v>
      </c>
      <c r="F33" s="21" t="s">
        <v>110</v>
      </c>
      <c r="G33" s="21" t="s">
        <v>13</v>
      </c>
      <c r="H33" s="21" t="s">
        <v>13</v>
      </c>
      <c r="I33" s="21" t="s">
        <v>13</v>
      </c>
      <c r="J33" s="21" t="s">
        <v>13</v>
      </c>
      <c r="K33" s="1">
        <v>5</v>
      </c>
      <c r="O33" s="21" t="s">
        <v>76</v>
      </c>
      <c r="P33" s="5"/>
      <c r="Q33" s="3">
        <f t="shared" si="3"/>
        <v>137</v>
      </c>
      <c r="R33" s="1">
        <v>118</v>
      </c>
      <c r="S33" s="1">
        <v>18</v>
      </c>
      <c r="T33" s="21" t="s">
        <v>110</v>
      </c>
      <c r="U33" s="21" t="s">
        <v>13</v>
      </c>
      <c r="V33" s="21">
        <v>1</v>
      </c>
      <c r="W33" s="21" t="s">
        <v>13</v>
      </c>
      <c r="X33" s="1">
        <v>297</v>
      </c>
    </row>
    <row r="34" spans="2:17" ht="15" customHeight="1">
      <c r="B34" s="23" t="s">
        <v>25</v>
      </c>
      <c r="C34" s="5"/>
      <c r="D34" s="3">
        <f t="shared" si="5"/>
        <v>21</v>
      </c>
      <c r="E34" s="1">
        <v>20</v>
      </c>
      <c r="F34" s="1">
        <v>1</v>
      </c>
      <c r="G34" s="21" t="s">
        <v>13</v>
      </c>
      <c r="H34" s="21" t="s">
        <v>110</v>
      </c>
      <c r="I34" s="21" t="s">
        <v>13</v>
      </c>
      <c r="J34" s="21" t="s">
        <v>13</v>
      </c>
      <c r="K34" s="1">
        <v>1</v>
      </c>
      <c r="P34" s="5"/>
      <c r="Q34" s="3"/>
    </row>
    <row r="35" spans="2:24" ht="15" customHeight="1">
      <c r="B35" s="22" t="s">
        <v>26</v>
      </c>
      <c r="C35" s="5"/>
      <c r="D35" s="3">
        <f t="shared" si="5"/>
        <v>15</v>
      </c>
      <c r="E35" s="1">
        <v>14</v>
      </c>
      <c r="F35" s="1">
        <v>1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110</v>
      </c>
      <c r="O35" s="21" t="s">
        <v>77</v>
      </c>
      <c r="P35" s="5"/>
      <c r="Q35" s="22" t="s">
        <v>13</v>
      </c>
      <c r="R35" s="21" t="s">
        <v>13</v>
      </c>
      <c r="S35" s="21" t="s">
        <v>13</v>
      </c>
      <c r="T35" s="21" t="s">
        <v>13</v>
      </c>
      <c r="U35" s="21" t="s">
        <v>13</v>
      </c>
      <c r="V35" s="21" t="s">
        <v>13</v>
      </c>
      <c r="W35" s="21" t="s">
        <v>13</v>
      </c>
      <c r="X35" s="21" t="s">
        <v>13</v>
      </c>
    </row>
    <row r="36" spans="2:24" ht="15" customHeight="1">
      <c r="B36" s="22" t="s">
        <v>27</v>
      </c>
      <c r="C36" s="5"/>
      <c r="D36" s="3">
        <f t="shared" si="5"/>
        <v>232</v>
      </c>
      <c r="E36" s="1">
        <v>226</v>
      </c>
      <c r="F36" s="1">
        <v>6</v>
      </c>
      <c r="G36" s="21" t="s">
        <v>13</v>
      </c>
      <c r="H36" s="21" t="s">
        <v>13</v>
      </c>
      <c r="I36" s="21" t="s">
        <v>13</v>
      </c>
      <c r="J36" s="21" t="s">
        <v>13</v>
      </c>
      <c r="K36" s="1">
        <v>159</v>
      </c>
      <c r="O36" s="21" t="s">
        <v>78</v>
      </c>
      <c r="P36" s="5"/>
      <c r="Q36" s="22" t="s">
        <v>13</v>
      </c>
      <c r="R36" s="21" t="s">
        <v>13</v>
      </c>
      <c r="S36" s="21" t="s">
        <v>13</v>
      </c>
      <c r="T36" s="21" t="s">
        <v>13</v>
      </c>
      <c r="U36" s="21" t="s">
        <v>13</v>
      </c>
      <c r="V36" s="21" t="s">
        <v>13</v>
      </c>
      <c r="W36" s="21" t="s">
        <v>13</v>
      </c>
      <c r="X36" s="21" t="s">
        <v>13</v>
      </c>
    </row>
    <row r="37" spans="2:24" ht="15" customHeight="1">
      <c r="B37" s="22" t="s">
        <v>28</v>
      </c>
      <c r="C37" s="5"/>
      <c r="D37" s="3">
        <f t="shared" si="5"/>
        <v>65</v>
      </c>
      <c r="E37" s="1">
        <v>64</v>
      </c>
      <c r="F37" s="1">
        <v>1</v>
      </c>
      <c r="G37" s="21" t="s">
        <v>13</v>
      </c>
      <c r="H37" s="21" t="s">
        <v>13</v>
      </c>
      <c r="I37" s="21" t="s">
        <v>13</v>
      </c>
      <c r="J37" s="21" t="s">
        <v>13</v>
      </c>
      <c r="K37" s="1">
        <v>20</v>
      </c>
      <c r="O37" s="21" t="s">
        <v>79</v>
      </c>
      <c r="P37" s="5"/>
      <c r="Q37" s="22" t="s">
        <v>13</v>
      </c>
      <c r="R37" s="21" t="s">
        <v>13</v>
      </c>
      <c r="S37" s="21" t="s">
        <v>13</v>
      </c>
      <c r="T37" s="21" t="s">
        <v>13</v>
      </c>
      <c r="U37" s="21" t="s">
        <v>13</v>
      </c>
      <c r="V37" s="21" t="s">
        <v>13</v>
      </c>
      <c r="W37" s="21" t="s">
        <v>13</v>
      </c>
      <c r="X37" s="21" t="s">
        <v>13</v>
      </c>
    </row>
    <row r="38" spans="2:17" ht="15" customHeight="1">
      <c r="B38" s="17"/>
      <c r="C38" s="5"/>
      <c r="D38" s="3"/>
      <c r="P38" s="5"/>
      <c r="Q38" s="3"/>
    </row>
    <row r="39" spans="2:17" ht="15" customHeight="1">
      <c r="B39" s="22" t="s">
        <v>29</v>
      </c>
      <c r="C39" s="5"/>
      <c r="D39" s="3">
        <f t="shared" si="5"/>
        <v>89</v>
      </c>
      <c r="E39" s="1">
        <v>87</v>
      </c>
      <c r="F39" s="1">
        <v>2</v>
      </c>
      <c r="G39" s="21" t="s">
        <v>110</v>
      </c>
      <c r="H39" s="21" t="s">
        <v>13</v>
      </c>
      <c r="I39" s="21" t="s">
        <v>13</v>
      </c>
      <c r="J39" s="21" t="s">
        <v>13</v>
      </c>
      <c r="K39" s="1">
        <v>8</v>
      </c>
      <c r="P39" s="5"/>
      <c r="Q39" s="3"/>
    </row>
    <row r="40" spans="2:24" ht="15" customHeight="1">
      <c r="B40" s="22" t="s">
        <v>30</v>
      </c>
      <c r="C40" s="5"/>
      <c r="D40" s="3">
        <f t="shared" si="5"/>
        <v>32</v>
      </c>
      <c r="E40" s="1">
        <v>31</v>
      </c>
      <c r="F40" s="1">
        <v>1</v>
      </c>
      <c r="G40" s="21" t="s">
        <v>13</v>
      </c>
      <c r="H40" s="21" t="s">
        <v>13</v>
      </c>
      <c r="I40" s="21" t="s">
        <v>13</v>
      </c>
      <c r="J40" s="21" t="s">
        <v>13</v>
      </c>
      <c r="K40" s="1">
        <v>30</v>
      </c>
      <c r="N40" s="32" t="s">
        <v>80</v>
      </c>
      <c r="O40" s="33"/>
      <c r="P40" s="5"/>
      <c r="Q40" s="3">
        <f>SUM(Q42:Q52)</f>
        <v>1796</v>
      </c>
      <c r="R40" s="3">
        <f aca="true" t="shared" si="6" ref="R40:X40">SUM(R42:R52)</f>
        <v>1697</v>
      </c>
      <c r="S40" s="3">
        <f t="shared" si="6"/>
        <v>58</v>
      </c>
      <c r="T40" s="3">
        <f t="shared" si="6"/>
        <v>12</v>
      </c>
      <c r="U40" s="3">
        <f t="shared" si="6"/>
        <v>1</v>
      </c>
      <c r="V40" s="3">
        <f t="shared" si="6"/>
        <v>27</v>
      </c>
      <c r="W40" s="3">
        <f t="shared" si="6"/>
        <v>1</v>
      </c>
      <c r="X40" s="3">
        <f t="shared" si="6"/>
        <v>1888</v>
      </c>
    </row>
    <row r="41" spans="2:17" ht="15" customHeight="1">
      <c r="B41" s="22" t="s">
        <v>31</v>
      </c>
      <c r="C41" s="5"/>
      <c r="D41" s="3">
        <f t="shared" si="5"/>
        <v>67</v>
      </c>
      <c r="E41" s="1">
        <v>66</v>
      </c>
      <c r="F41" s="1">
        <v>1</v>
      </c>
      <c r="G41" s="21" t="s">
        <v>13</v>
      </c>
      <c r="H41" s="21" t="s">
        <v>13</v>
      </c>
      <c r="I41" s="21" t="s">
        <v>13</v>
      </c>
      <c r="J41" s="21" t="s">
        <v>13</v>
      </c>
      <c r="K41" s="1">
        <v>20</v>
      </c>
      <c r="P41" s="5"/>
      <c r="Q41" s="3"/>
    </row>
    <row r="42" spans="2:24" ht="15" customHeight="1">
      <c r="B42" s="22" t="s">
        <v>32</v>
      </c>
      <c r="C42" s="5"/>
      <c r="D42" s="3">
        <f t="shared" si="5"/>
        <v>245</v>
      </c>
      <c r="E42" s="1">
        <v>233</v>
      </c>
      <c r="F42" s="1">
        <v>12</v>
      </c>
      <c r="G42" s="21" t="s">
        <v>13</v>
      </c>
      <c r="H42" s="21" t="s">
        <v>13</v>
      </c>
      <c r="I42" s="21" t="s">
        <v>13</v>
      </c>
      <c r="J42" s="21" t="s">
        <v>13</v>
      </c>
      <c r="K42" s="1">
        <v>17</v>
      </c>
      <c r="O42" s="21" t="s">
        <v>81</v>
      </c>
      <c r="P42" s="5"/>
      <c r="Q42" s="3">
        <f aca="true" t="shared" si="7" ref="Q42:Q52">SUM(R42:W42)</f>
        <v>241</v>
      </c>
      <c r="R42" s="1">
        <v>239</v>
      </c>
      <c r="S42" s="21" t="s">
        <v>13</v>
      </c>
      <c r="T42" s="1">
        <v>1</v>
      </c>
      <c r="U42" s="21" t="s">
        <v>13</v>
      </c>
      <c r="V42" s="1">
        <v>1</v>
      </c>
      <c r="W42" s="21" t="s">
        <v>13</v>
      </c>
      <c r="X42" s="1">
        <v>41</v>
      </c>
    </row>
    <row r="43" spans="2:24" ht="15" customHeight="1">
      <c r="B43" s="22" t="s">
        <v>33</v>
      </c>
      <c r="C43" s="5"/>
      <c r="D43" s="3">
        <f t="shared" si="5"/>
        <v>139</v>
      </c>
      <c r="E43" s="1">
        <v>132</v>
      </c>
      <c r="F43" s="1">
        <v>7</v>
      </c>
      <c r="G43" s="21" t="s">
        <v>13</v>
      </c>
      <c r="H43" s="21" t="s">
        <v>13</v>
      </c>
      <c r="I43" s="21" t="s">
        <v>13</v>
      </c>
      <c r="J43" s="21" t="s">
        <v>13</v>
      </c>
      <c r="K43" s="1">
        <v>32</v>
      </c>
      <c r="O43" s="21" t="s">
        <v>82</v>
      </c>
      <c r="P43" s="5"/>
      <c r="Q43" s="3">
        <f t="shared" si="7"/>
        <v>130</v>
      </c>
      <c r="R43" s="1">
        <v>125</v>
      </c>
      <c r="S43" s="1">
        <v>2</v>
      </c>
      <c r="T43" s="1">
        <v>2</v>
      </c>
      <c r="U43" s="1">
        <v>1</v>
      </c>
      <c r="V43" s="21" t="s">
        <v>13</v>
      </c>
      <c r="W43" s="21" t="s">
        <v>13</v>
      </c>
      <c r="X43" s="1">
        <v>45</v>
      </c>
    </row>
    <row r="44" spans="3:24" ht="15" customHeight="1">
      <c r="C44" s="5"/>
      <c r="D44" s="3"/>
      <c r="J44" s="21"/>
      <c r="O44" s="21" t="s">
        <v>83</v>
      </c>
      <c r="P44" s="5"/>
      <c r="Q44" s="3">
        <f t="shared" si="7"/>
        <v>171</v>
      </c>
      <c r="R44" s="1">
        <v>165</v>
      </c>
      <c r="S44" s="21" t="s">
        <v>110</v>
      </c>
      <c r="T44" s="21">
        <v>1</v>
      </c>
      <c r="U44" s="21" t="s">
        <v>13</v>
      </c>
      <c r="V44" s="1">
        <v>5</v>
      </c>
      <c r="W44" s="21" t="s">
        <v>13</v>
      </c>
      <c r="X44" s="1">
        <v>144</v>
      </c>
    </row>
    <row r="45" spans="2:24" ht="15" customHeight="1">
      <c r="B45" s="22" t="s">
        <v>34</v>
      </c>
      <c r="C45" s="5"/>
      <c r="D45" s="3">
        <f t="shared" si="5"/>
        <v>100</v>
      </c>
      <c r="E45" s="1">
        <v>90</v>
      </c>
      <c r="F45" s="1">
        <v>7</v>
      </c>
      <c r="G45" s="1">
        <v>2</v>
      </c>
      <c r="H45" s="21" t="s">
        <v>13</v>
      </c>
      <c r="I45" s="21">
        <v>1</v>
      </c>
      <c r="J45" s="21" t="s">
        <v>13</v>
      </c>
      <c r="K45" s="1">
        <v>111</v>
      </c>
      <c r="O45" s="21" t="s">
        <v>84</v>
      </c>
      <c r="P45" s="5"/>
      <c r="Q45" s="3">
        <f t="shared" si="7"/>
        <v>74</v>
      </c>
      <c r="R45" s="1">
        <v>70</v>
      </c>
      <c r="S45" s="1">
        <v>2</v>
      </c>
      <c r="T45" s="1">
        <v>1</v>
      </c>
      <c r="U45" s="21" t="s">
        <v>13</v>
      </c>
      <c r="V45" s="1">
        <v>1</v>
      </c>
      <c r="W45" s="21" t="s">
        <v>13</v>
      </c>
      <c r="X45" s="1">
        <v>44</v>
      </c>
    </row>
    <row r="46" spans="2:24" ht="15" customHeight="1">
      <c r="B46" s="22" t="s">
        <v>35</v>
      </c>
      <c r="C46" s="5"/>
      <c r="D46" s="3">
        <f t="shared" si="5"/>
        <v>90</v>
      </c>
      <c r="E46" s="1">
        <v>89</v>
      </c>
      <c r="F46" s="1">
        <v>1</v>
      </c>
      <c r="G46" s="21" t="s">
        <v>13</v>
      </c>
      <c r="H46" s="21" t="s">
        <v>13</v>
      </c>
      <c r="I46" s="21" t="s">
        <v>13</v>
      </c>
      <c r="J46" s="21" t="s">
        <v>13</v>
      </c>
      <c r="K46" s="1">
        <v>9</v>
      </c>
      <c r="O46" s="21" t="s">
        <v>85</v>
      </c>
      <c r="P46" s="5"/>
      <c r="Q46" s="3">
        <f t="shared" si="7"/>
        <v>210</v>
      </c>
      <c r="R46" s="1">
        <v>196</v>
      </c>
      <c r="S46" s="1">
        <v>10</v>
      </c>
      <c r="T46" s="21" t="s">
        <v>110</v>
      </c>
      <c r="U46" s="21" t="s">
        <v>13</v>
      </c>
      <c r="V46" s="1">
        <v>4</v>
      </c>
      <c r="W46" s="21" t="s">
        <v>13</v>
      </c>
      <c r="X46" s="1">
        <v>291</v>
      </c>
    </row>
    <row r="47" spans="2:17" ht="15" customHeight="1">
      <c r="B47" s="22" t="s">
        <v>36</v>
      </c>
      <c r="C47" s="5"/>
      <c r="D47" s="3">
        <f t="shared" si="5"/>
        <v>218</v>
      </c>
      <c r="E47" s="1">
        <v>217</v>
      </c>
      <c r="F47" s="1">
        <v>1</v>
      </c>
      <c r="G47" s="21" t="s">
        <v>13</v>
      </c>
      <c r="H47" s="21" t="s">
        <v>13</v>
      </c>
      <c r="I47" s="21" t="s">
        <v>13</v>
      </c>
      <c r="J47" s="21" t="s">
        <v>13</v>
      </c>
      <c r="K47" s="1">
        <v>5</v>
      </c>
      <c r="P47" s="5"/>
      <c r="Q47" s="3"/>
    </row>
    <row r="48" spans="2:24" ht="15" customHeight="1">
      <c r="B48" s="22" t="s">
        <v>37</v>
      </c>
      <c r="C48" s="5"/>
      <c r="D48" s="3">
        <f t="shared" si="5"/>
        <v>181</v>
      </c>
      <c r="E48" s="1">
        <v>181</v>
      </c>
      <c r="F48" s="21" t="s">
        <v>110</v>
      </c>
      <c r="G48" s="21" t="s">
        <v>13</v>
      </c>
      <c r="H48" s="21" t="s">
        <v>13</v>
      </c>
      <c r="I48" s="21" t="s">
        <v>110</v>
      </c>
      <c r="J48" s="21" t="s">
        <v>13</v>
      </c>
      <c r="K48" s="1">
        <v>23</v>
      </c>
      <c r="O48" s="21" t="s">
        <v>86</v>
      </c>
      <c r="P48" s="5"/>
      <c r="Q48" s="3">
        <f t="shared" si="7"/>
        <v>362</v>
      </c>
      <c r="R48" s="1">
        <v>338</v>
      </c>
      <c r="S48" s="1">
        <v>24</v>
      </c>
      <c r="T48" s="21" t="s">
        <v>110</v>
      </c>
      <c r="U48" s="21" t="s">
        <v>13</v>
      </c>
      <c r="V48" s="21" t="s">
        <v>13</v>
      </c>
      <c r="W48" s="21" t="s">
        <v>13</v>
      </c>
      <c r="X48" s="1">
        <v>280</v>
      </c>
    </row>
    <row r="49" spans="2:24" ht="15" customHeight="1">
      <c r="B49" s="22" t="s">
        <v>38</v>
      </c>
      <c r="C49" s="5"/>
      <c r="D49" s="3">
        <f>SUM(E49:J49)</f>
        <v>77</v>
      </c>
      <c r="E49" s="1">
        <v>77</v>
      </c>
      <c r="F49" s="21" t="s">
        <v>110</v>
      </c>
      <c r="G49" s="21" t="s">
        <v>13</v>
      </c>
      <c r="H49" s="21" t="s">
        <v>13</v>
      </c>
      <c r="I49" s="21" t="s">
        <v>13</v>
      </c>
      <c r="J49" s="21" t="s">
        <v>13</v>
      </c>
      <c r="K49" s="1">
        <v>5</v>
      </c>
      <c r="O49" s="21" t="s">
        <v>87</v>
      </c>
      <c r="P49" s="5"/>
      <c r="Q49" s="3">
        <f t="shared" si="7"/>
        <v>177</v>
      </c>
      <c r="R49" s="1">
        <v>167</v>
      </c>
      <c r="S49" s="1">
        <v>10</v>
      </c>
      <c r="T49" s="21" t="s">
        <v>110</v>
      </c>
      <c r="U49" s="21" t="s">
        <v>110</v>
      </c>
      <c r="V49" s="21" t="s">
        <v>13</v>
      </c>
      <c r="W49" s="21" t="s">
        <v>110</v>
      </c>
      <c r="X49" s="1">
        <v>323</v>
      </c>
    </row>
    <row r="50" spans="3:24" ht="15" customHeight="1">
      <c r="C50" s="5"/>
      <c r="D50" s="3"/>
      <c r="O50" s="21" t="s">
        <v>88</v>
      </c>
      <c r="P50" s="5"/>
      <c r="Q50" s="3">
        <f t="shared" si="7"/>
        <v>160</v>
      </c>
      <c r="R50" s="1">
        <v>143</v>
      </c>
      <c r="S50" s="1">
        <v>1</v>
      </c>
      <c r="T50" s="1">
        <v>3</v>
      </c>
      <c r="U50" s="21" t="s">
        <v>13</v>
      </c>
      <c r="V50" s="1">
        <v>13</v>
      </c>
      <c r="W50" s="21" t="s">
        <v>13</v>
      </c>
      <c r="X50" s="1">
        <v>318</v>
      </c>
    </row>
    <row r="51" spans="3:24" ht="15" customHeight="1">
      <c r="C51" s="5"/>
      <c r="D51" s="3"/>
      <c r="O51" s="21" t="s">
        <v>89</v>
      </c>
      <c r="P51" s="5"/>
      <c r="Q51" s="3">
        <f t="shared" si="7"/>
        <v>160</v>
      </c>
      <c r="R51" s="1">
        <v>153</v>
      </c>
      <c r="S51" s="1">
        <v>2</v>
      </c>
      <c r="T51" s="1">
        <v>1</v>
      </c>
      <c r="U51" s="21" t="s">
        <v>13</v>
      </c>
      <c r="V51" s="1">
        <v>3</v>
      </c>
      <c r="W51" s="1">
        <v>1</v>
      </c>
      <c r="X51" s="1">
        <v>220</v>
      </c>
    </row>
    <row r="52" spans="2:24" ht="15" customHeight="1">
      <c r="B52" s="18" t="s">
        <v>39</v>
      </c>
      <c r="C52" s="5"/>
      <c r="D52" s="3">
        <f>SUM(D54:D56)</f>
        <v>125</v>
      </c>
      <c r="E52" s="3">
        <f>SUM(E54:E56)</f>
        <v>124</v>
      </c>
      <c r="F52" s="3">
        <f>SUM(F54:F56)</f>
        <v>1</v>
      </c>
      <c r="G52" s="21" t="s">
        <v>13</v>
      </c>
      <c r="H52" s="21" t="s">
        <v>13</v>
      </c>
      <c r="I52" s="21" t="s">
        <v>13</v>
      </c>
      <c r="J52" s="21" t="s">
        <v>13</v>
      </c>
      <c r="K52" s="3">
        <f>SUM(K54:K56)</f>
        <v>4</v>
      </c>
      <c r="O52" s="21" t="s">
        <v>90</v>
      </c>
      <c r="P52" s="5"/>
      <c r="Q52" s="3">
        <f t="shared" si="7"/>
        <v>111</v>
      </c>
      <c r="R52" s="1">
        <v>101</v>
      </c>
      <c r="S52" s="1">
        <v>7</v>
      </c>
      <c r="T52" s="1">
        <v>3</v>
      </c>
      <c r="U52" s="21" t="s">
        <v>13</v>
      </c>
      <c r="V52" s="21" t="s">
        <v>13</v>
      </c>
      <c r="W52" s="21" t="s">
        <v>13</v>
      </c>
      <c r="X52" s="1">
        <v>182</v>
      </c>
    </row>
    <row r="53" spans="3:17" ht="15" customHeight="1">
      <c r="C53" s="5"/>
      <c r="D53" s="3"/>
      <c r="P53" s="5"/>
      <c r="Q53" s="3"/>
    </row>
    <row r="54" spans="2:17" ht="15" customHeight="1">
      <c r="B54" s="21" t="s">
        <v>40</v>
      </c>
      <c r="C54" s="5"/>
      <c r="D54" s="3">
        <f>SUM(E54:J54)</f>
        <v>48</v>
      </c>
      <c r="E54" s="1">
        <v>48</v>
      </c>
      <c r="F54" s="21" t="s">
        <v>13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110</v>
      </c>
      <c r="P54" s="5"/>
      <c r="Q54" s="3"/>
    </row>
    <row r="55" spans="2:24" ht="15" customHeight="1">
      <c r="B55" s="21" t="s">
        <v>41</v>
      </c>
      <c r="C55" s="5"/>
      <c r="D55" s="3">
        <f>SUM(E55:J55)</f>
        <v>77</v>
      </c>
      <c r="E55" s="1">
        <v>76</v>
      </c>
      <c r="F55" s="1">
        <v>1</v>
      </c>
      <c r="G55" s="21" t="s">
        <v>13</v>
      </c>
      <c r="H55" s="21" t="s">
        <v>13</v>
      </c>
      <c r="I55" s="21" t="s">
        <v>13</v>
      </c>
      <c r="J55" s="21" t="s">
        <v>13</v>
      </c>
      <c r="K55" s="1">
        <v>4</v>
      </c>
      <c r="N55" s="32" t="s">
        <v>91</v>
      </c>
      <c r="O55" s="33"/>
      <c r="P55" s="5"/>
      <c r="Q55" s="3">
        <f>SUM(Q57:Q60)</f>
        <v>1216</v>
      </c>
      <c r="R55" s="3">
        <f aca="true" t="shared" si="8" ref="R55:X55">SUM(R57:R60)</f>
        <v>1197</v>
      </c>
      <c r="S55" s="3">
        <f t="shared" si="8"/>
        <v>12</v>
      </c>
      <c r="T55" s="3">
        <f t="shared" si="8"/>
        <v>2</v>
      </c>
      <c r="U55" s="21" t="s">
        <v>13</v>
      </c>
      <c r="V55" s="3">
        <f t="shared" si="8"/>
        <v>5</v>
      </c>
      <c r="W55" s="21" t="s">
        <v>13</v>
      </c>
      <c r="X55" s="3">
        <f t="shared" si="8"/>
        <v>232</v>
      </c>
    </row>
    <row r="56" spans="2:17" ht="15" customHeight="1">
      <c r="B56" s="21" t="s">
        <v>42</v>
      </c>
      <c r="C56" s="5"/>
      <c r="D56" s="22" t="s">
        <v>13</v>
      </c>
      <c r="E56" s="21" t="s">
        <v>110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110</v>
      </c>
      <c r="O56" s="18"/>
      <c r="P56" s="5"/>
      <c r="Q56" s="3"/>
    </row>
    <row r="57" spans="3:24" ht="15" customHeight="1">
      <c r="C57" s="5"/>
      <c r="D57" s="3"/>
      <c r="O57" s="21" t="s">
        <v>92</v>
      </c>
      <c r="P57" s="5"/>
      <c r="Q57" s="3">
        <f>SUM(R57:W57)</f>
        <v>321</v>
      </c>
      <c r="R57" s="1">
        <v>312</v>
      </c>
      <c r="S57" s="1">
        <v>8</v>
      </c>
      <c r="T57" s="1">
        <v>1</v>
      </c>
      <c r="U57" s="21" t="s">
        <v>13</v>
      </c>
      <c r="V57" s="21" t="s">
        <v>13</v>
      </c>
      <c r="W57" s="21" t="s">
        <v>13</v>
      </c>
      <c r="X57" s="1">
        <v>131</v>
      </c>
    </row>
    <row r="58" spans="3:24" ht="15" customHeight="1">
      <c r="C58" s="5"/>
      <c r="D58" s="3"/>
      <c r="O58" s="21" t="s">
        <v>93</v>
      </c>
      <c r="P58" s="5"/>
      <c r="Q58" s="3">
        <f>SUM(R58:W58)</f>
        <v>395</v>
      </c>
      <c r="R58" s="1">
        <v>392</v>
      </c>
      <c r="S58" s="1">
        <v>1</v>
      </c>
      <c r="T58" s="21" t="s">
        <v>13</v>
      </c>
      <c r="U58" s="21" t="s">
        <v>13</v>
      </c>
      <c r="V58" s="1">
        <v>2</v>
      </c>
      <c r="W58" s="21" t="s">
        <v>13</v>
      </c>
      <c r="X58" s="1">
        <v>38</v>
      </c>
    </row>
    <row r="59" spans="2:24" ht="15" customHeight="1">
      <c r="B59" s="18" t="s">
        <v>43</v>
      </c>
      <c r="C59" s="5"/>
      <c r="D59" s="3">
        <f>SUM(D61:D64)</f>
        <v>179</v>
      </c>
      <c r="E59" s="3">
        <f>SUM(E61:E64)</f>
        <v>178</v>
      </c>
      <c r="F59" s="21">
        <v>1</v>
      </c>
      <c r="G59" s="21" t="s">
        <v>13</v>
      </c>
      <c r="H59" s="21" t="s">
        <v>13</v>
      </c>
      <c r="I59" s="21" t="s">
        <v>13</v>
      </c>
      <c r="J59" s="21" t="s">
        <v>13</v>
      </c>
      <c r="K59" s="3">
        <f>SUM(K61:K64)</f>
        <v>17</v>
      </c>
      <c r="O59" s="21" t="s">
        <v>94</v>
      </c>
      <c r="P59" s="5"/>
      <c r="Q59" s="3">
        <f>SUM(R59:W59)</f>
        <v>378</v>
      </c>
      <c r="R59" s="1">
        <v>374</v>
      </c>
      <c r="S59" s="1">
        <v>2</v>
      </c>
      <c r="T59" s="1">
        <v>1</v>
      </c>
      <c r="U59" s="21" t="s">
        <v>13</v>
      </c>
      <c r="V59" s="1">
        <v>1</v>
      </c>
      <c r="W59" s="21" t="s">
        <v>13</v>
      </c>
      <c r="X59" s="1">
        <v>52</v>
      </c>
    </row>
    <row r="60" spans="3:24" ht="15" customHeight="1">
      <c r="C60" s="5"/>
      <c r="D60" s="3"/>
      <c r="O60" s="21" t="s">
        <v>95</v>
      </c>
      <c r="P60" s="5"/>
      <c r="Q60" s="3">
        <f>SUM(R60:W60)</f>
        <v>122</v>
      </c>
      <c r="R60" s="1">
        <v>119</v>
      </c>
      <c r="S60" s="1">
        <v>1</v>
      </c>
      <c r="T60" s="21" t="s">
        <v>13</v>
      </c>
      <c r="U60" s="21" t="s">
        <v>13</v>
      </c>
      <c r="V60" s="21">
        <v>2</v>
      </c>
      <c r="W60" s="21" t="s">
        <v>13</v>
      </c>
      <c r="X60" s="1">
        <v>11</v>
      </c>
    </row>
    <row r="61" spans="2:17" ht="15" customHeight="1">
      <c r="B61" s="21" t="s">
        <v>44</v>
      </c>
      <c r="C61" s="5"/>
      <c r="D61" s="3">
        <f>SUM(E61:J61)</f>
        <v>2</v>
      </c>
      <c r="E61" s="1">
        <v>2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13</v>
      </c>
      <c r="K61" s="1">
        <v>2</v>
      </c>
      <c r="O61" s="24"/>
      <c r="P61" s="5"/>
      <c r="Q61" s="3"/>
    </row>
    <row r="62" spans="2:17" ht="15" customHeight="1">
      <c r="B62" s="21" t="s">
        <v>45</v>
      </c>
      <c r="C62" s="5"/>
      <c r="D62" s="3">
        <f>SUM(E62:J62)</f>
        <v>80</v>
      </c>
      <c r="E62" s="1">
        <v>79</v>
      </c>
      <c r="F62" s="21">
        <v>1</v>
      </c>
      <c r="G62" s="21" t="s">
        <v>13</v>
      </c>
      <c r="H62" s="21" t="s">
        <v>13</v>
      </c>
      <c r="I62" s="21" t="s">
        <v>13</v>
      </c>
      <c r="J62" s="21" t="s">
        <v>13</v>
      </c>
      <c r="K62" s="1">
        <v>10</v>
      </c>
      <c r="O62" s="24"/>
      <c r="P62" s="5"/>
      <c r="Q62" s="3"/>
    </row>
    <row r="63" spans="2:24" ht="15" customHeight="1">
      <c r="B63" s="21" t="s">
        <v>46</v>
      </c>
      <c r="C63" s="5"/>
      <c r="D63" s="22" t="s">
        <v>110</v>
      </c>
      <c r="E63" s="21" t="s">
        <v>110</v>
      </c>
      <c r="F63" s="21" t="s">
        <v>13</v>
      </c>
      <c r="G63" s="21" t="s">
        <v>13</v>
      </c>
      <c r="H63" s="21" t="s">
        <v>13</v>
      </c>
      <c r="I63" s="21" t="s">
        <v>13</v>
      </c>
      <c r="J63" s="21" t="s">
        <v>13</v>
      </c>
      <c r="K63" s="1">
        <v>2</v>
      </c>
      <c r="N63" s="32" t="s">
        <v>96</v>
      </c>
      <c r="O63" s="33"/>
      <c r="P63" s="5"/>
      <c r="Q63" s="3">
        <f>SUM(Q65:Q71)</f>
        <v>2179</v>
      </c>
      <c r="R63" s="3">
        <f aca="true" t="shared" si="9" ref="R63:X63">SUM(R65:R71)</f>
        <v>2109</v>
      </c>
      <c r="S63" s="3">
        <f t="shared" si="9"/>
        <v>44</v>
      </c>
      <c r="T63" s="3">
        <f t="shared" si="9"/>
        <v>6</v>
      </c>
      <c r="U63" s="3">
        <f t="shared" si="9"/>
        <v>5</v>
      </c>
      <c r="V63" s="3">
        <f t="shared" si="9"/>
        <v>15</v>
      </c>
      <c r="W63" s="21" t="s">
        <v>13</v>
      </c>
      <c r="X63" s="3">
        <f t="shared" si="9"/>
        <v>520</v>
      </c>
    </row>
    <row r="64" spans="2:17" ht="15" customHeight="1">
      <c r="B64" s="21" t="s">
        <v>47</v>
      </c>
      <c r="C64" s="5"/>
      <c r="D64" s="3">
        <f>SUM(E64:J64)</f>
        <v>97</v>
      </c>
      <c r="E64" s="1">
        <v>97</v>
      </c>
      <c r="F64" s="21" t="s">
        <v>13</v>
      </c>
      <c r="G64" s="21" t="s">
        <v>13</v>
      </c>
      <c r="H64" s="21" t="s">
        <v>13</v>
      </c>
      <c r="I64" s="21" t="s">
        <v>13</v>
      </c>
      <c r="J64" s="21" t="s">
        <v>13</v>
      </c>
      <c r="K64" s="1">
        <v>3</v>
      </c>
      <c r="P64" s="5"/>
      <c r="Q64" s="3"/>
    </row>
    <row r="65" spans="3:24" ht="15" customHeight="1">
      <c r="C65" s="5"/>
      <c r="D65" s="3"/>
      <c r="O65" s="21" t="s">
        <v>97</v>
      </c>
      <c r="P65" s="5"/>
      <c r="Q65" s="3">
        <f aca="true" t="shared" si="10" ref="Q65:Q71">SUM(R65:W65)</f>
        <v>574</v>
      </c>
      <c r="R65" s="1">
        <v>559</v>
      </c>
      <c r="S65" s="21" t="s">
        <v>110</v>
      </c>
      <c r="T65" s="1">
        <v>2</v>
      </c>
      <c r="U65" s="1">
        <v>5</v>
      </c>
      <c r="V65" s="1">
        <v>8</v>
      </c>
      <c r="W65" s="21" t="s">
        <v>13</v>
      </c>
      <c r="X65" s="1">
        <v>41</v>
      </c>
    </row>
    <row r="66" spans="3:24" ht="15" customHeight="1">
      <c r="C66" s="5"/>
      <c r="D66" s="3"/>
      <c r="O66" s="21" t="s">
        <v>98</v>
      </c>
      <c r="P66" s="5"/>
      <c r="Q66" s="3">
        <f t="shared" si="10"/>
        <v>562</v>
      </c>
      <c r="R66" s="1">
        <v>539</v>
      </c>
      <c r="S66" s="1">
        <v>21</v>
      </c>
      <c r="T66" s="21" t="s">
        <v>110</v>
      </c>
      <c r="U66" s="21" t="s">
        <v>13</v>
      </c>
      <c r="V66" s="1">
        <v>2</v>
      </c>
      <c r="W66" s="21" t="s">
        <v>13</v>
      </c>
      <c r="X66" s="1">
        <v>195</v>
      </c>
    </row>
    <row r="67" spans="2:24" ht="15" customHeight="1">
      <c r="B67" s="18" t="s">
        <v>48</v>
      </c>
      <c r="C67" s="5"/>
      <c r="D67" s="3">
        <f>SUM(D69:D75,Q8:Q18)</f>
        <v>985</v>
      </c>
      <c r="E67" s="3">
        <f>SUM(E69:E75,R8:R18)</f>
        <v>978</v>
      </c>
      <c r="F67" s="3">
        <f>SUM(F69:F75,S8:S18)</f>
        <v>5</v>
      </c>
      <c r="G67" s="22" t="s">
        <v>110</v>
      </c>
      <c r="H67" s="21" t="s">
        <v>13</v>
      </c>
      <c r="I67" s="3">
        <f>SUM(I69:I75,V8:V18)</f>
        <v>1</v>
      </c>
      <c r="J67" s="3">
        <f>SUM(J69:J75,W8:W18)</f>
        <v>1</v>
      </c>
      <c r="K67" s="3">
        <v>191</v>
      </c>
      <c r="O67" s="21" t="s">
        <v>99</v>
      </c>
      <c r="P67" s="5"/>
      <c r="Q67" s="3">
        <f t="shared" si="10"/>
        <v>300</v>
      </c>
      <c r="R67" s="1">
        <v>286</v>
      </c>
      <c r="S67" s="1">
        <v>13</v>
      </c>
      <c r="T67" s="21" t="s">
        <v>110</v>
      </c>
      <c r="U67" s="21" t="s">
        <v>13</v>
      </c>
      <c r="V67" s="1">
        <v>1</v>
      </c>
      <c r="W67" s="21" t="s">
        <v>13</v>
      </c>
      <c r="X67" s="1">
        <v>143</v>
      </c>
    </row>
    <row r="68" spans="3:24" ht="15" customHeight="1">
      <c r="C68" s="5"/>
      <c r="D68" s="3"/>
      <c r="O68" s="21" t="s">
        <v>100</v>
      </c>
      <c r="P68" s="5"/>
      <c r="Q68" s="3">
        <f t="shared" si="10"/>
        <v>186</v>
      </c>
      <c r="R68" s="1">
        <v>181</v>
      </c>
      <c r="S68" s="1">
        <v>2</v>
      </c>
      <c r="T68" s="21" t="s">
        <v>110</v>
      </c>
      <c r="U68" s="21" t="s">
        <v>13</v>
      </c>
      <c r="V68" s="1">
        <v>3</v>
      </c>
      <c r="W68" s="21" t="s">
        <v>13</v>
      </c>
      <c r="X68" s="1">
        <v>35</v>
      </c>
    </row>
    <row r="69" spans="2:24" ht="15" customHeight="1">
      <c r="B69" s="21" t="s">
        <v>49</v>
      </c>
      <c r="C69" s="5"/>
      <c r="D69" s="3">
        <f aca="true" t="shared" si="11" ref="D69:D75">SUM(E69:J69)</f>
        <v>97</v>
      </c>
      <c r="E69" s="1">
        <v>97</v>
      </c>
      <c r="F69" s="21" t="s">
        <v>13</v>
      </c>
      <c r="G69" s="21" t="s">
        <v>13</v>
      </c>
      <c r="H69" s="21" t="s">
        <v>13</v>
      </c>
      <c r="I69" s="21" t="s">
        <v>13</v>
      </c>
      <c r="J69" s="21" t="s">
        <v>13</v>
      </c>
      <c r="K69" s="1">
        <v>7</v>
      </c>
      <c r="O69" s="21" t="s">
        <v>101</v>
      </c>
      <c r="P69" s="5"/>
      <c r="Q69" s="3">
        <f t="shared" si="10"/>
        <v>252</v>
      </c>
      <c r="R69" s="1">
        <v>251</v>
      </c>
      <c r="S69" s="21" t="s">
        <v>110</v>
      </c>
      <c r="T69" s="1">
        <v>1</v>
      </c>
      <c r="U69" s="21" t="s">
        <v>13</v>
      </c>
      <c r="V69" s="21" t="s">
        <v>13</v>
      </c>
      <c r="W69" s="21" t="s">
        <v>13</v>
      </c>
      <c r="X69" s="1">
        <v>7</v>
      </c>
    </row>
    <row r="70" spans="2:17" ht="15" customHeight="1">
      <c r="B70" s="21" t="s">
        <v>50</v>
      </c>
      <c r="C70" s="5"/>
      <c r="D70" s="3">
        <f t="shared" si="11"/>
        <v>119</v>
      </c>
      <c r="E70" s="1">
        <v>119</v>
      </c>
      <c r="F70" s="21" t="s">
        <v>13</v>
      </c>
      <c r="G70" s="21" t="s">
        <v>110</v>
      </c>
      <c r="H70" s="21" t="s">
        <v>13</v>
      </c>
      <c r="I70" s="21" t="s">
        <v>13</v>
      </c>
      <c r="J70" s="21" t="s">
        <v>13</v>
      </c>
      <c r="K70" s="1">
        <v>2</v>
      </c>
      <c r="P70" s="5"/>
      <c r="Q70" s="3"/>
    </row>
    <row r="71" spans="2:24" ht="15" customHeight="1">
      <c r="B71" s="21" t="s">
        <v>51</v>
      </c>
      <c r="C71" s="5"/>
      <c r="D71" s="3">
        <f t="shared" si="11"/>
        <v>48</v>
      </c>
      <c r="E71" s="1">
        <v>48</v>
      </c>
      <c r="F71" s="21" t="s">
        <v>13</v>
      </c>
      <c r="G71" s="21" t="s">
        <v>13</v>
      </c>
      <c r="H71" s="21" t="s">
        <v>13</v>
      </c>
      <c r="I71" s="21" t="s">
        <v>13</v>
      </c>
      <c r="J71" s="21" t="s">
        <v>13</v>
      </c>
      <c r="K71" s="21" t="s">
        <v>110</v>
      </c>
      <c r="O71" s="22" t="s">
        <v>102</v>
      </c>
      <c r="P71" s="5"/>
      <c r="Q71" s="3">
        <f t="shared" si="10"/>
        <v>305</v>
      </c>
      <c r="R71" s="1">
        <v>293</v>
      </c>
      <c r="S71" s="1">
        <v>8</v>
      </c>
      <c r="T71" s="1">
        <v>3</v>
      </c>
      <c r="U71" s="21" t="s">
        <v>13</v>
      </c>
      <c r="V71" s="1">
        <v>1</v>
      </c>
      <c r="W71" s="21" t="s">
        <v>13</v>
      </c>
      <c r="X71" s="1">
        <v>99</v>
      </c>
    </row>
    <row r="72" spans="2:23" ht="15" customHeight="1">
      <c r="B72" s="21" t="s">
        <v>52</v>
      </c>
      <c r="C72" s="5"/>
      <c r="D72" s="22" t="s">
        <v>110</v>
      </c>
      <c r="E72" s="21" t="s">
        <v>110</v>
      </c>
      <c r="F72" s="21" t="s">
        <v>13</v>
      </c>
      <c r="G72" s="21" t="s">
        <v>13</v>
      </c>
      <c r="H72" s="21" t="s">
        <v>13</v>
      </c>
      <c r="I72" s="21" t="s">
        <v>13</v>
      </c>
      <c r="J72" s="21" t="s">
        <v>13</v>
      </c>
      <c r="K72" s="1">
        <v>1</v>
      </c>
      <c r="P72" s="5"/>
      <c r="Q72" s="3"/>
      <c r="W72" s="21"/>
    </row>
    <row r="73" spans="2:17" ht="15" customHeight="1">
      <c r="B73" s="22" t="s">
        <v>53</v>
      </c>
      <c r="C73" s="5"/>
      <c r="D73" s="22" t="s">
        <v>110</v>
      </c>
      <c r="E73" s="21" t="s">
        <v>110</v>
      </c>
      <c r="F73" s="21" t="s">
        <v>13</v>
      </c>
      <c r="G73" s="21" t="s">
        <v>13</v>
      </c>
      <c r="H73" s="21" t="s">
        <v>13</v>
      </c>
      <c r="I73" s="21" t="s">
        <v>13</v>
      </c>
      <c r="J73" s="21" t="s">
        <v>13</v>
      </c>
      <c r="K73" s="1">
        <v>2</v>
      </c>
      <c r="P73" s="5"/>
      <c r="Q73" s="3"/>
    </row>
    <row r="74" spans="2:17" ht="15" customHeight="1">
      <c r="B74" s="24"/>
      <c r="C74" s="5"/>
      <c r="D74" s="3"/>
      <c r="Q74" s="7"/>
    </row>
    <row r="75" spans="1:24" ht="15" customHeight="1" thickBot="1">
      <c r="A75" s="4"/>
      <c r="B75" s="25" t="s">
        <v>54</v>
      </c>
      <c r="C75" s="26"/>
      <c r="D75" s="4">
        <f t="shared" si="11"/>
        <v>28</v>
      </c>
      <c r="E75" s="4">
        <v>28</v>
      </c>
      <c r="F75" s="25" t="s">
        <v>13</v>
      </c>
      <c r="G75" s="25" t="s">
        <v>13</v>
      </c>
      <c r="H75" s="25" t="s">
        <v>13</v>
      </c>
      <c r="I75" s="25" t="s">
        <v>13</v>
      </c>
      <c r="J75" s="25" t="s">
        <v>13</v>
      </c>
      <c r="K75" s="4">
        <v>11</v>
      </c>
      <c r="L75" s="3"/>
      <c r="M75" s="3"/>
      <c r="N75" s="4"/>
      <c r="O75" s="4"/>
      <c r="P75" s="26"/>
      <c r="Q75" s="4"/>
      <c r="R75" s="4"/>
      <c r="S75" s="4"/>
      <c r="T75" s="4"/>
      <c r="U75" s="4"/>
      <c r="V75" s="4"/>
      <c r="W75" s="4"/>
      <c r="X75" s="4"/>
    </row>
    <row r="76" ht="14.25">
      <c r="A76" s="1" t="s">
        <v>106</v>
      </c>
    </row>
    <row r="79" ht="24" customHeight="1"/>
    <row r="80" spans="12:13" ht="15" customHeight="1">
      <c r="L80" s="3"/>
      <c r="M80" s="3"/>
    </row>
    <row r="81" spans="12:13" ht="15" customHeight="1">
      <c r="L81" s="3"/>
      <c r="M81" s="3"/>
    </row>
    <row r="82" spans="12:17" ht="15" customHeight="1">
      <c r="L82" s="3"/>
      <c r="M82" s="3"/>
      <c r="N82" s="3"/>
      <c r="O82" s="3"/>
      <c r="P82" s="3"/>
      <c r="Q82" s="3"/>
    </row>
    <row r="83" spans="12:17" ht="15" customHeight="1">
      <c r="L83" s="3"/>
      <c r="M83" s="3"/>
      <c r="N83" s="3"/>
      <c r="O83" s="3"/>
      <c r="P83" s="3"/>
      <c r="Q83" s="3"/>
    </row>
    <row r="84" spans="12:17" ht="15" customHeight="1">
      <c r="L84" s="3"/>
      <c r="M84" s="3"/>
      <c r="N84" s="3"/>
      <c r="O84" s="3"/>
      <c r="P84" s="3"/>
      <c r="Q84" s="3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spans="12:13" ht="15" customHeight="1">
      <c r="L148" s="3"/>
      <c r="M148" s="3"/>
    </row>
    <row r="149" spans="12:13" ht="15" customHeight="1">
      <c r="L149" s="3"/>
      <c r="M149" s="3"/>
    </row>
    <row r="150" spans="12:13" ht="15" customHeight="1">
      <c r="L150" s="3"/>
      <c r="M150" s="3"/>
    </row>
    <row r="151" spans="12:13" ht="15" customHeight="1">
      <c r="L151" s="3"/>
      <c r="M151" s="3"/>
    </row>
    <row r="152" spans="12:13" ht="14.25">
      <c r="L152" s="3"/>
      <c r="M152" s="3"/>
    </row>
  </sheetData>
  <mergeCells count="17">
    <mergeCell ref="N40:O40"/>
    <mergeCell ref="N55:O55"/>
    <mergeCell ref="N63:O63"/>
    <mergeCell ref="F6:F7"/>
    <mergeCell ref="G6:G7"/>
    <mergeCell ref="N6:O6"/>
    <mergeCell ref="N21:O21"/>
    <mergeCell ref="U6:U7"/>
    <mergeCell ref="V6:V7"/>
    <mergeCell ref="D6:D7"/>
    <mergeCell ref="E6:E7"/>
    <mergeCell ref="Q6:Q7"/>
    <mergeCell ref="R6:R7"/>
    <mergeCell ref="H6:H7"/>
    <mergeCell ref="I6:I7"/>
    <mergeCell ref="S6:S7"/>
    <mergeCell ref="T6:T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2000-08-24T04:34:05Z</cp:lastPrinted>
  <dcterms:modified xsi:type="dcterms:W3CDTF">2000-08-24T04:41:23Z</dcterms:modified>
  <cp:category/>
  <cp:version/>
  <cp:contentType/>
  <cp:contentStatus/>
</cp:coreProperties>
</file>