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definedName name="_xlnm.Print_Area" localSheetId="0">'Sheet1'!$A$1:$R$75</definedName>
  </definedNames>
  <calcPr fullCalcOnLoad="1" iterate="1" iterateCount="1" iterateDelta="0"/>
</workbook>
</file>

<file path=xl/sharedStrings.xml><?xml version="1.0" encoding="utf-8"?>
<sst xmlns="http://schemas.openxmlformats.org/spreadsheetml/2006/main" count="124" uniqueCount="112">
  <si>
    <t>6  農林水産業    91</t>
  </si>
  <si>
    <t xml:space="preserve">                ４５    専 ・ 兼 業 別 農 家 数</t>
  </si>
  <si>
    <t>（平成７年）</t>
  </si>
  <si>
    <t xml:space="preserve">    農業センサス（各年 2月 1日現在、平成 2年は世界農林業センサス）による。「農家」とは経営耕地面積が10a以上の農業（昭和60年は5a以上）</t>
  </si>
  <si>
    <t>　を営む世帯あるいは、経営耕地面積がこれら未満でも調査日前 1年間の農産物販売額が15万円以上、（昭和60年は10万円以上）あった世帯（例外</t>
  </si>
  <si>
    <t>　規定農家）をいう。</t>
  </si>
  <si>
    <t xml:space="preserve">     単位：戸</t>
  </si>
  <si>
    <t>専  ・  兼   業   別</t>
  </si>
  <si>
    <t>市町村</t>
  </si>
  <si>
    <t>総数</t>
  </si>
  <si>
    <t>2)  兼       業</t>
  </si>
  <si>
    <t>1)専業</t>
  </si>
  <si>
    <t>計</t>
  </si>
  <si>
    <t>3)第1種</t>
  </si>
  <si>
    <t>4)第2種</t>
  </si>
  <si>
    <t>昭和60年(組替)</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</si>
  <si>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</si>
  <si>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</si>
  <si>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</si>
  <si>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</si>
  <si>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</si>
  <si>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</si>
  <si>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</si>
  <si>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</si>
  <si>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</si>
  <si>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</si>
  <si>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</si>
  <si>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</si>
  <si>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</si>
  <si>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</si>
  <si>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</si>
  <si>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</si>
  <si>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</si>
  <si>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</si>
  <si>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</si>
  <si>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</si>
  <si>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</si>
  <si>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</si>
  <si>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</si>
  <si>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</si>
  <si>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</si>
  <si>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</si>
  <si>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</si>
  <si>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</si>
  <si>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</si>
  <si>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</si>
  <si>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</si>
  <si>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</si>
  <si>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</si>
  <si>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</si>
  <si>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</si>
  <si>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</si>
  <si>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</si>
  <si>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</si>
  <si>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</si>
  <si>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</si>
  <si>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</si>
  <si>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</si>
  <si>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</si>
  <si>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</si>
  <si>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</si>
  <si>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</si>
  <si>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</si>
  <si>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</si>
  <si>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</si>
  <si>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</si>
  <si>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</si>
  <si>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</si>
  <si>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</si>
  <si>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</si>
  <si>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</si>
  <si>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</si>
  <si>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</si>
  <si>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</si>
  <si>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</si>
  <si>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</si>
  <si>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</si>
  <si>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</si>
  <si>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</si>
  <si>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</si>
  <si>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</si>
  <si>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</si>
  <si>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</si>
  <si>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</si>
  <si>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</si>
  <si>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</si>
  <si>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</si>
  <si>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</si>
  <si>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</si>
  <si>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</si>
  <si>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</si>
  <si>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</si>
  <si>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</si>
  <si>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</si>
  <si>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</si>
  <si>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</si>
  <si>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</si>
  <si>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</si>
  <si>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</si>
  <si>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</si>
  <si>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</si>
  <si>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</si>
  <si>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</si>
  <si>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</si>
  <si>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</si>
  <si>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</si>
  <si>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</si>
  <si>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</si>
  <si>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</si>
  <si>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1人以上いる農家。  3)  農業を主とするもの。  4)  農業を従とするもの。      資料  県統計課「1995年農業センサス結果報告書」</t>
  </si>
  <si>
    <t xml:space="preserve">    平成７年データについては、雲仙・普賢岳の噴火に伴う災害により島原市及び深江町の警戒区域及び避難勧告地域は、調査の対象から除外した。</t>
  </si>
  <si>
    <t xml:space="preserve">  1)  世帯員のうちに自家農業以外の仕事で収入を得ているものが 1人もいない農家。  2)  世帯員のうちに自家農業以外の仕事に従事した者が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</si>
</sst>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32">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181" fontId="8" fillId="0" borderId="0" xfId="15" applyFont="1" applyAlignment="1">
      <alignment/>
    </xf>
    <xf numFmtId="181" fontId="5" fillId="0" borderId="1" xfId="15" applyFont="1" applyBorder="1" applyAlignment="1">
      <alignment/>
    </xf>
    <xf numFmtId="181" fontId="8"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3" xfId="15" applyFont="1" applyBorder="1" applyAlignment="1">
      <alignment horizontal="centerContinuous"/>
    </xf>
    <xf numFmtId="181" fontId="5" fillId="0" borderId="4" xfId="15" applyFont="1" applyBorder="1" applyAlignment="1">
      <alignment horizontal="centerContinuous"/>
    </xf>
    <xf numFmtId="181" fontId="5" fillId="0" borderId="0" xfId="15" applyFont="1" applyAlignment="1">
      <alignment horizontal="distributed"/>
    </xf>
    <xf numFmtId="181" fontId="5" fillId="0" borderId="2" xfId="15" applyFont="1" applyBorder="1" applyAlignment="1">
      <alignment horizontal="distributed"/>
    </xf>
    <xf numFmtId="181" fontId="5" fillId="0" borderId="0" xfId="15" applyFont="1" applyBorder="1" applyAlignment="1">
      <alignment/>
    </xf>
    <xf numFmtId="181" fontId="5" fillId="0" borderId="4" xfId="15" applyFont="1" applyBorder="1" applyAlignment="1">
      <alignment/>
    </xf>
    <xf numFmtId="181" fontId="5" fillId="0" borderId="3" xfId="15" applyFont="1" applyBorder="1" applyAlignment="1">
      <alignment/>
    </xf>
    <xf numFmtId="0" fontId="6" fillId="0" borderId="0" xfId="0" applyFont="1" applyAlignment="1">
      <alignment/>
    </xf>
    <xf numFmtId="181" fontId="5" fillId="0" borderId="0" xfId="15" applyFont="1" applyAlignment="1">
      <alignment horizontal="distributed"/>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quotePrefix="1">
      <alignment horizontal="center"/>
    </xf>
    <xf numFmtId="0" fontId="5" fillId="0" borderId="0" xfId="0" applyFont="1" applyAlignment="1">
      <alignment horizontal="distributed"/>
    </xf>
    <xf numFmtId="0" fontId="5" fillId="0" borderId="0" xfId="0" applyFont="1" applyBorder="1" applyAlignment="1">
      <alignment horizontal="right"/>
    </xf>
    <xf numFmtId="181" fontId="5" fillId="0" borderId="1" xfId="15" applyFont="1" applyBorder="1" applyAlignment="1">
      <alignment horizontal="right"/>
    </xf>
    <xf numFmtId="181" fontId="5" fillId="0" borderId="5" xfId="15" applyFont="1" applyBorder="1" applyAlignment="1">
      <alignment/>
    </xf>
    <xf numFmtId="181" fontId="5" fillId="0" borderId="1" xfId="15" applyFont="1" applyAlignment="1">
      <alignment/>
    </xf>
    <xf numFmtId="181" fontId="5" fillId="0" borderId="6" xfId="15" applyFont="1" applyBorder="1" applyAlignment="1">
      <alignment horizontal="center" vertical="center"/>
    </xf>
    <xf numFmtId="181" fontId="5" fillId="0" borderId="7" xfId="15" applyFont="1" applyBorder="1" applyAlignment="1">
      <alignment horizontal="center" vertical="center"/>
    </xf>
    <xf numFmtId="0" fontId="0" fillId="0" borderId="8" xfId="0" applyBorder="1" applyAlignment="1">
      <alignment vertical="center"/>
    </xf>
    <xf numFmtId="0" fontId="0" fillId="0" borderId="3" xfId="0" applyBorder="1" applyAlignment="1">
      <alignment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75"/>
  <sheetViews>
    <sheetView showGridLines="0" tabSelected="1" workbookViewId="0" topLeftCell="A1">
      <selection activeCell="A1" sqref="A1"/>
    </sheetView>
  </sheetViews>
  <sheetFormatPr defaultColWidth="8.625" defaultRowHeight="12.75"/>
  <cols>
    <col min="1" max="1" width="0.74609375" style="1" customWidth="1"/>
    <col min="2" max="2" width="0.875" style="1" customWidth="1"/>
    <col min="3" max="3" width="19.75390625" style="1" customWidth="1"/>
    <col min="4" max="4" width="0.875" style="1" customWidth="1"/>
    <col min="5" max="6" width="10.875" style="1" customWidth="1"/>
    <col min="7" max="8" width="9.875" style="1" customWidth="1"/>
    <col min="9" max="9" width="9.75390625" style="1" customWidth="1"/>
    <col min="10" max="11" width="0.875" style="1" customWidth="1"/>
    <col min="12" max="12" width="19.75390625" style="1" customWidth="1"/>
    <col min="13" max="13" width="0.875" style="1" customWidth="1"/>
    <col min="14" max="14" width="10.75390625" style="1" customWidth="1"/>
    <col min="15" max="15" width="10.875" style="1" customWidth="1"/>
    <col min="16" max="18" width="10.125" style="1" customWidth="1"/>
    <col min="19" max="19" width="4.00390625" style="1" customWidth="1"/>
    <col min="20" max="16384" width="8.625" style="1" customWidth="1"/>
  </cols>
  <sheetData>
    <row r="1" spans="3:18" ht="15.75" customHeight="1">
      <c r="C1" s="2"/>
      <c r="P1" s="3" t="s">
        <v>0</v>
      </c>
      <c r="Q1" s="4"/>
      <c r="R1" s="3"/>
    </row>
    <row r="2" spans="3:15" ht="24">
      <c r="C2" s="5" t="s">
        <v>1</v>
      </c>
      <c r="N2" s="2"/>
      <c r="O2" s="1" t="s">
        <v>2</v>
      </c>
    </row>
    <row r="3" ht="15.75" customHeight="1">
      <c r="C3" s="6" t="s">
        <v>3</v>
      </c>
    </row>
    <row r="4" ht="15.75" customHeight="1">
      <c r="C4" s="6" t="s">
        <v>4</v>
      </c>
    </row>
    <row r="5" ht="15.75" customHeight="1">
      <c r="C5" s="6" t="s">
        <v>5</v>
      </c>
    </row>
    <row r="6" ht="15.75" customHeight="1">
      <c r="C6" s="6" t="s">
        <v>110</v>
      </c>
    </row>
    <row r="7" spans="2:18" ht="15.75" customHeight="1" thickBot="1">
      <c r="B7" s="7"/>
      <c r="C7" s="8"/>
      <c r="D7" s="7"/>
      <c r="E7" s="7"/>
      <c r="F7" s="7"/>
      <c r="G7" s="7"/>
      <c r="H7" s="7"/>
      <c r="I7" s="7"/>
      <c r="J7" s="7"/>
      <c r="K7" s="7"/>
      <c r="L7" s="7"/>
      <c r="M7" s="7"/>
      <c r="N7" s="7"/>
      <c r="O7" s="7"/>
      <c r="P7" s="7"/>
      <c r="Q7" s="9" t="s">
        <v>6</v>
      </c>
      <c r="R7" s="9"/>
    </row>
    <row r="8" spans="5:18" ht="15.75" customHeight="1">
      <c r="E8" s="10"/>
      <c r="F8" s="11" t="s">
        <v>7</v>
      </c>
      <c r="G8" s="12"/>
      <c r="H8" s="12"/>
      <c r="I8" s="12"/>
      <c r="J8" s="12"/>
      <c r="K8" s="10"/>
      <c r="N8" s="10"/>
      <c r="O8" s="11" t="s">
        <v>7</v>
      </c>
      <c r="P8" s="12"/>
      <c r="Q8" s="12"/>
      <c r="R8" s="12"/>
    </row>
    <row r="9" spans="3:18" ht="15.75" customHeight="1">
      <c r="C9" s="13" t="s">
        <v>8</v>
      </c>
      <c r="D9" s="13"/>
      <c r="E9" s="14" t="s">
        <v>9</v>
      </c>
      <c r="F9" s="10"/>
      <c r="G9" s="11" t="s">
        <v>10</v>
      </c>
      <c r="H9" s="12"/>
      <c r="I9" s="12"/>
      <c r="J9" s="12"/>
      <c r="K9" s="10"/>
      <c r="L9" s="13" t="s">
        <v>8</v>
      </c>
      <c r="M9" s="13"/>
      <c r="N9" s="14" t="s">
        <v>9</v>
      </c>
      <c r="O9" s="10"/>
      <c r="P9" s="11" t="s">
        <v>10</v>
      </c>
      <c r="Q9" s="12"/>
      <c r="R9" s="12"/>
    </row>
    <row r="10" spans="3:18" ht="15.75" customHeight="1">
      <c r="C10" s="2"/>
      <c r="E10" s="10"/>
      <c r="F10" s="14" t="s">
        <v>11</v>
      </c>
      <c r="G10" s="28" t="s">
        <v>12</v>
      </c>
      <c r="H10" s="28" t="s">
        <v>13</v>
      </c>
      <c r="I10" s="29" t="s">
        <v>14</v>
      </c>
      <c r="J10" s="15"/>
      <c r="K10" s="10"/>
      <c r="N10" s="10"/>
      <c r="O10" s="14" t="s">
        <v>11</v>
      </c>
      <c r="P10" s="28" t="s">
        <v>12</v>
      </c>
      <c r="Q10" s="28" t="s">
        <v>13</v>
      </c>
      <c r="R10" s="29" t="s">
        <v>14</v>
      </c>
    </row>
    <row r="11" spans="2:18" ht="15.75" customHeight="1">
      <c r="B11" s="16"/>
      <c r="C11" s="16"/>
      <c r="D11" s="16"/>
      <c r="E11" s="17"/>
      <c r="F11" s="17"/>
      <c r="G11" s="30"/>
      <c r="H11" s="30"/>
      <c r="I11" s="31"/>
      <c r="J11" s="12"/>
      <c r="K11" s="17"/>
      <c r="L11" s="16"/>
      <c r="M11" s="16"/>
      <c r="N11" s="17"/>
      <c r="O11" s="17"/>
      <c r="P11" s="30"/>
      <c r="Q11" s="30"/>
      <c r="R11" s="31"/>
    </row>
    <row r="12" spans="2:18" ht="15.75" customHeight="1">
      <c r="B12" s="18"/>
      <c r="C12" s="19" t="s">
        <v>15</v>
      </c>
      <c r="E12" s="10">
        <f>SUM(F12:G12)</f>
        <v>63910</v>
      </c>
      <c r="F12" s="1">
        <v>12485</v>
      </c>
      <c r="G12" s="1">
        <f>SUM(H12:I12)</f>
        <v>51425</v>
      </c>
      <c r="H12" s="1">
        <v>15604</v>
      </c>
      <c r="I12" s="1">
        <v>35821</v>
      </c>
      <c r="K12" s="10"/>
      <c r="L12" s="20" t="s">
        <v>16</v>
      </c>
      <c r="M12" s="15"/>
      <c r="N12" s="10">
        <f>SUM(O12:P12)</f>
        <v>615</v>
      </c>
      <c r="O12" s="1">
        <v>138</v>
      </c>
      <c r="P12" s="1">
        <f>SUM(Q12:R12)</f>
        <v>477</v>
      </c>
      <c r="Q12" s="1">
        <v>195</v>
      </c>
      <c r="R12" s="1">
        <v>282</v>
      </c>
    </row>
    <row r="13" spans="2:18" ht="15.75" customHeight="1">
      <c r="B13" s="18"/>
      <c r="C13" s="19" t="s">
        <v>17</v>
      </c>
      <c r="E13" s="10">
        <f>SUM(F13:G13)</f>
        <v>55367</v>
      </c>
      <c r="F13" s="1">
        <v>11629</v>
      </c>
      <c r="G13" s="1">
        <f>SUM(H13:I13)</f>
        <v>43738</v>
      </c>
      <c r="H13" s="1">
        <v>10487</v>
      </c>
      <c r="I13" s="1">
        <v>33251</v>
      </c>
      <c r="K13" s="10"/>
      <c r="L13" s="21" t="s">
        <v>18</v>
      </c>
      <c r="M13" s="15"/>
      <c r="N13" s="10">
        <f aca="true" t="shared" si="0" ref="N13:N22">SUM(O13:P13)</f>
        <v>535</v>
      </c>
      <c r="O13" s="1">
        <v>283</v>
      </c>
      <c r="P13" s="1">
        <f aca="true" t="shared" si="1" ref="P13:P22">SUM(Q13:R13)</f>
        <v>252</v>
      </c>
      <c r="Q13" s="1">
        <v>117</v>
      </c>
      <c r="R13" s="1">
        <v>135</v>
      </c>
    </row>
    <row r="14" spans="5:18" ht="15.75" customHeight="1">
      <c r="E14" s="10"/>
      <c r="K14" s="10"/>
      <c r="L14" s="21" t="s">
        <v>19</v>
      </c>
      <c r="M14" s="15"/>
      <c r="N14" s="10">
        <f t="shared" si="0"/>
        <v>542</v>
      </c>
      <c r="O14" s="1">
        <v>290</v>
      </c>
      <c r="P14" s="1">
        <f t="shared" si="1"/>
        <v>252</v>
      </c>
      <c r="Q14" s="1">
        <v>120</v>
      </c>
      <c r="R14" s="1">
        <v>132</v>
      </c>
    </row>
    <row r="15" spans="3:18" ht="15.75" customHeight="1">
      <c r="C15" s="22" t="s">
        <v>20</v>
      </c>
      <c r="E15" s="10">
        <f>SUM(E17:E19)</f>
        <v>48497</v>
      </c>
      <c r="F15" s="15">
        <f>SUM(F17:F19)</f>
        <v>10210</v>
      </c>
      <c r="G15" s="15">
        <f>SUM(G17:G19)</f>
        <v>38287</v>
      </c>
      <c r="H15" s="15">
        <f>SUM(H17:H19)</f>
        <v>8976</v>
      </c>
      <c r="I15" s="15">
        <f>SUM(I17:I19)</f>
        <v>29311</v>
      </c>
      <c r="J15" s="15"/>
      <c r="K15" s="10"/>
      <c r="L15" s="21" t="s">
        <v>21</v>
      </c>
      <c r="M15" s="15"/>
      <c r="N15" s="10">
        <f t="shared" si="0"/>
        <v>246</v>
      </c>
      <c r="O15" s="1">
        <v>100</v>
      </c>
      <c r="P15" s="1">
        <f t="shared" si="1"/>
        <v>146</v>
      </c>
      <c r="Q15" s="1">
        <v>73</v>
      </c>
      <c r="R15" s="1">
        <v>73</v>
      </c>
    </row>
    <row r="16" spans="5:18" ht="15.75" customHeight="1">
      <c r="E16" s="10"/>
      <c r="K16" s="10"/>
      <c r="L16" s="21" t="s">
        <v>22</v>
      </c>
      <c r="M16" s="15"/>
      <c r="N16" s="10">
        <f t="shared" si="0"/>
        <v>620</v>
      </c>
      <c r="O16" s="1">
        <v>291</v>
      </c>
      <c r="P16" s="1">
        <f t="shared" si="1"/>
        <v>329</v>
      </c>
      <c r="Q16" s="1">
        <v>133</v>
      </c>
      <c r="R16" s="1">
        <v>196</v>
      </c>
    </row>
    <row r="17" spans="3:14" ht="15.75" customHeight="1">
      <c r="C17" s="19" t="s">
        <v>23</v>
      </c>
      <c r="E17" s="10">
        <f>SUM(E21:E29)</f>
        <v>15579</v>
      </c>
      <c r="F17" s="15">
        <f>SUM(F21:F29)</f>
        <v>2983</v>
      </c>
      <c r="G17" s="15">
        <f>SUM(G21:G29)</f>
        <v>12596</v>
      </c>
      <c r="H17" s="15">
        <f>SUM(H21:H29)</f>
        <v>2820</v>
      </c>
      <c r="I17" s="15">
        <f>SUM(I21:I29)</f>
        <v>9776</v>
      </c>
      <c r="J17" s="15"/>
      <c r="K17" s="10"/>
      <c r="L17" s="15"/>
      <c r="M17" s="15"/>
      <c r="N17" s="10"/>
    </row>
    <row r="18" spans="5:18" ht="15.75" customHeight="1">
      <c r="E18" s="10"/>
      <c r="K18" s="10"/>
      <c r="L18" s="21" t="s">
        <v>24</v>
      </c>
      <c r="M18" s="15"/>
      <c r="N18" s="10">
        <f t="shared" si="0"/>
        <v>660</v>
      </c>
      <c r="O18" s="1">
        <v>290</v>
      </c>
      <c r="P18" s="1">
        <f t="shared" si="1"/>
        <v>370</v>
      </c>
      <c r="Q18" s="1">
        <v>148</v>
      </c>
      <c r="R18" s="1">
        <v>222</v>
      </c>
    </row>
    <row r="19" spans="3:18" ht="15.75" customHeight="1">
      <c r="C19" s="19" t="s">
        <v>25</v>
      </c>
      <c r="E19" s="10">
        <f>SUM(E32,E52,E58,E65,N24,N43,N58,N65)</f>
        <v>32918</v>
      </c>
      <c r="F19" s="15">
        <f>SUM(F32,F52,F58,F65,O24,O43,O58,O65)</f>
        <v>7227</v>
      </c>
      <c r="G19" s="15">
        <f>SUM(G32,G52,G58,G65,P24,P43,P58,P65)</f>
        <v>25691</v>
      </c>
      <c r="H19" s="15">
        <f>SUM(H32,H52,H58,H65,Q24,Q43,Q58,Q65)</f>
        <v>6156</v>
      </c>
      <c r="I19" s="15">
        <f>SUM(I32,I52,I58,I65,R24,R43,R58,R65)</f>
        <v>19535</v>
      </c>
      <c r="J19" s="15"/>
      <c r="K19" s="10"/>
      <c r="L19" s="21" t="s">
        <v>26</v>
      </c>
      <c r="M19" s="15"/>
      <c r="N19" s="10">
        <f t="shared" si="0"/>
        <v>720</v>
      </c>
      <c r="O19" s="1">
        <v>156</v>
      </c>
      <c r="P19" s="1">
        <f t="shared" si="1"/>
        <v>564</v>
      </c>
      <c r="Q19" s="1">
        <v>103</v>
      </c>
      <c r="R19" s="1">
        <v>461</v>
      </c>
    </row>
    <row r="20" spans="5:18" ht="15.75" customHeight="1">
      <c r="E20" s="10"/>
      <c r="K20" s="10"/>
      <c r="L20" s="21" t="s">
        <v>27</v>
      </c>
      <c r="M20" s="15"/>
      <c r="N20" s="10">
        <f t="shared" si="0"/>
        <v>754</v>
      </c>
      <c r="O20" s="1">
        <v>287</v>
      </c>
      <c r="P20" s="1">
        <f t="shared" si="1"/>
        <v>467</v>
      </c>
      <c r="Q20" s="1">
        <v>138</v>
      </c>
      <c r="R20" s="1">
        <v>329</v>
      </c>
    </row>
    <row r="21" spans="3:18" ht="15.75" customHeight="1">
      <c r="C21" s="19" t="s">
        <v>28</v>
      </c>
      <c r="E21" s="10">
        <f>SUM(F21:G21)</f>
        <v>2758</v>
      </c>
      <c r="F21" s="1">
        <v>678</v>
      </c>
      <c r="G21" s="1">
        <f>SUM(H21:I21)</f>
        <v>2080</v>
      </c>
      <c r="H21" s="1">
        <v>450</v>
      </c>
      <c r="I21" s="1">
        <v>1630</v>
      </c>
      <c r="K21" s="10"/>
      <c r="L21" s="21" t="s">
        <v>29</v>
      </c>
      <c r="M21" s="15"/>
      <c r="N21" s="10">
        <f t="shared" si="0"/>
        <v>375</v>
      </c>
      <c r="O21" s="1">
        <v>157</v>
      </c>
      <c r="P21" s="1">
        <f t="shared" si="1"/>
        <v>218</v>
      </c>
      <c r="Q21" s="1">
        <v>74</v>
      </c>
      <c r="R21" s="1">
        <v>144</v>
      </c>
    </row>
    <row r="22" spans="3:18" ht="15.75" customHeight="1">
      <c r="C22" s="19" t="s">
        <v>30</v>
      </c>
      <c r="E22" s="10">
        <f aca="true" t="shared" si="2" ref="E22:E29">SUM(F22:G22)</f>
        <v>2893</v>
      </c>
      <c r="F22" s="1">
        <v>505</v>
      </c>
      <c r="G22" s="1">
        <f aca="true" t="shared" si="3" ref="G22:G29">SUM(H22:I22)</f>
        <v>2388</v>
      </c>
      <c r="H22" s="1">
        <v>561</v>
      </c>
      <c r="I22" s="1">
        <v>1827</v>
      </c>
      <c r="K22" s="10"/>
      <c r="L22" s="21" t="s">
        <v>31</v>
      </c>
      <c r="M22" s="15"/>
      <c r="N22" s="10">
        <f t="shared" si="0"/>
        <v>356</v>
      </c>
      <c r="O22" s="1">
        <v>118</v>
      </c>
      <c r="P22" s="1">
        <f t="shared" si="1"/>
        <v>238</v>
      </c>
      <c r="Q22" s="1">
        <v>78</v>
      </c>
      <c r="R22" s="1">
        <v>160</v>
      </c>
    </row>
    <row r="23" spans="3:14" ht="15.75" customHeight="1">
      <c r="C23" s="19" t="s">
        <v>32</v>
      </c>
      <c r="E23" s="10">
        <f t="shared" si="2"/>
        <v>772</v>
      </c>
      <c r="F23" s="1">
        <v>265</v>
      </c>
      <c r="G23" s="1">
        <f t="shared" si="3"/>
        <v>507</v>
      </c>
      <c r="H23" s="1">
        <v>137</v>
      </c>
      <c r="I23" s="1">
        <v>370</v>
      </c>
      <c r="K23" s="10"/>
      <c r="L23" s="15"/>
      <c r="M23" s="15"/>
      <c r="N23" s="10"/>
    </row>
    <row r="24" spans="3:18" ht="15.75" customHeight="1">
      <c r="C24" s="19" t="s">
        <v>33</v>
      </c>
      <c r="E24" s="10">
        <f t="shared" si="2"/>
        <v>2621</v>
      </c>
      <c r="F24" s="1">
        <v>352</v>
      </c>
      <c r="G24" s="1">
        <f t="shared" si="3"/>
        <v>2269</v>
      </c>
      <c r="H24" s="1">
        <v>590</v>
      </c>
      <c r="I24" s="1">
        <v>1679</v>
      </c>
      <c r="K24" s="10"/>
      <c r="L24" s="23" t="s">
        <v>34</v>
      </c>
      <c r="M24" s="15"/>
      <c r="N24" s="10">
        <f>SUM(N26:N40)</f>
        <v>4345</v>
      </c>
      <c r="O24" s="15">
        <f>SUM(O26:O40)</f>
        <v>643</v>
      </c>
      <c r="P24" s="15">
        <f>SUM(P26:P40)</f>
        <v>3702</v>
      </c>
      <c r="Q24" s="15">
        <f>SUM(Q26:Q40)</f>
        <v>731</v>
      </c>
      <c r="R24" s="15">
        <f>SUM(R26:R40)</f>
        <v>2971</v>
      </c>
    </row>
    <row r="25" spans="3:14" ht="15.75" customHeight="1">
      <c r="C25" s="19" t="s">
        <v>35</v>
      </c>
      <c r="E25" s="10">
        <f t="shared" si="2"/>
        <v>1950</v>
      </c>
      <c r="F25" s="1">
        <v>348</v>
      </c>
      <c r="G25" s="1">
        <f t="shared" si="3"/>
        <v>1602</v>
      </c>
      <c r="H25" s="1">
        <v>353</v>
      </c>
      <c r="I25" s="1">
        <v>1249</v>
      </c>
      <c r="K25" s="10"/>
      <c r="L25" s="2"/>
      <c r="M25" s="15"/>
      <c r="N25" s="10"/>
    </row>
    <row r="26" spans="5:18" ht="15.75" customHeight="1">
      <c r="E26" s="10"/>
      <c r="K26" s="10"/>
      <c r="L26" s="21" t="s">
        <v>36</v>
      </c>
      <c r="M26" s="15"/>
      <c r="N26" s="10">
        <f>SUM(O26:P26)</f>
        <v>188</v>
      </c>
      <c r="O26" s="1">
        <v>32</v>
      </c>
      <c r="P26" s="1">
        <f>SUM(Q26:R26)</f>
        <v>156</v>
      </c>
      <c r="Q26" s="1">
        <v>78</v>
      </c>
      <c r="R26" s="1">
        <v>78</v>
      </c>
    </row>
    <row r="27" spans="3:18" ht="15.75" customHeight="1">
      <c r="C27" s="19" t="s">
        <v>37</v>
      </c>
      <c r="E27" s="10">
        <f t="shared" si="2"/>
        <v>1089</v>
      </c>
      <c r="F27" s="1">
        <v>396</v>
      </c>
      <c r="G27" s="1">
        <f t="shared" si="3"/>
        <v>693</v>
      </c>
      <c r="H27" s="1">
        <v>246</v>
      </c>
      <c r="I27" s="1">
        <v>447</v>
      </c>
      <c r="K27" s="10"/>
      <c r="L27" s="21" t="s">
        <v>38</v>
      </c>
      <c r="M27" s="15"/>
      <c r="N27" s="10">
        <f>SUM(O27:P27)</f>
        <v>449</v>
      </c>
      <c r="O27" s="1">
        <v>36</v>
      </c>
      <c r="P27" s="1">
        <f>SUM(Q27:R27)</f>
        <v>413</v>
      </c>
      <c r="Q27" s="1">
        <v>42</v>
      </c>
      <c r="R27" s="1">
        <v>371</v>
      </c>
    </row>
    <row r="28" spans="3:18" ht="15.75" customHeight="1">
      <c r="C28" s="19" t="s">
        <v>39</v>
      </c>
      <c r="E28" s="10">
        <f t="shared" si="2"/>
        <v>2152</v>
      </c>
      <c r="F28" s="1">
        <v>310</v>
      </c>
      <c r="G28" s="1">
        <f t="shared" si="3"/>
        <v>1842</v>
      </c>
      <c r="H28" s="1">
        <v>195</v>
      </c>
      <c r="I28" s="1">
        <v>1647</v>
      </c>
      <c r="K28" s="10"/>
      <c r="L28" s="21" t="s">
        <v>40</v>
      </c>
      <c r="M28" s="15"/>
      <c r="N28" s="10">
        <f>SUM(O28:P28)</f>
        <v>395</v>
      </c>
      <c r="O28" s="1">
        <v>66</v>
      </c>
      <c r="P28" s="1">
        <f>SUM(Q28:R28)</f>
        <v>329</v>
      </c>
      <c r="Q28" s="1">
        <v>117</v>
      </c>
      <c r="R28" s="1">
        <v>212</v>
      </c>
    </row>
    <row r="29" spans="3:18" ht="15.75" customHeight="1">
      <c r="C29" s="19" t="s">
        <v>41</v>
      </c>
      <c r="E29" s="10">
        <f t="shared" si="2"/>
        <v>1344</v>
      </c>
      <c r="F29" s="1">
        <v>129</v>
      </c>
      <c r="G29" s="1">
        <f t="shared" si="3"/>
        <v>1215</v>
      </c>
      <c r="H29" s="1">
        <v>288</v>
      </c>
      <c r="I29" s="1">
        <v>927</v>
      </c>
      <c r="K29" s="10"/>
      <c r="L29" s="21" t="s">
        <v>42</v>
      </c>
      <c r="M29" s="15"/>
      <c r="N29" s="10">
        <f>SUM(O29:P29)</f>
        <v>372</v>
      </c>
      <c r="O29" s="1">
        <v>88</v>
      </c>
      <c r="P29" s="1">
        <f>SUM(Q29:R29)</f>
        <v>284</v>
      </c>
      <c r="Q29" s="1">
        <v>84</v>
      </c>
      <c r="R29" s="1">
        <v>200</v>
      </c>
    </row>
    <row r="30" spans="5:18" ht="15.75" customHeight="1">
      <c r="E30" s="10"/>
      <c r="K30" s="10"/>
      <c r="L30" s="21" t="s">
        <v>43</v>
      </c>
      <c r="M30" s="15"/>
      <c r="N30" s="10">
        <f>SUM(O30:P30)</f>
        <v>628</v>
      </c>
      <c r="O30" s="1">
        <v>82</v>
      </c>
      <c r="P30" s="1">
        <f>SUM(Q30:R30)</f>
        <v>546</v>
      </c>
      <c r="Q30" s="1">
        <v>97</v>
      </c>
      <c r="R30" s="1">
        <v>449</v>
      </c>
    </row>
    <row r="31" spans="5:14" ht="15.75" customHeight="1">
      <c r="E31" s="10"/>
      <c r="K31" s="10"/>
      <c r="L31" s="15"/>
      <c r="M31" s="15"/>
      <c r="N31" s="10"/>
    </row>
    <row r="32" spans="3:18" ht="15.75" customHeight="1">
      <c r="C32" s="19" t="s">
        <v>44</v>
      </c>
      <c r="E32" s="10">
        <f>SUM(E34:E50)</f>
        <v>5836</v>
      </c>
      <c r="F32" s="15">
        <f>SUM(F34:F50)</f>
        <v>1264</v>
      </c>
      <c r="G32" s="15">
        <v>4572</v>
      </c>
      <c r="H32" s="15">
        <f>SUM(H34:H50)</f>
        <v>1131</v>
      </c>
      <c r="I32" s="15">
        <v>3441</v>
      </c>
      <c r="J32" s="15"/>
      <c r="K32" s="10"/>
      <c r="L32" s="21" t="s">
        <v>45</v>
      </c>
      <c r="M32" s="15"/>
      <c r="N32" s="10">
        <f>SUM(O32:P32)</f>
        <v>316</v>
      </c>
      <c r="O32" s="1">
        <v>23</v>
      </c>
      <c r="P32" s="1">
        <f>SUM(Q32:R32)</f>
        <v>293</v>
      </c>
      <c r="Q32" s="1">
        <v>24</v>
      </c>
      <c r="R32" s="1">
        <v>269</v>
      </c>
    </row>
    <row r="33" spans="5:18" ht="15.75" customHeight="1">
      <c r="E33" s="10"/>
      <c r="K33" s="10"/>
      <c r="L33" s="21" t="s">
        <v>46</v>
      </c>
      <c r="M33" s="15"/>
      <c r="N33" s="10">
        <f>SUM(O33:P33)</f>
        <v>233</v>
      </c>
      <c r="O33" s="1">
        <v>80</v>
      </c>
      <c r="P33" s="1">
        <f>SUM(Q33:R33)</f>
        <v>153</v>
      </c>
      <c r="Q33" s="1">
        <v>31</v>
      </c>
      <c r="R33" s="1">
        <v>122</v>
      </c>
    </row>
    <row r="34" spans="3:18" ht="15.75" customHeight="1">
      <c r="C34" s="24" t="s">
        <v>47</v>
      </c>
      <c r="E34" s="10">
        <f aca="true" t="shared" si="4" ref="E34:E49">SUM(F34:G34)</f>
        <v>5</v>
      </c>
      <c r="F34" s="1">
        <v>4</v>
      </c>
      <c r="G34" s="1">
        <f aca="true" t="shared" si="5" ref="G34:G49">SUM(H34:I34)</f>
        <v>1</v>
      </c>
      <c r="H34" s="21" t="s">
        <v>48</v>
      </c>
      <c r="I34" s="1">
        <v>1</v>
      </c>
      <c r="K34" s="10"/>
      <c r="L34" s="21" t="s">
        <v>49</v>
      </c>
      <c r="M34" s="15"/>
      <c r="N34" s="10">
        <f>SUM(O34:P34)</f>
        <v>333</v>
      </c>
      <c r="O34" s="1">
        <v>41</v>
      </c>
      <c r="P34" s="1">
        <f>SUM(Q34:R34)</f>
        <v>292</v>
      </c>
      <c r="Q34" s="1">
        <v>43</v>
      </c>
      <c r="R34" s="1">
        <v>249</v>
      </c>
    </row>
    <row r="35" spans="3:18" ht="15.75" customHeight="1">
      <c r="C35" s="24" t="s">
        <v>50</v>
      </c>
      <c r="E35" s="10">
        <f t="shared" si="4"/>
        <v>45</v>
      </c>
      <c r="F35" s="1">
        <v>17</v>
      </c>
      <c r="G35" s="1">
        <f t="shared" si="5"/>
        <v>28</v>
      </c>
      <c r="H35" s="21" t="s">
        <v>48</v>
      </c>
      <c r="I35" s="1">
        <v>28</v>
      </c>
      <c r="K35" s="10"/>
      <c r="L35" s="21" t="s">
        <v>51</v>
      </c>
      <c r="M35" s="15"/>
      <c r="N35" s="10">
        <f>SUM(O35:P35)</f>
        <v>235</v>
      </c>
      <c r="O35" s="1">
        <v>38</v>
      </c>
      <c r="P35" s="1">
        <f>SUM(Q35:R35)</f>
        <v>197</v>
      </c>
      <c r="Q35" s="1">
        <v>21</v>
      </c>
      <c r="R35" s="1">
        <v>176</v>
      </c>
    </row>
    <row r="36" spans="3:18" ht="15.75" customHeight="1">
      <c r="C36" s="20" t="s">
        <v>52</v>
      </c>
      <c r="E36" s="10">
        <v>1</v>
      </c>
      <c r="F36" s="21" t="s">
        <v>53</v>
      </c>
      <c r="G36" s="21" t="s">
        <v>53</v>
      </c>
      <c r="H36" s="21" t="s">
        <v>53</v>
      </c>
      <c r="I36" s="21" t="s">
        <v>53</v>
      </c>
      <c r="J36" s="21"/>
      <c r="K36" s="10"/>
      <c r="L36" s="21" t="s">
        <v>54</v>
      </c>
      <c r="M36" s="15"/>
      <c r="N36" s="10">
        <f>SUM(O36:P36)</f>
        <v>156</v>
      </c>
      <c r="O36" s="1">
        <v>22</v>
      </c>
      <c r="P36" s="1">
        <f>SUM(Q36:R36)</f>
        <v>134</v>
      </c>
      <c r="Q36" s="1">
        <v>12</v>
      </c>
      <c r="R36" s="1">
        <v>122</v>
      </c>
    </row>
    <row r="37" spans="3:14" ht="15.75" customHeight="1">
      <c r="C37" s="20" t="s">
        <v>55</v>
      </c>
      <c r="E37" s="10">
        <f t="shared" si="4"/>
        <v>224</v>
      </c>
      <c r="F37" s="1">
        <v>63</v>
      </c>
      <c r="G37" s="1">
        <f t="shared" si="5"/>
        <v>161</v>
      </c>
      <c r="H37" s="1">
        <v>29</v>
      </c>
      <c r="I37" s="1">
        <v>132</v>
      </c>
      <c r="K37" s="10"/>
      <c r="L37" s="2"/>
      <c r="M37" s="15"/>
      <c r="N37" s="10"/>
    </row>
    <row r="38" spans="3:18" ht="15.75" customHeight="1">
      <c r="C38" s="20" t="s">
        <v>56</v>
      </c>
      <c r="E38" s="10">
        <f t="shared" si="4"/>
        <v>396</v>
      </c>
      <c r="F38" s="1">
        <v>149</v>
      </c>
      <c r="G38" s="1">
        <f t="shared" si="5"/>
        <v>247</v>
      </c>
      <c r="H38" s="1">
        <v>33</v>
      </c>
      <c r="I38" s="1">
        <v>214</v>
      </c>
      <c r="K38" s="10"/>
      <c r="L38" s="21" t="s">
        <v>57</v>
      </c>
      <c r="M38" s="15"/>
      <c r="N38" s="10">
        <f>SUM(O38:P38)</f>
        <v>416</v>
      </c>
      <c r="O38" s="1">
        <v>55</v>
      </c>
      <c r="P38" s="1">
        <f>SUM(Q38:R38)</f>
        <v>361</v>
      </c>
      <c r="Q38" s="1">
        <v>65</v>
      </c>
      <c r="R38" s="1">
        <v>296</v>
      </c>
    </row>
    <row r="39" spans="3:18" ht="15.75" customHeight="1">
      <c r="C39" s="2"/>
      <c r="E39" s="10"/>
      <c r="K39" s="10"/>
      <c r="L39" s="21" t="s">
        <v>58</v>
      </c>
      <c r="M39" s="15"/>
      <c r="N39" s="10">
        <f>SUM(O39:P39)</f>
        <v>307</v>
      </c>
      <c r="O39" s="1">
        <v>43</v>
      </c>
      <c r="P39" s="1">
        <f>SUM(Q39:R39)</f>
        <v>264</v>
      </c>
      <c r="Q39" s="1">
        <v>57</v>
      </c>
      <c r="R39" s="1">
        <v>207</v>
      </c>
    </row>
    <row r="40" spans="3:18" ht="15.75" customHeight="1">
      <c r="C40" s="20" t="s">
        <v>59</v>
      </c>
      <c r="E40" s="10">
        <f t="shared" si="4"/>
        <v>713</v>
      </c>
      <c r="F40" s="1">
        <v>144</v>
      </c>
      <c r="G40" s="1">
        <f t="shared" si="5"/>
        <v>569</v>
      </c>
      <c r="H40" s="1">
        <v>188</v>
      </c>
      <c r="I40" s="1">
        <v>381</v>
      </c>
      <c r="K40" s="10"/>
      <c r="L40" s="21" t="s">
        <v>60</v>
      </c>
      <c r="M40" s="15"/>
      <c r="N40" s="10">
        <f>SUM(O40:P40)</f>
        <v>317</v>
      </c>
      <c r="O40" s="1">
        <v>37</v>
      </c>
      <c r="P40" s="1">
        <f>SUM(Q40:R40)</f>
        <v>280</v>
      </c>
      <c r="Q40" s="1">
        <v>60</v>
      </c>
      <c r="R40" s="1">
        <v>220</v>
      </c>
    </row>
    <row r="41" spans="3:14" ht="15.75" customHeight="1">
      <c r="C41" s="20" t="s">
        <v>61</v>
      </c>
      <c r="E41" s="10">
        <f t="shared" si="4"/>
        <v>600</v>
      </c>
      <c r="F41" s="1">
        <v>107</v>
      </c>
      <c r="G41" s="1">
        <f t="shared" si="5"/>
        <v>493</v>
      </c>
      <c r="H41" s="1">
        <v>157</v>
      </c>
      <c r="I41" s="1">
        <v>336</v>
      </c>
      <c r="K41" s="10"/>
      <c r="L41" s="15"/>
      <c r="M41" s="15"/>
      <c r="N41" s="10"/>
    </row>
    <row r="42" spans="3:14" ht="15.75" customHeight="1">
      <c r="C42" s="20" t="s">
        <v>62</v>
      </c>
      <c r="E42" s="10">
        <f t="shared" si="4"/>
        <v>415</v>
      </c>
      <c r="F42" s="1">
        <v>66</v>
      </c>
      <c r="G42" s="1">
        <f t="shared" si="5"/>
        <v>349</v>
      </c>
      <c r="H42" s="1">
        <v>86</v>
      </c>
      <c r="I42" s="1">
        <v>263</v>
      </c>
      <c r="K42" s="10"/>
      <c r="L42" s="15"/>
      <c r="M42" s="15"/>
      <c r="N42" s="10"/>
    </row>
    <row r="43" spans="3:18" ht="15.75" customHeight="1">
      <c r="C43" s="20" t="s">
        <v>63</v>
      </c>
      <c r="E43" s="10">
        <f t="shared" si="4"/>
        <v>629</v>
      </c>
      <c r="F43" s="1">
        <v>79</v>
      </c>
      <c r="G43" s="1">
        <f t="shared" si="5"/>
        <v>550</v>
      </c>
      <c r="H43" s="1">
        <v>122</v>
      </c>
      <c r="I43" s="1">
        <v>428</v>
      </c>
      <c r="K43" s="10"/>
      <c r="L43" s="23" t="s">
        <v>64</v>
      </c>
      <c r="M43" s="15"/>
      <c r="N43" s="10">
        <f>SUM(N45:N55)</f>
        <v>2172</v>
      </c>
      <c r="O43" s="15">
        <f>SUM(O45:O55)</f>
        <v>645</v>
      </c>
      <c r="P43" s="15">
        <f>SUM(P45:P55)</f>
        <v>1527</v>
      </c>
      <c r="Q43" s="15">
        <f>SUM(Q45:Q55)</f>
        <v>322</v>
      </c>
      <c r="R43" s="15">
        <f>SUM(R45:R55)</f>
        <v>1205</v>
      </c>
    </row>
    <row r="44" spans="3:14" ht="15.75" customHeight="1">
      <c r="C44" s="20" t="s">
        <v>65</v>
      </c>
      <c r="E44" s="10">
        <f t="shared" si="4"/>
        <v>881</v>
      </c>
      <c r="F44" s="1">
        <v>141</v>
      </c>
      <c r="G44" s="1">
        <f t="shared" si="5"/>
        <v>740</v>
      </c>
      <c r="H44" s="1">
        <v>203</v>
      </c>
      <c r="I44" s="1">
        <v>537</v>
      </c>
      <c r="K44" s="10"/>
      <c r="L44" s="2"/>
      <c r="M44" s="15"/>
      <c r="N44" s="10"/>
    </row>
    <row r="45" spans="5:18" ht="15.75" customHeight="1">
      <c r="E45" s="10"/>
      <c r="K45" s="10"/>
      <c r="L45" s="21" t="s">
        <v>66</v>
      </c>
      <c r="M45" s="15"/>
      <c r="N45" s="10">
        <f>SUM(O45:P45)</f>
        <v>325</v>
      </c>
      <c r="O45" s="1">
        <v>114</v>
      </c>
      <c r="P45" s="1">
        <f>SUM(Q45:R45)</f>
        <v>211</v>
      </c>
      <c r="Q45" s="1">
        <v>56</v>
      </c>
      <c r="R45" s="1">
        <v>155</v>
      </c>
    </row>
    <row r="46" spans="3:18" ht="15.75" customHeight="1">
      <c r="C46" s="20" t="s">
        <v>67</v>
      </c>
      <c r="E46" s="10">
        <f t="shared" si="4"/>
        <v>1032</v>
      </c>
      <c r="F46" s="1">
        <v>240</v>
      </c>
      <c r="G46" s="1">
        <f t="shared" si="5"/>
        <v>792</v>
      </c>
      <c r="H46" s="1">
        <v>235</v>
      </c>
      <c r="I46" s="1">
        <v>557</v>
      </c>
      <c r="K46" s="10"/>
      <c r="L46" s="21" t="s">
        <v>68</v>
      </c>
      <c r="M46" s="15"/>
      <c r="N46" s="10">
        <f>SUM(O46:P46)</f>
        <v>182</v>
      </c>
      <c r="O46" s="1">
        <v>53</v>
      </c>
      <c r="P46" s="1">
        <f>SUM(Q46:R46)</f>
        <v>129</v>
      </c>
      <c r="Q46" s="1">
        <v>33</v>
      </c>
      <c r="R46" s="1">
        <v>96</v>
      </c>
    </row>
    <row r="47" spans="3:18" ht="15.75" customHeight="1">
      <c r="C47" s="20" t="s">
        <v>69</v>
      </c>
      <c r="E47" s="10">
        <f t="shared" si="4"/>
        <v>80</v>
      </c>
      <c r="F47" s="1">
        <v>29</v>
      </c>
      <c r="G47" s="1">
        <f t="shared" si="5"/>
        <v>51</v>
      </c>
      <c r="H47" s="1">
        <v>5</v>
      </c>
      <c r="I47" s="1">
        <v>46</v>
      </c>
      <c r="K47" s="10"/>
      <c r="L47" s="21" t="s">
        <v>70</v>
      </c>
      <c r="M47" s="15"/>
      <c r="N47" s="10">
        <f>SUM(O47:P47)</f>
        <v>253</v>
      </c>
      <c r="O47" s="1">
        <v>89</v>
      </c>
      <c r="P47" s="1">
        <f>SUM(Q47:R47)</f>
        <v>164</v>
      </c>
      <c r="Q47" s="1">
        <v>72</v>
      </c>
      <c r="R47" s="1">
        <v>92</v>
      </c>
    </row>
    <row r="48" spans="3:18" ht="15.75" customHeight="1">
      <c r="C48" s="20" t="s">
        <v>71</v>
      </c>
      <c r="E48" s="10">
        <f t="shared" si="4"/>
        <v>48</v>
      </c>
      <c r="F48" s="1">
        <v>11</v>
      </c>
      <c r="G48" s="1">
        <f t="shared" si="5"/>
        <v>37</v>
      </c>
      <c r="H48" s="1">
        <v>6</v>
      </c>
      <c r="I48" s="1">
        <v>31</v>
      </c>
      <c r="K48" s="10"/>
      <c r="L48" s="21" t="s">
        <v>72</v>
      </c>
      <c r="M48" s="15"/>
      <c r="N48" s="10">
        <f>SUM(O48:P48)</f>
        <v>557</v>
      </c>
      <c r="O48" s="1">
        <v>113</v>
      </c>
      <c r="P48" s="1">
        <f>SUM(Q48:R48)</f>
        <v>444</v>
      </c>
      <c r="Q48" s="1">
        <v>107</v>
      </c>
      <c r="R48" s="1">
        <v>337</v>
      </c>
    </row>
    <row r="49" spans="3:18" ht="15.75" customHeight="1">
      <c r="C49" s="20" t="s">
        <v>73</v>
      </c>
      <c r="E49" s="10">
        <f t="shared" si="4"/>
        <v>509</v>
      </c>
      <c r="F49" s="1">
        <v>133</v>
      </c>
      <c r="G49" s="1">
        <f t="shared" si="5"/>
        <v>376</v>
      </c>
      <c r="H49" s="1">
        <v>42</v>
      </c>
      <c r="I49" s="1">
        <v>334</v>
      </c>
      <c r="K49" s="10"/>
      <c r="L49" s="21" t="s">
        <v>74</v>
      </c>
      <c r="M49" s="15"/>
      <c r="N49" s="10">
        <f>SUM(O49:P49)</f>
        <v>35</v>
      </c>
      <c r="O49" s="1">
        <v>13</v>
      </c>
      <c r="P49" s="1">
        <f>SUM(Q49:R49)</f>
        <v>22</v>
      </c>
      <c r="Q49" s="1">
        <v>1</v>
      </c>
      <c r="R49" s="1">
        <v>21</v>
      </c>
    </row>
    <row r="50" spans="3:14" ht="15.75" customHeight="1">
      <c r="C50" s="20" t="s">
        <v>75</v>
      </c>
      <c r="E50" s="10">
        <f>SUM(F50:G50)</f>
        <v>258</v>
      </c>
      <c r="F50" s="1">
        <v>81</v>
      </c>
      <c r="G50" s="1">
        <f>SUM(H50:I50)</f>
        <v>177</v>
      </c>
      <c r="H50" s="1">
        <v>25</v>
      </c>
      <c r="I50" s="1">
        <v>152</v>
      </c>
      <c r="K50" s="10"/>
      <c r="M50" s="15"/>
      <c r="N50" s="10"/>
    </row>
    <row r="51" spans="5:18" ht="15.75" customHeight="1">
      <c r="E51" s="10"/>
      <c r="K51" s="10"/>
      <c r="L51" s="21" t="s">
        <v>76</v>
      </c>
      <c r="M51" s="15"/>
      <c r="N51" s="10">
        <f>SUM(O51:P51)</f>
        <v>127</v>
      </c>
      <c r="O51" s="1">
        <v>30</v>
      </c>
      <c r="P51" s="1">
        <f>SUM(Q51:R51)</f>
        <v>97</v>
      </c>
      <c r="Q51" s="1">
        <v>1</v>
      </c>
      <c r="R51" s="1">
        <v>96</v>
      </c>
    </row>
    <row r="52" spans="3:18" ht="15.75" customHeight="1">
      <c r="C52" s="19" t="s">
        <v>77</v>
      </c>
      <c r="E52" s="10">
        <f>SUM(E54:E56)</f>
        <v>2430</v>
      </c>
      <c r="F52" s="15">
        <f>SUM(F54:F56)</f>
        <v>238</v>
      </c>
      <c r="G52" s="15">
        <f>SUM(G54:G56)</f>
        <v>2192</v>
      </c>
      <c r="H52" s="15">
        <f>SUM(H54:H56)</f>
        <v>322</v>
      </c>
      <c r="I52" s="15">
        <f>SUM(I54:I56)</f>
        <v>1870</v>
      </c>
      <c r="J52" s="15"/>
      <c r="K52" s="10"/>
      <c r="L52" s="21" t="s">
        <v>78</v>
      </c>
      <c r="M52" s="15"/>
      <c r="N52" s="10">
        <f>SUM(O52:P52)</f>
        <v>212</v>
      </c>
      <c r="O52" s="1">
        <v>70</v>
      </c>
      <c r="P52" s="1">
        <f>SUM(Q52:R52)</f>
        <v>142</v>
      </c>
      <c r="Q52" s="1">
        <v>17</v>
      </c>
      <c r="R52" s="1">
        <v>125</v>
      </c>
    </row>
    <row r="53" spans="5:18" ht="15.75" customHeight="1">
      <c r="E53" s="10"/>
      <c r="K53" s="10"/>
      <c r="L53" s="21" t="s">
        <v>79</v>
      </c>
      <c r="M53" s="15"/>
      <c r="N53" s="10">
        <f>SUM(O53:P53)</f>
        <v>207</v>
      </c>
      <c r="O53" s="1">
        <v>58</v>
      </c>
      <c r="P53" s="1">
        <f>SUM(Q53:R53)</f>
        <v>149</v>
      </c>
      <c r="Q53" s="1">
        <v>8</v>
      </c>
      <c r="R53" s="1">
        <v>141</v>
      </c>
    </row>
    <row r="54" spans="3:18" ht="15.75" customHeight="1">
      <c r="C54" s="21" t="s">
        <v>80</v>
      </c>
      <c r="E54" s="10">
        <f>SUM(F54:G54)</f>
        <v>1001</v>
      </c>
      <c r="F54" s="1">
        <v>155</v>
      </c>
      <c r="G54" s="1">
        <f>SUM(H54:I54)</f>
        <v>846</v>
      </c>
      <c r="H54" s="1">
        <v>176</v>
      </c>
      <c r="I54" s="1">
        <v>670</v>
      </c>
      <c r="K54" s="10"/>
      <c r="L54" s="21" t="s">
        <v>81</v>
      </c>
      <c r="M54" s="15"/>
      <c r="N54" s="10">
        <f>SUM(O54:P54)</f>
        <v>204</v>
      </c>
      <c r="O54" s="1">
        <v>74</v>
      </c>
      <c r="P54" s="1">
        <f>SUM(Q54:R54)</f>
        <v>130</v>
      </c>
      <c r="Q54" s="1">
        <v>18</v>
      </c>
      <c r="R54" s="1">
        <v>112</v>
      </c>
    </row>
    <row r="55" spans="3:18" ht="15.75" customHeight="1">
      <c r="C55" s="21" t="s">
        <v>82</v>
      </c>
      <c r="E55" s="10">
        <f>SUM(F55:G55)</f>
        <v>518</v>
      </c>
      <c r="F55" s="1">
        <v>50</v>
      </c>
      <c r="G55" s="1">
        <f>SUM(H55:I55)</f>
        <v>468</v>
      </c>
      <c r="H55" s="1">
        <v>76</v>
      </c>
      <c r="I55" s="1">
        <v>392</v>
      </c>
      <c r="K55" s="10"/>
      <c r="L55" s="21" t="s">
        <v>83</v>
      </c>
      <c r="M55" s="15"/>
      <c r="N55" s="10">
        <f>SUM(O55:P55)</f>
        <v>70</v>
      </c>
      <c r="O55" s="1">
        <v>31</v>
      </c>
      <c r="P55" s="1">
        <f>SUM(Q55:R55)</f>
        <v>39</v>
      </c>
      <c r="Q55" s="1">
        <v>9</v>
      </c>
      <c r="R55" s="1">
        <v>30</v>
      </c>
    </row>
    <row r="56" spans="3:14" ht="15.75" customHeight="1">
      <c r="C56" s="21" t="s">
        <v>84</v>
      </c>
      <c r="E56" s="10">
        <f>SUM(F56:G56)</f>
        <v>911</v>
      </c>
      <c r="F56" s="1">
        <v>33</v>
      </c>
      <c r="G56" s="1">
        <f>SUM(H56:I56)</f>
        <v>878</v>
      </c>
      <c r="H56" s="1">
        <v>70</v>
      </c>
      <c r="I56" s="1">
        <v>808</v>
      </c>
      <c r="K56" s="10"/>
      <c r="L56" s="15"/>
      <c r="M56" s="15"/>
      <c r="N56" s="10"/>
    </row>
    <row r="57" spans="5:14" ht="15.75" customHeight="1">
      <c r="E57" s="10"/>
      <c r="K57" s="10"/>
      <c r="L57" s="15"/>
      <c r="M57" s="15"/>
      <c r="N57" s="10"/>
    </row>
    <row r="58" spans="3:18" ht="15.75" customHeight="1">
      <c r="C58" s="19" t="s">
        <v>85</v>
      </c>
      <c r="E58" s="10">
        <f>SUM(E60:E63)</f>
        <v>2706</v>
      </c>
      <c r="F58" s="15">
        <f>SUM(F60:F63)</f>
        <v>372</v>
      </c>
      <c r="G58" s="15">
        <f>SUM(G60:G63)</f>
        <v>2334</v>
      </c>
      <c r="H58" s="15">
        <f>SUM(H60:H63)</f>
        <v>557</v>
      </c>
      <c r="I58" s="15">
        <f>SUM(I60:I63)</f>
        <v>1777</v>
      </c>
      <c r="J58" s="15"/>
      <c r="K58" s="10"/>
      <c r="L58" s="23" t="s">
        <v>86</v>
      </c>
      <c r="M58" s="15"/>
      <c r="N58" s="10">
        <f>SUM(N60:N63)</f>
        <v>3368</v>
      </c>
      <c r="O58" s="15">
        <f>SUM(O60:O63)</f>
        <v>588</v>
      </c>
      <c r="P58" s="15">
        <f>SUM(P60:P63)</f>
        <v>2780</v>
      </c>
      <c r="Q58" s="15">
        <f>SUM(Q60:Q63)</f>
        <v>622</v>
      </c>
      <c r="R58" s="15">
        <f>SUM(R60:R63)</f>
        <v>2158</v>
      </c>
    </row>
    <row r="59" spans="5:14" ht="15.75" customHeight="1">
      <c r="E59" s="10"/>
      <c r="K59" s="10"/>
      <c r="L59" s="23"/>
      <c r="M59" s="15"/>
      <c r="N59" s="10"/>
    </row>
    <row r="60" spans="3:18" ht="15.75" customHeight="1">
      <c r="C60" s="21" t="s">
        <v>87</v>
      </c>
      <c r="E60" s="10">
        <f>SUM(F60:G60)</f>
        <v>481</v>
      </c>
      <c r="F60" s="1">
        <v>46</v>
      </c>
      <c r="G60" s="1">
        <f>SUM(H60:I60)</f>
        <v>435</v>
      </c>
      <c r="H60" s="1">
        <v>134</v>
      </c>
      <c r="I60" s="1">
        <v>301</v>
      </c>
      <c r="K60" s="10"/>
      <c r="L60" s="21" t="s">
        <v>88</v>
      </c>
      <c r="M60" s="15"/>
      <c r="N60" s="10">
        <f>SUM(O60:P60)</f>
        <v>1060</v>
      </c>
      <c r="O60" s="1">
        <v>187</v>
      </c>
      <c r="P60" s="1">
        <f>SUM(Q60:R60)</f>
        <v>873</v>
      </c>
      <c r="Q60" s="1">
        <v>160</v>
      </c>
      <c r="R60" s="1">
        <v>713</v>
      </c>
    </row>
    <row r="61" spans="3:18" ht="15.75" customHeight="1">
      <c r="C61" s="21" t="s">
        <v>89</v>
      </c>
      <c r="E61" s="10">
        <f>SUM(F61:G61)</f>
        <v>510</v>
      </c>
      <c r="F61" s="1">
        <v>128</v>
      </c>
      <c r="G61" s="1">
        <f>SUM(H61:I61)</f>
        <v>382</v>
      </c>
      <c r="H61" s="1">
        <v>124</v>
      </c>
      <c r="I61" s="1">
        <v>258</v>
      </c>
      <c r="K61" s="10"/>
      <c r="L61" s="21" t="s">
        <v>90</v>
      </c>
      <c r="M61" s="15"/>
      <c r="N61" s="10">
        <f>SUM(O61:P61)</f>
        <v>710</v>
      </c>
      <c r="O61" s="1">
        <v>143</v>
      </c>
      <c r="P61" s="1">
        <f>SUM(Q61:R61)</f>
        <v>567</v>
      </c>
      <c r="Q61" s="1">
        <v>125</v>
      </c>
      <c r="R61" s="1">
        <v>442</v>
      </c>
    </row>
    <row r="62" spans="3:18" ht="15.75" customHeight="1">
      <c r="C62" s="21" t="s">
        <v>91</v>
      </c>
      <c r="E62" s="10">
        <f>SUM(F62:G62)</f>
        <v>1025</v>
      </c>
      <c r="F62" s="1">
        <v>113</v>
      </c>
      <c r="G62" s="1">
        <f>SUM(H62:I62)</f>
        <v>912</v>
      </c>
      <c r="H62" s="1">
        <v>184</v>
      </c>
      <c r="I62" s="1">
        <v>728</v>
      </c>
      <c r="K62" s="10"/>
      <c r="L62" s="21" t="s">
        <v>92</v>
      </c>
      <c r="M62" s="15"/>
      <c r="N62" s="10">
        <f>SUM(O62:P62)</f>
        <v>1087</v>
      </c>
      <c r="O62" s="1">
        <v>181</v>
      </c>
      <c r="P62" s="1">
        <f>SUM(Q62:R62)</f>
        <v>906</v>
      </c>
      <c r="Q62" s="1">
        <v>216</v>
      </c>
      <c r="R62" s="1">
        <v>690</v>
      </c>
    </row>
    <row r="63" spans="3:18" ht="15.75" customHeight="1">
      <c r="C63" s="21" t="s">
        <v>93</v>
      </c>
      <c r="E63" s="10">
        <f>SUM(F63:G63)</f>
        <v>690</v>
      </c>
      <c r="F63" s="1">
        <v>85</v>
      </c>
      <c r="G63" s="1">
        <f>SUM(H63:I63)</f>
        <v>605</v>
      </c>
      <c r="H63" s="1">
        <v>115</v>
      </c>
      <c r="I63" s="1">
        <v>490</v>
      </c>
      <c r="K63" s="10"/>
      <c r="L63" s="21" t="s">
        <v>94</v>
      </c>
      <c r="M63" s="15"/>
      <c r="N63" s="10">
        <f>SUM(O63:P63)</f>
        <v>511</v>
      </c>
      <c r="O63" s="1">
        <v>77</v>
      </c>
      <c r="P63" s="1">
        <f>SUM(Q63:R63)</f>
        <v>434</v>
      </c>
      <c r="Q63" s="1">
        <v>121</v>
      </c>
      <c r="R63" s="1">
        <v>313</v>
      </c>
    </row>
    <row r="64" spans="5:14" ht="15.75" customHeight="1">
      <c r="E64" s="10"/>
      <c r="K64" s="10"/>
      <c r="L64" s="2"/>
      <c r="M64" s="15"/>
      <c r="N64" s="10"/>
    </row>
    <row r="65" spans="3:18" ht="15.75" customHeight="1">
      <c r="C65" s="19" t="s">
        <v>95</v>
      </c>
      <c r="E65" s="10">
        <f>SUM(E67:E73,N12:N22)</f>
        <v>10176</v>
      </c>
      <c r="F65" s="15">
        <f>SUM(F67:F73,O12:O22)</f>
        <v>3241</v>
      </c>
      <c r="G65" s="15">
        <f>SUM(G67:G73,P12:P22)</f>
        <v>6935</v>
      </c>
      <c r="H65" s="15">
        <f>SUM(H67:H73,Q12:Q22)</f>
        <v>2313</v>
      </c>
      <c r="I65" s="15">
        <f>SUM(I67:I73,R12:R22)</f>
        <v>4622</v>
      </c>
      <c r="J65" s="15"/>
      <c r="K65" s="10"/>
      <c r="L65" s="23" t="s">
        <v>96</v>
      </c>
      <c r="M65" s="15"/>
      <c r="N65" s="10">
        <f>SUM(N67:N73)</f>
        <v>1885</v>
      </c>
      <c r="O65" s="1">
        <f>SUM(O67:O73)</f>
        <v>236</v>
      </c>
      <c r="P65" s="1">
        <f>SUM(P67:P73)</f>
        <v>1649</v>
      </c>
      <c r="Q65" s="1">
        <f>SUM(Q67:Q73)</f>
        <v>158</v>
      </c>
      <c r="R65" s="1">
        <f>SUM(R67:R73)</f>
        <v>1491</v>
      </c>
    </row>
    <row r="66" spans="5:14" ht="15.75" customHeight="1">
      <c r="E66" s="10"/>
      <c r="K66" s="10"/>
      <c r="L66" s="2"/>
      <c r="M66" s="15"/>
      <c r="N66" s="10"/>
    </row>
    <row r="67" spans="3:18" ht="15.75" customHeight="1">
      <c r="C67" s="21" t="s">
        <v>97</v>
      </c>
      <c r="E67" s="10">
        <f aca="true" t="shared" si="6" ref="E67:E73">SUM(F67:G67)</f>
        <v>1114</v>
      </c>
      <c r="F67" s="1">
        <v>352</v>
      </c>
      <c r="G67" s="1">
        <f aca="true" t="shared" si="7" ref="G67:G73">SUM(H67:I67)</f>
        <v>762</v>
      </c>
      <c r="H67" s="1">
        <v>247</v>
      </c>
      <c r="I67" s="1">
        <v>515</v>
      </c>
      <c r="K67" s="10"/>
      <c r="L67" s="21" t="s">
        <v>98</v>
      </c>
      <c r="M67" s="15"/>
      <c r="N67" s="10">
        <f>SUM(O67:P67)</f>
        <v>531</v>
      </c>
      <c r="O67" s="1">
        <v>36</v>
      </c>
      <c r="P67" s="1">
        <f>SUM(Q67:R67)</f>
        <v>495</v>
      </c>
      <c r="Q67" s="1">
        <v>12</v>
      </c>
      <c r="R67" s="1">
        <v>483</v>
      </c>
    </row>
    <row r="68" spans="3:18" ht="15.75" customHeight="1">
      <c r="C68" s="21" t="s">
        <v>99</v>
      </c>
      <c r="E68" s="10">
        <f t="shared" si="6"/>
        <v>1109</v>
      </c>
      <c r="F68" s="1">
        <v>332</v>
      </c>
      <c r="G68" s="1">
        <f t="shared" si="7"/>
        <v>777</v>
      </c>
      <c r="H68" s="1">
        <v>243</v>
      </c>
      <c r="I68" s="1">
        <v>534</v>
      </c>
      <c r="K68" s="10"/>
      <c r="L68" s="21" t="s">
        <v>100</v>
      </c>
      <c r="M68" s="15"/>
      <c r="N68" s="10">
        <f>SUM(O68:P68)</f>
        <v>213</v>
      </c>
      <c r="O68" s="1">
        <v>20</v>
      </c>
      <c r="P68" s="1">
        <f>SUM(Q68:R68)</f>
        <v>193</v>
      </c>
      <c r="Q68" s="1">
        <v>13</v>
      </c>
      <c r="R68" s="1">
        <v>180</v>
      </c>
    </row>
    <row r="69" spans="3:18" ht="15.75" customHeight="1">
      <c r="C69" s="21" t="s">
        <v>101</v>
      </c>
      <c r="E69" s="10">
        <f t="shared" si="6"/>
        <v>704</v>
      </c>
      <c r="F69" s="1">
        <v>124</v>
      </c>
      <c r="G69" s="1">
        <f t="shared" si="7"/>
        <v>580</v>
      </c>
      <c r="H69" s="1">
        <v>198</v>
      </c>
      <c r="I69" s="1">
        <v>382</v>
      </c>
      <c r="K69" s="10"/>
      <c r="L69" s="21" t="s">
        <v>102</v>
      </c>
      <c r="M69" s="15"/>
      <c r="N69" s="10">
        <f>SUM(O69:P69)</f>
        <v>200</v>
      </c>
      <c r="O69" s="1">
        <v>24</v>
      </c>
      <c r="P69" s="1">
        <f>SUM(Q69:R69)</f>
        <v>176</v>
      </c>
      <c r="Q69" s="1">
        <v>36</v>
      </c>
      <c r="R69" s="1">
        <v>140</v>
      </c>
    </row>
    <row r="70" spans="3:18" ht="15.75" customHeight="1">
      <c r="C70" s="21" t="s">
        <v>103</v>
      </c>
      <c r="E70" s="10">
        <f t="shared" si="6"/>
        <v>921</v>
      </c>
      <c r="F70" s="1">
        <v>151</v>
      </c>
      <c r="G70" s="1">
        <f t="shared" si="7"/>
        <v>770</v>
      </c>
      <c r="H70" s="1">
        <v>264</v>
      </c>
      <c r="I70" s="1">
        <v>506</v>
      </c>
      <c r="K70" s="10"/>
      <c r="L70" s="21" t="s">
        <v>104</v>
      </c>
      <c r="M70" s="15"/>
      <c r="N70" s="10">
        <f>SUM(O70:P70)</f>
        <v>216</v>
      </c>
      <c r="O70" s="1">
        <v>40</v>
      </c>
      <c r="P70" s="1">
        <f>SUM(Q70:R70)</f>
        <v>176</v>
      </c>
      <c r="Q70" s="1">
        <v>22</v>
      </c>
      <c r="R70" s="1">
        <v>154</v>
      </c>
    </row>
    <row r="71" spans="3:18" ht="15.75" customHeight="1">
      <c r="C71" s="20" t="s">
        <v>105</v>
      </c>
      <c r="E71" s="10">
        <f t="shared" si="6"/>
        <v>291</v>
      </c>
      <c r="F71" s="1">
        <v>72</v>
      </c>
      <c r="G71" s="1">
        <f t="shared" si="7"/>
        <v>219</v>
      </c>
      <c r="H71" s="1">
        <v>103</v>
      </c>
      <c r="I71" s="1">
        <v>116</v>
      </c>
      <c r="K71" s="10"/>
      <c r="L71" s="21" t="s">
        <v>106</v>
      </c>
      <c r="M71" s="15"/>
      <c r="N71" s="10">
        <f>SUM(O71:P71)</f>
        <v>568</v>
      </c>
      <c r="O71" s="1">
        <v>89</v>
      </c>
      <c r="P71" s="1">
        <f>SUM(Q71:R71)</f>
        <v>479</v>
      </c>
      <c r="Q71" s="1">
        <v>60</v>
      </c>
      <c r="R71" s="1">
        <v>419</v>
      </c>
    </row>
    <row r="72" spans="5:14" ht="15.75" customHeight="1">
      <c r="E72" s="10"/>
      <c r="K72" s="10"/>
      <c r="L72" s="15"/>
      <c r="M72" s="15"/>
      <c r="N72" s="10"/>
    </row>
    <row r="73" spans="2:18" ht="15.75" customHeight="1" thickBot="1">
      <c r="B73" s="7"/>
      <c r="C73" s="25" t="s">
        <v>107</v>
      </c>
      <c r="D73" s="7"/>
      <c r="E73" s="26">
        <f t="shared" si="6"/>
        <v>614</v>
      </c>
      <c r="F73" s="7">
        <v>100</v>
      </c>
      <c r="G73" s="27">
        <f t="shared" si="7"/>
        <v>514</v>
      </c>
      <c r="H73" s="7">
        <v>79</v>
      </c>
      <c r="I73" s="7">
        <v>435</v>
      </c>
      <c r="J73" s="7"/>
      <c r="K73" s="26"/>
      <c r="L73" s="25" t="s">
        <v>108</v>
      </c>
      <c r="M73" s="7"/>
      <c r="N73" s="26">
        <f>SUM(O73:P73)</f>
        <v>157</v>
      </c>
      <c r="O73" s="7">
        <v>27</v>
      </c>
      <c r="P73" s="7">
        <f>SUM(Q73:R73)</f>
        <v>130</v>
      </c>
      <c r="Q73" s="7">
        <v>15</v>
      </c>
      <c r="R73" s="7">
        <v>115</v>
      </c>
    </row>
    <row r="74" ht="15.75" customHeight="1">
      <c r="C74" s="6" t="s">
        <v>111</v>
      </c>
    </row>
    <row r="75" ht="15.75" customHeight="1">
      <c r="C75" s="6" t="s">
        <v>109</v>
      </c>
    </row>
  </sheetData>
  <mergeCells count="6">
    <mergeCell ref="Q10:Q11"/>
    <mergeCell ref="R10:R11"/>
    <mergeCell ref="G10:G11"/>
    <mergeCell ref="H10:H11"/>
    <mergeCell ref="I10:I11"/>
    <mergeCell ref="P10:P11"/>
  </mergeCells>
  <printOptions/>
  <pageMargins left="0.5905511811023623"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2000-10-18T05:08:00Z</cp:lastPrinted>
  <dcterms:modified xsi:type="dcterms:W3CDTF">2000-10-18T05:09:59Z</dcterms:modified>
  <cp:category/>
  <cp:version/>
  <cp:contentType/>
  <cp:contentStatus/>
</cp:coreProperties>
</file>