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35" activeTab="0"/>
  </bookViews>
  <sheets>
    <sheet name="Sheet1" sheetId="1" r:id="rId1"/>
  </sheets>
  <definedNames>
    <definedName name="_xlnm.Print_Area" localSheetId="0">'Sheet1'!$A$1:$AA$25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<sst xmlns="http://schemas.openxmlformats.org/spreadsheetml/2006/main" count="76" uniqueCount="69">
  <si>
    <t xml:space="preserve">  単位：人</t>
  </si>
  <si>
    <t>野母崎町</t>
  </si>
  <si>
    <t>年月</t>
  </si>
  <si>
    <t>総数</t>
  </si>
  <si>
    <t>グラバー園</t>
  </si>
  <si>
    <t>佐世保市</t>
  </si>
  <si>
    <t>島原市</t>
  </si>
  <si>
    <t>小浜町</t>
  </si>
  <si>
    <t>弓張岳</t>
  </si>
  <si>
    <t>平戸城</t>
  </si>
  <si>
    <t>島原城</t>
  </si>
  <si>
    <t>佐世保市</t>
  </si>
  <si>
    <t xml:space="preserve">    2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</si>
  <si>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</si>
  <si>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</si>
  <si>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</si>
  <si>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</si>
  <si>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</si>
  <si>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</si>
  <si>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</si>
  <si>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 10</t>
  </si>
  <si>
    <t xml:space="preserve">    11</t>
  </si>
  <si>
    <t xml:space="preserve">    12</t>
  </si>
  <si>
    <t>平戸市</t>
  </si>
  <si>
    <t xml:space="preserve">    2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</si>
  <si>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</si>
  <si>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</si>
  <si>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</si>
  <si>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</si>
  <si>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</si>
  <si>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</si>
  <si>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</si>
  <si>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 10</t>
  </si>
  <si>
    <t xml:space="preserve">    11</t>
  </si>
  <si>
    <t xml:space="preserve">    12</t>
  </si>
  <si>
    <t>外海町</t>
  </si>
  <si>
    <t>長崎市</t>
  </si>
  <si>
    <t>長崎原爆
資料館</t>
  </si>
  <si>
    <t>佐世保市亜熱帯動植物園</t>
  </si>
  <si>
    <t>あぐりの丘</t>
  </si>
  <si>
    <t>原の辻
展示館</t>
  </si>
  <si>
    <t>松浦史料
博物館</t>
  </si>
  <si>
    <t>1)長崎ペンギン水族館</t>
  </si>
  <si>
    <t>遠藤周作
文学館</t>
  </si>
  <si>
    <t>西海パールシーリゾート</t>
  </si>
  <si>
    <t>資料  県観光課調</t>
  </si>
  <si>
    <t>　1)平成13年4月22日にオープン。</t>
  </si>
  <si>
    <t xml:space="preserve">      14</t>
  </si>
  <si>
    <t>　2)平成13年10月分まで、オランダ村利用者を含む。</t>
  </si>
  <si>
    <t>2)ハウス
テンボス</t>
  </si>
  <si>
    <t>-</t>
  </si>
  <si>
    <t>サザンパーク
野母崎</t>
  </si>
  <si>
    <t>3) 雲仙    仁田道</t>
  </si>
  <si>
    <t>4) 万松院</t>
  </si>
  <si>
    <t xml:space="preserve">  3)雲仙仁田道は通行台数。</t>
  </si>
  <si>
    <t>5)雲仙岳　　　災害記念館</t>
  </si>
  <si>
    <t>　5)平成14年7月1日にオープン。</t>
  </si>
  <si>
    <t xml:space="preserve">  4)平成13年まで、厳原町資料館。</t>
  </si>
  <si>
    <t xml:space="preserve">          ２７２     主 要 観 光 施 設 等 の 利 用 者 数</t>
  </si>
  <si>
    <t>平 成 13 年</t>
  </si>
  <si>
    <t xml:space="preserve">      16</t>
  </si>
  <si>
    <t xml:space="preserve">      16</t>
  </si>
  <si>
    <t>16年 1月</t>
  </si>
  <si>
    <t xml:space="preserve">      15</t>
  </si>
  <si>
    <t>（平成16年）</t>
  </si>
  <si>
    <t>五島市</t>
  </si>
  <si>
    <t>壱岐市</t>
  </si>
  <si>
    <t>対馬市</t>
  </si>
  <si>
    <t>堂崎天主堂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</si>
</sst>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2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181" fontId="5" fillId="0" borderId="0" xfId="16" applyFont="1" applyFill="1" applyAlignment="1">
      <alignment/>
    </xf>
    <xf numFmtId="181" fontId="7" fillId="0" borderId="0" xfId="16" applyFont="1" applyFill="1" applyAlignment="1">
      <alignment/>
    </xf>
    <xf numFmtId="181" fontId="5" fillId="0" borderId="1" xfId="16" applyFont="1" applyFill="1" applyBorder="1" applyAlignment="1">
      <alignment/>
    </xf>
    <xf numFmtId="181" fontId="5" fillId="0" borderId="1" xfId="16" applyFont="1" applyFill="1" applyBorder="1" applyAlignment="1">
      <alignment horizontal="center"/>
    </xf>
    <xf numFmtId="181" fontId="5" fillId="0" borderId="2" xfId="16" applyFont="1" applyFill="1" applyBorder="1" applyAlignment="1">
      <alignment/>
    </xf>
    <xf numFmtId="181" fontId="5" fillId="0" borderId="3" xfId="16" applyFont="1" applyFill="1" applyBorder="1" applyAlignment="1">
      <alignment horizontal="distributed" vertical="center"/>
    </xf>
    <xf numFmtId="181" fontId="5" fillId="0" borderId="4" xfId="16" applyFont="1" applyFill="1" applyBorder="1" applyAlignment="1">
      <alignment horizontal="distributed" vertical="center"/>
    </xf>
    <xf numFmtId="181" fontId="5" fillId="0" borderId="5" xfId="16" applyFont="1" applyFill="1" applyBorder="1" applyAlignment="1">
      <alignment horizontal="distributed" vertical="center"/>
    </xf>
    <xf numFmtId="181" fontId="5" fillId="0" borderId="6" xfId="16" applyFont="1" applyFill="1" applyBorder="1" applyAlignment="1">
      <alignment horizontal="distributed" vertical="center"/>
    </xf>
    <xf numFmtId="181" fontId="5" fillId="0" borderId="7" xfId="16" applyFont="1" applyFill="1" applyBorder="1" applyAlignment="1">
      <alignment/>
    </xf>
    <xf numFmtId="181" fontId="5" fillId="0" borderId="8" xfId="16" applyFont="1" applyFill="1" applyBorder="1" applyAlignment="1">
      <alignment horizontal="distributed" vertical="center"/>
    </xf>
    <xf numFmtId="181" fontId="5" fillId="0" borderId="9" xfId="16" applyFont="1" applyFill="1" applyBorder="1" applyAlignment="1">
      <alignment horizontal="distributed" vertical="center"/>
    </xf>
    <xf numFmtId="181" fontId="5" fillId="0" borderId="9" xfId="16" applyFont="1" applyFill="1" applyBorder="1" applyAlignment="1">
      <alignment horizontal="distributed" vertical="center" wrapText="1"/>
    </xf>
    <xf numFmtId="181" fontId="8" fillId="0" borderId="9" xfId="16" applyFont="1" applyFill="1" applyBorder="1" applyAlignment="1">
      <alignment horizontal="distributed" vertical="center" wrapText="1"/>
    </xf>
    <xf numFmtId="181" fontId="9" fillId="0" borderId="10" xfId="16" applyFont="1" applyFill="1" applyBorder="1" applyAlignment="1">
      <alignment horizontal="distributed" vertical="center" wrapText="1"/>
    </xf>
    <xf numFmtId="181" fontId="5" fillId="0" borderId="8" xfId="16" applyFont="1" applyFill="1" applyBorder="1" applyAlignment="1">
      <alignment horizontal="distributed" vertical="center"/>
    </xf>
    <xf numFmtId="181" fontId="5" fillId="0" borderId="9" xfId="16" applyFont="1" applyFill="1" applyBorder="1" applyAlignment="1">
      <alignment horizontal="distributed" vertical="center"/>
    </xf>
    <xf numFmtId="181" fontId="5" fillId="0" borderId="9" xfId="16" applyFont="1" applyFill="1" applyBorder="1" applyAlignment="1">
      <alignment horizontal="distributed" vertical="center" wrapText="1"/>
    </xf>
    <xf numFmtId="181" fontId="5" fillId="0" borderId="5" xfId="16" applyFont="1" applyFill="1" applyBorder="1" applyAlignment="1">
      <alignment/>
    </xf>
    <xf numFmtId="181" fontId="5" fillId="0" borderId="11" xfId="16" applyFont="1" applyFill="1" applyBorder="1" applyAlignment="1">
      <alignment/>
    </xf>
    <xf numFmtId="181" fontId="5" fillId="0" borderId="0" xfId="16" applyFont="1" applyFill="1" applyAlignment="1">
      <alignment horizontal="right"/>
    </xf>
    <xf numFmtId="181" fontId="5" fillId="0" borderId="0" xfId="16" applyFont="1" applyFill="1" applyAlignment="1" quotePrefix="1">
      <alignment horizontal="center"/>
    </xf>
    <xf numFmtId="181" fontId="5" fillId="0" borderId="0" xfId="16" applyFont="1" applyFill="1" applyBorder="1" applyAlignment="1">
      <alignment/>
    </xf>
    <xf numFmtId="181" fontId="5" fillId="0" borderId="0" xfId="16" applyFont="1" applyFill="1" applyAlignment="1" quotePrefix="1">
      <alignment horizontal="distributed"/>
    </xf>
    <xf numFmtId="181" fontId="5" fillId="0" borderId="11" xfId="16" applyNumberFormat="1" applyFont="1" applyFill="1" applyBorder="1" applyAlignment="1">
      <alignment/>
    </xf>
    <xf numFmtId="181" fontId="5" fillId="0" borderId="1" xfId="16" applyFont="1" applyFill="1" applyBorder="1" applyAlignment="1" quotePrefix="1">
      <alignment horizontal="center"/>
    </xf>
    <xf numFmtId="181" fontId="5" fillId="0" borderId="12" xfId="16" applyFont="1" applyFill="1" applyBorder="1" applyAlignment="1">
      <alignment/>
    </xf>
    <xf numFmtId="181" fontId="8" fillId="0" borderId="10" xfId="16" applyFont="1" applyFill="1" applyBorder="1" applyAlignment="1">
      <alignment horizontal="distributed" vertical="center"/>
    </xf>
    <xf numFmtId="181" fontId="5" fillId="0" borderId="0" xfId="16" applyFont="1" applyFill="1" applyBorder="1" applyAlignment="1" quotePrefix="1">
      <alignment horizontal="center"/>
    </xf>
    <xf numFmtId="181" fontId="5" fillId="0" borderId="7" xfId="16" applyFont="1" applyFill="1" applyBorder="1" applyAlignment="1" quotePrefix="1">
      <alignment horizontal="center"/>
    </xf>
    <xf numFmtId="181" fontId="5" fillId="0" borderId="8" xfId="16" applyFont="1" applyFill="1" applyBorder="1" applyAlignment="1">
      <alignment/>
    </xf>
    <xf numFmtId="181" fontId="5" fillId="0" borderId="0" xfId="16" applyFont="1" applyFill="1" applyAlignment="1">
      <alignment/>
    </xf>
    <xf numFmtId="181" fontId="5" fillId="0" borderId="0" xfId="16" applyFont="1" applyFill="1" applyAlignment="1" quotePrefix="1">
      <alignment/>
    </xf>
    <xf numFmtId="181" fontId="5" fillId="0" borderId="13" xfId="16" applyFont="1" applyFill="1" applyBorder="1" applyAlignment="1">
      <alignment horizontal="distributed" vertical="center"/>
    </xf>
    <xf numFmtId="181" fontId="5" fillId="0" borderId="10" xfId="16" applyFont="1" applyFill="1" applyBorder="1" applyAlignment="1">
      <alignment horizontal="distributed" vertical="center" wrapText="1"/>
    </xf>
    <xf numFmtId="181" fontId="5" fillId="0" borderId="6" xfId="16" applyNumberFormat="1" applyFont="1" applyFill="1" applyBorder="1" applyAlignment="1">
      <alignment/>
    </xf>
    <xf numFmtId="181" fontId="5" fillId="0" borderId="4" xfId="16" applyFont="1" applyFill="1" applyBorder="1" applyAlignment="1">
      <alignment horizontal="distributed" vertical="center"/>
    </xf>
    <xf numFmtId="181" fontId="5" fillId="0" borderId="13" xfId="16" applyFont="1" applyFill="1" applyBorder="1" applyAlignment="1">
      <alignment horizontal="distributed" vertical="center"/>
    </xf>
    <xf numFmtId="181" fontId="5" fillId="0" borderId="6" xfId="16" applyFont="1" applyFill="1" applyBorder="1" applyAlignment="1">
      <alignment horizontal="distributed" vertical="center"/>
    </xf>
    <xf numFmtId="0" fontId="6" fillId="0" borderId="8" xfId="0" applyFont="1" applyFill="1" applyBorder="1" applyAlignment="1">
      <alignment horizontal="distributed" vertical="center"/>
    </xf>
    <xf numFmtId="181" fontId="5" fillId="0" borderId="2" xfId="16" applyFont="1" applyFill="1" applyBorder="1" applyAlignment="1">
      <alignment horizontal="distributed" vertical="center"/>
    </xf>
    <xf numFmtId="181" fontId="5" fillId="0" borderId="7" xfId="16" applyFont="1" applyFill="1" applyBorder="1" applyAlignment="1">
      <alignment horizontal="distributed" vertical="center"/>
    </xf>
    <xf numFmtId="181" fontId="5" fillId="0" borderId="14" xfId="16" applyFont="1" applyFill="1" applyBorder="1" applyAlignment="1">
      <alignment horizontal="distributed" vertical="center"/>
    </xf>
    <xf numFmtId="181" fontId="5" fillId="0" borderId="15" xfId="16" applyFont="1" applyFill="1" applyBorder="1" applyAlignment="1">
      <alignment horizontal="distributed" vertical="center"/>
    </xf>
    <xf numFmtId="181" fontId="5" fillId="0" borderId="16" xfId="16" applyFont="1" applyFill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9"/>
  <sheetViews>
    <sheetView showGridLines="0" tabSelected="1" zoomScale="75" zoomScaleNormal="75" zoomScaleSheetLayoutView="75" workbookViewId="0" topLeftCell="A1">
      <selection activeCell="F7" sqref="F7"/>
    </sheetView>
  </sheetViews>
  <sheetFormatPr defaultColWidth="8.625" defaultRowHeight="12.75"/>
  <cols>
    <col min="1" max="1" width="0.875" style="1" customWidth="1"/>
    <col min="2" max="2" width="13.875" style="1" customWidth="1"/>
    <col min="3" max="3" width="1.00390625" style="1" customWidth="1"/>
    <col min="4" max="13" width="14.25390625" style="1" customWidth="1"/>
    <col min="14" max="14" width="1.00390625" style="1" customWidth="1"/>
    <col min="15" max="15" width="0.37109375" style="1" customWidth="1"/>
    <col min="16" max="16" width="13.75390625" style="1" customWidth="1"/>
    <col min="17" max="17" width="1.00390625" style="1" customWidth="1"/>
    <col min="18" max="26" width="14.25390625" style="1" customWidth="1"/>
    <col min="27" max="27" width="8.625" style="1" customWidth="1"/>
    <col min="28" max="16384" width="8.625" style="1" customWidth="1"/>
  </cols>
  <sheetData>
    <row r="1" spans="2:11" ht="24">
      <c r="B1" s="2" t="s">
        <v>58</v>
      </c>
      <c r="K1" s="32" t="s">
        <v>64</v>
      </c>
    </row>
    <row r="2" spans="1:27" ht="27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 t="s">
        <v>0</v>
      </c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21" customHeight="1">
      <c r="A3" s="5"/>
      <c r="B3" s="41" t="s">
        <v>2</v>
      </c>
      <c r="C3" s="6"/>
      <c r="D3" s="43" t="s">
        <v>3</v>
      </c>
      <c r="E3" s="37" t="s">
        <v>36</v>
      </c>
      <c r="F3" s="45"/>
      <c r="G3" s="45"/>
      <c r="H3" s="38"/>
      <c r="I3" s="7" t="s">
        <v>1</v>
      </c>
      <c r="J3" s="7" t="s">
        <v>35</v>
      </c>
      <c r="K3" s="37" t="s">
        <v>11</v>
      </c>
      <c r="L3" s="45"/>
      <c r="M3" s="45"/>
      <c r="P3" s="41" t="s">
        <v>2</v>
      </c>
      <c r="Q3" s="8"/>
      <c r="R3" s="34" t="s">
        <v>5</v>
      </c>
      <c r="S3" s="39" t="s">
        <v>23</v>
      </c>
      <c r="T3" s="40"/>
      <c r="U3" s="37" t="s">
        <v>6</v>
      </c>
      <c r="V3" s="38"/>
      <c r="W3" s="9" t="s">
        <v>7</v>
      </c>
      <c r="X3" s="9" t="s">
        <v>65</v>
      </c>
      <c r="Y3" s="9" t="s">
        <v>66</v>
      </c>
      <c r="Z3" s="9" t="s">
        <v>67</v>
      </c>
      <c r="AA3" s="9"/>
    </row>
    <row r="4" spans="1:27" ht="42" customHeight="1">
      <c r="A4" s="10"/>
      <c r="B4" s="42"/>
      <c r="C4" s="11"/>
      <c r="D4" s="44"/>
      <c r="E4" s="12" t="s">
        <v>4</v>
      </c>
      <c r="F4" s="13" t="s">
        <v>37</v>
      </c>
      <c r="G4" s="12" t="s">
        <v>39</v>
      </c>
      <c r="H4" s="13" t="s">
        <v>42</v>
      </c>
      <c r="I4" s="14" t="s">
        <v>51</v>
      </c>
      <c r="J4" s="13" t="s">
        <v>43</v>
      </c>
      <c r="K4" s="14" t="s">
        <v>38</v>
      </c>
      <c r="L4" s="28" t="s">
        <v>44</v>
      </c>
      <c r="M4" s="15" t="s">
        <v>49</v>
      </c>
      <c r="N4" s="23"/>
      <c r="O4" s="10"/>
      <c r="P4" s="42"/>
      <c r="Q4" s="16"/>
      <c r="R4" s="17" t="s">
        <v>8</v>
      </c>
      <c r="S4" s="17" t="s">
        <v>9</v>
      </c>
      <c r="T4" s="13" t="s">
        <v>41</v>
      </c>
      <c r="U4" s="17" t="s">
        <v>10</v>
      </c>
      <c r="V4" s="18" t="s">
        <v>55</v>
      </c>
      <c r="W4" s="18" t="s">
        <v>52</v>
      </c>
      <c r="X4" s="13" t="s">
        <v>68</v>
      </c>
      <c r="Y4" s="18" t="s">
        <v>40</v>
      </c>
      <c r="Z4" s="35" t="s">
        <v>53</v>
      </c>
      <c r="AA4" s="35"/>
    </row>
    <row r="5" spans="2:26" ht="36" customHeight="1">
      <c r="B5" s="32" t="s">
        <v>59</v>
      </c>
      <c r="C5" s="19"/>
      <c r="D5" s="20">
        <v>8100254</v>
      </c>
      <c r="E5" s="1">
        <v>1189784</v>
      </c>
      <c r="F5" s="1">
        <v>763112</v>
      </c>
      <c r="G5" s="21">
        <v>291089</v>
      </c>
      <c r="H5" s="21">
        <v>287825</v>
      </c>
      <c r="I5" s="1">
        <v>75966</v>
      </c>
      <c r="J5" s="21">
        <v>45231</v>
      </c>
      <c r="K5" s="1">
        <v>183330</v>
      </c>
      <c r="L5" s="1">
        <v>855600</v>
      </c>
      <c r="M5" s="1">
        <v>3612800</v>
      </c>
      <c r="P5" s="32" t="s">
        <v>59</v>
      </c>
      <c r="Q5" s="19"/>
      <c r="R5" s="23">
        <v>54404</v>
      </c>
      <c r="S5" s="1">
        <v>90108</v>
      </c>
      <c r="T5" s="1">
        <v>103739</v>
      </c>
      <c r="U5" s="1">
        <v>291324</v>
      </c>
      <c r="V5" s="21" t="s">
        <v>50</v>
      </c>
      <c r="W5" s="1">
        <v>135015</v>
      </c>
      <c r="X5" s="1">
        <v>21170</v>
      </c>
      <c r="Y5" s="1">
        <v>93209</v>
      </c>
      <c r="Z5" s="1">
        <v>6548</v>
      </c>
    </row>
    <row r="6" spans="2:27" ht="21" customHeight="1">
      <c r="B6" s="33" t="s">
        <v>47</v>
      </c>
      <c r="C6" s="19"/>
      <c r="D6" s="20">
        <v>8132542</v>
      </c>
      <c r="E6" s="23">
        <v>1037886</v>
      </c>
      <c r="F6" s="23">
        <v>694364</v>
      </c>
      <c r="G6" s="23">
        <v>249404</v>
      </c>
      <c r="H6" s="23">
        <v>204861</v>
      </c>
      <c r="I6" s="23">
        <v>70374</v>
      </c>
      <c r="J6" s="23">
        <v>41582</v>
      </c>
      <c r="K6" s="23">
        <v>169515</v>
      </c>
      <c r="L6" s="23">
        <v>1144600</v>
      </c>
      <c r="M6" s="23">
        <v>3529900</v>
      </c>
      <c r="P6" s="33" t="s">
        <v>47</v>
      </c>
      <c r="Q6" s="19"/>
      <c r="R6" s="23">
        <v>38999</v>
      </c>
      <c r="S6" s="23">
        <v>90418</v>
      </c>
      <c r="T6" s="23">
        <v>100833</v>
      </c>
      <c r="U6" s="23">
        <v>280439</v>
      </c>
      <c r="V6" s="23">
        <v>235841</v>
      </c>
      <c r="W6" s="23">
        <v>128604</v>
      </c>
      <c r="X6" s="23">
        <v>18134</v>
      </c>
      <c r="Y6" s="23">
        <v>75951</v>
      </c>
      <c r="Z6" s="23">
        <v>20837</v>
      </c>
      <c r="AA6" s="23"/>
    </row>
    <row r="7" spans="1:27" ht="21" customHeight="1">
      <c r="A7" s="1" t="s">
        <v>60</v>
      </c>
      <c r="B7" s="33" t="s">
        <v>63</v>
      </c>
      <c r="C7" s="19">
        <v>6917160</v>
      </c>
      <c r="D7" s="20">
        <f>SUM(E7:M7,R7:AA7)</f>
        <v>6918554</v>
      </c>
      <c r="E7" s="23">
        <v>953279</v>
      </c>
      <c r="F7" s="23">
        <v>645058</v>
      </c>
      <c r="G7" s="23">
        <v>265183</v>
      </c>
      <c r="H7" s="23">
        <v>188482</v>
      </c>
      <c r="I7" s="23">
        <v>70864</v>
      </c>
      <c r="J7" s="23">
        <v>35327</v>
      </c>
      <c r="K7" s="23">
        <v>160322</v>
      </c>
      <c r="L7" s="23">
        <v>1207300</v>
      </c>
      <c r="M7" s="23">
        <v>2378200</v>
      </c>
      <c r="O7" s="1" t="s">
        <v>60</v>
      </c>
      <c r="P7" s="33" t="s">
        <v>63</v>
      </c>
      <c r="Q7" s="19">
        <v>33925</v>
      </c>
      <c r="R7" s="23">
        <v>33925</v>
      </c>
      <c r="S7" s="23">
        <v>83119</v>
      </c>
      <c r="T7" s="23">
        <v>87082</v>
      </c>
      <c r="U7" s="23">
        <v>267472</v>
      </c>
      <c r="V7" s="23">
        <v>321449</v>
      </c>
      <c r="W7" s="23">
        <v>112684</v>
      </c>
      <c r="X7" s="23">
        <v>22628</v>
      </c>
      <c r="Y7" s="23">
        <v>68714</v>
      </c>
      <c r="Z7" s="23">
        <v>17466</v>
      </c>
      <c r="AA7" s="23"/>
    </row>
    <row r="8" spans="2:27" ht="42" customHeight="1">
      <c r="B8" s="33" t="s">
        <v>61</v>
      </c>
      <c r="C8" s="19"/>
      <c r="D8" s="20">
        <f>SUM(D9:D20)</f>
        <v>6296195</v>
      </c>
      <c r="E8" s="23">
        <f aca="true" t="shared" si="0" ref="E8:M8">SUM(E9:E20)</f>
        <v>869589</v>
      </c>
      <c r="F8" s="23">
        <f t="shared" si="0"/>
        <v>593940</v>
      </c>
      <c r="G8" s="23">
        <f t="shared" si="0"/>
        <v>260191</v>
      </c>
      <c r="H8" s="23">
        <f t="shared" si="0"/>
        <v>201851</v>
      </c>
      <c r="I8" s="23">
        <f t="shared" si="0"/>
        <v>63091</v>
      </c>
      <c r="J8" s="23">
        <f t="shared" si="0"/>
        <v>32408</v>
      </c>
      <c r="K8" s="23">
        <f t="shared" si="0"/>
        <v>151651</v>
      </c>
      <c r="L8" s="23">
        <f t="shared" si="0"/>
        <v>1213900</v>
      </c>
      <c r="M8" s="23">
        <f t="shared" si="0"/>
        <v>2010000</v>
      </c>
      <c r="P8" s="33" t="s">
        <v>61</v>
      </c>
      <c r="Q8" s="19"/>
      <c r="R8" s="23">
        <f aca="true" t="shared" si="1" ref="R8:Z8">SUM(R9:R20)</f>
        <v>38533</v>
      </c>
      <c r="S8" s="23">
        <f t="shared" si="1"/>
        <v>77428</v>
      </c>
      <c r="T8" s="23">
        <f t="shared" si="1"/>
        <v>80830</v>
      </c>
      <c r="U8" s="23">
        <f t="shared" si="1"/>
        <v>259935</v>
      </c>
      <c r="V8" s="23">
        <f t="shared" si="1"/>
        <v>237821</v>
      </c>
      <c r="W8" s="23">
        <f t="shared" si="1"/>
        <v>104209</v>
      </c>
      <c r="X8" s="23">
        <f t="shared" si="1"/>
        <v>18947</v>
      </c>
      <c r="Y8" s="23">
        <f>SUM(Y9:Y20)</f>
        <v>63030</v>
      </c>
      <c r="Z8" s="23">
        <f t="shared" si="1"/>
        <v>18841</v>
      </c>
      <c r="AA8" s="23"/>
    </row>
    <row r="9" spans="2:26" ht="42" customHeight="1">
      <c r="B9" s="24" t="s">
        <v>62</v>
      </c>
      <c r="C9" s="19"/>
      <c r="D9" s="25">
        <f aca="true" t="shared" si="2" ref="D9:D20">SUM(E9:M9,R9:Z9)</f>
        <v>341014</v>
      </c>
      <c r="E9" s="1">
        <v>45406</v>
      </c>
      <c r="F9" s="1">
        <v>28743</v>
      </c>
      <c r="G9" s="21">
        <v>12040</v>
      </c>
      <c r="H9" s="21">
        <v>12672</v>
      </c>
      <c r="I9" s="21">
        <v>4706</v>
      </c>
      <c r="J9" s="1">
        <v>1988</v>
      </c>
      <c r="K9" s="1">
        <v>7764</v>
      </c>
      <c r="L9" s="1">
        <v>51400</v>
      </c>
      <c r="M9" s="23">
        <v>127900</v>
      </c>
      <c r="P9" s="24" t="s">
        <v>62</v>
      </c>
      <c r="Q9" s="19"/>
      <c r="R9" s="23">
        <v>1834</v>
      </c>
      <c r="S9" s="1">
        <v>4790</v>
      </c>
      <c r="T9" s="1">
        <v>3467</v>
      </c>
      <c r="U9" s="1">
        <v>14267</v>
      </c>
      <c r="V9" s="21">
        <v>14880</v>
      </c>
      <c r="W9" s="1">
        <v>7332</v>
      </c>
      <c r="X9" s="1">
        <v>413</v>
      </c>
      <c r="Y9" s="1">
        <v>952</v>
      </c>
      <c r="Z9" s="1">
        <v>460</v>
      </c>
    </row>
    <row r="10" spans="2:26" ht="21" customHeight="1">
      <c r="B10" s="22" t="s">
        <v>12</v>
      </c>
      <c r="C10" s="19"/>
      <c r="D10" s="25">
        <f t="shared" si="2"/>
        <v>380206</v>
      </c>
      <c r="E10" s="1">
        <v>54265</v>
      </c>
      <c r="F10" s="1">
        <v>32619</v>
      </c>
      <c r="G10" s="21">
        <v>12743</v>
      </c>
      <c r="H10" s="21">
        <v>10929</v>
      </c>
      <c r="I10" s="21">
        <v>2522</v>
      </c>
      <c r="J10" s="1">
        <v>2645</v>
      </c>
      <c r="K10" s="1">
        <v>9083</v>
      </c>
      <c r="L10" s="1">
        <v>80400</v>
      </c>
      <c r="M10" s="23">
        <v>113900</v>
      </c>
      <c r="P10" s="22" t="s">
        <v>24</v>
      </c>
      <c r="Q10" s="19"/>
      <c r="R10" s="23">
        <v>2715</v>
      </c>
      <c r="S10" s="1">
        <v>6045</v>
      </c>
      <c r="T10" s="1">
        <v>8091</v>
      </c>
      <c r="U10" s="1">
        <v>18520</v>
      </c>
      <c r="V10" s="21">
        <v>16042</v>
      </c>
      <c r="W10" s="1">
        <v>4497</v>
      </c>
      <c r="X10" s="1">
        <v>1136</v>
      </c>
      <c r="Y10" s="1">
        <v>2678</v>
      </c>
      <c r="Z10" s="1">
        <v>1376</v>
      </c>
    </row>
    <row r="11" spans="2:26" ht="21" customHeight="1">
      <c r="B11" s="22" t="s">
        <v>13</v>
      </c>
      <c r="C11" s="19"/>
      <c r="D11" s="25">
        <f t="shared" si="2"/>
        <v>587640</v>
      </c>
      <c r="E11" s="1">
        <v>83969</v>
      </c>
      <c r="F11" s="1">
        <v>42586</v>
      </c>
      <c r="G11" s="21">
        <v>19493</v>
      </c>
      <c r="H11" s="21">
        <v>12068</v>
      </c>
      <c r="I11" s="21">
        <v>4530</v>
      </c>
      <c r="J11" s="1">
        <v>3068</v>
      </c>
      <c r="K11" s="1">
        <v>14000</v>
      </c>
      <c r="L11" s="1">
        <v>92300</v>
      </c>
      <c r="M11" s="23">
        <v>237400</v>
      </c>
      <c r="P11" s="22" t="s">
        <v>25</v>
      </c>
      <c r="Q11" s="19"/>
      <c r="R11" s="23">
        <v>4025</v>
      </c>
      <c r="S11" s="1">
        <v>8052</v>
      </c>
      <c r="T11" s="1">
        <v>12904</v>
      </c>
      <c r="U11" s="1">
        <v>21113</v>
      </c>
      <c r="V11" s="21">
        <v>19181</v>
      </c>
      <c r="W11" s="1">
        <v>6049</v>
      </c>
      <c r="X11" s="1">
        <v>2159</v>
      </c>
      <c r="Y11" s="1">
        <v>3627</v>
      </c>
      <c r="Z11" s="1">
        <v>1116</v>
      </c>
    </row>
    <row r="12" spans="2:26" ht="42" customHeight="1">
      <c r="B12" s="22" t="s">
        <v>14</v>
      </c>
      <c r="C12" s="19"/>
      <c r="D12" s="25">
        <f t="shared" si="2"/>
        <v>515871</v>
      </c>
      <c r="E12" s="1">
        <v>68916</v>
      </c>
      <c r="F12" s="1">
        <v>42151</v>
      </c>
      <c r="G12" s="21">
        <v>32002</v>
      </c>
      <c r="H12" s="1">
        <v>12832</v>
      </c>
      <c r="I12" s="21">
        <v>7147</v>
      </c>
      <c r="J12" s="1">
        <v>2214</v>
      </c>
      <c r="K12" s="1">
        <v>20792</v>
      </c>
      <c r="L12" s="1">
        <v>93400</v>
      </c>
      <c r="M12" s="23">
        <v>171600</v>
      </c>
      <c r="P12" s="22" t="s">
        <v>26</v>
      </c>
      <c r="Q12" s="19"/>
      <c r="R12" s="23">
        <v>4131</v>
      </c>
      <c r="S12" s="1">
        <v>6362</v>
      </c>
      <c r="T12" s="1">
        <v>5321</v>
      </c>
      <c r="U12" s="1">
        <v>19839</v>
      </c>
      <c r="V12" s="21">
        <v>13251</v>
      </c>
      <c r="W12" s="1">
        <v>7729</v>
      </c>
      <c r="X12" s="1">
        <v>1331</v>
      </c>
      <c r="Y12" s="1">
        <v>5300</v>
      </c>
      <c r="Z12" s="1">
        <v>1553</v>
      </c>
    </row>
    <row r="13" spans="2:26" ht="21" customHeight="1">
      <c r="B13" s="22" t="s">
        <v>15</v>
      </c>
      <c r="C13" s="19"/>
      <c r="D13" s="25">
        <f t="shared" si="2"/>
        <v>765538</v>
      </c>
      <c r="E13" s="1">
        <v>125977</v>
      </c>
      <c r="F13" s="1">
        <v>100387</v>
      </c>
      <c r="G13" s="21">
        <v>37302</v>
      </c>
      <c r="H13" s="1">
        <v>33889</v>
      </c>
      <c r="I13" s="1">
        <v>13903</v>
      </c>
      <c r="J13" s="1">
        <v>3857</v>
      </c>
      <c r="K13" s="1">
        <v>23692</v>
      </c>
      <c r="L13" s="1">
        <v>126400</v>
      </c>
      <c r="M13" s="23">
        <v>179400</v>
      </c>
      <c r="P13" s="22" t="s">
        <v>27</v>
      </c>
      <c r="Q13" s="19"/>
      <c r="R13" s="23">
        <v>3365</v>
      </c>
      <c r="S13" s="1">
        <v>10188</v>
      </c>
      <c r="T13" s="1">
        <v>8499</v>
      </c>
      <c r="U13" s="1">
        <v>34372</v>
      </c>
      <c r="V13" s="21">
        <v>35130</v>
      </c>
      <c r="W13" s="1">
        <v>15545</v>
      </c>
      <c r="X13" s="1">
        <v>2529</v>
      </c>
      <c r="Y13" s="1">
        <v>8697</v>
      </c>
      <c r="Z13" s="1">
        <v>2406</v>
      </c>
    </row>
    <row r="14" spans="2:26" ht="21" customHeight="1">
      <c r="B14" s="22" t="s">
        <v>16</v>
      </c>
      <c r="C14" s="19"/>
      <c r="D14" s="25">
        <f t="shared" si="2"/>
        <v>383800</v>
      </c>
      <c r="E14" s="1">
        <v>52520</v>
      </c>
      <c r="F14" s="1">
        <v>40915</v>
      </c>
      <c r="G14" s="21">
        <v>14559</v>
      </c>
      <c r="H14" s="1">
        <v>13166</v>
      </c>
      <c r="I14" s="1">
        <v>2617</v>
      </c>
      <c r="J14" s="1">
        <v>2227</v>
      </c>
      <c r="K14" s="1">
        <v>8343</v>
      </c>
      <c r="L14" s="1">
        <v>76800</v>
      </c>
      <c r="M14" s="23">
        <v>115400</v>
      </c>
      <c r="P14" s="22" t="s">
        <v>28</v>
      </c>
      <c r="Q14" s="19"/>
      <c r="R14" s="23">
        <v>3184</v>
      </c>
      <c r="S14" s="1">
        <v>4446</v>
      </c>
      <c r="T14" s="1">
        <v>5209</v>
      </c>
      <c r="U14" s="1">
        <v>15873</v>
      </c>
      <c r="V14" s="21">
        <v>14802</v>
      </c>
      <c r="W14" s="1">
        <v>5382</v>
      </c>
      <c r="X14" s="1">
        <v>1237</v>
      </c>
      <c r="Y14" s="1">
        <v>5754</v>
      </c>
      <c r="Z14" s="1">
        <v>1366</v>
      </c>
    </row>
    <row r="15" spans="2:26" ht="42" customHeight="1">
      <c r="B15" s="22" t="s">
        <v>17</v>
      </c>
      <c r="C15" s="19"/>
      <c r="D15" s="25">
        <f t="shared" si="2"/>
        <v>420720</v>
      </c>
      <c r="E15" s="1">
        <v>47536</v>
      </c>
      <c r="F15" s="1">
        <v>27833</v>
      </c>
      <c r="G15" s="1">
        <v>11522</v>
      </c>
      <c r="H15" s="1">
        <v>18511</v>
      </c>
      <c r="I15" s="1">
        <v>3554</v>
      </c>
      <c r="J15" s="1">
        <v>2230</v>
      </c>
      <c r="K15" s="1">
        <v>5325</v>
      </c>
      <c r="L15" s="1">
        <v>117500</v>
      </c>
      <c r="M15" s="23">
        <v>125700</v>
      </c>
      <c r="P15" s="22" t="s">
        <v>29</v>
      </c>
      <c r="Q15" s="19"/>
      <c r="R15" s="23">
        <v>3261</v>
      </c>
      <c r="S15" s="1">
        <v>5113</v>
      </c>
      <c r="T15" s="1">
        <v>5793</v>
      </c>
      <c r="U15" s="1">
        <v>13853</v>
      </c>
      <c r="V15" s="1">
        <v>15103</v>
      </c>
      <c r="W15" s="1">
        <v>6569</v>
      </c>
      <c r="X15" s="1">
        <v>1935</v>
      </c>
      <c r="Y15" s="1">
        <v>7329</v>
      </c>
      <c r="Z15" s="1">
        <v>2053</v>
      </c>
    </row>
    <row r="16" spans="2:26" ht="21" customHeight="1">
      <c r="B16" s="22" t="s">
        <v>18</v>
      </c>
      <c r="C16" s="19"/>
      <c r="D16" s="25">
        <f t="shared" si="2"/>
        <v>661300</v>
      </c>
      <c r="E16" s="1">
        <v>77299</v>
      </c>
      <c r="F16" s="1">
        <v>50694</v>
      </c>
      <c r="G16" s="1">
        <v>13559</v>
      </c>
      <c r="H16" s="1">
        <v>34906</v>
      </c>
      <c r="I16" s="1">
        <v>8464</v>
      </c>
      <c r="J16" s="1">
        <v>2860</v>
      </c>
      <c r="K16" s="1">
        <v>9148</v>
      </c>
      <c r="L16" s="1">
        <v>160500</v>
      </c>
      <c r="M16" s="23">
        <v>225000</v>
      </c>
      <c r="P16" s="22" t="s">
        <v>30</v>
      </c>
      <c r="Q16" s="19"/>
      <c r="R16" s="23">
        <v>3911</v>
      </c>
      <c r="S16" s="1">
        <v>7401</v>
      </c>
      <c r="T16" s="1">
        <v>4925</v>
      </c>
      <c r="U16" s="1">
        <v>19245</v>
      </c>
      <c r="V16" s="1">
        <v>23242</v>
      </c>
      <c r="W16" s="1">
        <v>10335</v>
      </c>
      <c r="X16" s="1">
        <v>2786</v>
      </c>
      <c r="Y16" s="1">
        <v>5469</v>
      </c>
      <c r="Z16" s="1">
        <v>1556</v>
      </c>
    </row>
    <row r="17" spans="2:26" ht="21" customHeight="1">
      <c r="B17" s="22" t="s">
        <v>19</v>
      </c>
      <c r="C17" s="19"/>
      <c r="D17" s="25">
        <f t="shared" si="2"/>
        <v>480396</v>
      </c>
      <c r="E17" s="1">
        <v>67263</v>
      </c>
      <c r="F17" s="1">
        <v>43891</v>
      </c>
      <c r="G17" s="1">
        <v>22160</v>
      </c>
      <c r="H17" s="1">
        <v>15849</v>
      </c>
      <c r="I17" s="1">
        <v>4176</v>
      </c>
      <c r="J17" s="1">
        <v>2623</v>
      </c>
      <c r="K17" s="1">
        <v>13053</v>
      </c>
      <c r="L17" s="1">
        <v>115600</v>
      </c>
      <c r="M17" s="23">
        <v>136800</v>
      </c>
      <c r="P17" s="22" t="s">
        <v>31</v>
      </c>
      <c r="Q17" s="19"/>
      <c r="R17" s="23">
        <v>3045</v>
      </c>
      <c r="S17" s="1">
        <v>4687</v>
      </c>
      <c r="T17" s="1">
        <v>4522</v>
      </c>
      <c r="U17" s="1">
        <v>16213</v>
      </c>
      <c r="V17" s="1">
        <v>15849</v>
      </c>
      <c r="W17" s="1">
        <v>6142</v>
      </c>
      <c r="X17" s="1">
        <v>1377</v>
      </c>
      <c r="Y17" s="1">
        <v>5680</v>
      </c>
      <c r="Z17" s="1">
        <v>1466</v>
      </c>
    </row>
    <row r="18" spans="2:26" ht="42" customHeight="1">
      <c r="B18" s="22" t="s">
        <v>20</v>
      </c>
      <c r="C18" s="19"/>
      <c r="D18" s="25">
        <f t="shared" si="2"/>
        <v>701748</v>
      </c>
      <c r="E18" s="1">
        <v>107039</v>
      </c>
      <c r="F18" s="1">
        <v>91875</v>
      </c>
      <c r="G18" s="1">
        <v>52618</v>
      </c>
      <c r="H18" s="1">
        <v>15566</v>
      </c>
      <c r="I18" s="1">
        <v>4616</v>
      </c>
      <c r="J18" s="1">
        <v>3903</v>
      </c>
      <c r="K18" s="1">
        <v>20918</v>
      </c>
      <c r="L18" s="1">
        <v>126300</v>
      </c>
      <c r="M18" s="23">
        <v>169700</v>
      </c>
      <c r="P18" s="22" t="s">
        <v>32</v>
      </c>
      <c r="Q18" s="19"/>
      <c r="R18" s="23">
        <v>3425</v>
      </c>
      <c r="S18" s="1">
        <v>7956</v>
      </c>
      <c r="T18" s="1">
        <v>8870</v>
      </c>
      <c r="U18" s="1">
        <v>35667</v>
      </c>
      <c r="V18" s="1">
        <v>30172</v>
      </c>
      <c r="W18" s="1">
        <v>10338</v>
      </c>
      <c r="X18" s="1">
        <v>2015</v>
      </c>
      <c r="Y18" s="1">
        <v>8177</v>
      </c>
      <c r="Z18" s="1">
        <v>2593</v>
      </c>
    </row>
    <row r="19" spans="1:26" ht="21" customHeight="1">
      <c r="A19" s="23"/>
      <c r="B19" s="29" t="s">
        <v>21</v>
      </c>
      <c r="C19" s="19"/>
      <c r="D19" s="25">
        <f t="shared" si="2"/>
        <v>609821</v>
      </c>
      <c r="E19" s="23">
        <v>90360</v>
      </c>
      <c r="F19" s="23">
        <v>65680</v>
      </c>
      <c r="G19" s="23">
        <v>23759</v>
      </c>
      <c r="H19" s="23">
        <v>11323</v>
      </c>
      <c r="I19" s="23">
        <v>4176</v>
      </c>
      <c r="J19" s="23">
        <v>3475</v>
      </c>
      <c r="K19" s="23">
        <v>14938</v>
      </c>
      <c r="L19" s="23">
        <v>116200</v>
      </c>
      <c r="M19" s="23">
        <v>167000</v>
      </c>
      <c r="P19" s="22" t="s">
        <v>33</v>
      </c>
      <c r="Q19" s="19"/>
      <c r="R19" s="23">
        <v>3463</v>
      </c>
      <c r="S19" s="1">
        <v>8303</v>
      </c>
      <c r="T19" s="1">
        <v>9903</v>
      </c>
      <c r="U19" s="1">
        <v>31533</v>
      </c>
      <c r="V19" s="1">
        <v>28437</v>
      </c>
      <c r="W19" s="1">
        <v>19872</v>
      </c>
      <c r="X19" s="1">
        <v>1615</v>
      </c>
      <c r="Y19" s="1">
        <v>7518</v>
      </c>
      <c r="Z19" s="1">
        <v>2266</v>
      </c>
    </row>
    <row r="20" spans="1:27" ht="21" customHeight="1" thickBot="1">
      <c r="A20" s="10"/>
      <c r="B20" s="30" t="s">
        <v>22</v>
      </c>
      <c r="C20" s="31"/>
      <c r="D20" s="36">
        <f t="shared" si="2"/>
        <v>448141</v>
      </c>
      <c r="E20" s="10">
        <v>49039</v>
      </c>
      <c r="F20" s="10">
        <v>26566</v>
      </c>
      <c r="G20" s="10">
        <v>8434</v>
      </c>
      <c r="H20" s="10">
        <v>10140</v>
      </c>
      <c r="I20" s="10">
        <v>2680</v>
      </c>
      <c r="J20" s="10">
        <v>1318</v>
      </c>
      <c r="K20" s="10">
        <v>4595</v>
      </c>
      <c r="L20" s="10">
        <v>57100</v>
      </c>
      <c r="M20" s="10">
        <v>240200</v>
      </c>
      <c r="O20" s="3"/>
      <c r="P20" s="26" t="s">
        <v>34</v>
      </c>
      <c r="Q20" s="27"/>
      <c r="R20" s="3">
        <v>2174</v>
      </c>
      <c r="S20" s="3">
        <v>4085</v>
      </c>
      <c r="T20" s="3">
        <v>3326</v>
      </c>
      <c r="U20" s="3">
        <v>19440</v>
      </c>
      <c r="V20" s="3">
        <v>11732</v>
      </c>
      <c r="W20" s="3">
        <v>4419</v>
      </c>
      <c r="X20" s="3">
        <v>414</v>
      </c>
      <c r="Y20" s="3">
        <v>1849</v>
      </c>
      <c r="Z20" s="3">
        <v>630</v>
      </c>
      <c r="AA20" s="3"/>
    </row>
    <row r="21" spans="16:24" ht="14.25" customHeight="1">
      <c r="P21" s="1" t="s">
        <v>46</v>
      </c>
      <c r="T21" s="1" t="s">
        <v>48</v>
      </c>
      <c r="X21" s="1" t="s">
        <v>54</v>
      </c>
    </row>
    <row r="22" spans="16:20" ht="14.25" customHeight="1">
      <c r="P22" s="1" t="s">
        <v>57</v>
      </c>
      <c r="T22" s="1" t="s">
        <v>56</v>
      </c>
    </row>
    <row r="23" ht="14.25" customHeight="1">
      <c r="P23" s="1" t="s">
        <v>45</v>
      </c>
    </row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>
      <c r="N44" s="23"/>
    </row>
    <row r="45" ht="21" customHeight="1">
      <c r="N45" s="23"/>
    </row>
    <row r="46" ht="21" customHeight="1">
      <c r="N46" s="23"/>
    </row>
    <row r="47" ht="21" customHeight="1">
      <c r="N47" s="23"/>
    </row>
    <row r="48" ht="21" customHeight="1">
      <c r="N48" s="23"/>
    </row>
    <row r="49" ht="21" customHeight="1">
      <c r="N49" s="23"/>
    </row>
    <row r="50" ht="21" customHeight="1"/>
  </sheetData>
  <mergeCells count="7">
    <mergeCell ref="U3:V3"/>
    <mergeCell ref="S3:T3"/>
    <mergeCell ref="P3:P4"/>
    <mergeCell ref="B3:B4"/>
    <mergeCell ref="D3:D4"/>
    <mergeCell ref="E3:H3"/>
    <mergeCell ref="K3:M3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7" r:id="rId1"/>
  <colBreaks count="1" manualBreakCount="1">
    <brk id="14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2005-10-11T00:12:43Z</cp:lastPrinted>
  <dcterms:created xsi:type="dcterms:W3CDTF">2001-06-07T01:16:17Z</dcterms:created>
  <dcterms:modified xsi:type="dcterms:W3CDTF">2005-11-08T00:19:36Z</dcterms:modified>
  <cp:category/>
  <cp:version/>
  <cp:contentType/>
  <cp:contentStatus/>
</cp:coreProperties>
</file>