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activeTab="0"/>
  </bookViews>
  <sheets>
    <sheet name="Sheet1" sheetId="1" r:id="rId1"/>
    <sheet name="Sheet2" sheetId="2" r:id="rId2"/>
  </sheets>
  <definedNames>
    <definedName name="_xlnm.Print_Area" localSheetId="0">'Sheet1'!$A$1:$O$43</definedName>
  </definedNames>
  <calcPr fullCalcOnLoad="1" iterate="1" iterateCount="1" iterateDelta="0"/>
</workbook>
</file>

<file path=xl/sharedStrings.xml><?xml version="1.0" encoding="utf-8"?>
<sst xmlns="http://schemas.openxmlformats.org/spreadsheetml/2006/main" count="58" uniqueCount="52">
  <si>
    <t>（平成２年）</t>
  </si>
  <si>
    <t>単位：ha</t>
  </si>
  <si>
    <t xml:space="preserve">    世界農林業センサス（各年 2月 1日現在）による。</t>
  </si>
  <si>
    <t xml:space="preserve">    世界農林業センサスの「林家」とは保有山林面積が 0.1ha以上ある世帯（属人主義）をいう。</t>
  </si>
  <si>
    <t>林     家     山     林     面     積</t>
  </si>
  <si>
    <t>林    家    以    外    の    保    有    山   林   面    積</t>
  </si>
  <si>
    <t>保有山林</t>
  </si>
  <si>
    <t>所有山林</t>
  </si>
  <si>
    <t>貸付林</t>
  </si>
  <si>
    <t>借入林</t>
  </si>
  <si>
    <t>団体</t>
  </si>
  <si>
    <t xml:space="preserve"> a)</t>
  </si>
  <si>
    <t xml:space="preserve"> b)</t>
  </si>
  <si>
    <t>-</t>
  </si>
  <si>
    <t>市郡</t>
  </si>
  <si>
    <t>分収林</t>
  </si>
  <si>
    <t>会社</t>
  </si>
  <si>
    <t>共同</t>
  </si>
  <si>
    <t>組合</t>
  </si>
  <si>
    <t>社寺</t>
  </si>
  <si>
    <t>慣行共有</t>
  </si>
  <si>
    <t>市町村</t>
  </si>
  <si>
    <t xml:space="preserve"> (1)-(2)+(3)</t>
  </si>
  <si>
    <t>(1)</t>
  </si>
  <si>
    <t>(2)</t>
  </si>
  <si>
    <t>(3)</t>
  </si>
  <si>
    <t>昭和55年</t>
  </si>
  <si>
    <t>平成2年</t>
  </si>
  <si>
    <t>市部</t>
  </si>
  <si>
    <t>郡部</t>
  </si>
  <si>
    <t>長崎市</t>
  </si>
  <si>
    <t>佐世保市</t>
  </si>
  <si>
    <t>島原市</t>
  </si>
  <si>
    <t>諫早市</t>
  </si>
  <si>
    <t>大村市</t>
  </si>
  <si>
    <t>福江市</t>
  </si>
  <si>
    <t>平戸市</t>
  </si>
  <si>
    <t>松浦市</t>
  </si>
  <si>
    <t>西彼杵郡</t>
  </si>
  <si>
    <t>東彼杵郡</t>
  </si>
  <si>
    <t>北高来郡</t>
  </si>
  <si>
    <t>南高来郡</t>
  </si>
  <si>
    <t>北松浦郡</t>
  </si>
  <si>
    <t>南松浦郡</t>
  </si>
  <si>
    <t>壱岐郡</t>
  </si>
  <si>
    <t>対馬島</t>
  </si>
  <si>
    <t xml:space="preserve">    資料  県統計課  「1990年世界農林業センサス結果報告書」</t>
  </si>
  <si>
    <t>6  農林水産業     129</t>
  </si>
  <si>
    <t xml:space="preserve">            ７３      林 業 事 業 体 別 山 林 面 積</t>
  </si>
  <si>
    <t xml:space="preserve">   (1) 登記の有無にかかわらず、世帯員の誰かが実際に所有している山林をいう。</t>
  </si>
  <si>
    <t xml:space="preserve">    a) 部落有林またはそれに近いもので、実質的な使用収益が多少にかかわらず共同体的制約を受ける山林をいう。                        </t>
  </si>
  <si>
    <t xml:space="preserve">    b) 財産区（島原市）、県保有山林を除く。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</si>
</sst>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0"/>
      <color indexed="8"/>
      <name val="ＭＳ ゴシック"/>
      <family val="3"/>
    </font>
    <font>
      <sz val="11"/>
      <color indexed="8"/>
      <name val="ＭＳ 明朝"/>
      <family val="1"/>
    </font>
  </fonts>
  <fills count="2">
    <fill>
      <patternFill/>
    </fill>
    <fill>
      <patternFill patternType="gray125"/>
    </fill>
  </fills>
  <borders count="12">
    <border>
      <left/>
      <right/>
      <top/>
      <bottom/>
      <diagonal/>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47">
    <xf numFmtId="0" fontId="0" fillId="0" borderId="0" xfId="0" applyAlignment="1">
      <alignment/>
    </xf>
    <xf numFmtId="3" fontId="5" fillId="0" borderId="1" xfId="0" applyNumberFormat="1" applyFont="1" applyBorder="1" applyAlignment="1">
      <alignment/>
    </xf>
    <xf numFmtId="3" fontId="5" fillId="0" borderId="0" xfId="0" applyNumberFormat="1" applyFont="1" applyAlignment="1">
      <alignment/>
    </xf>
    <xf numFmtId="3" fontId="5" fillId="0" borderId="2" xfId="0" applyNumberFormat="1" applyFont="1" applyBorder="1" applyAlignment="1">
      <alignment/>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1" xfId="0"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1" xfId="0" applyFont="1" applyBorder="1" applyAlignment="1">
      <alignment horizontal="distributed"/>
    </xf>
    <xf numFmtId="0" fontId="5" fillId="0" borderId="8" xfId="0" applyFont="1" applyBorder="1" applyAlignment="1">
      <alignment/>
    </xf>
    <xf numFmtId="0" fontId="5" fillId="0" borderId="7" xfId="0" applyFont="1" applyBorder="1" applyAlignment="1">
      <alignment horizontal="center"/>
    </xf>
    <xf numFmtId="0" fontId="5" fillId="0" borderId="7" xfId="0" applyFont="1" applyBorder="1" applyAlignment="1" quotePrefix="1">
      <alignment horizontal="center"/>
    </xf>
    <xf numFmtId="0" fontId="5" fillId="0" borderId="7" xfId="0" applyFont="1" applyBorder="1" applyAlignment="1">
      <alignment/>
    </xf>
    <xf numFmtId="0" fontId="5" fillId="0" borderId="9" xfId="0" applyFont="1" applyBorder="1" applyAlignment="1">
      <alignment horizontal="distributed"/>
    </xf>
    <xf numFmtId="0" fontId="5" fillId="0" borderId="0" xfId="0" applyFont="1" applyBorder="1" applyAlignment="1">
      <alignment horizontal="distributed"/>
    </xf>
    <xf numFmtId="0" fontId="5" fillId="0" borderId="0" xfId="0" applyFont="1" applyAlignment="1">
      <alignment horizontal="distributed"/>
    </xf>
    <xf numFmtId="3" fontId="5" fillId="0" borderId="0" xfId="0" applyNumberFormat="1" applyFont="1" applyBorder="1" applyAlignment="1">
      <alignment/>
    </xf>
    <xf numFmtId="3" fontId="5" fillId="0" borderId="3" xfId="0" applyNumberFormat="1" applyFont="1" applyBorder="1" applyAlignment="1">
      <alignment/>
    </xf>
    <xf numFmtId="0" fontId="5" fillId="0" borderId="0" xfId="0" applyFont="1" applyBorder="1" applyAlignment="1">
      <alignment horizontal="distributed"/>
    </xf>
    <xf numFmtId="4" fontId="5" fillId="0" borderId="0" xfId="0" applyNumberFormat="1" applyFont="1" applyBorder="1" applyAlignment="1">
      <alignment/>
    </xf>
    <xf numFmtId="0" fontId="5" fillId="0" borderId="0" xfId="0" applyFont="1" applyBorder="1" applyAlignment="1">
      <alignment/>
    </xf>
    <xf numFmtId="0" fontId="5" fillId="0" borderId="0" xfId="0" applyFont="1" applyAlignment="1">
      <alignment horizontal="right"/>
    </xf>
    <xf numFmtId="2" fontId="5" fillId="0" borderId="0" xfId="0" applyNumberFormat="1" applyFont="1" applyBorder="1" applyAlignment="1">
      <alignment/>
    </xf>
    <xf numFmtId="0" fontId="5" fillId="0" borderId="0" xfId="0" applyNumberFormat="1" applyFont="1" applyBorder="1" applyAlignment="1">
      <alignment/>
    </xf>
    <xf numFmtId="0" fontId="5" fillId="0" borderId="3" xfId="0" applyFont="1" applyBorder="1" applyAlignment="1">
      <alignment horizontal="distributed"/>
    </xf>
    <xf numFmtId="0" fontId="6" fillId="0" borderId="0" xfId="0" applyFont="1" applyBorder="1" applyAlignment="1">
      <alignment/>
    </xf>
    <xf numFmtId="0" fontId="5" fillId="0" borderId="0" xfId="0" applyFont="1" applyBorder="1" applyAlignment="1">
      <alignment horizontal="centerContinuous"/>
    </xf>
    <xf numFmtId="0" fontId="8" fillId="0" borderId="0" xfId="0" applyFont="1" applyBorder="1" applyAlignment="1">
      <alignment horizontal="distributed"/>
    </xf>
    <xf numFmtId="1" fontId="5" fillId="0" borderId="0" xfId="0" applyNumberFormat="1" applyFont="1" applyBorder="1" applyAlignment="1">
      <alignment/>
    </xf>
    <xf numFmtId="4" fontId="5" fillId="0" borderId="0" xfId="0" applyNumberFormat="1" applyFont="1" applyBorder="1" applyAlignment="1">
      <alignment horizontal="right"/>
    </xf>
    <xf numFmtId="0" fontId="5" fillId="0" borderId="0" xfId="0" applyFont="1" applyBorder="1" applyAlignment="1" quotePrefix="1">
      <alignment horizontal="center"/>
    </xf>
    <xf numFmtId="0" fontId="8" fillId="0" borderId="0" xfId="0" applyFont="1" applyBorder="1" applyAlignment="1">
      <alignment horizontal="distributed"/>
    </xf>
    <xf numFmtId="1" fontId="5"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Font="1" applyAlignment="1">
      <alignment horizontal="distributed" vertical="center"/>
    </xf>
    <xf numFmtId="0" fontId="7" fillId="0" borderId="0" xfId="0" applyFont="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43"/>
  <sheetViews>
    <sheetView showGridLines="0" tabSelected="1" zoomScaleSheetLayoutView="50" workbookViewId="0" topLeftCell="A20">
      <selection activeCell="E45" sqref="E45"/>
    </sheetView>
  </sheetViews>
  <sheetFormatPr defaultColWidth="8.625" defaultRowHeight="12.75"/>
  <cols>
    <col min="1" max="1" width="5.75390625" style="4" customWidth="1"/>
    <col min="2" max="2" width="0.875" style="4" customWidth="1"/>
    <col min="3" max="3" width="15.75390625" style="4" customWidth="1"/>
    <col min="4" max="4" width="0.875" style="4" customWidth="1"/>
    <col min="5" max="5" width="14.75390625" style="4" customWidth="1"/>
    <col min="6" max="14" width="12.75390625" style="4" customWidth="1"/>
    <col min="15" max="15" width="4.00390625" style="4" customWidth="1"/>
    <col min="16" max="16" width="5.75390625" style="4" customWidth="1"/>
    <col min="17" max="17" width="0.875" style="4" customWidth="1"/>
    <col min="18" max="18" width="24.375" style="4" customWidth="1"/>
    <col min="19" max="19" width="0.875" style="4" customWidth="1"/>
    <col min="20" max="20" width="13.75390625" style="4" customWidth="1"/>
    <col min="21" max="21" width="13.25390625" style="4" customWidth="1"/>
    <col min="22" max="22" width="13.75390625" style="4" customWidth="1"/>
    <col min="23" max="23" width="13.625" style="4" customWidth="1"/>
    <col min="24" max="24" width="0.6171875" style="4" customWidth="1"/>
    <col min="25" max="25" width="12.875" style="4" customWidth="1"/>
    <col min="26" max="26" width="13.00390625" style="4" customWidth="1"/>
    <col min="27" max="28" width="13.75390625" style="4" customWidth="1"/>
    <col min="29" max="29" width="11.875" style="4" customWidth="1"/>
    <col min="30" max="30" width="4.00390625" style="4" customWidth="1"/>
    <col min="31" max="16384" width="8.625" style="4" customWidth="1"/>
  </cols>
  <sheetData>
    <row r="1" spans="13:30" ht="15" customHeight="1">
      <c r="M1" s="5" t="s">
        <v>47</v>
      </c>
      <c r="N1" s="5"/>
      <c r="P1" s="9"/>
      <c r="Q1" s="9"/>
      <c r="R1" s="9"/>
      <c r="S1" s="9"/>
      <c r="T1" s="9"/>
      <c r="U1" s="9"/>
      <c r="V1" s="9"/>
      <c r="W1" s="9"/>
      <c r="X1" s="9"/>
      <c r="Y1" s="9"/>
      <c r="Z1" s="9"/>
      <c r="AA1" s="9"/>
      <c r="AB1" s="9"/>
      <c r="AC1" s="9"/>
      <c r="AD1" s="9"/>
    </row>
    <row r="2" spans="3:30" ht="24">
      <c r="C2" s="6" t="s">
        <v>48</v>
      </c>
      <c r="L2" s="7" t="s">
        <v>0</v>
      </c>
      <c r="P2" s="9"/>
      <c r="Q2" s="9"/>
      <c r="R2" s="34"/>
      <c r="S2" s="9"/>
      <c r="T2" s="9"/>
      <c r="U2" s="9"/>
      <c r="V2" s="9"/>
      <c r="W2" s="9"/>
      <c r="X2" s="9"/>
      <c r="Y2" s="9"/>
      <c r="Z2" s="9"/>
      <c r="AA2" s="29"/>
      <c r="AB2" s="9"/>
      <c r="AC2" s="9"/>
      <c r="AD2" s="9"/>
    </row>
    <row r="3" spans="16:30" ht="15" customHeight="1">
      <c r="P3" s="9"/>
      <c r="Q3" s="9"/>
      <c r="R3" s="34"/>
      <c r="S3" s="9"/>
      <c r="T3" s="9"/>
      <c r="U3" s="9"/>
      <c r="V3" s="9"/>
      <c r="W3" s="9"/>
      <c r="X3" s="9"/>
      <c r="Y3" s="9"/>
      <c r="Z3" s="9"/>
      <c r="AA3" s="29"/>
      <c r="AB3" s="9"/>
      <c r="AC3" s="9"/>
      <c r="AD3" s="9"/>
    </row>
    <row r="4" spans="3:30" ht="15" customHeight="1">
      <c r="C4" s="4" t="s">
        <v>2</v>
      </c>
      <c r="P4" s="9"/>
      <c r="Q4" s="9"/>
      <c r="R4" s="9"/>
      <c r="S4" s="9"/>
      <c r="T4" s="9"/>
      <c r="U4" s="9"/>
      <c r="V4" s="9"/>
      <c r="W4" s="9"/>
      <c r="X4" s="9"/>
      <c r="Y4" s="9"/>
      <c r="Z4" s="9"/>
      <c r="AA4" s="9"/>
      <c r="AB4" s="9"/>
      <c r="AC4" s="10"/>
      <c r="AD4" s="9"/>
    </row>
    <row r="5" spans="2:30" ht="15" customHeight="1" thickBot="1">
      <c r="B5" s="8"/>
      <c r="C5" s="8" t="s">
        <v>3</v>
      </c>
      <c r="D5" s="8"/>
      <c r="E5" s="8"/>
      <c r="F5" s="8"/>
      <c r="G5" s="8"/>
      <c r="H5" s="8"/>
      <c r="I5" s="8"/>
      <c r="J5" s="8"/>
      <c r="K5" s="8"/>
      <c r="L5" s="8"/>
      <c r="M5" s="8"/>
      <c r="N5" s="8" t="s">
        <v>1</v>
      </c>
      <c r="P5" s="9"/>
      <c r="Q5" s="9"/>
      <c r="R5" s="9"/>
      <c r="S5" s="9"/>
      <c r="T5" s="9"/>
      <c r="U5" s="9"/>
      <c r="V5" s="9"/>
      <c r="W5" s="9"/>
      <c r="X5" s="9"/>
      <c r="Y5" s="9"/>
      <c r="Z5" s="9"/>
      <c r="AA5" s="9"/>
      <c r="AB5" s="9"/>
      <c r="AC5" s="10"/>
      <c r="AD5" s="9"/>
    </row>
    <row r="6" spans="2:30" ht="15" customHeight="1">
      <c r="B6" s="9"/>
      <c r="C6" s="9"/>
      <c r="D6" s="9"/>
      <c r="E6" s="11"/>
      <c r="F6" s="12"/>
      <c r="G6" s="12"/>
      <c r="H6" s="13"/>
      <c r="I6" s="9"/>
      <c r="J6" s="9"/>
      <c r="K6" s="9"/>
      <c r="L6" s="9"/>
      <c r="M6" s="9"/>
      <c r="N6" s="9"/>
      <c r="P6" s="9"/>
      <c r="Q6" s="9"/>
      <c r="R6" s="9"/>
      <c r="S6" s="9"/>
      <c r="T6" s="9"/>
      <c r="U6" s="35"/>
      <c r="V6" s="35"/>
      <c r="W6" s="35"/>
      <c r="X6" s="35"/>
      <c r="Y6" s="35"/>
      <c r="Z6" s="35"/>
      <c r="AA6" s="35"/>
      <c r="AB6" s="35"/>
      <c r="AC6" s="35"/>
      <c r="AD6" s="9"/>
    </row>
    <row r="7" spans="5:30" ht="15" customHeight="1">
      <c r="E7" s="15" t="s">
        <v>4</v>
      </c>
      <c r="F7" s="16"/>
      <c r="G7" s="16"/>
      <c r="H7" s="16"/>
      <c r="I7" s="15" t="s">
        <v>5</v>
      </c>
      <c r="J7" s="16"/>
      <c r="K7" s="16"/>
      <c r="L7" s="16"/>
      <c r="M7" s="16"/>
      <c r="N7" s="16"/>
      <c r="P7" s="9"/>
      <c r="Q7" s="9"/>
      <c r="R7" s="23"/>
      <c r="S7" s="9"/>
      <c r="T7" s="23"/>
      <c r="U7" s="35"/>
      <c r="V7" s="35"/>
      <c r="W7" s="35"/>
      <c r="X7" s="35"/>
      <c r="Y7" s="35"/>
      <c r="Z7" s="35"/>
      <c r="AA7" s="35"/>
      <c r="AB7" s="35"/>
      <c r="AC7" s="35"/>
      <c r="AD7" s="9"/>
    </row>
    <row r="8" spans="3:30" ht="15" customHeight="1">
      <c r="C8" s="43" t="s">
        <v>14</v>
      </c>
      <c r="E8" s="45" t="s">
        <v>6</v>
      </c>
      <c r="F8" s="45" t="s">
        <v>7</v>
      </c>
      <c r="G8" s="17" t="s">
        <v>8</v>
      </c>
      <c r="H8" s="17" t="s">
        <v>9</v>
      </c>
      <c r="I8" s="17"/>
      <c r="J8" s="17"/>
      <c r="K8" s="17" t="s">
        <v>10</v>
      </c>
      <c r="L8" s="17"/>
      <c r="M8" s="14" t="s">
        <v>11</v>
      </c>
      <c r="N8" s="14" t="s">
        <v>12</v>
      </c>
      <c r="P8" s="9"/>
      <c r="Q8" s="9"/>
      <c r="R8" s="23"/>
      <c r="S8" s="9"/>
      <c r="T8" s="23"/>
      <c r="U8" s="23"/>
      <c r="V8" s="35"/>
      <c r="W8" s="35"/>
      <c r="X8" s="35"/>
      <c r="Y8" s="35"/>
      <c r="Z8" s="35"/>
      <c r="AA8" s="35"/>
      <c r="AB8" s="35"/>
      <c r="AC8" s="35"/>
      <c r="AD8" s="9"/>
    </row>
    <row r="9" spans="3:30" ht="15" customHeight="1">
      <c r="C9" s="44"/>
      <c r="E9" s="46"/>
      <c r="F9" s="46"/>
      <c r="G9" s="17" t="s">
        <v>15</v>
      </c>
      <c r="H9" s="17" t="s">
        <v>15</v>
      </c>
      <c r="I9" s="17" t="s">
        <v>16</v>
      </c>
      <c r="J9" s="17" t="s">
        <v>17</v>
      </c>
      <c r="K9" s="17"/>
      <c r="L9" s="17" t="s">
        <v>19</v>
      </c>
      <c r="M9" s="17" t="s">
        <v>20</v>
      </c>
      <c r="N9" s="17" t="s">
        <v>21</v>
      </c>
      <c r="P9" s="9"/>
      <c r="Q9" s="9"/>
      <c r="R9" s="36"/>
      <c r="S9" s="9"/>
      <c r="T9" s="23"/>
      <c r="U9" s="27"/>
      <c r="V9" s="35"/>
      <c r="W9" s="35"/>
      <c r="X9" s="35"/>
      <c r="Y9" s="35"/>
      <c r="Z9" s="35"/>
      <c r="AA9" s="35"/>
      <c r="AB9" s="35"/>
      <c r="AC9" s="35"/>
      <c r="AD9" s="9"/>
    </row>
    <row r="10" spans="2:30" ht="15" customHeight="1">
      <c r="B10" s="18"/>
      <c r="C10" s="18"/>
      <c r="D10" s="18"/>
      <c r="E10" s="19" t="s">
        <v>22</v>
      </c>
      <c r="F10" s="20" t="s">
        <v>23</v>
      </c>
      <c r="G10" s="20" t="s">
        <v>24</v>
      </c>
      <c r="H10" s="20" t="s">
        <v>25</v>
      </c>
      <c r="I10" s="21"/>
      <c r="J10" s="21"/>
      <c r="K10" s="22" t="s">
        <v>18</v>
      </c>
      <c r="L10" s="21"/>
      <c r="M10" s="21"/>
      <c r="N10" s="21"/>
      <c r="P10" s="9"/>
      <c r="Q10" s="9"/>
      <c r="R10" s="9"/>
      <c r="S10" s="9"/>
      <c r="T10" s="9"/>
      <c r="U10" s="23"/>
      <c r="V10" s="23"/>
      <c r="W10" s="23"/>
      <c r="X10" s="23"/>
      <c r="Y10" s="23"/>
      <c r="Z10" s="23"/>
      <c r="AA10" s="23"/>
      <c r="AB10" s="23"/>
      <c r="AC10" s="23"/>
      <c r="AD10" s="9"/>
    </row>
    <row r="11" spans="5:30" ht="15" customHeight="1">
      <c r="E11" s="14"/>
      <c r="P11" s="9"/>
      <c r="Q11" s="9"/>
      <c r="R11" s="9"/>
      <c r="S11" s="9"/>
      <c r="T11" s="9"/>
      <c r="U11" s="23"/>
      <c r="V11" s="23"/>
      <c r="W11" s="23"/>
      <c r="X11" s="23"/>
      <c r="Y11" s="23"/>
      <c r="Z11" s="23"/>
      <c r="AA11" s="23"/>
      <c r="AB11" s="23"/>
      <c r="AC11" s="23"/>
      <c r="AD11" s="9"/>
    </row>
    <row r="12" spans="3:30" ht="15" customHeight="1">
      <c r="C12" s="24" t="s">
        <v>26</v>
      </c>
      <c r="E12" s="1">
        <f>F12-G12+H12</f>
        <v>67951</v>
      </c>
      <c r="F12" s="2">
        <v>69782</v>
      </c>
      <c r="G12" s="2">
        <v>2141</v>
      </c>
      <c r="H12" s="4">
        <v>310</v>
      </c>
      <c r="I12" s="2">
        <v>1195</v>
      </c>
      <c r="J12" s="2">
        <v>3888</v>
      </c>
      <c r="K12" s="2">
        <v>14142</v>
      </c>
      <c r="L12" s="4">
        <v>657</v>
      </c>
      <c r="M12" s="2">
        <v>13600</v>
      </c>
      <c r="N12" s="2">
        <v>23981</v>
      </c>
      <c r="P12" s="9"/>
      <c r="Q12" s="9"/>
      <c r="R12" s="27"/>
      <c r="S12" s="9"/>
      <c r="T12" s="25"/>
      <c r="U12" s="25"/>
      <c r="V12" s="25"/>
      <c r="W12" s="25"/>
      <c r="X12" s="28"/>
      <c r="Y12" s="37"/>
      <c r="Z12" s="25"/>
      <c r="AA12" s="37"/>
      <c r="AB12" s="25"/>
      <c r="AC12" s="38"/>
      <c r="AD12" s="9"/>
    </row>
    <row r="13" spans="3:30" ht="15" customHeight="1">
      <c r="C13" s="24"/>
      <c r="E13" s="14"/>
      <c r="P13" s="9"/>
      <c r="Q13" s="9"/>
      <c r="R13" s="39"/>
      <c r="S13" s="9"/>
      <c r="T13" s="25"/>
      <c r="U13" s="25"/>
      <c r="V13" s="25"/>
      <c r="W13" s="25"/>
      <c r="X13" s="28"/>
      <c r="Y13" s="37"/>
      <c r="Z13" s="25"/>
      <c r="AA13" s="37"/>
      <c r="AB13" s="25"/>
      <c r="AC13" s="38"/>
      <c r="AD13" s="9"/>
    </row>
    <row r="14" spans="3:30" ht="15" customHeight="1">
      <c r="C14" s="24" t="s">
        <v>27</v>
      </c>
      <c r="E14" s="1">
        <f>SUM(E16:E18)</f>
        <v>69747</v>
      </c>
      <c r="F14" s="25">
        <f>SUM(F16:F18)</f>
        <v>71032</v>
      </c>
      <c r="G14" s="25">
        <f aca="true" t="shared" si="0" ref="G14:N14">SUM(G16:G18)</f>
        <v>1756</v>
      </c>
      <c r="H14" s="25">
        <f t="shared" si="0"/>
        <v>472</v>
      </c>
      <c r="I14" s="25">
        <f t="shared" si="0"/>
        <v>1926</v>
      </c>
      <c r="J14" s="25">
        <f t="shared" si="0"/>
        <v>5403</v>
      </c>
      <c r="K14" s="25">
        <f>SUM(K16:K18)</f>
        <v>4644</v>
      </c>
      <c r="L14" s="25">
        <f t="shared" si="0"/>
        <v>748</v>
      </c>
      <c r="M14" s="25">
        <f t="shared" si="0"/>
        <v>14895</v>
      </c>
      <c r="N14" s="25">
        <f t="shared" si="0"/>
        <v>23137</v>
      </c>
      <c r="P14" s="9"/>
      <c r="Q14" s="9"/>
      <c r="R14" s="39"/>
      <c r="S14" s="9"/>
      <c r="T14" s="25"/>
      <c r="U14" s="25"/>
      <c r="V14" s="25"/>
      <c r="W14" s="25"/>
      <c r="X14" s="28"/>
      <c r="Y14" s="37"/>
      <c r="Z14" s="25"/>
      <c r="AA14" s="37"/>
      <c r="AB14" s="25"/>
      <c r="AC14" s="38"/>
      <c r="AD14" s="9"/>
    </row>
    <row r="15" spans="3:30" ht="15" customHeight="1">
      <c r="C15" s="24"/>
      <c r="E15" s="14"/>
      <c r="P15" s="9"/>
      <c r="Q15" s="9"/>
      <c r="R15" s="9"/>
      <c r="S15" s="9"/>
      <c r="T15" s="25"/>
      <c r="U15" s="25"/>
      <c r="V15" s="25"/>
      <c r="W15" s="25"/>
      <c r="X15" s="28"/>
      <c r="Y15" s="37"/>
      <c r="Z15" s="25"/>
      <c r="AA15" s="37"/>
      <c r="AB15" s="25"/>
      <c r="AC15" s="38"/>
      <c r="AD15" s="9"/>
    </row>
    <row r="16" spans="3:30" ht="15" customHeight="1">
      <c r="C16" s="24" t="s">
        <v>28</v>
      </c>
      <c r="E16" s="1">
        <f>SUM(E20:E23,E25:E28)</f>
        <v>15212</v>
      </c>
      <c r="F16" s="25">
        <f>SUM(F20:F23,F25:F28)</f>
        <v>15432</v>
      </c>
      <c r="G16" s="25">
        <f aca="true" t="shared" si="1" ref="G16:N16">SUM(G20:G23,G25:G28)</f>
        <v>259</v>
      </c>
      <c r="H16" s="25">
        <f t="shared" si="1"/>
        <v>40</v>
      </c>
      <c r="I16" s="25">
        <f t="shared" si="1"/>
        <v>1383</v>
      </c>
      <c r="J16" s="25">
        <f t="shared" si="1"/>
        <v>1080</v>
      </c>
      <c r="K16" s="25">
        <f t="shared" si="1"/>
        <v>267</v>
      </c>
      <c r="L16" s="25">
        <f t="shared" si="1"/>
        <v>361</v>
      </c>
      <c r="M16" s="25">
        <f t="shared" si="1"/>
        <v>4943</v>
      </c>
      <c r="N16" s="25">
        <f t="shared" si="1"/>
        <v>4110</v>
      </c>
      <c r="P16" s="9"/>
      <c r="Q16" s="9"/>
      <c r="R16" s="39"/>
      <c r="S16" s="9"/>
      <c r="T16" s="25"/>
      <c r="U16" s="25"/>
      <c r="V16" s="25"/>
      <c r="W16" s="25"/>
      <c r="X16" s="28"/>
      <c r="Y16" s="37"/>
      <c r="Z16" s="25"/>
      <c r="AA16" s="37"/>
      <c r="AB16" s="25"/>
      <c r="AC16" s="38"/>
      <c r="AD16" s="9"/>
    </row>
    <row r="17" spans="3:30" ht="15" customHeight="1">
      <c r="C17" s="24"/>
      <c r="E17" s="14"/>
      <c r="P17" s="9"/>
      <c r="Q17" s="9"/>
      <c r="R17" s="9"/>
      <c r="S17" s="9"/>
      <c r="T17" s="25"/>
      <c r="U17" s="25"/>
      <c r="V17" s="25"/>
      <c r="W17" s="25"/>
      <c r="X17" s="28"/>
      <c r="Y17" s="37"/>
      <c r="Z17" s="25"/>
      <c r="AA17" s="37"/>
      <c r="AB17" s="25"/>
      <c r="AC17" s="38"/>
      <c r="AD17" s="9"/>
    </row>
    <row r="18" spans="3:30" ht="15" customHeight="1">
      <c r="C18" s="24" t="s">
        <v>29</v>
      </c>
      <c r="E18" s="1">
        <f>SUM(E30:E33,E36:E39)</f>
        <v>54535</v>
      </c>
      <c r="F18" s="25">
        <f>SUM(F30:F33,F36:F39)</f>
        <v>55600</v>
      </c>
      <c r="G18" s="25">
        <f aca="true" t="shared" si="2" ref="G18:N18">SUM(G30:G33,G36:G39)</f>
        <v>1497</v>
      </c>
      <c r="H18" s="25">
        <f t="shared" si="2"/>
        <v>432</v>
      </c>
      <c r="I18" s="25">
        <f t="shared" si="2"/>
        <v>543</v>
      </c>
      <c r="J18" s="25">
        <f t="shared" si="2"/>
        <v>4323</v>
      </c>
      <c r="K18" s="25">
        <f t="shared" si="2"/>
        <v>4377</v>
      </c>
      <c r="L18" s="25">
        <f t="shared" si="2"/>
        <v>387</v>
      </c>
      <c r="M18" s="25">
        <f t="shared" si="2"/>
        <v>9952</v>
      </c>
      <c r="N18" s="25">
        <f t="shared" si="2"/>
        <v>19027</v>
      </c>
      <c r="P18" s="9"/>
      <c r="Q18" s="9"/>
      <c r="R18" s="27"/>
      <c r="S18" s="9"/>
      <c r="T18" s="25"/>
      <c r="U18" s="25"/>
      <c r="V18" s="25"/>
      <c r="W18" s="25"/>
      <c r="X18" s="28"/>
      <c r="Y18" s="37"/>
      <c r="Z18" s="25"/>
      <c r="AA18" s="37"/>
      <c r="AB18" s="25"/>
      <c r="AC18" s="38"/>
      <c r="AD18" s="9"/>
    </row>
    <row r="19" spans="3:30" ht="15" customHeight="1">
      <c r="C19" s="24"/>
      <c r="E19" s="14"/>
      <c r="P19" s="9"/>
      <c r="Q19" s="9"/>
      <c r="R19" s="40"/>
      <c r="S19" s="9"/>
      <c r="T19" s="25"/>
      <c r="U19" s="25"/>
      <c r="V19" s="25"/>
      <c r="W19" s="25"/>
      <c r="X19" s="28"/>
      <c r="Y19" s="41"/>
      <c r="Z19" s="25"/>
      <c r="AA19" s="37"/>
      <c r="AB19" s="25"/>
      <c r="AC19" s="38"/>
      <c r="AD19" s="9"/>
    </row>
    <row r="20" spans="3:30" ht="15" customHeight="1">
      <c r="C20" s="24" t="s">
        <v>30</v>
      </c>
      <c r="E20" s="1">
        <f>F20-G20+H20</f>
        <v>5124</v>
      </c>
      <c r="F20" s="2">
        <v>5264</v>
      </c>
      <c r="G20" s="4">
        <v>148</v>
      </c>
      <c r="H20" s="4">
        <v>8</v>
      </c>
      <c r="I20" s="4">
        <v>926</v>
      </c>
      <c r="J20" s="4">
        <v>300</v>
      </c>
      <c r="K20" s="4">
        <v>87</v>
      </c>
      <c r="L20" s="4">
        <v>59</v>
      </c>
      <c r="M20" s="4">
        <v>198</v>
      </c>
      <c r="N20" s="4">
        <v>905</v>
      </c>
      <c r="P20" s="9"/>
      <c r="Q20" s="9"/>
      <c r="R20" s="27"/>
      <c r="S20" s="9"/>
      <c r="T20" s="28"/>
      <c r="U20" s="28"/>
      <c r="V20" s="28"/>
      <c r="W20" s="28"/>
      <c r="X20" s="29"/>
      <c r="Y20" s="29"/>
      <c r="Z20" s="29"/>
      <c r="AA20" s="9"/>
      <c r="AB20" s="9"/>
      <c r="AC20" s="9"/>
      <c r="AD20" s="9"/>
    </row>
    <row r="21" spans="3:30" ht="15" customHeight="1">
      <c r="C21" s="24" t="s">
        <v>31</v>
      </c>
      <c r="E21" s="1">
        <f>F21-G21+H21</f>
        <v>2391</v>
      </c>
      <c r="F21" s="2">
        <v>2423</v>
      </c>
      <c r="G21" s="4">
        <v>42</v>
      </c>
      <c r="H21" s="4">
        <v>10</v>
      </c>
      <c r="I21" s="4">
        <v>225</v>
      </c>
      <c r="J21" s="4">
        <v>219</v>
      </c>
      <c r="K21" s="4">
        <v>66</v>
      </c>
      <c r="L21" s="4">
        <v>37</v>
      </c>
      <c r="M21" s="4">
        <v>140</v>
      </c>
      <c r="N21" s="4">
        <v>679</v>
      </c>
      <c r="P21" s="9"/>
      <c r="Q21" s="9"/>
      <c r="R21" s="23"/>
      <c r="S21" s="9"/>
      <c r="T21" s="35"/>
      <c r="U21" s="35"/>
      <c r="V21" s="35"/>
      <c r="W21" s="23"/>
      <c r="X21" s="27"/>
      <c r="Y21" s="29"/>
      <c r="Z21" s="29"/>
      <c r="AA21" s="27"/>
      <c r="AB21" s="27"/>
      <c r="AC21" s="27"/>
      <c r="AD21" s="9"/>
    </row>
    <row r="22" spans="3:30" ht="15" customHeight="1">
      <c r="C22" s="24" t="s">
        <v>32</v>
      </c>
      <c r="E22" s="14">
        <v>492</v>
      </c>
      <c r="F22" s="4">
        <v>492</v>
      </c>
      <c r="G22" s="30" t="s">
        <v>13</v>
      </c>
      <c r="H22" s="30" t="s">
        <v>13</v>
      </c>
      <c r="I22" s="4">
        <v>7</v>
      </c>
      <c r="J22" s="4">
        <v>38</v>
      </c>
      <c r="K22" s="4">
        <v>1</v>
      </c>
      <c r="L22" s="4">
        <v>3</v>
      </c>
      <c r="M22" s="30" t="s">
        <v>13</v>
      </c>
      <c r="N22" s="4">
        <v>182</v>
      </c>
      <c r="P22" s="9"/>
      <c r="Q22" s="9"/>
      <c r="R22" s="9"/>
      <c r="S22" s="9"/>
      <c r="T22" s="35"/>
      <c r="U22" s="35"/>
      <c r="V22" s="35"/>
      <c r="W22" s="23"/>
      <c r="X22" s="31"/>
      <c r="Y22" s="31"/>
      <c r="Z22" s="31"/>
      <c r="AA22" s="31"/>
      <c r="AB22" s="31"/>
      <c r="AC22" s="31"/>
      <c r="AD22" s="9"/>
    </row>
    <row r="23" spans="3:30" ht="15" customHeight="1">
      <c r="C23" s="24" t="s">
        <v>33</v>
      </c>
      <c r="E23" s="1">
        <f>F23-G23+H23</f>
        <v>1873</v>
      </c>
      <c r="F23" s="2">
        <v>1874</v>
      </c>
      <c r="G23" s="4">
        <v>2</v>
      </c>
      <c r="H23" s="4">
        <v>1</v>
      </c>
      <c r="I23" s="4">
        <v>130</v>
      </c>
      <c r="J23" s="4">
        <v>95</v>
      </c>
      <c r="K23" s="4">
        <v>18</v>
      </c>
      <c r="L23" s="4">
        <v>22</v>
      </c>
      <c r="M23" s="2">
        <v>2632</v>
      </c>
      <c r="N23" s="4">
        <v>412</v>
      </c>
      <c r="P23" s="9"/>
      <c r="Q23" s="9"/>
      <c r="R23" s="36"/>
      <c r="S23" s="9"/>
      <c r="T23" s="23"/>
      <c r="U23" s="23"/>
      <c r="V23" s="23"/>
      <c r="W23" s="23"/>
      <c r="X23" s="31"/>
      <c r="Y23" s="31"/>
      <c r="Z23" s="31"/>
      <c r="AA23" s="31"/>
      <c r="AB23" s="31"/>
      <c r="AC23" s="31"/>
      <c r="AD23" s="9"/>
    </row>
    <row r="24" spans="3:30" ht="15" customHeight="1">
      <c r="C24" s="24"/>
      <c r="E24" s="14"/>
      <c r="P24" s="9"/>
      <c r="Q24" s="9"/>
      <c r="R24" s="23"/>
      <c r="S24" s="9"/>
      <c r="T24" s="23"/>
      <c r="U24" s="23"/>
      <c r="V24" s="23"/>
      <c r="W24" s="23"/>
      <c r="X24" s="31"/>
      <c r="Y24" s="31"/>
      <c r="Z24" s="31"/>
      <c r="AA24" s="31"/>
      <c r="AB24" s="31"/>
      <c r="AC24" s="31"/>
      <c r="AD24" s="9"/>
    </row>
    <row r="25" spans="3:30" ht="15" customHeight="1">
      <c r="C25" s="24" t="s">
        <v>34</v>
      </c>
      <c r="E25" s="1">
        <f>F25-G25+H25</f>
        <v>1433</v>
      </c>
      <c r="F25" s="2">
        <v>1466</v>
      </c>
      <c r="G25" s="4">
        <v>40</v>
      </c>
      <c r="H25" s="4">
        <v>7</v>
      </c>
      <c r="I25" s="4">
        <v>1</v>
      </c>
      <c r="J25" s="4">
        <v>163</v>
      </c>
      <c r="K25" s="4">
        <v>44</v>
      </c>
      <c r="L25" s="4">
        <v>78</v>
      </c>
      <c r="M25" s="4">
        <v>171</v>
      </c>
      <c r="N25" s="4">
        <v>263</v>
      </c>
      <c r="P25" s="9"/>
      <c r="Q25" s="9"/>
      <c r="R25" s="27"/>
      <c r="S25" s="9"/>
      <c r="T25" s="32"/>
      <c r="U25" s="32"/>
      <c r="V25" s="32"/>
      <c r="W25" s="32"/>
      <c r="X25" s="31"/>
      <c r="Y25" s="31"/>
      <c r="Z25" s="31"/>
      <c r="AA25" s="31"/>
      <c r="AB25" s="31"/>
      <c r="AC25" s="31"/>
      <c r="AD25" s="9"/>
    </row>
    <row r="26" spans="3:30" ht="15" customHeight="1">
      <c r="C26" s="24" t="s">
        <v>35</v>
      </c>
      <c r="E26" s="1">
        <f>F26-G26+H26</f>
        <v>833</v>
      </c>
      <c r="F26" s="4">
        <v>823</v>
      </c>
      <c r="G26" s="4">
        <v>1</v>
      </c>
      <c r="H26" s="4">
        <v>11</v>
      </c>
      <c r="I26" s="4">
        <v>75</v>
      </c>
      <c r="J26" s="4">
        <v>6</v>
      </c>
      <c r="K26" s="4">
        <v>9</v>
      </c>
      <c r="L26" s="4">
        <v>82</v>
      </c>
      <c r="M26" s="4">
        <v>649</v>
      </c>
      <c r="N26" s="2">
        <v>1464</v>
      </c>
      <c r="P26" s="9"/>
      <c r="Q26" s="9"/>
      <c r="R26" s="39"/>
      <c r="S26" s="9"/>
      <c r="T26" s="32"/>
      <c r="U26" s="32"/>
      <c r="V26" s="32"/>
      <c r="W26" s="32"/>
      <c r="X26" s="31"/>
      <c r="Y26" s="31"/>
      <c r="Z26" s="31"/>
      <c r="AA26" s="31"/>
      <c r="AB26" s="31"/>
      <c r="AC26" s="31"/>
      <c r="AD26" s="9"/>
    </row>
    <row r="27" spans="3:30" ht="15" customHeight="1">
      <c r="C27" s="24" t="s">
        <v>36</v>
      </c>
      <c r="E27" s="1">
        <v>1931</v>
      </c>
      <c r="F27" s="2">
        <v>1949</v>
      </c>
      <c r="G27" s="4">
        <v>20</v>
      </c>
      <c r="H27" s="4">
        <v>3</v>
      </c>
      <c r="I27" s="30" t="s">
        <v>13</v>
      </c>
      <c r="J27" s="4">
        <v>137</v>
      </c>
      <c r="K27" s="4">
        <v>1</v>
      </c>
      <c r="L27" s="4">
        <v>75</v>
      </c>
      <c r="M27" s="4">
        <v>743</v>
      </c>
      <c r="N27" s="4">
        <v>163</v>
      </c>
      <c r="P27" s="9"/>
      <c r="Q27" s="9"/>
      <c r="R27" s="39"/>
      <c r="S27" s="9"/>
      <c r="T27" s="32"/>
      <c r="U27" s="32"/>
      <c r="V27" s="32"/>
      <c r="W27" s="32"/>
      <c r="X27" s="31"/>
      <c r="Y27" s="31"/>
      <c r="Z27" s="31"/>
      <c r="AA27" s="31"/>
      <c r="AB27" s="31"/>
      <c r="AC27" s="31"/>
      <c r="AD27" s="9"/>
    </row>
    <row r="28" spans="3:30" ht="15" customHeight="1">
      <c r="C28" s="24" t="s">
        <v>37</v>
      </c>
      <c r="E28" s="1">
        <v>1135</v>
      </c>
      <c r="F28" s="2">
        <v>1141</v>
      </c>
      <c r="G28" s="4">
        <v>6</v>
      </c>
      <c r="H28" s="30" t="s">
        <v>13</v>
      </c>
      <c r="I28" s="4">
        <v>19</v>
      </c>
      <c r="J28" s="4">
        <v>122</v>
      </c>
      <c r="K28" s="4">
        <v>41</v>
      </c>
      <c r="L28" s="4">
        <v>5</v>
      </c>
      <c r="M28" s="4">
        <v>410</v>
      </c>
      <c r="N28" s="4">
        <v>42</v>
      </c>
      <c r="P28" s="9"/>
      <c r="Q28" s="9"/>
      <c r="R28" s="9"/>
      <c r="S28" s="9"/>
      <c r="T28" s="32"/>
      <c r="U28" s="32"/>
      <c r="V28" s="32"/>
      <c r="W28" s="32"/>
      <c r="X28" s="31"/>
      <c r="Y28" s="31"/>
      <c r="Z28" s="31"/>
      <c r="AA28" s="31"/>
      <c r="AB28" s="31"/>
      <c r="AC28" s="31"/>
      <c r="AD28" s="9"/>
    </row>
    <row r="29" spans="3:30" ht="15" customHeight="1">
      <c r="C29" s="24"/>
      <c r="E29" s="14"/>
      <c r="P29" s="9"/>
      <c r="Q29" s="9"/>
      <c r="R29" s="39"/>
      <c r="S29" s="9"/>
      <c r="T29" s="32"/>
      <c r="U29" s="32"/>
      <c r="V29" s="32"/>
      <c r="W29" s="32"/>
      <c r="X29" s="31"/>
      <c r="Y29" s="31"/>
      <c r="Z29" s="31"/>
      <c r="AA29" s="31"/>
      <c r="AB29" s="31"/>
      <c r="AC29" s="31"/>
      <c r="AD29" s="9"/>
    </row>
    <row r="30" spans="3:30" ht="15" customHeight="1">
      <c r="C30" s="24" t="s">
        <v>38</v>
      </c>
      <c r="E30" s="1">
        <f>F30-G30+H30</f>
        <v>7474</v>
      </c>
      <c r="F30" s="2">
        <v>7763</v>
      </c>
      <c r="G30" s="4">
        <v>293</v>
      </c>
      <c r="H30" s="4">
        <v>4</v>
      </c>
      <c r="I30" s="4">
        <v>306</v>
      </c>
      <c r="J30" s="4">
        <v>118</v>
      </c>
      <c r="K30" s="4">
        <v>94</v>
      </c>
      <c r="L30" s="4">
        <v>34</v>
      </c>
      <c r="M30" s="4">
        <v>868</v>
      </c>
      <c r="N30" s="2">
        <v>1069</v>
      </c>
      <c r="P30" s="9"/>
      <c r="Q30" s="9"/>
      <c r="R30" s="9"/>
      <c r="S30" s="9"/>
      <c r="T30" s="32"/>
      <c r="U30" s="32"/>
      <c r="V30" s="32"/>
      <c r="W30" s="32"/>
      <c r="X30" s="31"/>
      <c r="Y30" s="9"/>
      <c r="Z30" s="9"/>
      <c r="AA30" s="9"/>
      <c r="AB30" s="9"/>
      <c r="AC30" s="9"/>
      <c r="AD30" s="9"/>
    </row>
    <row r="31" spans="3:30" ht="15" customHeight="1">
      <c r="C31" s="24" t="s">
        <v>39</v>
      </c>
      <c r="E31" s="1">
        <f aca="true" t="shared" si="3" ref="E31:E39">F31-G31+H31</f>
        <v>3978</v>
      </c>
      <c r="F31" s="2">
        <v>4034</v>
      </c>
      <c r="G31" s="4">
        <v>59</v>
      </c>
      <c r="H31" s="4">
        <v>3</v>
      </c>
      <c r="I31" s="4">
        <v>17</v>
      </c>
      <c r="J31" s="4">
        <v>293</v>
      </c>
      <c r="K31" s="4">
        <v>20</v>
      </c>
      <c r="L31" s="4">
        <v>10</v>
      </c>
      <c r="M31" s="4">
        <v>407</v>
      </c>
      <c r="N31" s="4">
        <v>226</v>
      </c>
      <c r="P31" s="9"/>
      <c r="Q31" s="9"/>
      <c r="R31" s="27"/>
      <c r="S31" s="9"/>
      <c r="T31" s="32"/>
      <c r="U31" s="32"/>
      <c r="V31" s="32"/>
      <c r="W31" s="32"/>
      <c r="X31" s="9"/>
      <c r="Y31" s="9"/>
      <c r="Z31" s="9"/>
      <c r="AA31" s="9"/>
      <c r="AB31" s="9"/>
      <c r="AC31" s="9"/>
      <c r="AD31" s="9"/>
    </row>
    <row r="32" spans="3:30" ht="15" customHeight="1">
      <c r="C32" s="24" t="s">
        <v>40</v>
      </c>
      <c r="E32" s="1">
        <f t="shared" si="3"/>
        <v>1759</v>
      </c>
      <c r="F32" s="2">
        <v>1764</v>
      </c>
      <c r="G32" s="4">
        <v>15</v>
      </c>
      <c r="H32" s="4">
        <v>10</v>
      </c>
      <c r="I32" s="4">
        <v>8</v>
      </c>
      <c r="J32" s="4">
        <v>569</v>
      </c>
      <c r="K32" s="4">
        <v>65</v>
      </c>
      <c r="L32" s="4">
        <v>11</v>
      </c>
      <c r="M32" s="4">
        <v>743</v>
      </c>
      <c r="N32" s="2">
        <v>1180</v>
      </c>
      <c r="P32" s="9"/>
      <c r="Q32" s="9"/>
      <c r="R32" s="40"/>
      <c r="S32" s="9"/>
      <c r="T32" s="32"/>
      <c r="U32" s="42"/>
      <c r="V32" s="42"/>
      <c r="W32" s="32"/>
      <c r="X32" s="9"/>
      <c r="Y32" s="9"/>
      <c r="Z32" s="9"/>
      <c r="AA32" s="9"/>
      <c r="AB32" s="9"/>
      <c r="AC32" s="9"/>
      <c r="AD32" s="9"/>
    </row>
    <row r="33" spans="3:30" ht="15" customHeight="1">
      <c r="C33" s="24" t="s">
        <v>41</v>
      </c>
      <c r="E33" s="1">
        <f t="shared" si="3"/>
        <v>4380</v>
      </c>
      <c r="F33" s="2">
        <v>4381</v>
      </c>
      <c r="G33" s="4">
        <v>3</v>
      </c>
      <c r="H33" s="4">
        <v>2</v>
      </c>
      <c r="I33" s="4">
        <v>52</v>
      </c>
      <c r="J33" s="4">
        <v>275</v>
      </c>
      <c r="K33" s="4">
        <v>332</v>
      </c>
      <c r="L33" s="4">
        <v>11</v>
      </c>
      <c r="M33" s="4">
        <v>126</v>
      </c>
      <c r="N33" s="2">
        <v>1175</v>
      </c>
      <c r="P33" s="9"/>
      <c r="Q33" s="9"/>
      <c r="R33" s="9"/>
      <c r="S33" s="9"/>
      <c r="T33" s="9"/>
      <c r="U33" s="9"/>
      <c r="V33" s="9"/>
      <c r="W33" s="9"/>
      <c r="X33" s="9"/>
      <c r="Y33" s="9"/>
      <c r="Z33" s="9"/>
      <c r="AA33" s="9"/>
      <c r="AB33" s="9"/>
      <c r="AC33" s="9"/>
      <c r="AD33" s="9"/>
    </row>
    <row r="34" spans="3:30" ht="15" customHeight="1">
      <c r="C34" s="24"/>
      <c r="E34" s="1"/>
      <c r="F34" s="2"/>
      <c r="N34" s="2"/>
      <c r="P34" s="9"/>
      <c r="Q34" s="9"/>
      <c r="R34" s="9"/>
      <c r="S34" s="9"/>
      <c r="T34" s="9"/>
      <c r="U34" s="9"/>
      <c r="V34" s="9"/>
      <c r="W34" s="9"/>
      <c r="X34" s="9"/>
      <c r="Y34" s="9"/>
      <c r="Z34" s="9"/>
      <c r="AA34" s="9"/>
      <c r="AB34" s="9"/>
      <c r="AC34" s="9"/>
      <c r="AD34" s="9"/>
    </row>
    <row r="35" spans="3:30" ht="15" customHeight="1">
      <c r="C35" s="24"/>
      <c r="E35" s="14"/>
      <c r="P35" s="9"/>
      <c r="Q35" s="9"/>
      <c r="R35" s="9"/>
      <c r="S35" s="9"/>
      <c r="T35" s="9"/>
      <c r="U35" s="9"/>
      <c r="V35" s="9"/>
      <c r="W35" s="9"/>
      <c r="X35" s="9"/>
      <c r="Y35" s="9"/>
      <c r="Z35" s="9"/>
      <c r="AA35" s="9"/>
      <c r="AB35" s="9"/>
      <c r="AC35" s="9"/>
      <c r="AD35" s="9"/>
    </row>
    <row r="36" spans="3:30" ht="15" customHeight="1">
      <c r="C36" s="24" t="s">
        <v>42</v>
      </c>
      <c r="E36" s="1">
        <f t="shared" si="3"/>
        <v>6018</v>
      </c>
      <c r="F36" s="2">
        <v>6202</v>
      </c>
      <c r="G36" s="4">
        <v>222</v>
      </c>
      <c r="H36" s="4">
        <v>38</v>
      </c>
      <c r="I36" s="4">
        <v>89</v>
      </c>
      <c r="J36" s="4">
        <v>367</v>
      </c>
      <c r="K36" s="4">
        <v>383</v>
      </c>
      <c r="L36" s="4">
        <v>62</v>
      </c>
      <c r="M36" s="4">
        <v>663</v>
      </c>
      <c r="N36" s="2">
        <v>1209</v>
      </c>
      <c r="P36" s="9"/>
      <c r="Q36" s="9"/>
      <c r="R36" s="9"/>
      <c r="S36" s="9"/>
      <c r="T36" s="9"/>
      <c r="U36" s="9"/>
      <c r="V36" s="9"/>
      <c r="W36" s="9"/>
      <c r="X36" s="9"/>
      <c r="Y36" s="9"/>
      <c r="Z36" s="9"/>
      <c r="AA36" s="9"/>
      <c r="AB36" s="9"/>
      <c r="AC36" s="9"/>
      <c r="AD36" s="9"/>
    </row>
    <row r="37" spans="3:30" ht="15" customHeight="1">
      <c r="C37" s="24" t="s">
        <v>43</v>
      </c>
      <c r="E37" s="1">
        <f t="shared" si="3"/>
        <v>4806</v>
      </c>
      <c r="F37" s="2">
        <v>4650</v>
      </c>
      <c r="G37" s="4">
        <v>76</v>
      </c>
      <c r="H37" s="4">
        <v>232</v>
      </c>
      <c r="I37" s="4">
        <v>3</v>
      </c>
      <c r="J37" s="2">
        <v>1393</v>
      </c>
      <c r="K37" s="2">
        <v>3228</v>
      </c>
      <c r="L37" s="4">
        <v>150</v>
      </c>
      <c r="M37" s="2">
        <v>4931</v>
      </c>
      <c r="N37" s="2">
        <v>6530</v>
      </c>
      <c r="P37" s="9"/>
      <c r="Q37" s="9"/>
      <c r="R37" s="9"/>
      <c r="S37" s="9"/>
      <c r="T37" s="9"/>
      <c r="U37" s="9"/>
      <c r="V37" s="9"/>
      <c r="W37" s="9"/>
      <c r="X37" s="9"/>
      <c r="Y37" s="9"/>
      <c r="Z37" s="9"/>
      <c r="AA37" s="9"/>
      <c r="AB37" s="9"/>
      <c r="AC37" s="9"/>
      <c r="AD37" s="9"/>
    </row>
    <row r="38" spans="3:30" ht="15" customHeight="1">
      <c r="C38" s="24" t="s">
        <v>44</v>
      </c>
      <c r="E38" s="1">
        <f t="shared" si="3"/>
        <v>1584</v>
      </c>
      <c r="F38" s="2">
        <v>1583</v>
      </c>
      <c r="G38" s="4">
        <v>0</v>
      </c>
      <c r="H38" s="4">
        <v>1</v>
      </c>
      <c r="I38" s="4">
        <v>6</v>
      </c>
      <c r="J38" s="4">
        <v>30</v>
      </c>
      <c r="K38" s="4">
        <v>0</v>
      </c>
      <c r="L38" s="4">
        <v>24</v>
      </c>
      <c r="M38" s="30" t="s">
        <v>13</v>
      </c>
      <c r="N38" s="4">
        <v>532</v>
      </c>
      <c r="P38" s="9"/>
      <c r="Q38" s="9"/>
      <c r="R38" s="9"/>
      <c r="S38" s="9"/>
      <c r="T38" s="9"/>
      <c r="U38" s="9"/>
      <c r="V38" s="9"/>
      <c r="W38" s="9"/>
      <c r="X38" s="9"/>
      <c r="Y38" s="9"/>
      <c r="Z38" s="9"/>
      <c r="AA38" s="9"/>
      <c r="AB38" s="9"/>
      <c r="AC38" s="9"/>
      <c r="AD38" s="9"/>
    </row>
    <row r="39" spans="2:14" ht="15" customHeight="1" thickBot="1">
      <c r="B39" s="8"/>
      <c r="C39" s="33" t="s">
        <v>45</v>
      </c>
      <c r="D39" s="8"/>
      <c r="E39" s="3">
        <f t="shared" si="3"/>
        <v>24536</v>
      </c>
      <c r="F39" s="26">
        <v>25223</v>
      </c>
      <c r="G39" s="8">
        <v>829</v>
      </c>
      <c r="H39" s="8">
        <v>142</v>
      </c>
      <c r="I39" s="8">
        <v>62</v>
      </c>
      <c r="J39" s="26">
        <v>1278</v>
      </c>
      <c r="K39" s="8">
        <v>255</v>
      </c>
      <c r="L39" s="8">
        <v>85</v>
      </c>
      <c r="M39" s="26">
        <v>2214</v>
      </c>
      <c r="N39" s="26">
        <v>7106</v>
      </c>
    </row>
    <row r="40" ht="15" customHeight="1">
      <c r="C40" s="4" t="s">
        <v>49</v>
      </c>
    </row>
    <row r="41" ht="15" customHeight="1">
      <c r="C41" s="4" t="s">
        <v>50</v>
      </c>
    </row>
    <row r="42" ht="15" customHeight="1">
      <c r="C42" s="4" t="s">
        <v>51</v>
      </c>
    </row>
    <row r="43" ht="14.25">
      <c r="B43" s="4" t="s">
        <v>46</v>
      </c>
    </row>
  </sheetData>
  <mergeCells count="3">
    <mergeCell ref="C8:C9"/>
    <mergeCell ref="E8:E9"/>
    <mergeCell ref="F8:F9"/>
  </mergeCells>
  <printOptions/>
  <pageMargins left="0.3937007874015748" right="0.3937007874015748" top="0.3937007874015748" bottom="0" header="0.5118110236220472" footer="0.5118110236220472"/>
  <pageSetup horizontalDpi="400" verticalDpi="400" orientation="portrait" pageOrder="overThenDown" paperSize="9" scale="68" r:id="rId1"/>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8.625" defaultRowHeight="12.75"/>
  <sheetData/>
  <printOptions/>
  <pageMargins left="0.39375000000000004" right="0.39375000000000004" top="0.9451388888888889" bottom="0.9451388888888889" header="0.5118055555555556" footer="0.5118055555555556"/>
  <pageSetup orientation="portrait" paperSize="1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1999-12-22T07:51:21Z</cp:lastPrinted>
  <dcterms:modified xsi:type="dcterms:W3CDTF">2000-02-03T04:09:06Z</dcterms:modified>
  <cp:category/>
  <cp:version/>
  <cp:contentType/>
  <cp:contentStatus/>
</cp:coreProperties>
</file>