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Sheet1" sheetId="1" r:id="rId1"/>
  </sheets>
  <definedNames>
    <definedName name="_xlnm.Print_Area" localSheetId="0">'Sheet1'!$A$1:$AN$50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<sst xmlns="http://schemas.openxmlformats.org/spreadsheetml/2006/main" count="147" uniqueCount="90">
  <si>
    <t xml:space="preserve">      15人以上の農民を組合員として構成されているもの。  （各年度末現在）</t>
  </si>
  <si>
    <t xml:space="preserve">                                 数</t>
  </si>
  <si>
    <t>1)市郡</t>
  </si>
  <si>
    <t>総合</t>
  </si>
  <si>
    <t xml:space="preserve">                    専                                            門</t>
  </si>
  <si>
    <t xml:space="preserve">            農                               協</t>
  </si>
  <si>
    <t>総数</t>
  </si>
  <si>
    <t>農村工業</t>
  </si>
  <si>
    <t>農協</t>
  </si>
  <si>
    <t>開拓</t>
  </si>
  <si>
    <t>畜産</t>
  </si>
  <si>
    <t>酪農</t>
  </si>
  <si>
    <t>養鶏</t>
  </si>
  <si>
    <t>電気利用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</si>
  <si>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</si>
  <si>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</si>
  <si>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</si>
  <si>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</si>
  <si>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</si>
  <si>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</si>
  <si>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</si>
  <si>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</si>
  <si>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</si>
  <si>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</si>
  <si>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</si>
  <si>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</si>
  <si>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</si>
  <si>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</si>
  <si>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資                                    産</t>
  </si>
  <si>
    <t>負            債</t>
  </si>
  <si>
    <t xml:space="preserve">    市      郡</t>
  </si>
  <si>
    <t>現金</t>
  </si>
  <si>
    <t>預金</t>
  </si>
  <si>
    <t>金銭信託・</t>
  </si>
  <si>
    <t>貸出金</t>
  </si>
  <si>
    <t>外   部</t>
  </si>
  <si>
    <t>固定資産</t>
  </si>
  <si>
    <t>貯金</t>
  </si>
  <si>
    <t>借入金</t>
  </si>
  <si>
    <t>払込済</t>
  </si>
  <si>
    <t>有価証券</t>
  </si>
  <si>
    <t>出資金</t>
  </si>
  <si>
    <t>諸積立金</t>
  </si>
  <si>
    <t>本</t>
  </si>
  <si>
    <t>当期未処理</t>
  </si>
  <si>
    <t>当期未処分</t>
  </si>
  <si>
    <t xml:space="preserve">            1)  費                             用</t>
  </si>
  <si>
    <t>2)  収                     益</t>
  </si>
  <si>
    <t>信用事業</t>
  </si>
  <si>
    <t>指導事業</t>
  </si>
  <si>
    <t>その他の</t>
  </si>
  <si>
    <t>事    業</t>
  </si>
  <si>
    <t>信      用</t>
  </si>
  <si>
    <t>損  失  金</t>
  </si>
  <si>
    <t>利益剰余金</t>
  </si>
  <si>
    <t>費      用</t>
  </si>
  <si>
    <t>支      出</t>
  </si>
  <si>
    <t>事業費用</t>
  </si>
  <si>
    <t>管理費</t>
  </si>
  <si>
    <t>事業収益</t>
  </si>
  <si>
    <t>収      入</t>
  </si>
  <si>
    <t xml:space="preserve">     120    農林水産業   6</t>
  </si>
  <si>
    <t>-</t>
  </si>
  <si>
    <r>
      <t>　　　　　　６４　　　農　　業　　協　　同　　組　　合　</t>
    </r>
    <r>
      <rPr>
        <sz val="12"/>
        <color indexed="8"/>
        <rFont val="ＭＳ 明朝"/>
        <family val="1"/>
      </rPr>
      <t>（平成9年度）</t>
    </r>
  </si>
  <si>
    <t xml:space="preserve">    (1) 単位組合数</t>
  </si>
  <si>
    <t xml:space="preserve">    (2) 総合農協の主要財務事業量  （各年度末現在）</t>
  </si>
  <si>
    <t>　　　　　　　　　　組　　　　　　　　　　合　　　　　　　　　　数</t>
  </si>
  <si>
    <t>資</t>
  </si>
  <si>
    <t>平成5年度</t>
  </si>
  <si>
    <t>6</t>
  </si>
  <si>
    <t>7</t>
  </si>
  <si>
    <t>-</t>
  </si>
  <si>
    <t>8</t>
  </si>
  <si>
    <t>9</t>
  </si>
  <si>
    <t>本庁計</t>
  </si>
  <si>
    <t>-</t>
  </si>
  <si>
    <t>県北計</t>
  </si>
  <si>
    <t>-</t>
  </si>
  <si>
    <t>島原計</t>
  </si>
  <si>
    <t>-</t>
  </si>
  <si>
    <t>離島計</t>
  </si>
  <si>
    <t>-</t>
  </si>
  <si>
    <t>総 合 農 協 組 合 員 及 び 役 職 員 数</t>
  </si>
  <si>
    <t>採種樹苗</t>
  </si>
  <si>
    <t>平成5年度</t>
  </si>
  <si>
    <t>-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</si>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</sst>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6" fillId="0" borderId="0" xfId="0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0" fontId="5" fillId="0" borderId="7" xfId="0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distributed"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81" fontId="5" fillId="0" borderId="7" xfId="15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5" applyFont="1" applyAlignment="1">
      <alignment/>
    </xf>
    <xf numFmtId="181" fontId="8" fillId="0" borderId="7" xfId="15" applyFont="1" applyBorder="1" applyAlignment="1">
      <alignment/>
    </xf>
    <xf numFmtId="181" fontId="8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8" fillId="0" borderId="0" xfId="15" applyNumberFormat="1" applyFont="1" applyAlignment="1">
      <alignment/>
    </xf>
    <xf numFmtId="181" fontId="8" fillId="0" borderId="0" xfId="15" applyNumberFormat="1" applyFont="1" applyAlignment="1">
      <alignment/>
    </xf>
    <xf numFmtId="181" fontId="8" fillId="0" borderId="0" xfId="15" applyNumberFormat="1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81" fontId="8" fillId="0" borderId="1" xfId="15" applyFont="1" applyBorder="1" applyAlignment="1">
      <alignment/>
    </xf>
    <xf numFmtId="181" fontId="8" fillId="0" borderId="1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9" xfId="15" applyFont="1" applyBorder="1" applyAlignment="1">
      <alignment horizontal="right"/>
    </xf>
    <xf numFmtId="181" fontId="5" fillId="0" borderId="10" xfId="15" applyFont="1" applyBorder="1" applyAlignment="1">
      <alignment/>
    </xf>
    <xf numFmtId="181" fontId="5" fillId="0" borderId="10" xfId="15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8" fillId="0" borderId="0" xfId="15" applyNumberFormat="1" applyFont="1" applyBorder="1" applyAlignment="1">
      <alignment/>
    </xf>
    <xf numFmtId="181" fontId="8" fillId="0" borderId="0" xfId="15" applyFont="1" applyBorder="1" applyAlignment="1">
      <alignment horizontal="right"/>
    </xf>
    <xf numFmtId="0" fontId="5" fillId="0" borderId="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5" xfId="15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92"/>
  <sheetViews>
    <sheetView showGridLines="0" tabSelected="1" workbookViewId="0" topLeftCell="A1">
      <selection activeCell="A2" sqref="A2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9.375" style="1" customWidth="1"/>
    <col min="4" max="4" width="0.875" style="1" customWidth="1"/>
    <col min="5" max="15" width="11.2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19.375" style="1" customWidth="1"/>
    <col min="20" max="20" width="3.125" style="1" customWidth="1"/>
    <col min="21" max="21" width="17.125" style="1" customWidth="1"/>
    <col min="22" max="22" width="20.25390625" style="1" customWidth="1"/>
    <col min="23" max="23" width="18.00390625" style="1" customWidth="1"/>
    <col min="24" max="24" width="15.375" style="1" customWidth="1"/>
    <col min="25" max="25" width="14.125" style="1" customWidth="1"/>
    <col min="26" max="26" width="17.00390625" style="1" customWidth="1"/>
    <col min="27" max="27" width="17.875" style="1" customWidth="1"/>
    <col min="28" max="28" width="15.625" style="1" customWidth="1"/>
    <col min="29" max="29" width="15.00390625" style="1" customWidth="1"/>
    <col min="30" max="30" width="4.25390625" style="1" customWidth="1"/>
    <col min="31" max="31" width="16.875" style="1" customWidth="1"/>
    <col min="32" max="32" width="17.25390625" style="1" customWidth="1"/>
    <col min="33" max="33" width="17.375" style="1" customWidth="1"/>
    <col min="34" max="34" width="18.375" style="1" customWidth="1"/>
    <col min="35" max="35" width="17.375" style="1" customWidth="1"/>
    <col min="36" max="36" width="19.125" style="1" customWidth="1"/>
    <col min="37" max="37" width="16.375" style="1" customWidth="1"/>
    <col min="38" max="38" width="17.00390625" style="1" customWidth="1"/>
    <col min="39" max="39" width="14.625" style="1" customWidth="1"/>
    <col min="40" max="40" width="18.375" style="1" customWidth="1"/>
    <col min="41" max="43" width="14.625" style="1" customWidth="1"/>
    <col min="44" max="16384" width="8.625" style="1" customWidth="1"/>
  </cols>
  <sheetData>
    <row r="1" spans="3:28" ht="14.25">
      <c r="C1" s="1" t="s">
        <v>61</v>
      </c>
      <c r="Z1" s="2"/>
      <c r="AA1" s="3"/>
      <c r="AB1" s="2"/>
    </row>
    <row r="2" ht="24">
      <c r="C2" s="4" t="s">
        <v>63</v>
      </c>
    </row>
    <row r="3" ht="14.25">
      <c r="C3" s="1" t="s">
        <v>64</v>
      </c>
    </row>
    <row r="4" spans="30:48" ht="14.25"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48" ht="15" thickBot="1">
      <c r="B5" s="6"/>
      <c r="C5" s="6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S5" s="7" t="s">
        <v>65</v>
      </c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5:48" ht="12.75" customHeight="1">
      <c r="E6" s="8" t="s">
        <v>66</v>
      </c>
      <c r="F6" s="9"/>
      <c r="G6" s="9"/>
      <c r="H6" s="9"/>
      <c r="I6" s="9"/>
      <c r="J6" s="9"/>
      <c r="K6" s="9"/>
      <c r="L6" s="9"/>
      <c r="M6" s="9"/>
      <c r="N6" s="9"/>
      <c r="O6" s="9"/>
      <c r="S6" s="10"/>
      <c r="T6" s="10"/>
      <c r="U6" s="11" t="s">
        <v>28</v>
      </c>
      <c r="V6" s="12"/>
      <c r="W6" s="12"/>
      <c r="X6" s="12"/>
      <c r="Y6" s="12"/>
      <c r="Z6" s="12"/>
      <c r="AA6" s="11" t="s">
        <v>29</v>
      </c>
      <c r="AB6" s="12"/>
      <c r="AC6" s="13" t="s">
        <v>67</v>
      </c>
      <c r="AD6" s="5"/>
      <c r="AE6" s="14" t="s">
        <v>43</v>
      </c>
      <c r="AF6" s="15" t="s">
        <v>44</v>
      </c>
      <c r="AG6" s="15" t="s">
        <v>45</v>
      </c>
      <c r="AH6" s="16" t="s">
        <v>46</v>
      </c>
      <c r="AI6" s="17"/>
      <c r="AJ6" s="17"/>
      <c r="AK6" s="18"/>
      <c r="AL6" s="16" t="s">
        <v>47</v>
      </c>
      <c r="AM6" s="17"/>
      <c r="AN6" s="17"/>
      <c r="AO6" s="5"/>
      <c r="AP6" s="5"/>
      <c r="AQ6" s="5"/>
      <c r="AR6" s="5"/>
      <c r="AS6" s="5"/>
      <c r="AT6" s="5"/>
      <c r="AU6" s="5"/>
      <c r="AV6" s="5"/>
    </row>
    <row r="7" spans="3:48" ht="12.75" customHeight="1">
      <c r="C7" s="80" t="s">
        <v>2</v>
      </c>
      <c r="E7" s="19"/>
      <c r="F7" s="19" t="s">
        <v>3</v>
      </c>
      <c r="G7" s="20" t="s">
        <v>4</v>
      </c>
      <c r="H7" s="21"/>
      <c r="I7" s="21"/>
      <c r="J7" s="21"/>
      <c r="K7" s="21"/>
      <c r="L7" s="21"/>
      <c r="M7" s="21"/>
      <c r="N7" s="21"/>
      <c r="O7" s="21"/>
      <c r="S7" s="10" t="s">
        <v>30</v>
      </c>
      <c r="T7" s="10"/>
      <c r="U7" s="75" t="s">
        <v>31</v>
      </c>
      <c r="V7" s="75" t="s">
        <v>32</v>
      </c>
      <c r="W7" s="22" t="s">
        <v>33</v>
      </c>
      <c r="X7" s="75" t="s">
        <v>34</v>
      </c>
      <c r="Y7" s="22" t="s">
        <v>35</v>
      </c>
      <c r="Z7" s="75" t="s">
        <v>36</v>
      </c>
      <c r="AA7" s="75" t="s">
        <v>37</v>
      </c>
      <c r="AB7" s="75" t="s">
        <v>38</v>
      </c>
      <c r="AC7" s="22" t="s">
        <v>39</v>
      </c>
      <c r="AD7" s="5"/>
      <c r="AE7" s="73" t="s">
        <v>42</v>
      </c>
      <c r="AF7" s="22"/>
      <c r="AG7" s="22"/>
      <c r="AH7" s="22" t="s">
        <v>48</v>
      </c>
      <c r="AI7" s="22" t="s">
        <v>49</v>
      </c>
      <c r="AJ7" s="22" t="s">
        <v>50</v>
      </c>
      <c r="AK7" s="22" t="s">
        <v>51</v>
      </c>
      <c r="AL7" s="22" t="s">
        <v>52</v>
      </c>
      <c r="AM7" s="22" t="s">
        <v>49</v>
      </c>
      <c r="AN7" s="22" t="s">
        <v>50</v>
      </c>
      <c r="AO7" s="5"/>
      <c r="AP7" s="5"/>
      <c r="AQ7" s="5"/>
      <c r="AR7" s="5"/>
      <c r="AS7" s="5"/>
      <c r="AT7" s="5"/>
      <c r="AU7" s="5"/>
      <c r="AV7" s="5"/>
    </row>
    <row r="8" spans="3:48" ht="12.75" customHeight="1">
      <c r="C8" s="81"/>
      <c r="E8" s="19" t="s">
        <v>6</v>
      </c>
      <c r="F8" s="19"/>
      <c r="G8" s="77" t="s">
        <v>9</v>
      </c>
      <c r="H8" s="77" t="s">
        <v>10</v>
      </c>
      <c r="I8" s="77" t="s">
        <v>11</v>
      </c>
      <c r="J8" s="77" t="s">
        <v>12</v>
      </c>
      <c r="K8" s="19" t="s">
        <v>7</v>
      </c>
      <c r="L8" s="77" t="s">
        <v>14</v>
      </c>
      <c r="M8" s="77" t="s">
        <v>15</v>
      </c>
      <c r="N8" s="77" t="s">
        <v>16</v>
      </c>
      <c r="O8" s="86" t="s">
        <v>17</v>
      </c>
      <c r="S8" s="23"/>
      <c r="T8" s="23"/>
      <c r="U8" s="76"/>
      <c r="V8" s="76"/>
      <c r="W8" s="24" t="s">
        <v>40</v>
      </c>
      <c r="X8" s="76"/>
      <c r="Y8" s="24" t="s">
        <v>41</v>
      </c>
      <c r="Z8" s="76"/>
      <c r="AA8" s="76"/>
      <c r="AB8" s="76"/>
      <c r="AC8" s="24" t="s">
        <v>41</v>
      </c>
      <c r="AD8" s="5"/>
      <c r="AE8" s="74"/>
      <c r="AF8" s="24" t="s">
        <v>53</v>
      </c>
      <c r="AG8" s="24" t="s">
        <v>54</v>
      </c>
      <c r="AH8" s="24" t="s">
        <v>55</v>
      </c>
      <c r="AI8" s="24" t="s">
        <v>56</v>
      </c>
      <c r="AJ8" s="24" t="s">
        <v>57</v>
      </c>
      <c r="AK8" s="24" t="s">
        <v>58</v>
      </c>
      <c r="AL8" s="24" t="s">
        <v>59</v>
      </c>
      <c r="AM8" s="24" t="s">
        <v>60</v>
      </c>
      <c r="AN8" s="24" t="s">
        <v>59</v>
      </c>
      <c r="AO8" s="5"/>
      <c r="AP8" s="5"/>
      <c r="AQ8" s="5"/>
      <c r="AR8" s="5"/>
      <c r="AS8" s="5"/>
      <c r="AT8" s="5"/>
      <c r="AU8" s="5"/>
      <c r="AV8" s="5"/>
    </row>
    <row r="9" spans="2:48" ht="12.75" customHeight="1">
      <c r="B9" s="9"/>
      <c r="C9" s="9"/>
      <c r="D9" s="9"/>
      <c r="E9" s="25"/>
      <c r="F9" s="25" t="s">
        <v>8</v>
      </c>
      <c r="G9" s="76"/>
      <c r="H9" s="76"/>
      <c r="I9" s="76"/>
      <c r="J9" s="76"/>
      <c r="K9" s="25" t="s">
        <v>13</v>
      </c>
      <c r="L9" s="76"/>
      <c r="M9" s="76"/>
      <c r="N9" s="76"/>
      <c r="O9" s="87"/>
      <c r="S9" s="10"/>
      <c r="T9" s="10"/>
      <c r="U9" s="26"/>
      <c r="V9" s="10"/>
      <c r="W9" s="10"/>
      <c r="X9" s="10"/>
      <c r="Y9" s="10"/>
      <c r="Z9" s="10"/>
      <c r="AA9" s="10"/>
      <c r="AB9" s="10"/>
      <c r="AC9" s="10"/>
      <c r="AD9" s="5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5"/>
      <c r="AP9" s="5"/>
      <c r="AQ9" s="5"/>
      <c r="AR9" s="5"/>
      <c r="AS9" s="5"/>
      <c r="AT9" s="5"/>
      <c r="AU9" s="5"/>
      <c r="AV9" s="5"/>
    </row>
    <row r="10" spans="5:48" ht="15" customHeight="1">
      <c r="E10" s="27"/>
      <c r="S10" s="28" t="s">
        <v>68</v>
      </c>
      <c r="T10" s="10"/>
      <c r="U10" s="29">
        <v>2385356</v>
      </c>
      <c r="V10" s="30">
        <v>321502419</v>
      </c>
      <c r="W10" s="30">
        <v>40543768</v>
      </c>
      <c r="X10" s="30">
        <v>228035856</v>
      </c>
      <c r="Y10" s="30">
        <v>8448967</v>
      </c>
      <c r="Z10" s="30">
        <v>46207742</v>
      </c>
      <c r="AA10" s="30">
        <v>600610794</v>
      </c>
      <c r="AB10" s="30">
        <v>21447884</v>
      </c>
      <c r="AC10" s="30">
        <v>15214076</v>
      </c>
      <c r="AD10" s="5"/>
      <c r="AE10" s="30">
        <v>11794267</v>
      </c>
      <c r="AF10" s="30">
        <v>289746</v>
      </c>
      <c r="AG10" s="30">
        <v>1149043</v>
      </c>
      <c r="AH10" s="30">
        <v>24873223</v>
      </c>
      <c r="AI10" s="30">
        <v>1445616</v>
      </c>
      <c r="AJ10" s="30">
        <v>81720296</v>
      </c>
      <c r="AK10" s="30">
        <v>33193543</v>
      </c>
      <c r="AL10" s="30">
        <v>32210320</v>
      </c>
      <c r="AM10" s="30">
        <v>838314</v>
      </c>
      <c r="AN10" s="30">
        <v>107025705</v>
      </c>
      <c r="AO10" s="5"/>
      <c r="AP10" s="5"/>
      <c r="AQ10" s="5"/>
      <c r="AR10" s="5"/>
      <c r="AS10" s="5"/>
      <c r="AT10" s="5"/>
      <c r="AU10" s="5"/>
      <c r="AV10" s="5"/>
    </row>
    <row r="11" spans="3:48" ht="15" customHeight="1">
      <c r="C11" s="28" t="s">
        <v>68</v>
      </c>
      <c r="E11" s="31">
        <f>SUM(F11:O11,E29:J29)</f>
        <v>78</v>
      </c>
      <c r="F11" s="1">
        <v>36</v>
      </c>
      <c r="G11" s="1">
        <v>4</v>
      </c>
      <c r="H11" s="1">
        <v>3</v>
      </c>
      <c r="I11" s="1">
        <v>8</v>
      </c>
      <c r="J11" s="1">
        <v>5</v>
      </c>
      <c r="K11" s="1">
        <v>3</v>
      </c>
      <c r="L11" s="1">
        <v>7</v>
      </c>
      <c r="M11" s="1">
        <v>2</v>
      </c>
      <c r="N11" s="1">
        <v>1</v>
      </c>
      <c r="O11" s="1">
        <v>1</v>
      </c>
      <c r="S11" s="32" t="s">
        <v>69</v>
      </c>
      <c r="T11" s="10"/>
      <c r="U11" s="29">
        <v>2189273</v>
      </c>
      <c r="V11" s="30">
        <v>314684176</v>
      </c>
      <c r="W11" s="30">
        <v>45033841</v>
      </c>
      <c r="X11" s="30">
        <v>227746398</v>
      </c>
      <c r="Y11" s="30">
        <v>8773305</v>
      </c>
      <c r="Z11" s="30">
        <v>48845770</v>
      </c>
      <c r="AA11" s="30">
        <v>613573322</v>
      </c>
      <c r="AB11" s="30">
        <v>17242345</v>
      </c>
      <c r="AC11" s="30">
        <v>15511553</v>
      </c>
      <c r="AD11" s="5"/>
      <c r="AE11" s="30">
        <v>12355262</v>
      </c>
      <c r="AF11" s="30">
        <v>232755</v>
      </c>
      <c r="AG11" s="30">
        <v>1254601</v>
      </c>
      <c r="AH11" s="30">
        <v>17294266</v>
      </c>
      <c r="AI11" s="30">
        <v>1499513</v>
      </c>
      <c r="AJ11" s="30">
        <v>77067798</v>
      </c>
      <c r="AK11" s="30">
        <v>33193816</v>
      </c>
      <c r="AL11" s="30">
        <v>25771503</v>
      </c>
      <c r="AM11" s="30">
        <v>898506</v>
      </c>
      <c r="AN11" s="30">
        <v>102178300</v>
      </c>
      <c r="AO11" s="5"/>
      <c r="AP11" s="5"/>
      <c r="AQ11" s="5"/>
      <c r="AR11" s="5"/>
      <c r="AS11" s="5"/>
      <c r="AT11" s="5"/>
      <c r="AU11" s="5"/>
      <c r="AV11" s="5"/>
    </row>
    <row r="12" spans="3:48" ht="15" customHeight="1">
      <c r="C12" s="32" t="s">
        <v>69</v>
      </c>
      <c r="E12" s="31">
        <f>SUM(F12:O12,E30:J30)</f>
        <v>78</v>
      </c>
      <c r="F12" s="1">
        <v>36</v>
      </c>
      <c r="G12" s="1">
        <v>4</v>
      </c>
      <c r="H12" s="1">
        <v>3</v>
      </c>
      <c r="I12" s="1">
        <v>8</v>
      </c>
      <c r="J12" s="1">
        <v>5</v>
      </c>
      <c r="K12" s="1">
        <v>3</v>
      </c>
      <c r="L12" s="1">
        <v>7</v>
      </c>
      <c r="M12" s="1">
        <v>2</v>
      </c>
      <c r="N12" s="1">
        <v>1</v>
      </c>
      <c r="O12" s="1">
        <v>1</v>
      </c>
      <c r="S12" s="32" t="s">
        <v>70</v>
      </c>
      <c r="T12" s="10"/>
      <c r="U12" s="29">
        <v>3658513</v>
      </c>
      <c r="V12" s="30">
        <v>294394328</v>
      </c>
      <c r="W12" s="30">
        <v>51184899</v>
      </c>
      <c r="X12" s="30">
        <v>230865498</v>
      </c>
      <c r="Y12" s="30">
        <v>9031233</v>
      </c>
      <c r="Z12" s="30">
        <v>51130835</v>
      </c>
      <c r="AA12" s="30">
        <v>605382229</v>
      </c>
      <c r="AB12" s="30">
        <v>18945721</v>
      </c>
      <c r="AC12" s="30">
        <v>16043775</v>
      </c>
      <c r="AD12" s="5"/>
      <c r="AE12" s="30">
        <v>12643116</v>
      </c>
      <c r="AF12" s="30">
        <v>211109</v>
      </c>
      <c r="AG12" s="30">
        <v>1147869</v>
      </c>
      <c r="AH12" s="30">
        <v>12937852</v>
      </c>
      <c r="AI12" s="30">
        <v>1286524</v>
      </c>
      <c r="AJ12" s="30">
        <v>76980483</v>
      </c>
      <c r="AK12" s="30">
        <v>34086143</v>
      </c>
      <c r="AL12" s="30">
        <v>23226213</v>
      </c>
      <c r="AM12" s="30">
        <v>657952</v>
      </c>
      <c r="AN12" s="30">
        <v>101550826</v>
      </c>
      <c r="AO12" s="5"/>
      <c r="AP12" s="5"/>
      <c r="AQ12" s="5"/>
      <c r="AR12" s="5"/>
      <c r="AS12" s="5"/>
      <c r="AT12" s="5"/>
      <c r="AU12" s="5"/>
      <c r="AV12" s="5"/>
    </row>
    <row r="13" spans="3:40" ht="15" customHeight="1">
      <c r="C13" s="32" t="s">
        <v>70</v>
      </c>
      <c r="E13" s="31">
        <f>SUM(F13:O13,E31:J31)</f>
        <v>77</v>
      </c>
      <c r="F13" s="1">
        <v>36</v>
      </c>
      <c r="G13" s="1">
        <v>4</v>
      </c>
      <c r="H13" s="1">
        <v>3</v>
      </c>
      <c r="I13" s="1">
        <v>8</v>
      </c>
      <c r="J13" s="1">
        <v>5</v>
      </c>
      <c r="K13" s="1">
        <v>3</v>
      </c>
      <c r="L13" s="1">
        <v>7</v>
      </c>
      <c r="M13" s="1">
        <v>2</v>
      </c>
      <c r="N13" s="33" t="s">
        <v>71</v>
      </c>
      <c r="O13" s="1">
        <v>1</v>
      </c>
      <c r="S13" s="32" t="s">
        <v>72</v>
      </c>
      <c r="T13" s="10"/>
      <c r="U13" s="29">
        <v>3457080</v>
      </c>
      <c r="V13" s="30">
        <v>279707596</v>
      </c>
      <c r="W13" s="30">
        <v>47130042</v>
      </c>
      <c r="X13" s="30">
        <v>237668281</v>
      </c>
      <c r="Y13" s="30">
        <v>9173966</v>
      </c>
      <c r="Z13" s="30">
        <v>52832944</v>
      </c>
      <c r="AA13" s="30">
        <v>598202024</v>
      </c>
      <c r="AB13" s="30">
        <v>16738771</v>
      </c>
      <c r="AC13" s="30">
        <v>16395569</v>
      </c>
      <c r="AE13" s="30">
        <v>13068198</v>
      </c>
      <c r="AF13" s="30">
        <v>1386682</v>
      </c>
      <c r="AG13" s="30">
        <v>990819</v>
      </c>
      <c r="AH13" s="30">
        <v>9245446</v>
      </c>
      <c r="AI13" s="30">
        <v>1290326</v>
      </c>
      <c r="AJ13" s="30">
        <v>81633856</v>
      </c>
      <c r="AK13" s="30">
        <v>32997291</v>
      </c>
      <c r="AL13" s="30">
        <v>17899737</v>
      </c>
      <c r="AM13" s="30">
        <v>644460</v>
      </c>
      <c r="AN13" s="30">
        <v>105237066</v>
      </c>
    </row>
    <row r="14" spans="3:40" ht="15" customHeight="1">
      <c r="C14" s="32" t="s">
        <v>72</v>
      </c>
      <c r="E14" s="31">
        <f>SUM(F14:O14,E32:J32)</f>
        <v>77</v>
      </c>
      <c r="F14" s="1">
        <v>36</v>
      </c>
      <c r="G14" s="1">
        <v>4</v>
      </c>
      <c r="H14" s="1">
        <v>3</v>
      </c>
      <c r="I14" s="1">
        <v>8</v>
      </c>
      <c r="J14" s="1">
        <v>5</v>
      </c>
      <c r="K14" s="1">
        <v>3</v>
      </c>
      <c r="L14" s="1">
        <v>7</v>
      </c>
      <c r="M14" s="1">
        <v>2</v>
      </c>
      <c r="N14" s="33" t="s">
        <v>62</v>
      </c>
      <c r="O14" s="1">
        <v>1</v>
      </c>
      <c r="S14" s="34"/>
      <c r="T14" s="10"/>
      <c r="U14" s="35"/>
      <c r="V14" s="36"/>
      <c r="W14" s="36"/>
      <c r="X14" s="36"/>
      <c r="Y14" s="36"/>
      <c r="Z14" s="36"/>
      <c r="AA14" s="36"/>
      <c r="AB14" s="36"/>
      <c r="AC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3:40" ht="15" customHeight="1">
      <c r="C15" s="34"/>
      <c r="E15" s="31"/>
      <c r="S15" s="32" t="s">
        <v>73</v>
      </c>
      <c r="T15" s="10"/>
      <c r="U15" s="29">
        <f>SUM(U17:U20)</f>
        <v>2934410</v>
      </c>
      <c r="V15" s="37">
        <f>SUM(V17:V20)</f>
        <v>286981148</v>
      </c>
      <c r="W15" s="37">
        <f aca="true" t="shared" si="0" ref="W15:AC15">SUM(W17:W20)</f>
        <v>38742847</v>
      </c>
      <c r="X15" s="37">
        <f t="shared" si="0"/>
        <v>237226832</v>
      </c>
      <c r="Y15" s="37">
        <f t="shared" si="0"/>
        <v>9296351</v>
      </c>
      <c r="Z15" s="37">
        <f t="shared" si="0"/>
        <v>55355228</v>
      </c>
      <c r="AA15" s="37">
        <f t="shared" si="0"/>
        <v>592024247</v>
      </c>
      <c r="AB15" s="37">
        <f t="shared" si="0"/>
        <v>15237342</v>
      </c>
      <c r="AC15" s="37">
        <f t="shared" si="0"/>
        <v>16648440</v>
      </c>
      <c r="AE15" s="37">
        <f>SUM(AE17:AE20)</f>
        <v>13545221</v>
      </c>
      <c r="AF15" s="37">
        <f aca="true" t="shared" si="1" ref="AF15:AN15">SUM(AF17:AF20)</f>
        <v>2606346</v>
      </c>
      <c r="AG15" s="38">
        <f t="shared" si="1"/>
        <v>933529</v>
      </c>
      <c r="AH15" s="37">
        <f t="shared" si="1"/>
        <v>10843561</v>
      </c>
      <c r="AI15" s="37">
        <f t="shared" si="1"/>
        <v>1255383</v>
      </c>
      <c r="AJ15" s="37">
        <f t="shared" si="1"/>
        <v>77486727</v>
      </c>
      <c r="AK15" s="37">
        <f t="shared" si="1"/>
        <v>33143067</v>
      </c>
      <c r="AL15" s="37">
        <f t="shared" si="1"/>
        <v>17739740</v>
      </c>
      <c r="AM15" s="37">
        <f t="shared" si="1"/>
        <v>594064</v>
      </c>
      <c r="AN15" s="37">
        <f t="shared" si="1"/>
        <v>100804429</v>
      </c>
    </row>
    <row r="16" spans="3:40" ht="15" customHeight="1">
      <c r="C16" s="32" t="s">
        <v>73</v>
      </c>
      <c r="E16" s="31">
        <f>SUM(F16:O16,E34:J34)</f>
        <v>76</v>
      </c>
      <c r="F16" s="33">
        <f>SUM(F18:F21)</f>
        <v>35</v>
      </c>
      <c r="G16" s="5">
        <f aca="true" t="shared" si="2" ref="G16:O16">SUM(G18:G21)</f>
        <v>4</v>
      </c>
      <c r="H16" s="5">
        <f t="shared" si="2"/>
        <v>3</v>
      </c>
      <c r="I16" s="5">
        <f t="shared" si="2"/>
        <v>8</v>
      </c>
      <c r="J16" s="5">
        <f t="shared" si="2"/>
        <v>5</v>
      </c>
      <c r="K16" s="5">
        <f t="shared" si="2"/>
        <v>3</v>
      </c>
      <c r="L16" s="5">
        <f t="shared" si="2"/>
        <v>7</v>
      </c>
      <c r="M16" s="5">
        <f t="shared" si="2"/>
        <v>2</v>
      </c>
      <c r="N16" s="33" t="s">
        <v>71</v>
      </c>
      <c r="O16" s="5">
        <f t="shared" si="2"/>
        <v>1</v>
      </c>
      <c r="S16" s="10"/>
      <c r="T16" s="10"/>
      <c r="U16" s="35"/>
      <c r="V16" s="36"/>
      <c r="W16" s="36"/>
      <c r="X16" s="36"/>
      <c r="Y16" s="36"/>
      <c r="Z16" s="36"/>
      <c r="AA16" s="36"/>
      <c r="AB16" s="36"/>
      <c r="AC16" s="36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3:40" ht="15" customHeight="1">
      <c r="C17" s="32"/>
      <c r="E17" s="31"/>
      <c r="S17" s="28" t="s">
        <v>74</v>
      </c>
      <c r="T17" s="10"/>
      <c r="U17" s="40">
        <v>1294873</v>
      </c>
      <c r="V17" s="41">
        <v>104195671</v>
      </c>
      <c r="W17" s="41">
        <v>8082758</v>
      </c>
      <c r="X17" s="41">
        <v>118928448</v>
      </c>
      <c r="Y17" s="41">
        <v>3726738</v>
      </c>
      <c r="Z17" s="41">
        <v>25122642</v>
      </c>
      <c r="AA17" s="41">
        <v>243699965</v>
      </c>
      <c r="AB17" s="41">
        <v>6954473</v>
      </c>
      <c r="AC17" s="41">
        <v>6260796</v>
      </c>
      <c r="AE17" s="39">
        <v>6321617</v>
      </c>
      <c r="AF17" s="41">
        <v>1282692</v>
      </c>
      <c r="AG17" s="41">
        <v>620965</v>
      </c>
      <c r="AH17" s="41">
        <v>5880645</v>
      </c>
      <c r="AI17" s="41">
        <v>538870</v>
      </c>
      <c r="AJ17" s="41">
        <v>29885733</v>
      </c>
      <c r="AK17" s="41">
        <v>12405795</v>
      </c>
      <c r="AL17" s="41">
        <v>7291667</v>
      </c>
      <c r="AM17" s="41">
        <v>256130</v>
      </c>
      <c r="AN17" s="41">
        <v>37939403</v>
      </c>
    </row>
    <row r="18" spans="3:40" ht="15" customHeight="1">
      <c r="C18" s="28" t="s">
        <v>74</v>
      </c>
      <c r="E18" s="31">
        <f>SUM(F18:O18,E36:J36)</f>
        <v>38</v>
      </c>
      <c r="F18" s="5">
        <v>14</v>
      </c>
      <c r="G18" s="5">
        <v>3</v>
      </c>
      <c r="H18" s="42" t="s">
        <v>75</v>
      </c>
      <c r="I18" s="5">
        <v>4</v>
      </c>
      <c r="J18" s="1">
        <v>4</v>
      </c>
      <c r="K18" s="42" t="s">
        <v>75</v>
      </c>
      <c r="L18" s="33">
        <v>7</v>
      </c>
      <c r="M18" s="33">
        <v>1</v>
      </c>
      <c r="N18" s="33" t="s">
        <v>75</v>
      </c>
      <c r="O18" s="5">
        <v>1</v>
      </c>
      <c r="S18" s="28" t="s">
        <v>76</v>
      </c>
      <c r="T18" s="10"/>
      <c r="U18" s="40">
        <v>748226</v>
      </c>
      <c r="V18" s="39">
        <v>65264783</v>
      </c>
      <c r="W18" s="39">
        <v>8349881</v>
      </c>
      <c r="X18" s="39">
        <v>55344949</v>
      </c>
      <c r="Y18" s="39">
        <v>2110730</v>
      </c>
      <c r="Z18" s="39">
        <v>14774267</v>
      </c>
      <c r="AA18" s="39">
        <v>137769809</v>
      </c>
      <c r="AB18" s="39">
        <v>2866158</v>
      </c>
      <c r="AC18" s="39">
        <v>3742785</v>
      </c>
      <c r="AE18" s="41">
        <v>3653190</v>
      </c>
      <c r="AF18" s="43">
        <v>1013676</v>
      </c>
      <c r="AG18" s="44">
        <v>152988</v>
      </c>
      <c r="AH18" s="39">
        <v>2179113</v>
      </c>
      <c r="AI18" s="39">
        <v>249402</v>
      </c>
      <c r="AJ18" s="39">
        <v>18601074</v>
      </c>
      <c r="AK18" s="39">
        <v>8427371</v>
      </c>
      <c r="AL18" s="39">
        <v>4514543</v>
      </c>
      <c r="AM18" s="39">
        <v>126898</v>
      </c>
      <c r="AN18" s="39">
        <v>24755286</v>
      </c>
    </row>
    <row r="19" spans="3:40" ht="15" customHeight="1">
      <c r="C19" s="28" t="s">
        <v>76</v>
      </c>
      <c r="E19" s="31">
        <f>SUM(F19:O19,E37:J37)</f>
        <v>12</v>
      </c>
      <c r="F19" s="1">
        <v>6</v>
      </c>
      <c r="G19" s="33" t="s">
        <v>77</v>
      </c>
      <c r="H19" s="33">
        <v>1</v>
      </c>
      <c r="I19" s="1">
        <v>1</v>
      </c>
      <c r="J19" s="33" t="s">
        <v>77</v>
      </c>
      <c r="K19" s="33" t="s">
        <v>77</v>
      </c>
      <c r="L19" s="33" t="s">
        <v>77</v>
      </c>
      <c r="M19" s="33" t="s">
        <v>77</v>
      </c>
      <c r="N19" s="33" t="s">
        <v>77</v>
      </c>
      <c r="O19" s="33" t="s">
        <v>77</v>
      </c>
      <c r="S19" s="28" t="s">
        <v>78</v>
      </c>
      <c r="T19" s="10"/>
      <c r="U19" s="40">
        <v>582206</v>
      </c>
      <c r="V19" s="41">
        <v>71234727</v>
      </c>
      <c r="W19" s="41">
        <v>15701481</v>
      </c>
      <c r="X19" s="41">
        <v>35849665</v>
      </c>
      <c r="Y19" s="41">
        <v>2130639</v>
      </c>
      <c r="Z19" s="41">
        <v>8202412</v>
      </c>
      <c r="AA19" s="41">
        <v>125578160</v>
      </c>
      <c r="AB19" s="41">
        <v>3233169</v>
      </c>
      <c r="AC19" s="41">
        <v>3512878</v>
      </c>
      <c r="AE19" s="41">
        <v>2898492</v>
      </c>
      <c r="AF19" s="45">
        <v>143587</v>
      </c>
      <c r="AG19" s="41">
        <v>138714</v>
      </c>
      <c r="AH19" s="41">
        <v>1682717</v>
      </c>
      <c r="AI19" s="41">
        <v>239016</v>
      </c>
      <c r="AJ19" s="41">
        <v>19641757</v>
      </c>
      <c r="AK19" s="41">
        <v>6919182</v>
      </c>
      <c r="AL19" s="41">
        <v>3638666</v>
      </c>
      <c r="AM19" s="41">
        <v>62661</v>
      </c>
      <c r="AN19" s="41">
        <v>24855211</v>
      </c>
    </row>
    <row r="20" spans="3:40" ht="15" customHeight="1">
      <c r="C20" s="28" t="s">
        <v>78</v>
      </c>
      <c r="E20" s="31">
        <f>SUM(F20:O20,E38:J38)</f>
        <v>17</v>
      </c>
      <c r="F20" s="5">
        <v>11</v>
      </c>
      <c r="G20" s="5">
        <v>1</v>
      </c>
      <c r="H20" s="42">
        <v>1</v>
      </c>
      <c r="I20" s="5">
        <v>3</v>
      </c>
      <c r="J20" s="33" t="s">
        <v>79</v>
      </c>
      <c r="K20" s="42" t="s">
        <v>79</v>
      </c>
      <c r="L20" s="42" t="s">
        <v>79</v>
      </c>
      <c r="M20" s="5">
        <v>1</v>
      </c>
      <c r="N20" s="33" t="s">
        <v>79</v>
      </c>
      <c r="O20" s="33" t="s">
        <v>79</v>
      </c>
      <c r="S20" s="46" t="s">
        <v>80</v>
      </c>
      <c r="T20" s="10"/>
      <c r="U20" s="40">
        <v>309105</v>
      </c>
      <c r="V20" s="39">
        <v>46285967</v>
      </c>
      <c r="W20" s="39">
        <v>6608727</v>
      </c>
      <c r="X20" s="39">
        <v>27103770</v>
      </c>
      <c r="Y20" s="39">
        <v>1328244</v>
      </c>
      <c r="Z20" s="39">
        <v>7255907</v>
      </c>
      <c r="AA20" s="39">
        <v>84976313</v>
      </c>
      <c r="AB20" s="39">
        <v>2183542</v>
      </c>
      <c r="AC20" s="39">
        <v>3131981</v>
      </c>
      <c r="AE20" s="41">
        <v>671922</v>
      </c>
      <c r="AF20" s="45">
        <v>166391</v>
      </c>
      <c r="AG20" s="41">
        <v>20862</v>
      </c>
      <c r="AH20" s="41">
        <v>1101086</v>
      </c>
      <c r="AI20" s="41">
        <v>228095</v>
      </c>
      <c r="AJ20" s="41">
        <v>9358163</v>
      </c>
      <c r="AK20" s="41">
        <v>5390719</v>
      </c>
      <c r="AL20" s="41">
        <v>2294864</v>
      </c>
      <c r="AM20" s="41">
        <v>148375</v>
      </c>
      <c r="AN20" s="41">
        <v>13254529</v>
      </c>
    </row>
    <row r="21" spans="3:40" ht="15" customHeight="1" thickBot="1">
      <c r="C21" s="47" t="s">
        <v>80</v>
      </c>
      <c r="D21" s="5"/>
      <c r="E21" s="31">
        <f>SUM(F21:O21,E39:J39)</f>
        <v>9</v>
      </c>
      <c r="F21" s="5">
        <v>4</v>
      </c>
      <c r="G21" s="42" t="s">
        <v>81</v>
      </c>
      <c r="H21" s="42">
        <v>1</v>
      </c>
      <c r="I21" s="42" t="s">
        <v>81</v>
      </c>
      <c r="J21" s="1">
        <v>1</v>
      </c>
      <c r="K21" s="5">
        <v>3</v>
      </c>
      <c r="L21" s="42" t="s">
        <v>81</v>
      </c>
      <c r="M21" s="42" t="s">
        <v>81</v>
      </c>
      <c r="N21" s="33" t="s">
        <v>81</v>
      </c>
      <c r="O21" s="33" t="s">
        <v>81</v>
      </c>
      <c r="S21" s="48"/>
      <c r="T21" s="7"/>
      <c r="U21" s="49"/>
      <c r="V21" s="50"/>
      <c r="W21" s="50"/>
      <c r="X21" s="50"/>
      <c r="Y21" s="50"/>
      <c r="Z21" s="50"/>
      <c r="AA21" s="50"/>
      <c r="AB21" s="50"/>
      <c r="AC21" s="50"/>
      <c r="AE21" s="51"/>
      <c r="AF21" s="52"/>
      <c r="AG21" s="51"/>
      <c r="AH21" s="51"/>
      <c r="AI21" s="51"/>
      <c r="AJ21" s="51"/>
      <c r="AK21" s="51"/>
      <c r="AL21" s="51"/>
      <c r="AM21" s="51"/>
      <c r="AN21" s="51"/>
    </row>
    <row r="22" spans="3:15" ht="15" customHeight="1">
      <c r="C22" s="47"/>
      <c r="D22" s="5"/>
      <c r="E22" s="31"/>
      <c r="F22" s="5"/>
      <c r="G22" s="5"/>
      <c r="H22" s="5"/>
      <c r="J22" s="5"/>
      <c r="K22" s="5"/>
      <c r="L22" s="5"/>
      <c r="M22" s="5"/>
      <c r="N22" s="5"/>
      <c r="O22" s="5"/>
    </row>
    <row r="23" spans="2:15" ht="15" customHeight="1" thickBot="1">
      <c r="B23" s="5"/>
      <c r="C23" s="48"/>
      <c r="D23" s="6"/>
      <c r="E23" s="53"/>
      <c r="F23" s="6"/>
      <c r="G23" s="6"/>
      <c r="H23" s="48"/>
      <c r="I23" s="6"/>
      <c r="J23" s="6"/>
      <c r="K23" s="48"/>
      <c r="L23" s="6"/>
      <c r="M23" s="48"/>
      <c r="N23" s="48"/>
      <c r="O23" s="48"/>
    </row>
    <row r="24" spans="5:15" ht="15" customHeight="1">
      <c r="E24" s="54" t="s">
        <v>1</v>
      </c>
      <c r="F24" s="9"/>
      <c r="G24" s="9"/>
      <c r="H24" s="9"/>
      <c r="I24" s="9"/>
      <c r="J24" s="9"/>
      <c r="K24" s="82" t="s">
        <v>82</v>
      </c>
      <c r="L24" s="83"/>
      <c r="M24" s="83"/>
      <c r="N24" s="83"/>
      <c r="O24" s="83"/>
    </row>
    <row r="25" spans="3:15" ht="15" customHeight="1">
      <c r="C25" s="80" t="s">
        <v>2</v>
      </c>
      <c r="E25" s="20" t="s">
        <v>5</v>
      </c>
      <c r="F25" s="21"/>
      <c r="G25" s="21"/>
      <c r="H25" s="21"/>
      <c r="I25" s="21"/>
      <c r="J25" s="21"/>
      <c r="K25" s="84"/>
      <c r="L25" s="85"/>
      <c r="M25" s="85"/>
      <c r="N25" s="85"/>
      <c r="O25" s="85"/>
    </row>
    <row r="26" spans="3:15" ht="15" customHeight="1">
      <c r="C26" s="81"/>
      <c r="E26" s="77" t="s">
        <v>18</v>
      </c>
      <c r="F26" s="77" t="s">
        <v>83</v>
      </c>
      <c r="G26" s="77" t="s">
        <v>19</v>
      </c>
      <c r="H26" s="79" t="s">
        <v>20</v>
      </c>
      <c r="I26" s="79" t="s">
        <v>21</v>
      </c>
      <c r="J26" s="77" t="s">
        <v>22</v>
      </c>
      <c r="K26" s="77" t="s">
        <v>23</v>
      </c>
      <c r="L26" s="77" t="s">
        <v>24</v>
      </c>
      <c r="M26" s="77" t="s">
        <v>25</v>
      </c>
      <c r="N26" s="77" t="s">
        <v>26</v>
      </c>
      <c r="O26" s="86" t="s">
        <v>27</v>
      </c>
    </row>
    <row r="27" spans="2:15" ht="15" customHeight="1">
      <c r="B27" s="9"/>
      <c r="C27" s="9"/>
      <c r="D27" s="9"/>
      <c r="E27" s="78"/>
      <c r="F27" s="78"/>
      <c r="G27" s="78"/>
      <c r="H27" s="78"/>
      <c r="I27" s="78"/>
      <c r="J27" s="78"/>
      <c r="K27" s="76"/>
      <c r="L27" s="78"/>
      <c r="M27" s="78"/>
      <c r="N27" s="78"/>
      <c r="O27" s="88"/>
    </row>
    <row r="28" spans="5:15" ht="15" customHeight="1">
      <c r="E28" s="27"/>
      <c r="G28" s="33"/>
      <c r="H28" s="33"/>
      <c r="I28" s="33"/>
      <c r="J28" s="33"/>
      <c r="K28" s="33"/>
      <c r="L28" s="33"/>
      <c r="M28" s="33"/>
      <c r="N28" s="33"/>
      <c r="O28" s="33"/>
    </row>
    <row r="29" spans="3:15" ht="15" customHeight="1">
      <c r="C29" s="28" t="s">
        <v>84</v>
      </c>
      <c r="E29" s="55" t="s">
        <v>85</v>
      </c>
      <c r="F29" s="1">
        <v>3</v>
      </c>
      <c r="G29" s="33">
        <v>2</v>
      </c>
      <c r="H29" s="33">
        <v>1</v>
      </c>
      <c r="I29" s="33">
        <v>1</v>
      </c>
      <c r="J29" s="33">
        <v>1</v>
      </c>
      <c r="K29" s="33">
        <v>559</v>
      </c>
      <c r="L29" s="33">
        <v>159</v>
      </c>
      <c r="M29" s="33">
        <v>74285</v>
      </c>
      <c r="N29" s="33">
        <v>60704</v>
      </c>
      <c r="O29" s="33">
        <v>4748</v>
      </c>
    </row>
    <row r="30" spans="3:15" ht="15" customHeight="1">
      <c r="C30" s="32" t="s">
        <v>86</v>
      </c>
      <c r="E30" s="55" t="s">
        <v>85</v>
      </c>
      <c r="F30" s="1">
        <v>3</v>
      </c>
      <c r="G30" s="1">
        <v>2</v>
      </c>
      <c r="H30" s="33">
        <v>1</v>
      </c>
      <c r="I30" s="1">
        <v>1</v>
      </c>
      <c r="J30" s="1">
        <v>1</v>
      </c>
      <c r="K30" s="1">
        <v>552</v>
      </c>
      <c r="L30" s="1">
        <v>158</v>
      </c>
      <c r="M30" s="1">
        <v>73370</v>
      </c>
      <c r="N30" s="1">
        <v>62816</v>
      </c>
      <c r="O30" s="1">
        <v>4754</v>
      </c>
    </row>
    <row r="31" spans="3:15" ht="15" customHeight="1">
      <c r="C31" s="32" t="s">
        <v>87</v>
      </c>
      <c r="E31" s="55" t="s">
        <v>85</v>
      </c>
      <c r="F31" s="1">
        <v>3</v>
      </c>
      <c r="G31" s="1">
        <v>2</v>
      </c>
      <c r="H31" s="33">
        <v>1</v>
      </c>
      <c r="I31" s="1">
        <v>1</v>
      </c>
      <c r="J31" s="33">
        <v>1</v>
      </c>
      <c r="K31" s="33">
        <v>550</v>
      </c>
      <c r="L31" s="33">
        <v>158</v>
      </c>
      <c r="M31" s="1">
        <v>72507</v>
      </c>
      <c r="N31" s="33">
        <v>64645</v>
      </c>
      <c r="O31" s="33">
        <v>4614</v>
      </c>
    </row>
    <row r="32" spans="3:15" ht="15" customHeight="1">
      <c r="C32" s="32" t="s">
        <v>88</v>
      </c>
      <c r="E32" s="55" t="s">
        <v>62</v>
      </c>
      <c r="F32" s="1">
        <v>3</v>
      </c>
      <c r="G32" s="1">
        <v>2</v>
      </c>
      <c r="H32" s="33">
        <v>1</v>
      </c>
      <c r="I32" s="1">
        <v>1</v>
      </c>
      <c r="J32" s="33">
        <v>1</v>
      </c>
      <c r="K32" s="33">
        <v>536</v>
      </c>
      <c r="L32" s="33">
        <v>157</v>
      </c>
      <c r="M32" s="1">
        <v>70855</v>
      </c>
      <c r="N32" s="33">
        <v>66466</v>
      </c>
      <c r="O32" s="33">
        <v>4609</v>
      </c>
    </row>
    <row r="33" spans="3:15" ht="15" customHeight="1">
      <c r="C33" s="34"/>
      <c r="E33" s="31"/>
      <c r="G33" s="33"/>
      <c r="H33" s="33"/>
      <c r="I33" s="33"/>
      <c r="J33" s="33"/>
      <c r="K33" s="33"/>
      <c r="L33" s="33"/>
      <c r="M33" s="33"/>
      <c r="N33" s="33"/>
      <c r="O33" s="33"/>
    </row>
    <row r="34" spans="3:15" ht="15" customHeight="1">
      <c r="C34" s="32" t="s">
        <v>89</v>
      </c>
      <c r="E34" s="55" t="s">
        <v>62</v>
      </c>
      <c r="F34" s="1">
        <f aca="true" t="shared" si="3" ref="F34:O34">SUM(F36:F39)</f>
        <v>3</v>
      </c>
      <c r="G34" s="1">
        <f t="shared" si="3"/>
        <v>2</v>
      </c>
      <c r="H34" s="33">
        <f t="shared" si="3"/>
        <v>1</v>
      </c>
      <c r="I34" s="33">
        <f t="shared" si="3"/>
        <v>1</v>
      </c>
      <c r="J34" s="33">
        <f t="shared" si="3"/>
        <v>1</v>
      </c>
      <c r="K34" s="33">
        <f t="shared" si="3"/>
        <v>519</v>
      </c>
      <c r="L34" s="33">
        <f t="shared" si="3"/>
        <v>151</v>
      </c>
      <c r="M34" s="33">
        <f t="shared" si="3"/>
        <v>70075</v>
      </c>
      <c r="N34" s="33">
        <f t="shared" si="3"/>
        <v>69396</v>
      </c>
      <c r="O34" s="33">
        <f t="shared" si="3"/>
        <v>4506</v>
      </c>
    </row>
    <row r="35" spans="3:15" ht="15" customHeight="1">
      <c r="C35" s="32"/>
      <c r="E35" s="31"/>
      <c r="J35" s="33"/>
      <c r="K35" s="33"/>
      <c r="L35" s="33"/>
      <c r="N35" s="33"/>
      <c r="O35" s="33"/>
    </row>
    <row r="36" spans="3:15" ht="15" customHeight="1">
      <c r="C36" s="28" t="s">
        <v>74</v>
      </c>
      <c r="E36" s="55" t="s">
        <v>75</v>
      </c>
      <c r="F36" s="1">
        <v>2</v>
      </c>
      <c r="G36" s="33">
        <v>1</v>
      </c>
      <c r="H36" s="33">
        <v>1</v>
      </c>
      <c r="I36" s="33" t="s">
        <v>75</v>
      </c>
      <c r="J36" s="33" t="s">
        <v>75</v>
      </c>
      <c r="K36" s="33">
        <v>185</v>
      </c>
      <c r="L36" s="33">
        <v>56</v>
      </c>
      <c r="M36" s="33">
        <v>23822</v>
      </c>
      <c r="N36" s="33">
        <v>40570</v>
      </c>
      <c r="O36" s="33">
        <v>1569</v>
      </c>
    </row>
    <row r="37" spans="3:51" ht="15" customHeight="1">
      <c r="C37" s="28" t="s">
        <v>76</v>
      </c>
      <c r="E37" s="55" t="s">
        <v>77</v>
      </c>
      <c r="F37" s="1">
        <v>1</v>
      </c>
      <c r="G37" s="33">
        <v>1</v>
      </c>
      <c r="H37" s="33" t="s">
        <v>77</v>
      </c>
      <c r="I37" s="33">
        <v>1</v>
      </c>
      <c r="J37" s="33">
        <v>1</v>
      </c>
      <c r="K37" s="33">
        <v>108</v>
      </c>
      <c r="L37" s="33">
        <v>34</v>
      </c>
      <c r="M37" s="33">
        <v>17059</v>
      </c>
      <c r="N37" s="33">
        <v>14204</v>
      </c>
      <c r="O37" s="33">
        <v>1191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</row>
    <row r="38" spans="3:51" ht="15" customHeight="1">
      <c r="C38" s="28" t="s">
        <v>78</v>
      </c>
      <c r="E38" s="55" t="s">
        <v>79</v>
      </c>
      <c r="F38" s="42" t="s">
        <v>79</v>
      </c>
      <c r="G38" s="42" t="s">
        <v>79</v>
      </c>
      <c r="H38" s="42" t="s">
        <v>79</v>
      </c>
      <c r="I38" s="42" t="s">
        <v>79</v>
      </c>
      <c r="J38" s="42" t="s">
        <v>79</v>
      </c>
      <c r="K38" s="1">
        <v>154</v>
      </c>
      <c r="L38" s="33">
        <v>43</v>
      </c>
      <c r="M38" s="33">
        <v>16928</v>
      </c>
      <c r="N38" s="33">
        <v>6020</v>
      </c>
      <c r="O38" s="33">
        <v>980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2:51" ht="15" customHeight="1" thickBot="1">
      <c r="B39" s="6"/>
      <c r="C39" s="56" t="s">
        <v>80</v>
      </c>
      <c r="D39" s="6"/>
      <c r="E39" s="57" t="s">
        <v>81</v>
      </c>
      <c r="F39" s="48" t="s">
        <v>81</v>
      </c>
      <c r="G39" s="48" t="s">
        <v>81</v>
      </c>
      <c r="H39" s="48" t="s">
        <v>81</v>
      </c>
      <c r="I39" s="48" t="s">
        <v>81</v>
      </c>
      <c r="J39" s="48" t="s">
        <v>81</v>
      </c>
      <c r="K39" s="6">
        <v>72</v>
      </c>
      <c r="L39" s="48">
        <v>18</v>
      </c>
      <c r="M39" s="48">
        <v>12266</v>
      </c>
      <c r="N39" s="48">
        <v>8602</v>
      </c>
      <c r="O39" s="48">
        <v>766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</row>
    <row r="40" spans="2:51" ht="15" customHeight="1">
      <c r="B40" s="58"/>
      <c r="C40" s="59"/>
      <c r="D40" s="58"/>
      <c r="E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2:51" ht="14.25">
      <c r="B41" s="5"/>
      <c r="D41" s="5"/>
      <c r="E41" s="5"/>
      <c r="Q41" s="1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7:51" ht="14.25">
      <c r="Q42" s="60"/>
      <c r="R42" s="60"/>
      <c r="S42" s="60"/>
      <c r="T42" s="60"/>
      <c r="U42" s="61"/>
      <c r="V42" s="61"/>
      <c r="W42" s="61"/>
      <c r="X42" s="61"/>
      <c r="Y42" s="61"/>
      <c r="Z42" s="61"/>
      <c r="AA42" s="61"/>
      <c r="AB42" s="61"/>
      <c r="AC42" s="62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7:29" ht="14.25">
      <c r="Q43" s="60"/>
      <c r="R43" s="60"/>
      <c r="S43" s="60"/>
      <c r="T43" s="60"/>
      <c r="U43" s="63"/>
      <c r="V43" s="63"/>
      <c r="W43" s="64"/>
      <c r="X43" s="63"/>
      <c r="Y43" s="64"/>
      <c r="Z43" s="63"/>
      <c r="AA43" s="63"/>
      <c r="AB43" s="63"/>
      <c r="AC43" s="64"/>
    </row>
    <row r="44" spans="17:29" ht="14.25">
      <c r="Q44" s="60"/>
      <c r="R44" s="60"/>
      <c r="S44" s="60"/>
      <c r="T44" s="60"/>
      <c r="U44" s="65"/>
      <c r="V44" s="65"/>
      <c r="W44" s="64"/>
      <c r="X44" s="65"/>
      <c r="Y44" s="64"/>
      <c r="Z44" s="65"/>
      <c r="AA44" s="65"/>
      <c r="AB44" s="65"/>
      <c r="AC44" s="64"/>
    </row>
    <row r="45" spans="17:29" ht="14.25"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</row>
    <row r="46" spans="17:29" ht="14.25">
      <c r="Q46" s="60"/>
      <c r="R46" s="60"/>
      <c r="S46" s="47"/>
      <c r="T46" s="60"/>
      <c r="U46" s="37"/>
      <c r="V46" s="37"/>
      <c r="W46" s="37"/>
      <c r="X46" s="37"/>
      <c r="Y46" s="37"/>
      <c r="Z46" s="37"/>
      <c r="AA46" s="37"/>
      <c r="AB46" s="37"/>
      <c r="AC46" s="37"/>
    </row>
    <row r="47" spans="17:29" ht="14.25">
      <c r="Q47" s="60"/>
      <c r="R47" s="60"/>
      <c r="S47" s="66"/>
      <c r="T47" s="60"/>
      <c r="U47" s="37"/>
      <c r="V47" s="37"/>
      <c r="W47" s="37"/>
      <c r="X47" s="37"/>
      <c r="Y47" s="37"/>
      <c r="Z47" s="37"/>
      <c r="AA47" s="37"/>
      <c r="AB47" s="37"/>
      <c r="AC47" s="37"/>
    </row>
    <row r="48" spans="17:29" ht="14.25">
      <c r="Q48" s="60"/>
      <c r="R48" s="60"/>
      <c r="S48" s="66"/>
      <c r="T48" s="60"/>
      <c r="U48" s="37"/>
      <c r="V48" s="37"/>
      <c r="W48" s="37"/>
      <c r="X48" s="37"/>
      <c r="Y48" s="37"/>
      <c r="Z48" s="37"/>
      <c r="AA48" s="37"/>
      <c r="AB48" s="37"/>
      <c r="AC48" s="37"/>
    </row>
    <row r="49" spans="17:29" ht="14.25">
      <c r="Q49" s="60"/>
      <c r="R49" s="60"/>
      <c r="S49" s="66"/>
      <c r="T49" s="60"/>
      <c r="U49" s="37"/>
      <c r="V49" s="37"/>
      <c r="W49" s="37"/>
      <c r="X49" s="37"/>
      <c r="Y49" s="37"/>
      <c r="Z49" s="37"/>
      <c r="AA49" s="37"/>
      <c r="AB49" s="37"/>
      <c r="AC49" s="37"/>
    </row>
    <row r="50" spans="17:29" ht="14.25">
      <c r="Q50" s="60"/>
      <c r="R50" s="60"/>
      <c r="S50" s="67"/>
      <c r="T50" s="60"/>
      <c r="U50" s="68"/>
      <c r="V50" s="68"/>
      <c r="W50" s="68"/>
      <c r="X50" s="68"/>
      <c r="Y50" s="68"/>
      <c r="Z50" s="68"/>
      <c r="AA50" s="68"/>
      <c r="AB50" s="68"/>
      <c r="AC50" s="68"/>
    </row>
    <row r="51" spans="17:29" ht="14.25">
      <c r="Q51" s="60"/>
      <c r="R51" s="60"/>
      <c r="S51" s="66"/>
      <c r="T51" s="60"/>
      <c r="U51" s="37"/>
      <c r="V51" s="37"/>
      <c r="W51" s="37"/>
      <c r="X51" s="37"/>
      <c r="Y51" s="37"/>
      <c r="Z51" s="37"/>
      <c r="AA51" s="37"/>
      <c r="AB51" s="37"/>
      <c r="AC51" s="37"/>
    </row>
    <row r="52" spans="17:29" ht="14.25">
      <c r="Q52" s="60"/>
      <c r="R52" s="60"/>
      <c r="S52" s="60"/>
      <c r="T52" s="60"/>
      <c r="U52" s="68"/>
      <c r="V52" s="68"/>
      <c r="W52" s="68"/>
      <c r="X52" s="68"/>
      <c r="Y52" s="68"/>
      <c r="Z52" s="68"/>
      <c r="AA52" s="68"/>
      <c r="AB52" s="68"/>
      <c r="AC52" s="68"/>
    </row>
    <row r="53" spans="17:29" ht="14.25">
      <c r="Q53" s="60"/>
      <c r="R53" s="60"/>
      <c r="S53" s="47"/>
      <c r="T53" s="60"/>
      <c r="U53" s="41"/>
      <c r="V53" s="41"/>
      <c r="W53" s="41"/>
      <c r="X53" s="41"/>
      <c r="Y53" s="41"/>
      <c r="Z53" s="41"/>
      <c r="AA53" s="41"/>
      <c r="AB53" s="41"/>
      <c r="AC53" s="41"/>
    </row>
    <row r="54" spans="17:29" ht="14.25">
      <c r="Q54" s="60"/>
      <c r="R54" s="60"/>
      <c r="S54" s="47"/>
      <c r="T54" s="60"/>
      <c r="U54" s="41"/>
      <c r="V54" s="41"/>
      <c r="W54" s="41"/>
      <c r="X54" s="41"/>
      <c r="Y54" s="41"/>
      <c r="Z54" s="41"/>
      <c r="AA54" s="41"/>
      <c r="AB54" s="41"/>
      <c r="AC54" s="41"/>
    </row>
    <row r="55" spans="17:29" ht="14.25">
      <c r="Q55" s="60"/>
      <c r="R55" s="60"/>
      <c r="S55" s="47"/>
      <c r="T55" s="60"/>
      <c r="U55" s="41"/>
      <c r="V55" s="41"/>
      <c r="W55" s="41"/>
      <c r="X55" s="41"/>
      <c r="Y55" s="41"/>
      <c r="Z55" s="41"/>
      <c r="AA55" s="41"/>
      <c r="AB55" s="41"/>
      <c r="AC55" s="41"/>
    </row>
    <row r="56" spans="17:29" ht="14.25">
      <c r="Q56" s="60"/>
      <c r="R56" s="60"/>
      <c r="S56" s="69"/>
      <c r="T56" s="60"/>
      <c r="U56" s="41"/>
      <c r="V56" s="41"/>
      <c r="W56" s="41"/>
      <c r="X56" s="41"/>
      <c r="Y56" s="41"/>
      <c r="Z56" s="41"/>
      <c r="AA56" s="41"/>
      <c r="AB56" s="41"/>
      <c r="AC56" s="41"/>
    </row>
    <row r="57" spans="17:29" ht="14.25">
      <c r="Q57" s="60"/>
      <c r="R57" s="60"/>
      <c r="S57" s="42"/>
      <c r="T57" s="60"/>
      <c r="U57" s="37"/>
      <c r="V57" s="37"/>
      <c r="W57" s="37"/>
      <c r="X57" s="37"/>
      <c r="Y57" s="37"/>
      <c r="Z57" s="37"/>
      <c r="AA57" s="37"/>
      <c r="AB57" s="37"/>
      <c r="AC57" s="37"/>
    </row>
    <row r="58" spans="17:29" ht="14.25">
      <c r="Q58" s="60"/>
      <c r="R58" s="60"/>
      <c r="S58" s="42"/>
      <c r="T58" s="60"/>
      <c r="U58" s="37"/>
      <c r="V58" s="37"/>
      <c r="W58" s="37"/>
      <c r="X58" s="37"/>
      <c r="Y58" s="37"/>
      <c r="Z58" s="37"/>
      <c r="AA58" s="37"/>
      <c r="AB58" s="37"/>
      <c r="AC58" s="37"/>
    </row>
    <row r="59" spans="34:43" ht="15" customHeight="1">
      <c r="AH59" s="62"/>
      <c r="AI59" s="64"/>
      <c r="AJ59" s="64"/>
      <c r="AK59" s="61"/>
      <c r="AL59" s="61"/>
      <c r="AM59" s="61"/>
      <c r="AN59" s="67"/>
      <c r="AO59" s="61"/>
      <c r="AP59" s="61"/>
      <c r="AQ59" s="61"/>
    </row>
    <row r="60" spans="34:43" ht="15" customHeight="1">
      <c r="AH60" s="72"/>
      <c r="AI60" s="64"/>
      <c r="AJ60" s="64"/>
      <c r="AK60" s="64"/>
      <c r="AL60" s="64"/>
      <c r="AM60" s="64"/>
      <c r="AN60" s="64"/>
      <c r="AO60" s="64"/>
      <c r="AP60" s="64"/>
      <c r="AQ60" s="64"/>
    </row>
    <row r="61" spans="34:43" ht="15" customHeight="1">
      <c r="AH61" s="72"/>
      <c r="AI61" s="64"/>
      <c r="AJ61" s="64"/>
      <c r="AK61" s="64"/>
      <c r="AL61" s="64"/>
      <c r="AM61" s="64"/>
      <c r="AN61" s="64"/>
      <c r="AO61" s="64"/>
      <c r="AP61" s="64"/>
      <c r="AQ61" s="64"/>
    </row>
    <row r="62" spans="34:43" ht="14.25"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34:43" ht="14.25"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34:43" ht="14.25"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34:43" ht="14.25"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34:43" ht="14.25"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34:43" ht="14.25">
      <c r="AH67" s="68"/>
      <c r="AI67" s="68"/>
      <c r="AJ67" s="68"/>
      <c r="AK67" s="68"/>
      <c r="AL67" s="68"/>
      <c r="AM67" s="68"/>
      <c r="AN67" s="68"/>
      <c r="AO67" s="68"/>
      <c r="AP67" s="68"/>
      <c r="AQ67" s="68"/>
    </row>
    <row r="68" spans="34:43" ht="14.25">
      <c r="AH68" s="37"/>
      <c r="AI68" s="37"/>
      <c r="AJ68" s="38"/>
      <c r="AK68" s="37"/>
      <c r="AL68" s="37"/>
      <c r="AM68" s="37"/>
      <c r="AN68" s="37"/>
      <c r="AO68" s="37"/>
      <c r="AP68" s="37"/>
      <c r="AQ68" s="37"/>
    </row>
    <row r="69" spans="34:43" ht="14.25">
      <c r="AH69" s="41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34:43" ht="14.25"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34:43" ht="14.25">
      <c r="AH71" s="41"/>
      <c r="AI71" s="45"/>
      <c r="AJ71" s="70"/>
      <c r="AK71" s="41"/>
      <c r="AL71" s="41"/>
      <c r="AM71" s="41"/>
      <c r="AN71" s="41"/>
      <c r="AO71" s="41"/>
      <c r="AP71" s="41"/>
      <c r="AQ71" s="41"/>
    </row>
    <row r="72" spans="34:43" ht="14.25">
      <c r="AH72" s="41"/>
      <c r="AI72" s="45"/>
      <c r="AJ72" s="41"/>
      <c r="AK72" s="41"/>
      <c r="AL72" s="41"/>
      <c r="AM72" s="41"/>
      <c r="AN72" s="41"/>
      <c r="AO72" s="41"/>
      <c r="AP72" s="41"/>
      <c r="AQ72" s="41"/>
    </row>
    <row r="73" spans="34:43" ht="14.25">
      <c r="AH73" s="41"/>
      <c r="AI73" s="45"/>
      <c r="AJ73" s="41"/>
      <c r="AK73" s="41"/>
      <c r="AL73" s="41"/>
      <c r="AM73" s="41"/>
      <c r="AN73" s="41"/>
      <c r="AO73" s="41"/>
      <c r="AP73" s="41"/>
      <c r="AQ73" s="41"/>
    </row>
    <row r="74" spans="34:43" ht="14.25">
      <c r="AH74" s="41"/>
      <c r="AI74" s="71"/>
      <c r="AJ74" s="41"/>
      <c r="AK74" s="41"/>
      <c r="AL74" s="41"/>
      <c r="AM74" s="41"/>
      <c r="AN74" s="41"/>
      <c r="AO74" s="41"/>
      <c r="AP74" s="41"/>
      <c r="AQ74" s="41"/>
    </row>
    <row r="75" spans="34:56" ht="14.25">
      <c r="AH75" s="62"/>
      <c r="AI75" s="64"/>
      <c r="AJ75" s="64"/>
      <c r="AK75" s="61"/>
      <c r="AL75" s="61"/>
      <c r="AM75" s="61"/>
      <c r="AN75" s="67"/>
      <c r="AO75" s="61"/>
      <c r="AP75" s="61"/>
      <c r="AQ75" s="61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34:56" ht="14.25">
      <c r="AH76" s="72"/>
      <c r="AI76" s="64"/>
      <c r="AJ76" s="64"/>
      <c r="AK76" s="64"/>
      <c r="AL76" s="64"/>
      <c r="AM76" s="64"/>
      <c r="AN76" s="64"/>
      <c r="AO76" s="64"/>
      <c r="AP76" s="64"/>
      <c r="AQ76" s="6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34:56" ht="14.25">
      <c r="AH77" s="72"/>
      <c r="AI77" s="64"/>
      <c r="AJ77" s="64"/>
      <c r="AK77" s="64"/>
      <c r="AL77" s="64"/>
      <c r="AM77" s="64"/>
      <c r="AN77" s="64"/>
      <c r="AO77" s="64"/>
      <c r="AP77" s="64"/>
      <c r="AQ77" s="64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34:56" ht="14.25"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34:56" ht="14.25"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34:56" ht="14.25"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34:56" ht="14.25"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34:56" ht="14.25"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34:56" ht="14.25"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34:56" ht="14.25">
      <c r="AH84" s="37"/>
      <c r="AI84" s="37"/>
      <c r="AJ84" s="38"/>
      <c r="AK84" s="37"/>
      <c r="AL84" s="37"/>
      <c r="AM84" s="37"/>
      <c r="AN84" s="37"/>
      <c r="AO84" s="37"/>
      <c r="AP84" s="37"/>
      <c r="AQ84" s="37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34:56" ht="14.25"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34:56" ht="14.25"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34:56" ht="14.25">
      <c r="AH87" s="41"/>
      <c r="AI87" s="45"/>
      <c r="AJ87" s="70"/>
      <c r="AK87" s="41"/>
      <c r="AL87" s="41"/>
      <c r="AM87" s="41"/>
      <c r="AN87" s="41"/>
      <c r="AO87" s="41"/>
      <c r="AP87" s="41"/>
      <c r="AQ87" s="41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34:56" ht="14.25">
      <c r="AH88" s="41"/>
      <c r="AI88" s="45"/>
      <c r="AJ88" s="41"/>
      <c r="AK88" s="41"/>
      <c r="AL88" s="41"/>
      <c r="AM88" s="41"/>
      <c r="AN88" s="41"/>
      <c r="AO88" s="41"/>
      <c r="AP88" s="41"/>
      <c r="AQ88" s="41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34:56" ht="14.25">
      <c r="AH89" s="41"/>
      <c r="AI89" s="45"/>
      <c r="AJ89" s="41"/>
      <c r="AK89" s="41"/>
      <c r="AL89" s="41"/>
      <c r="AM89" s="41"/>
      <c r="AN89" s="41"/>
      <c r="AO89" s="41"/>
      <c r="AP89" s="41"/>
      <c r="AQ89" s="41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34:56" ht="14.25">
      <c r="AH90" s="41"/>
      <c r="AI90" s="71"/>
      <c r="AJ90" s="41"/>
      <c r="AK90" s="41"/>
      <c r="AL90" s="41"/>
      <c r="AM90" s="41"/>
      <c r="AN90" s="41"/>
      <c r="AO90" s="41"/>
      <c r="AP90" s="41"/>
      <c r="AQ90" s="41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34:56" ht="14.25"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34:56" ht="14.25"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</sheetData>
  <mergeCells count="31">
    <mergeCell ref="V7:V8"/>
    <mergeCell ref="X7:X8"/>
    <mergeCell ref="Z7:Z8"/>
    <mergeCell ref="AA7:AA8"/>
    <mergeCell ref="J8:J9"/>
    <mergeCell ref="L8:L9"/>
    <mergeCell ref="M8:M9"/>
    <mergeCell ref="U7:U8"/>
    <mergeCell ref="C25:C26"/>
    <mergeCell ref="K24:O25"/>
    <mergeCell ref="N8:N9"/>
    <mergeCell ref="O8:O9"/>
    <mergeCell ref="N26:N27"/>
    <mergeCell ref="O26:O27"/>
    <mergeCell ref="C7:C8"/>
    <mergeCell ref="G8:G9"/>
    <mergeCell ref="H8:H9"/>
    <mergeCell ref="I8:I9"/>
    <mergeCell ref="M26:M27"/>
    <mergeCell ref="E26:E27"/>
    <mergeCell ref="F26:F27"/>
    <mergeCell ref="G26:G27"/>
    <mergeCell ref="H26:H27"/>
    <mergeCell ref="I26:I27"/>
    <mergeCell ref="J26:J27"/>
    <mergeCell ref="K26:K27"/>
    <mergeCell ref="L26:L27"/>
    <mergeCell ref="AH76:AH77"/>
    <mergeCell ref="AE7:AE8"/>
    <mergeCell ref="AB7:AB8"/>
    <mergeCell ref="AH60:AH61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80" r:id="rId1"/>
  <colBreaks count="2" manualBreakCount="2">
    <brk id="16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1999-12-22T07:35:19Z</cp:lastPrinted>
  <dcterms:modified xsi:type="dcterms:W3CDTF">1999-12-22T07:35:24Z</dcterms:modified>
  <cp:category/>
  <cp:version/>
  <cp:contentType/>
  <cp:contentStatus/>
</cp:coreProperties>
</file>