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<sst xmlns="http://schemas.openxmlformats.org/spreadsheetml/2006/main" count="142" uniqueCount="114">
  <si>
    <t xml:space="preserve">    94    農林水産業   6</t>
  </si>
  <si>
    <t xml:space="preserve">                    ４７        農    家    人    口    お    よ    び</t>
  </si>
  <si>
    <t>1)  農   家   人   口</t>
  </si>
  <si>
    <t xml:space="preserve"> 2)     農     業     就     業     人     口</t>
  </si>
  <si>
    <t>市町村</t>
  </si>
  <si>
    <t>＃  3)    仕   事   が  主</t>
  </si>
  <si>
    <t>総数</t>
  </si>
  <si>
    <t>男</t>
  </si>
  <si>
    <t>女</t>
  </si>
  <si>
    <t>計</t>
  </si>
  <si>
    <t>昭和55年</t>
  </si>
  <si>
    <t xml:space="preserve">          60(組替)</t>
  </si>
  <si>
    <t>平成2年</t>
  </si>
  <si>
    <t xml:space="preserve">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</si>
  <si>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</si>
  <si>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</si>
  <si>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</si>
  <si>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</si>
  <si>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</si>
  <si>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</si>
  <si>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</si>
  <si>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</si>
  <si>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</si>
  <si>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</si>
  <si>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</si>
  <si>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</si>
  <si>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-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</si>
  <si>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</si>
  <si>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</si>
  <si>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</si>
  <si>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</si>
  <si>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</si>
  <si>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</si>
  <si>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</si>
  <si>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</si>
  <si>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</si>
  <si>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</si>
  <si>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</si>
  <si>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</si>
  <si>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</si>
  <si>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</si>
  <si>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</si>
  <si>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</si>
  <si>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</si>
  <si>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</si>
  <si>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</si>
  <si>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</si>
  <si>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</si>
  <si>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</si>
  <si>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</si>
  <si>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</si>
  <si>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</si>
  <si>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</si>
  <si>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</si>
  <si>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</si>
  <si>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</si>
  <si>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</si>
  <si>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</si>
  <si>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1)農家で生計を共にしている世帯員。　2)「調査期日前 1年間に自家農業のみに従事した世帯員」および「自家農業と兼業の双方に従事したが</t>
  </si>
  <si>
    <t xml:space="preserve">   自家農業の従事日数の方が多い世帯員」。</t>
  </si>
  <si>
    <t xml:space="preserve"> 資料  県統計課「1995年農業センサス結果報告書」</t>
  </si>
  <si>
    <t>6  農林水産業    95</t>
  </si>
  <si>
    <t xml:space="preserve">  農    業    就    業    人    口</t>
  </si>
  <si>
    <t>（平成７年）</t>
  </si>
  <si>
    <t>単位：人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</si>
  <si>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</si>
  <si>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</si>
  <si>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</si>
  <si>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</si>
  <si>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</si>
  <si>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</si>
  <si>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</si>
  <si>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</si>
  <si>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</si>
  <si>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</si>
  <si>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</si>
  <si>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</si>
  <si>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</si>
  <si>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</si>
  <si>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</si>
  <si>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</si>
  <si>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</si>
  <si>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</si>
  <si>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</si>
  <si>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</si>
  <si>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</si>
  <si>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</si>
  <si>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</si>
  <si>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</si>
  <si>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</si>
  <si>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</si>
  <si>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</si>
  <si>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</si>
  <si>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</si>
  <si>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</si>
  <si>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</si>
  <si>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</si>
  <si>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</si>
  <si>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</si>
  <si>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</si>
  <si>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</si>
  <si>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</si>
  <si>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</si>
  <si>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</si>
  <si>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</si>
  <si>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</si>
  <si>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</si>
  <si>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</si>
  <si>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</si>
  <si>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</si>
  <si>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</si>
  <si>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</si>
  <si>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3)調査期日前 1年間のふだんの主な状態が仕事に従事していた者。</t>
  </si>
  <si>
    <t xml:space="preserve">    第45表(91ページ)の注参照。  （各年 2月 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</si>
</sst>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right"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0" xfId="15" applyFont="1" applyAlignment="1">
      <alignment horizontal="distributed"/>
    </xf>
    <xf numFmtId="181" fontId="6" fillId="0" borderId="0" xfId="15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3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 horizontal="center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4" xfId="15" applyFont="1" applyBorder="1" applyAlignment="1">
      <alignment horizontal="right"/>
    </xf>
    <xf numFmtId="181" fontId="5" fillId="0" borderId="5" xfId="15" applyFont="1" applyBorder="1" applyAlignment="1">
      <alignment/>
    </xf>
    <xf numFmtId="181" fontId="5" fillId="0" borderId="1" xfId="15" applyFont="1" applyBorder="1" applyAlignment="1">
      <alignment/>
    </xf>
    <xf numFmtId="0" fontId="0" fillId="0" borderId="0" xfId="0" applyFont="1" applyAlignment="1">
      <alignment/>
    </xf>
    <xf numFmtId="181" fontId="5" fillId="0" borderId="6" xfId="15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distributed"/>
    </xf>
    <xf numFmtId="0" fontId="0" fillId="0" borderId="7" xfId="0" applyFont="1" applyBorder="1" applyAlignment="1">
      <alignment horizontal="distributed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6"/>
  <sheetViews>
    <sheetView showGridLines="0" tabSelected="1" workbookViewId="0" topLeftCell="A1">
      <selection activeCell="A15" sqref="A15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20.75390625" style="2" customWidth="1"/>
    <col min="4" max="4" width="0.875" style="2" customWidth="1"/>
    <col min="5" max="5" width="15.00390625" style="2" customWidth="1"/>
    <col min="6" max="7" width="13.00390625" style="2" customWidth="1"/>
    <col min="8" max="8" width="15.00390625" style="2" customWidth="1"/>
    <col min="9" max="10" width="13.00390625" style="2" customWidth="1"/>
    <col min="11" max="11" width="15.00390625" style="2" customWidth="1"/>
    <col min="12" max="13" width="13.00390625" style="2" customWidth="1"/>
    <col min="14" max="14" width="4.00390625" style="2" customWidth="1"/>
    <col min="15" max="16384" width="8.625" style="2" customWidth="1"/>
  </cols>
  <sheetData>
    <row r="1" ht="15" customHeight="1">
      <c r="C1" s="2" t="s">
        <v>0</v>
      </c>
    </row>
    <row r="2" ht="24">
      <c r="C2" s="1" t="s">
        <v>1</v>
      </c>
    </row>
    <row r="3" ht="15" customHeight="1"/>
    <row r="4" spans="2:13" ht="15" customHeight="1" thickBot="1">
      <c r="B4" s="3"/>
      <c r="C4" s="3" t="s">
        <v>113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5:13" ht="15" customHeight="1">
      <c r="E5" s="12" t="s">
        <v>2</v>
      </c>
      <c r="F5" s="13"/>
      <c r="G5" s="13"/>
      <c r="H5" s="12" t="s">
        <v>3</v>
      </c>
      <c r="I5" s="13"/>
      <c r="J5" s="13"/>
      <c r="K5" s="13"/>
      <c r="L5" s="13"/>
      <c r="M5" s="13"/>
    </row>
    <row r="6" spans="3:13" ht="15" customHeight="1">
      <c r="C6" s="14" t="s">
        <v>4</v>
      </c>
      <c r="E6" s="27" t="s">
        <v>6</v>
      </c>
      <c r="F6" s="25" t="s">
        <v>7</v>
      </c>
      <c r="G6" s="25" t="s">
        <v>8</v>
      </c>
      <c r="H6" s="27" t="s">
        <v>6</v>
      </c>
      <c r="I6" s="25" t="s">
        <v>7</v>
      </c>
      <c r="J6" s="25" t="s">
        <v>8</v>
      </c>
      <c r="K6" s="12" t="s">
        <v>5</v>
      </c>
      <c r="L6" s="13"/>
      <c r="M6" s="13"/>
    </row>
    <row r="7" spans="2:13" ht="15" customHeight="1">
      <c r="B7" s="4"/>
      <c r="C7" s="4"/>
      <c r="D7" s="4"/>
      <c r="E7" s="28"/>
      <c r="F7" s="26"/>
      <c r="G7" s="26"/>
      <c r="H7" s="28"/>
      <c r="I7" s="26"/>
      <c r="J7" s="26"/>
      <c r="K7" s="15" t="s">
        <v>9</v>
      </c>
      <c r="L7" s="15" t="s">
        <v>7</v>
      </c>
      <c r="M7" s="15" t="s">
        <v>8</v>
      </c>
    </row>
    <row r="8" ht="15" customHeight="1">
      <c r="E8" s="16"/>
    </row>
    <row r="9" spans="3:13" ht="15" customHeight="1">
      <c r="C9" s="8" t="s">
        <v>10</v>
      </c>
      <c r="E9" s="16">
        <f>SUM(F9:G9)</f>
        <v>351259</v>
      </c>
      <c r="F9" s="2">
        <v>171397</v>
      </c>
      <c r="G9" s="2">
        <v>179862</v>
      </c>
      <c r="H9" s="2">
        <f>SUM(I9:J9)</f>
        <v>127517</v>
      </c>
      <c r="I9" s="2">
        <v>50907</v>
      </c>
      <c r="J9" s="2">
        <v>76610</v>
      </c>
      <c r="K9" s="2">
        <f>SUM(L9:M9)</f>
        <v>81645</v>
      </c>
      <c r="L9" s="2">
        <v>40731</v>
      </c>
      <c r="M9" s="2">
        <v>40914</v>
      </c>
    </row>
    <row r="10" spans="3:13" ht="15" customHeight="1">
      <c r="C10" s="17" t="s">
        <v>11</v>
      </c>
      <c r="E10" s="16">
        <f>SUM(F10:G10)</f>
        <v>293824</v>
      </c>
      <c r="F10" s="2">
        <v>143554</v>
      </c>
      <c r="G10" s="2">
        <v>150270</v>
      </c>
      <c r="H10" s="2">
        <f>SUM(I10:J10)</f>
        <v>107803</v>
      </c>
      <c r="I10" s="2">
        <v>44516</v>
      </c>
      <c r="J10" s="2">
        <v>63287</v>
      </c>
      <c r="K10" s="2">
        <f>SUM(L10:M10)</f>
        <v>73761</v>
      </c>
      <c r="L10" s="2">
        <v>37129</v>
      </c>
      <c r="M10" s="2">
        <v>36632</v>
      </c>
    </row>
    <row r="11" spans="3:13" ht="15" customHeight="1">
      <c r="C11" s="8" t="s">
        <v>12</v>
      </c>
      <c r="E11" s="16">
        <f>SUM(F11:G11)</f>
        <v>249611</v>
      </c>
      <c r="F11" s="2">
        <v>121984</v>
      </c>
      <c r="G11" s="2">
        <v>127627</v>
      </c>
      <c r="H11" s="2">
        <f>SUM(I11:J11)</f>
        <v>93347</v>
      </c>
      <c r="I11" s="2">
        <v>39767</v>
      </c>
      <c r="J11" s="2">
        <v>53580</v>
      </c>
      <c r="K11" s="2">
        <f>SUM(L11:M11)</f>
        <v>60535</v>
      </c>
      <c r="L11" s="2">
        <v>31752</v>
      </c>
      <c r="M11" s="2">
        <v>28783</v>
      </c>
    </row>
    <row r="12" ht="15" customHeight="1">
      <c r="E12" s="16"/>
    </row>
    <row r="13" spans="3:13" ht="15" customHeight="1">
      <c r="C13" s="18" t="s">
        <v>13</v>
      </c>
      <c r="E13" s="16">
        <f>SUM(E15:E17)</f>
        <v>210806</v>
      </c>
      <c r="F13" s="19">
        <f>SUM(F15:F17)</f>
        <v>102925</v>
      </c>
      <c r="G13" s="19">
        <f aca="true" t="shared" si="0" ref="G13:M13">SUM(G15:G17)</f>
        <v>107881</v>
      </c>
      <c r="H13" s="19">
        <f t="shared" si="0"/>
        <v>76260</v>
      </c>
      <c r="I13" s="19">
        <f t="shared" si="0"/>
        <v>33555</v>
      </c>
      <c r="J13" s="19">
        <f t="shared" si="0"/>
        <v>42705</v>
      </c>
      <c r="K13" s="19">
        <f t="shared" si="0"/>
        <v>50712</v>
      </c>
      <c r="L13" s="19">
        <f t="shared" si="0"/>
        <v>26866</v>
      </c>
      <c r="M13" s="19">
        <f t="shared" si="0"/>
        <v>23846</v>
      </c>
    </row>
    <row r="14" ht="15" customHeight="1">
      <c r="E14" s="16"/>
    </row>
    <row r="15" spans="3:13" ht="15" customHeight="1">
      <c r="C15" s="8" t="s">
        <v>14</v>
      </c>
      <c r="E15" s="16">
        <f>SUM(E19:E27)</f>
        <v>67381</v>
      </c>
      <c r="F15" s="19">
        <f aca="true" t="shared" si="1" ref="F15:M15">SUM(F19:F27)</f>
        <v>32683</v>
      </c>
      <c r="G15" s="19">
        <f t="shared" si="1"/>
        <v>34698</v>
      </c>
      <c r="H15" s="19">
        <f t="shared" si="1"/>
        <v>23572</v>
      </c>
      <c r="I15" s="19">
        <f t="shared" si="1"/>
        <v>10261</v>
      </c>
      <c r="J15" s="19">
        <f t="shared" si="1"/>
        <v>13311</v>
      </c>
      <c r="K15" s="19">
        <f t="shared" si="1"/>
        <v>15131</v>
      </c>
      <c r="L15" s="19">
        <f t="shared" si="1"/>
        <v>8077</v>
      </c>
      <c r="M15" s="19">
        <f t="shared" si="1"/>
        <v>7054</v>
      </c>
    </row>
    <row r="16" ht="15" customHeight="1">
      <c r="E16" s="16"/>
    </row>
    <row r="17" spans="3:13" ht="15" customHeight="1">
      <c r="C17" s="8" t="s">
        <v>15</v>
      </c>
      <c r="E17" s="16">
        <f>SUM(E30,E51,E58,E66,E103,E122,E137,E145)</f>
        <v>143425</v>
      </c>
      <c r="F17" s="19">
        <f aca="true" t="shared" si="2" ref="F17:M17">SUM(F30,F51,F58,F66,F103,F122,F137,F145)</f>
        <v>70242</v>
      </c>
      <c r="G17" s="19">
        <f t="shared" si="2"/>
        <v>73183</v>
      </c>
      <c r="H17" s="19">
        <f t="shared" si="2"/>
        <v>52688</v>
      </c>
      <c r="I17" s="19">
        <f t="shared" si="2"/>
        <v>23294</v>
      </c>
      <c r="J17" s="19">
        <f t="shared" si="2"/>
        <v>29394</v>
      </c>
      <c r="K17" s="19">
        <f t="shared" si="2"/>
        <v>35581</v>
      </c>
      <c r="L17" s="19">
        <f t="shared" si="2"/>
        <v>18789</v>
      </c>
      <c r="M17" s="19">
        <f t="shared" si="2"/>
        <v>16792</v>
      </c>
    </row>
    <row r="18" ht="15" customHeight="1">
      <c r="E18" s="16"/>
    </row>
    <row r="19" spans="3:13" ht="15" customHeight="1">
      <c r="C19" s="8" t="s">
        <v>16</v>
      </c>
      <c r="E19" s="16">
        <f>SUM(F19:G19)</f>
        <v>11389</v>
      </c>
      <c r="F19" s="2">
        <v>5489</v>
      </c>
      <c r="G19" s="2">
        <v>5900</v>
      </c>
      <c r="H19" s="2">
        <f aca="true" t="shared" si="3" ref="H19:H27">SUM(I19:J19)</f>
        <v>4745</v>
      </c>
      <c r="I19" s="2">
        <v>1990</v>
      </c>
      <c r="J19" s="2">
        <v>2755</v>
      </c>
      <c r="K19" s="2">
        <f aca="true" t="shared" si="4" ref="K19:K27">SUM(L19:M19)</f>
        <v>3097</v>
      </c>
      <c r="L19" s="2">
        <v>1649</v>
      </c>
      <c r="M19" s="2">
        <v>1448</v>
      </c>
    </row>
    <row r="20" spans="3:13" ht="15" customHeight="1">
      <c r="C20" s="8" t="s">
        <v>17</v>
      </c>
      <c r="E20" s="16">
        <f aca="true" t="shared" si="5" ref="E20:E27">SUM(F20:G20)</f>
        <v>12960</v>
      </c>
      <c r="F20" s="2">
        <v>6310</v>
      </c>
      <c r="G20" s="2">
        <v>6650</v>
      </c>
      <c r="H20" s="2">
        <f t="shared" si="3"/>
        <v>4469</v>
      </c>
      <c r="I20" s="2">
        <v>1860</v>
      </c>
      <c r="J20" s="2">
        <v>2609</v>
      </c>
      <c r="K20" s="2">
        <f t="shared" si="4"/>
        <v>3051</v>
      </c>
      <c r="L20" s="2">
        <v>1504</v>
      </c>
      <c r="M20" s="2">
        <v>1547</v>
      </c>
    </row>
    <row r="21" spans="3:13" ht="15" customHeight="1">
      <c r="C21" s="8" t="s">
        <v>18</v>
      </c>
      <c r="E21" s="16">
        <f t="shared" si="5"/>
        <v>3778</v>
      </c>
      <c r="F21" s="2">
        <v>1862</v>
      </c>
      <c r="G21" s="2">
        <v>1916</v>
      </c>
      <c r="H21" s="2">
        <f t="shared" si="3"/>
        <v>1481</v>
      </c>
      <c r="I21" s="2">
        <v>731</v>
      </c>
      <c r="J21" s="2">
        <v>750</v>
      </c>
      <c r="K21" s="2">
        <f t="shared" si="4"/>
        <v>1164</v>
      </c>
      <c r="L21" s="2">
        <v>644</v>
      </c>
      <c r="M21" s="2">
        <v>520</v>
      </c>
    </row>
    <row r="22" spans="3:13" ht="15" customHeight="1">
      <c r="C22" s="8" t="s">
        <v>19</v>
      </c>
      <c r="E22" s="16">
        <f t="shared" si="5"/>
        <v>11389</v>
      </c>
      <c r="F22" s="2">
        <v>5514</v>
      </c>
      <c r="G22" s="2">
        <v>5875</v>
      </c>
      <c r="H22" s="2">
        <f t="shared" si="3"/>
        <v>3480</v>
      </c>
      <c r="I22" s="2">
        <v>1539</v>
      </c>
      <c r="J22" s="2">
        <v>1941</v>
      </c>
      <c r="K22" s="2">
        <f t="shared" si="4"/>
        <v>2013</v>
      </c>
      <c r="L22" s="2">
        <v>1161</v>
      </c>
      <c r="M22" s="2">
        <v>852</v>
      </c>
    </row>
    <row r="23" spans="3:13" ht="15" customHeight="1">
      <c r="C23" s="8" t="s">
        <v>20</v>
      </c>
      <c r="E23" s="16">
        <f t="shared" si="5"/>
        <v>8875</v>
      </c>
      <c r="F23" s="2">
        <v>4259</v>
      </c>
      <c r="G23" s="2">
        <v>4616</v>
      </c>
      <c r="H23" s="2">
        <f t="shared" si="3"/>
        <v>3112</v>
      </c>
      <c r="I23" s="2">
        <v>1345</v>
      </c>
      <c r="J23" s="2">
        <v>1767</v>
      </c>
      <c r="K23" s="2">
        <f t="shared" si="4"/>
        <v>2029</v>
      </c>
      <c r="L23" s="2">
        <v>1042</v>
      </c>
      <c r="M23" s="2">
        <v>987</v>
      </c>
    </row>
    <row r="24" ht="15" customHeight="1">
      <c r="E24" s="16"/>
    </row>
    <row r="25" spans="3:13" ht="15" customHeight="1">
      <c r="C25" s="8" t="s">
        <v>21</v>
      </c>
      <c r="E25" s="16">
        <f t="shared" si="5"/>
        <v>3586</v>
      </c>
      <c r="F25" s="2">
        <v>1769</v>
      </c>
      <c r="G25" s="2">
        <v>1817</v>
      </c>
      <c r="H25" s="2">
        <f t="shared" si="3"/>
        <v>1774</v>
      </c>
      <c r="I25" s="2">
        <v>833</v>
      </c>
      <c r="J25" s="2">
        <v>941</v>
      </c>
      <c r="K25" s="2">
        <f t="shared" si="4"/>
        <v>1370</v>
      </c>
      <c r="L25" s="2">
        <v>727</v>
      </c>
      <c r="M25" s="2">
        <v>643</v>
      </c>
    </row>
    <row r="26" spans="3:13" ht="15" customHeight="1">
      <c r="C26" s="8" t="s">
        <v>22</v>
      </c>
      <c r="E26" s="16">
        <f t="shared" si="5"/>
        <v>9152</v>
      </c>
      <c r="F26" s="2">
        <v>4412</v>
      </c>
      <c r="G26" s="2">
        <v>4740</v>
      </c>
      <c r="H26" s="2">
        <f t="shared" si="3"/>
        <v>2665</v>
      </c>
      <c r="I26" s="2">
        <v>1109</v>
      </c>
      <c r="J26" s="2">
        <v>1556</v>
      </c>
      <c r="K26" s="2">
        <f t="shared" si="4"/>
        <v>1295</v>
      </c>
      <c r="L26" s="2">
        <v>721</v>
      </c>
      <c r="M26" s="2">
        <v>574</v>
      </c>
    </row>
    <row r="27" spans="3:13" ht="15" customHeight="1">
      <c r="C27" s="8" t="s">
        <v>23</v>
      </c>
      <c r="E27" s="16">
        <f t="shared" si="5"/>
        <v>6252</v>
      </c>
      <c r="F27" s="2">
        <v>3068</v>
      </c>
      <c r="G27" s="2">
        <v>3184</v>
      </c>
      <c r="H27" s="2">
        <f t="shared" si="3"/>
        <v>1846</v>
      </c>
      <c r="I27" s="2">
        <v>854</v>
      </c>
      <c r="J27" s="2">
        <v>992</v>
      </c>
      <c r="K27" s="2">
        <f t="shared" si="4"/>
        <v>1112</v>
      </c>
      <c r="L27" s="2">
        <v>629</v>
      </c>
      <c r="M27" s="2">
        <v>483</v>
      </c>
    </row>
    <row r="28" ht="15" customHeight="1">
      <c r="E28" s="16"/>
    </row>
    <row r="29" ht="15" customHeight="1">
      <c r="E29" s="16"/>
    </row>
    <row r="30" spans="3:13" ht="15" customHeight="1">
      <c r="C30" s="8" t="s">
        <v>24</v>
      </c>
      <c r="E30" s="16">
        <f aca="true" t="shared" si="6" ref="E30:E45">SUM(F30:G30)</f>
        <v>25109</v>
      </c>
      <c r="F30" s="2">
        <v>12222</v>
      </c>
      <c r="G30" s="2">
        <v>12887</v>
      </c>
      <c r="H30" s="2">
        <f aca="true" t="shared" si="7" ref="H30:H45">SUM(I30:J30)</f>
        <v>9626</v>
      </c>
      <c r="I30" s="2">
        <v>4096</v>
      </c>
      <c r="J30" s="2">
        <v>5530</v>
      </c>
      <c r="K30" s="2">
        <f>SUM(L30:M30)</f>
        <v>6771</v>
      </c>
      <c r="L30" s="2">
        <v>3391</v>
      </c>
      <c r="M30" s="2">
        <v>3380</v>
      </c>
    </row>
    <row r="31" ht="15" customHeight="1">
      <c r="E31" s="16"/>
    </row>
    <row r="32" spans="3:13" ht="15" customHeight="1">
      <c r="C32" s="20" t="s">
        <v>25</v>
      </c>
      <c r="E32" s="16">
        <f t="shared" si="6"/>
        <v>11</v>
      </c>
      <c r="F32" s="2">
        <v>4</v>
      </c>
      <c r="G32" s="2">
        <v>7</v>
      </c>
      <c r="H32" s="2">
        <f t="shared" si="7"/>
        <v>7</v>
      </c>
      <c r="I32" s="2">
        <v>3</v>
      </c>
      <c r="J32" s="2">
        <v>4</v>
      </c>
      <c r="K32" s="5" t="s">
        <v>26</v>
      </c>
      <c r="L32" s="5" t="s">
        <v>26</v>
      </c>
      <c r="M32" s="5" t="s">
        <v>26</v>
      </c>
    </row>
    <row r="33" spans="3:13" ht="15" customHeight="1">
      <c r="C33" s="20" t="s">
        <v>27</v>
      </c>
      <c r="E33" s="16">
        <f t="shared" si="6"/>
        <v>130</v>
      </c>
      <c r="F33" s="2">
        <v>59</v>
      </c>
      <c r="G33" s="2">
        <v>71</v>
      </c>
      <c r="H33" s="2">
        <f t="shared" si="7"/>
        <v>54</v>
      </c>
      <c r="I33" s="2">
        <v>13</v>
      </c>
      <c r="J33" s="2">
        <v>41</v>
      </c>
      <c r="K33" s="2">
        <f aca="true" t="shared" si="8" ref="K33:K48">SUM(L33:M33)</f>
        <v>13</v>
      </c>
      <c r="L33" s="2">
        <v>2</v>
      </c>
      <c r="M33" s="2">
        <v>11</v>
      </c>
    </row>
    <row r="34" spans="3:14" ht="15" customHeight="1">
      <c r="C34" s="10" t="s">
        <v>28</v>
      </c>
      <c r="E34" s="21" t="s">
        <v>29</v>
      </c>
      <c r="F34" s="5" t="s">
        <v>29</v>
      </c>
      <c r="G34" s="5" t="s">
        <v>29</v>
      </c>
      <c r="H34" s="5" t="s">
        <v>29</v>
      </c>
      <c r="I34" s="5" t="s">
        <v>29</v>
      </c>
      <c r="J34" s="5" t="s">
        <v>29</v>
      </c>
      <c r="K34" s="5" t="s">
        <v>29</v>
      </c>
      <c r="L34" s="5" t="s">
        <v>29</v>
      </c>
      <c r="M34" s="5" t="s">
        <v>29</v>
      </c>
      <c r="N34" s="5"/>
    </row>
    <row r="35" spans="3:13" ht="15" customHeight="1">
      <c r="C35" s="10" t="s">
        <v>30</v>
      </c>
      <c r="E35" s="16">
        <f t="shared" si="6"/>
        <v>746</v>
      </c>
      <c r="F35" s="2">
        <v>358</v>
      </c>
      <c r="G35" s="2">
        <v>388</v>
      </c>
      <c r="H35" s="2">
        <f t="shared" si="7"/>
        <v>299</v>
      </c>
      <c r="I35" s="2">
        <v>116</v>
      </c>
      <c r="J35" s="2">
        <v>183</v>
      </c>
      <c r="K35" s="2">
        <f t="shared" si="8"/>
        <v>217</v>
      </c>
      <c r="L35" s="2">
        <v>102</v>
      </c>
      <c r="M35" s="2">
        <v>115</v>
      </c>
    </row>
    <row r="36" spans="3:13" ht="15" customHeight="1">
      <c r="C36" s="10" t="s">
        <v>31</v>
      </c>
      <c r="E36" s="16">
        <f t="shared" si="6"/>
        <v>1265</v>
      </c>
      <c r="F36" s="2">
        <v>621</v>
      </c>
      <c r="G36" s="2">
        <v>644</v>
      </c>
      <c r="H36" s="2">
        <f t="shared" si="7"/>
        <v>640</v>
      </c>
      <c r="I36" s="2">
        <v>265</v>
      </c>
      <c r="J36" s="2">
        <v>375</v>
      </c>
      <c r="K36" s="2">
        <f t="shared" si="8"/>
        <v>374</v>
      </c>
      <c r="L36" s="2">
        <v>214</v>
      </c>
      <c r="M36" s="2">
        <v>160</v>
      </c>
    </row>
    <row r="37" spans="3:5" ht="15" customHeight="1">
      <c r="C37" s="6"/>
      <c r="E37" s="16"/>
    </row>
    <row r="38" spans="3:13" ht="15" customHeight="1">
      <c r="C38" s="10" t="s">
        <v>32</v>
      </c>
      <c r="E38" s="16">
        <f t="shared" si="6"/>
        <v>3234</v>
      </c>
      <c r="F38" s="2">
        <v>1528</v>
      </c>
      <c r="G38" s="2">
        <v>1706</v>
      </c>
      <c r="H38" s="2">
        <f t="shared" si="7"/>
        <v>1245</v>
      </c>
      <c r="I38" s="2">
        <v>522</v>
      </c>
      <c r="J38" s="2">
        <v>723</v>
      </c>
      <c r="K38" s="2">
        <f t="shared" si="8"/>
        <v>885</v>
      </c>
      <c r="L38" s="2">
        <v>439</v>
      </c>
      <c r="M38" s="2">
        <v>446</v>
      </c>
    </row>
    <row r="39" spans="3:13" ht="15" customHeight="1">
      <c r="C39" s="10" t="s">
        <v>33</v>
      </c>
      <c r="E39" s="16">
        <f t="shared" si="6"/>
        <v>2941</v>
      </c>
      <c r="F39" s="2">
        <v>1431</v>
      </c>
      <c r="G39" s="2">
        <v>1510</v>
      </c>
      <c r="H39" s="2">
        <f t="shared" si="7"/>
        <v>1142</v>
      </c>
      <c r="I39" s="2">
        <v>439</v>
      </c>
      <c r="J39" s="2">
        <v>703</v>
      </c>
      <c r="K39" s="2">
        <f t="shared" si="8"/>
        <v>819</v>
      </c>
      <c r="L39" s="2">
        <v>367</v>
      </c>
      <c r="M39" s="2">
        <v>452</v>
      </c>
    </row>
    <row r="40" spans="3:13" ht="15" customHeight="1">
      <c r="C40" s="10" t="s">
        <v>34</v>
      </c>
      <c r="E40" s="16">
        <f t="shared" si="6"/>
        <v>1886</v>
      </c>
      <c r="F40" s="2">
        <v>893</v>
      </c>
      <c r="G40" s="2">
        <v>993</v>
      </c>
      <c r="H40" s="2">
        <f t="shared" si="7"/>
        <v>702</v>
      </c>
      <c r="I40" s="2">
        <v>288</v>
      </c>
      <c r="J40" s="2">
        <v>414</v>
      </c>
      <c r="K40" s="2">
        <f t="shared" si="8"/>
        <v>476</v>
      </c>
      <c r="L40" s="2">
        <v>237</v>
      </c>
      <c r="M40" s="2">
        <v>239</v>
      </c>
    </row>
    <row r="41" spans="3:13" ht="15" customHeight="1">
      <c r="C41" s="10" t="s">
        <v>35</v>
      </c>
      <c r="E41" s="16">
        <f t="shared" si="6"/>
        <v>2819</v>
      </c>
      <c r="F41" s="2">
        <v>1389</v>
      </c>
      <c r="G41" s="2">
        <v>1430</v>
      </c>
      <c r="H41" s="2">
        <f t="shared" si="7"/>
        <v>1017</v>
      </c>
      <c r="I41" s="2">
        <v>438</v>
      </c>
      <c r="J41" s="2">
        <v>579</v>
      </c>
      <c r="K41" s="2">
        <f t="shared" si="8"/>
        <v>774</v>
      </c>
      <c r="L41" s="2">
        <v>376</v>
      </c>
      <c r="M41" s="2">
        <v>398</v>
      </c>
    </row>
    <row r="42" spans="3:13" ht="15" customHeight="1">
      <c r="C42" s="10" t="s">
        <v>36</v>
      </c>
      <c r="E42" s="16">
        <f t="shared" si="6"/>
        <v>4305</v>
      </c>
      <c r="F42" s="2">
        <v>2116</v>
      </c>
      <c r="G42" s="2">
        <v>2189</v>
      </c>
      <c r="H42" s="2">
        <f t="shared" si="7"/>
        <v>1480</v>
      </c>
      <c r="I42" s="2">
        <v>677</v>
      </c>
      <c r="J42" s="2">
        <v>803</v>
      </c>
      <c r="K42" s="2">
        <f t="shared" si="8"/>
        <v>1053</v>
      </c>
      <c r="L42" s="2">
        <v>544</v>
      </c>
      <c r="M42" s="2">
        <v>509</v>
      </c>
    </row>
    <row r="43" ht="15" customHeight="1">
      <c r="E43" s="16"/>
    </row>
    <row r="44" spans="3:13" ht="15" customHeight="1">
      <c r="C44" s="10" t="s">
        <v>37</v>
      </c>
      <c r="E44" s="16">
        <f t="shared" si="6"/>
        <v>4692</v>
      </c>
      <c r="F44" s="2">
        <v>2312</v>
      </c>
      <c r="G44" s="2">
        <v>2380</v>
      </c>
      <c r="H44" s="2">
        <f t="shared" si="7"/>
        <v>1852</v>
      </c>
      <c r="I44" s="2">
        <v>813</v>
      </c>
      <c r="J44" s="2">
        <v>1039</v>
      </c>
      <c r="K44" s="2">
        <f t="shared" si="8"/>
        <v>1374</v>
      </c>
      <c r="L44" s="2">
        <v>691</v>
      </c>
      <c r="M44" s="2">
        <v>683</v>
      </c>
    </row>
    <row r="45" spans="3:13" ht="15" customHeight="1">
      <c r="C45" s="10" t="s">
        <v>38</v>
      </c>
      <c r="E45" s="16">
        <f t="shared" si="6"/>
        <v>244</v>
      </c>
      <c r="F45" s="2">
        <v>116</v>
      </c>
      <c r="G45" s="2">
        <v>128</v>
      </c>
      <c r="H45" s="2">
        <f t="shared" si="7"/>
        <v>114</v>
      </c>
      <c r="I45" s="2">
        <v>49</v>
      </c>
      <c r="J45" s="2">
        <v>65</v>
      </c>
      <c r="K45" s="2">
        <f t="shared" si="8"/>
        <v>95</v>
      </c>
      <c r="L45" s="2">
        <v>44</v>
      </c>
      <c r="M45" s="2">
        <v>51</v>
      </c>
    </row>
    <row r="46" spans="3:13" ht="15" customHeight="1">
      <c r="C46" s="10" t="s">
        <v>39</v>
      </c>
      <c r="E46" s="16">
        <f>SUM(F46:G46)</f>
        <v>125</v>
      </c>
      <c r="F46" s="2">
        <v>60</v>
      </c>
      <c r="G46" s="2">
        <v>65</v>
      </c>
      <c r="H46" s="2">
        <f>SUM(I46:J46)</f>
        <v>60</v>
      </c>
      <c r="I46" s="2">
        <v>25</v>
      </c>
      <c r="J46" s="2">
        <v>35</v>
      </c>
      <c r="K46" s="2">
        <f t="shared" si="8"/>
        <v>32</v>
      </c>
      <c r="L46" s="2">
        <v>18</v>
      </c>
      <c r="M46" s="2">
        <v>14</v>
      </c>
    </row>
    <row r="47" spans="3:13" ht="15" customHeight="1">
      <c r="C47" s="10" t="s">
        <v>40</v>
      </c>
      <c r="E47" s="16">
        <f>SUM(F47:G47)</f>
        <v>1959</v>
      </c>
      <c r="F47" s="2">
        <v>971</v>
      </c>
      <c r="G47" s="2">
        <v>988</v>
      </c>
      <c r="H47" s="2">
        <f>SUM(I47:J47)</f>
        <v>711</v>
      </c>
      <c r="I47" s="2">
        <v>325</v>
      </c>
      <c r="J47" s="2">
        <v>386</v>
      </c>
      <c r="K47" s="2">
        <f t="shared" si="8"/>
        <v>463</v>
      </c>
      <c r="L47" s="2">
        <v>251</v>
      </c>
      <c r="M47" s="2">
        <v>212</v>
      </c>
    </row>
    <row r="48" spans="3:13" ht="15" customHeight="1">
      <c r="C48" s="10" t="s">
        <v>41</v>
      </c>
      <c r="E48" s="16">
        <f>SUM(F48:G48)</f>
        <v>750</v>
      </c>
      <c r="F48" s="2">
        <v>362</v>
      </c>
      <c r="G48" s="2">
        <v>388</v>
      </c>
      <c r="H48" s="2">
        <f>SUM(I48:J48)</f>
        <v>303</v>
      </c>
      <c r="I48" s="2">
        <v>123</v>
      </c>
      <c r="J48" s="2">
        <v>180</v>
      </c>
      <c r="K48" s="2">
        <f t="shared" si="8"/>
        <v>196</v>
      </c>
      <c r="L48" s="2">
        <v>106</v>
      </c>
      <c r="M48" s="2">
        <v>90</v>
      </c>
    </row>
    <row r="49" ht="15" customHeight="1">
      <c r="E49" s="16"/>
    </row>
    <row r="50" ht="15" customHeight="1">
      <c r="E50" s="16"/>
    </row>
    <row r="51" spans="3:13" ht="15" customHeight="1">
      <c r="C51" s="8" t="s">
        <v>42</v>
      </c>
      <c r="E51" s="16">
        <f>SUM(E53:E55)</f>
        <v>11731</v>
      </c>
      <c r="F51" s="19">
        <f>SUM(F53:F55)</f>
        <v>5698</v>
      </c>
      <c r="G51" s="19">
        <f aca="true" t="shared" si="9" ref="G51:M51">SUM(G53:G55)</f>
        <v>6033</v>
      </c>
      <c r="H51" s="19">
        <f t="shared" si="9"/>
        <v>3072</v>
      </c>
      <c r="I51" s="19">
        <f t="shared" si="9"/>
        <v>1312</v>
      </c>
      <c r="J51" s="19">
        <f t="shared" si="9"/>
        <v>1760</v>
      </c>
      <c r="K51" s="19">
        <f t="shared" si="9"/>
        <v>1774</v>
      </c>
      <c r="L51" s="19">
        <f t="shared" si="9"/>
        <v>967</v>
      </c>
      <c r="M51" s="19">
        <f t="shared" si="9"/>
        <v>807</v>
      </c>
    </row>
    <row r="52" ht="15" customHeight="1">
      <c r="E52" s="16"/>
    </row>
    <row r="53" spans="3:13" ht="15" customHeight="1">
      <c r="C53" s="5" t="s">
        <v>43</v>
      </c>
      <c r="E53" s="16">
        <f>SUM(F53:G53)</f>
        <v>4763</v>
      </c>
      <c r="F53" s="2">
        <v>2326</v>
      </c>
      <c r="G53" s="2">
        <v>2437</v>
      </c>
      <c r="H53" s="2">
        <f>SUM(I53:J53)</f>
        <v>1522</v>
      </c>
      <c r="I53" s="2">
        <v>658</v>
      </c>
      <c r="J53" s="2">
        <v>864</v>
      </c>
      <c r="K53" s="2">
        <f>SUM(L53:M53)</f>
        <v>1011</v>
      </c>
      <c r="L53" s="2">
        <v>520</v>
      </c>
      <c r="M53" s="2">
        <v>491</v>
      </c>
    </row>
    <row r="54" spans="3:13" ht="15" customHeight="1">
      <c r="C54" s="5" t="s">
        <v>44</v>
      </c>
      <c r="E54" s="16">
        <f>SUM(F54:G54)</f>
        <v>2349</v>
      </c>
      <c r="F54" s="2">
        <v>1153</v>
      </c>
      <c r="G54" s="2">
        <v>1196</v>
      </c>
      <c r="H54" s="2">
        <f>SUM(I54:J54)</f>
        <v>664</v>
      </c>
      <c r="I54" s="2">
        <v>292</v>
      </c>
      <c r="J54" s="2">
        <v>372</v>
      </c>
      <c r="K54" s="2">
        <f>SUM(L54:M54)</f>
        <v>390</v>
      </c>
      <c r="L54" s="2">
        <v>226</v>
      </c>
      <c r="M54" s="2">
        <v>164</v>
      </c>
    </row>
    <row r="55" spans="3:13" ht="15" customHeight="1">
      <c r="C55" s="5" t="s">
        <v>45</v>
      </c>
      <c r="E55" s="16">
        <f>SUM(F55:G55)</f>
        <v>4619</v>
      </c>
      <c r="F55" s="2">
        <v>2219</v>
      </c>
      <c r="G55" s="2">
        <v>2400</v>
      </c>
      <c r="H55" s="2">
        <f>SUM(I55:J55)</f>
        <v>886</v>
      </c>
      <c r="I55" s="2">
        <v>362</v>
      </c>
      <c r="J55" s="2">
        <v>524</v>
      </c>
      <c r="K55" s="2">
        <f>SUM(L55:M55)</f>
        <v>373</v>
      </c>
      <c r="L55" s="2">
        <v>221</v>
      </c>
      <c r="M55" s="2">
        <v>152</v>
      </c>
    </row>
    <row r="56" ht="15" customHeight="1">
      <c r="E56" s="16"/>
    </row>
    <row r="57" ht="15" customHeight="1">
      <c r="E57" s="16"/>
    </row>
    <row r="58" spans="3:13" ht="15" customHeight="1">
      <c r="C58" s="8" t="s">
        <v>46</v>
      </c>
      <c r="E58" s="16">
        <f>SUM(E60:E63)</f>
        <v>12394</v>
      </c>
      <c r="F58" s="19">
        <f>SUM(F60:F63)</f>
        <v>6065</v>
      </c>
      <c r="G58" s="19">
        <f aca="true" t="shared" si="10" ref="G58:M58">SUM(G60:G63)</f>
        <v>6329</v>
      </c>
      <c r="H58" s="19">
        <f t="shared" si="10"/>
        <v>3770</v>
      </c>
      <c r="I58" s="19">
        <f t="shared" si="10"/>
        <v>1673</v>
      </c>
      <c r="J58" s="19">
        <f t="shared" si="10"/>
        <v>2097</v>
      </c>
      <c r="K58" s="19">
        <f t="shared" si="10"/>
        <v>2352</v>
      </c>
      <c r="L58" s="19">
        <f t="shared" si="10"/>
        <v>1286</v>
      </c>
      <c r="M58" s="19">
        <f t="shared" si="10"/>
        <v>1066</v>
      </c>
    </row>
    <row r="59" ht="15" customHeight="1">
      <c r="E59" s="16"/>
    </row>
    <row r="60" spans="3:13" ht="15" customHeight="1">
      <c r="C60" s="5" t="s">
        <v>47</v>
      </c>
      <c r="E60" s="16">
        <f>SUM(F60:G60)</f>
        <v>2280</v>
      </c>
      <c r="F60" s="2">
        <v>1125</v>
      </c>
      <c r="G60" s="2">
        <v>1155</v>
      </c>
      <c r="H60" s="2">
        <f>SUM(I60:J60)</f>
        <v>683</v>
      </c>
      <c r="I60" s="2">
        <v>346</v>
      </c>
      <c r="J60" s="2">
        <v>337</v>
      </c>
      <c r="K60" s="2">
        <f>SUM(L60:M60)</f>
        <v>379</v>
      </c>
      <c r="L60" s="2">
        <v>250</v>
      </c>
      <c r="M60" s="2">
        <v>129</v>
      </c>
    </row>
    <row r="61" spans="3:13" ht="15" customHeight="1">
      <c r="C61" s="5" t="s">
        <v>48</v>
      </c>
      <c r="E61" s="16">
        <f>SUM(F61:G61)</f>
        <v>2423</v>
      </c>
      <c r="F61" s="2">
        <v>1183</v>
      </c>
      <c r="G61" s="2">
        <v>1240</v>
      </c>
      <c r="H61" s="2">
        <f>SUM(I61:J61)</f>
        <v>870</v>
      </c>
      <c r="I61" s="2">
        <v>414</v>
      </c>
      <c r="J61" s="2">
        <v>456</v>
      </c>
      <c r="K61" s="2">
        <f>SUM(L61:M61)</f>
        <v>676</v>
      </c>
      <c r="L61" s="2">
        <v>358</v>
      </c>
      <c r="M61" s="2">
        <v>318</v>
      </c>
    </row>
    <row r="62" spans="3:13" ht="15" customHeight="1">
      <c r="C62" s="5" t="s">
        <v>49</v>
      </c>
      <c r="E62" s="16">
        <f>SUM(F62:G62)</f>
        <v>4693</v>
      </c>
      <c r="F62" s="2">
        <v>2322</v>
      </c>
      <c r="G62" s="2">
        <v>2371</v>
      </c>
      <c r="H62" s="2">
        <f>SUM(I62:J62)</f>
        <v>1341</v>
      </c>
      <c r="I62" s="2">
        <v>550</v>
      </c>
      <c r="J62" s="2">
        <v>791</v>
      </c>
      <c r="K62" s="2">
        <f>SUM(L62:M62)</f>
        <v>751</v>
      </c>
      <c r="L62" s="2">
        <v>407</v>
      </c>
      <c r="M62" s="2">
        <v>344</v>
      </c>
    </row>
    <row r="63" spans="3:13" ht="15" customHeight="1">
      <c r="C63" s="5" t="s">
        <v>50</v>
      </c>
      <c r="E63" s="16">
        <f>SUM(F63:G63)</f>
        <v>2998</v>
      </c>
      <c r="F63" s="2">
        <v>1435</v>
      </c>
      <c r="G63" s="2">
        <v>1563</v>
      </c>
      <c r="H63" s="2">
        <f>SUM(I63:J63)</f>
        <v>876</v>
      </c>
      <c r="I63" s="2">
        <v>363</v>
      </c>
      <c r="J63" s="2">
        <v>513</v>
      </c>
      <c r="K63" s="2">
        <f>SUM(L63:M63)</f>
        <v>546</v>
      </c>
      <c r="L63" s="2">
        <v>271</v>
      </c>
      <c r="M63" s="2">
        <v>275</v>
      </c>
    </row>
    <row r="64" ht="15" customHeight="1">
      <c r="E64" s="16"/>
    </row>
    <row r="65" ht="15" customHeight="1">
      <c r="E65" s="16"/>
    </row>
    <row r="66" spans="3:13" ht="15" customHeight="1">
      <c r="C66" s="8" t="s">
        <v>51</v>
      </c>
      <c r="E66" s="16">
        <f>SUM(E68:E74,E90:E100)</f>
        <v>47418</v>
      </c>
      <c r="F66" s="19">
        <f aca="true" t="shared" si="11" ref="F66:M66">SUM(F68:F74,F90:F100)</f>
        <v>23416</v>
      </c>
      <c r="G66" s="19">
        <f t="shared" si="11"/>
        <v>24002</v>
      </c>
      <c r="H66" s="19">
        <f t="shared" si="11"/>
        <v>19803</v>
      </c>
      <c r="I66" s="19">
        <f t="shared" si="11"/>
        <v>9611</v>
      </c>
      <c r="J66" s="19">
        <f t="shared" si="11"/>
        <v>10192</v>
      </c>
      <c r="K66" s="19">
        <f t="shared" si="11"/>
        <v>14891</v>
      </c>
      <c r="L66" s="19">
        <f t="shared" si="11"/>
        <v>8276</v>
      </c>
      <c r="M66" s="19">
        <f t="shared" si="11"/>
        <v>6615</v>
      </c>
    </row>
    <row r="67" ht="15" customHeight="1">
      <c r="E67" s="16"/>
    </row>
    <row r="68" spans="3:13" ht="15" customHeight="1">
      <c r="C68" s="5" t="s">
        <v>52</v>
      </c>
      <c r="E68" s="16">
        <f aca="true" t="shared" si="12" ref="E68:E74">SUM(F68:G68)</f>
        <v>5395</v>
      </c>
      <c r="F68" s="2">
        <v>2623</v>
      </c>
      <c r="G68" s="2">
        <v>2772</v>
      </c>
      <c r="H68" s="2">
        <f aca="true" t="shared" si="13" ref="H68:H74">SUM(I68:J68)</f>
        <v>2086</v>
      </c>
      <c r="I68" s="2">
        <v>1024</v>
      </c>
      <c r="J68" s="2">
        <v>1062</v>
      </c>
      <c r="K68" s="2">
        <f aca="true" t="shared" si="14" ref="K68:K74">SUM(L68:M68)</f>
        <v>1586</v>
      </c>
      <c r="L68" s="2">
        <v>881</v>
      </c>
      <c r="M68" s="2">
        <v>705</v>
      </c>
    </row>
    <row r="69" spans="3:13" ht="15" customHeight="1">
      <c r="C69" s="5" t="s">
        <v>53</v>
      </c>
      <c r="E69" s="16">
        <f t="shared" si="12"/>
        <v>5260</v>
      </c>
      <c r="F69" s="2">
        <v>2561</v>
      </c>
      <c r="G69" s="2">
        <v>2699</v>
      </c>
      <c r="H69" s="2">
        <f t="shared" si="13"/>
        <v>2204</v>
      </c>
      <c r="I69" s="2">
        <v>998</v>
      </c>
      <c r="J69" s="2">
        <v>1206</v>
      </c>
      <c r="K69" s="2">
        <f t="shared" si="14"/>
        <v>1598</v>
      </c>
      <c r="L69" s="2">
        <v>833</v>
      </c>
      <c r="M69" s="2">
        <v>765</v>
      </c>
    </row>
    <row r="70" spans="3:13" ht="15" customHeight="1">
      <c r="C70" s="5" t="s">
        <v>54</v>
      </c>
      <c r="E70" s="16">
        <f t="shared" si="12"/>
        <v>3427</v>
      </c>
      <c r="F70" s="2">
        <v>1698</v>
      </c>
      <c r="G70" s="2">
        <v>1729</v>
      </c>
      <c r="H70" s="2">
        <f t="shared" si="13"/>
        <v>1300</v>
      </c>
      <c r="I70" s="2">
        <v>590</v>
      </c>
      <c r="J70" s="2">
        <v>710</v>
      </c>
      <c r="K70" s="2">
        <f t="shared" si="14"/>
        <v>974</v>
      </c>
      <c r="L70" s="2">
        <v>497</v>
      </c>
      <c r="M70" s="2">
        <v>477</v>
      </c>
    </row>
    <row r="71" spans="3:13" ht="15" customHeight="1">
      <c r="C71" s="5" t="s">
        <v>55</v>
      </c>
      <c r="E71" s="16">
        <f t="shared" si="12"/>
        <v>4267</v>
      </c>
      <c r="F71" s="2">
        <v>2152</v>
      </c>
      <c r="G71" s="2">
        <v>2115</v>
      </c>
      <c r="H71" s="2">
        <f t="shared" si="13"/>
        <v>1475</v>
      </c>
      <c r="I71" s="2">
        <v>705</v>
      </c>
      <c r="J71" s="2">
        <v>770</v>
      </c>
      <c r="K71" s="2">
        <f t="shared" si="14"/>
        <v>1125</v>
      </c>
      <c r="L71" s="2">
        <v>620</v>
      </c>
      <c r="M71" s="2">
        <v>505</v>
      </c>
    </row>
    <row r="72" spans="3:13" ht="15" customHeight="1">
      <c r="C72" s="10" t="s">
        <v>56</v>
      </c>
      <c r="E72" s="16">
        <f t="shared" si="12"/>
        <v>1388</v>
      </c>
      <c r="F72" s="2">
        <v>702</v>
      </c>
      <c r="G72" s="2">
        <v>686</v>
      </c>
      <c r="H72" s="2">
        <f t="shared" si="13"/>
        <v>612</v>
      </c>
      <c r="I72" s="2">
        <v>290</v>
      </c>
      <c r="J72" s="2">
        <v>322</v>
      </c>
      <c r="K72" s="2">
        <f t="shared" si="14"/>
        <v>468</v>
      </c>
      <c r="L72" s="2">
        <v>252</v>
      </c>
      <c r="M72" s="2">
        <v>216</v>
      </c>
    </row>
    <row r="73" spans="3:5" ht="15" customHeight="1">
      <c r="C73" s="10"/>
      <c r="E73" s="16"/>
    </row>
    <row r="74" spans="2:13" ht="15" customHeight="1" thickBot="1">
      <c r="B74" s="3"/>
      <c r="C74" s="11" t="s">
        <v>57</v>
      </c>
      <c r="D74" s="3"/>
      <c r="E74" s="22">
        <f t="shared" si="12"/>
        <v>2786</v>
      </c>
      <c r="F74" s="3">
        <v>1380</v>
      </c>
      <c r="G74" s="3">
        <v>1406</v>
      </c>
      <c r="H74" s="3">
        <f t="shared" si="13"/>
        <v>822</v>
      </c>
      <c r="I74" s="3">
        <v>365</v>
      </c>
      <c r="J74" s="3">
        <v>457</v>
      </c>
      <c r="K74" s="3">
        <f t="shared" si="14"/>
        <v>460</v>
      </c>
      <c r="L74" s="3">
        <v>271</v>
      </c>
      <c r="M74" s="3">
        <v>189</v>
      </c>
    </row>
    <row r="75" ht="15" customHeight="1">
      <c r="C75" s="9" t="s">
        <v>58</v>
      </c>
    </row>
    <row r="76" ht="15" customHeight="1">
      <c r="C76" s="2" t="s">
        <v>59</v>
      </c>
    </row>
    <row r="77" ht="15" customHeight="1">
      <c r="C77" s="2" t="s">
        <v>60</v>
      </c>
    </row>
    <row r="78" ht="15" customHeight="1"/>
    <row r="82" spans="3:13" ht="15" customHeight="1">
      <c r="C82" s="6"/>
      <c r="L82" s="7" t="s">
        <v>61</v>
      </c>
      <c r="M82" s="7"/>
    </row>
    <row r="83" spans="3:9" ht="24">
      <c r="C83" s="1" t="s">
        <v>62</v>
      </c>
      <c r="I83" s="2" t="s">
        <v>63</v>
      </c>
    </row>
    <row r="84" ht="15" customHeight="1"/>
    <row r="85" spans="2:13" ht="15" customHeight="1" thickBot="1">
      <c r="B85" s="3"/>
      <c r="C85" s="3"/>
      <c r="D85" s="3"/>
      <c r="E85" s="3"/>
      <c r="F85" s="3"/>
      <c r="G85" s="3"/>
      <c r="H85" s="3"/>
      <c r="I85" s="3"/>
      <c r="J85" s="3"/>
      <c r="K85" s="3"/>
      <c r="L85" s="23"/>
      <c r="M85" s="23" t="s">
        <v>64</v>
      </c>
    </row>
    <row r="86" spans="5:13" ht="15" customHeight="1">
      <c r="E86" s="12" t="s">
        <v>2</v>
      </c>
      <c r="F86" s="13"/>
      <c r="G86" s="13"/>
      <c r="H86" s="12" t="s">
        <v>3</v>
      </c>
      <c r="I86" s="13"/>
      <c r="J86" s="13"/>
      <c r="K86" s="13"/>
      <c r="L86" s="13"/>
      <c r="M86" s="13"/>
    </row>
    <row r="87" spans="3:13" ht="15" customHeight="1">
      <c r="C87" s="14" t="s">
        <v>4</v>
      </c>
      <c r="E87" s="27" t="s">
        <v>6</v>
      </c>
      <c r="F87" s="25" t="s">
        <v>7</v>
      </c>
      <c r="G87" s="25" t="s">
        <v>8</v>
      </c>
      <c r="H87" s="27" t="s">
        <v>6</v>
      </c>
      <c r="I87" s="25" t="s">
        <v>7</v>
      </c>
      <c r="J87" s="25" t="s">
        <v>8</v>
      </c>
      <c r="K87" s="12" t="s">
        <v>5</v>
      </c>
      <c r="L87" s="13"/>
      <c r="M87" s="13"/>
    </row>
    <row r="88" spans="2:13" ht="15" customHeight="1">
      <c r="B88" s="4"/>
      <c r="C88" s="4"/>
      <c r="D88" s="4"/>
      <c r="E88" s="28"/>
      <c r="F88" s="26"/>
      <c r="G88" s="26"/>
      <c r="H88" s="28"/>
      <c r="I88" s="26"/>
      <c r="J88" s="26"/>
      <c r="K88" s="15" t="s">
        <v>9</v>
      </c>
      <c r="L88" s="15" t="s">
        <v>7</v>
      </c>
      <c r="M88" s="15" t="s">
        <v>8</v>
      </c>
    </row>
    <row r="89" ht="15" customHeight="1">
      <c r="E89" s="16"/>
    </row>
    <row r="90" spans="3:13" ht="15" customHeight="1">
      <c r="C90" s="10" t="s">
        <v>65</v>
      </c>
      <c r="E90" s="16">
        <f>SUM(F90:G90)</f>
        <v>2787</v>
      </c>
      <c r="F90" s="2">
        <v>1361</v>
      </c>
      <c r="G90" s="2">
        <v>1426</v>
      </c>
      <c r="H90" s="2">
        <f>SUM(I90:J90)</f>
        <v>1102</v>
      </c>
      <c r="I90" s="2">
        <v>555</v>
      </c>
      <c r="J90" s="2">
        <v>547</v>
      </c>
      <c r="K90" s="2">
        <f>SUM(L90:M90)</f>
        <v>849</v>
      </c>
      <c r="L90" s="2">
        <v>498</v>
      </c>
      <c r="M90" s="2">
        <v>351</v>
      </c>
    </row>
    <row r="91" spans="3:13" ht="15" customHeight="1">
      <c r="C91" s="5" t="s">
        <v>66</v>
      </c>
      <c r="E91" s="16">
        <f aca="true" t="shared" si="15" ref="E91:E100">SUM(F91:G91)</f>
        <v>2573</v>
      </c>
      <c r="F91" s="2">
        <v>1305</v>
      </c>
      <c r="G91" s="2">
        <v>1268</v>
      </c>
      <c r="H91" s="2">
        <f aca="true" t="shared" si="16" ref="H91:H100">SUM(I91:J91)</f>
        <v>1340</v>
      </c>
      <c r="I91" s="2">
        <v>703</v>
      </c>
      <c r="J91" s="2">
        <v>637</v>
      </c>
      <c r="K91" s="2">
        <f aca="true" t="shared" si="17" ref="K91:K100">SUM(L91:M91)</f>
        <v>1088</v>
      </c>
      <c r="L91" s="2">
        <v>629</v>
      </c>
      <c r="M91" s="2">
        <v>459</v>
      </c>
    </row>
    <row r="92" spans="3:13" ht="15" customHeight="1">
      <c r="C92" s="5" t="s">
        <v>67</v>
      </c>
      <c r="E92" s="16">
        <f t="shared" si="15"/>
        <v>2397</v>
      </c>
      <c r="F92" s="2">
        <v>1167</v>
      </c>
      <c r="G92" s="2">
        <v>1230</v>
      </c>
      <c r="H92" s="2">
        <f t="shared" si="16"/>
        <v>1281</v>
      </c>
      <c r="I92" s="2">
        <v>658</v>
      </c>
      <c r="J92" s="2">
        <v>623</v>
      </c>
      <c r="K92" s="2">
        <f t="shared" si="17"/>
        <v>1073</v>
      </c>
      <c r="L92" s="2">
        <v>611</v>
      </c>
      <c r="M92" s="2">
        <v>462</v>
      </c>
    </row>
    <row r="93" spans="3:13" ht="15" customHeight="1">
      <c r="C93" s="5" t="s">
        <v>68</v>
      </c>
      <c r="E93" s="16">
        <f t="shared" si="15"/>
        <v>906</v>
      </c>
      <c r="F93" s="2">
        <v>442</v>
      </c>
      <c r="G93" s="2">
        <v>464</v>
      </c>
      <c r="H93" s="2">
        <f t="shared" si="16"/>
        <v>468</v>
      </c>
      <c r="I93" s="2">
        <v>231</v>
      </c>
      <c r="J93" s="2">
        <v>237</v>
      </c>
      <c r="K93" s="2">
        <f t="shared" si="17"/>
        <v>355</v>
      </c>
      <c r="L93" s="2">
        <v>213</v>
      </c>
      <c r="M93" s="2">
        <v>142</v>
      </c>
    </row>
    <row r="94" spans="3:13" ht="15" customHeight="1">
      <c r="C94" s="5" t="s">
        <v>69</v>
      </c>
      <c r="E94" s="16">
        <f t="shared" si="15"/>
        <v>2775</v>
      </c>
      <c r="F94" s="2">
        <v>1365</v>
      </c>
      <c r="G94" s="2">
        <v>1410</v>
      </c>
      <c r="H94" s="2">
        <f t="shared" si="16"/>
        <v>1425</v>
      </c>
      <c r="I94" s="2">
        <v>705</v>
      </c>
      <c r="J94" s="2">
        <v>720</v>
      </c>
      <c r="K94" s="2">
        <f t="shared" si="17"/>
        <v>1070</v>
      </c>
      <c r="L94" s="2">
        <v>616</v>
      </c>
      <c r="M94" s="2">
        <v>454</v>
      </c>
    </row>
    <row r="95" ht="15" customHeight="1">
      <c r="E95" s="16"/>
    </row>
    <row r="96" spans="3:13" ht="15" customHeight="1">
      <c r="C96" s="5" t="s">
        <v>70</v>
      </c>
      <c r="E96" s="16">
        <f t="shared" si="15"/>
        <v>2947</v>
      </c>
      <c r="F96" s="2">
        <v>1491</v>
      </c>
      <c r="G96" s="2">
        <v>1456</v>
      </c>
      <c r="H96" s="2">
        <f t="shared" si="16"/>
        <v>1481</v>
      </c>
      <c r="I96" s="2">
        <v>755</v>
      </c>
      <c r="J96" s="2">
        <v>726</v>
      </c>
      <c r="K96" s="2">
        <f t="shared" si="17"/>
        <v>1095</v>
      </c>
      <c r="L96" s="2">
        <v>638</v>
      </c>
      <c r="M96" s="2">
        <v>457</v>
      </c>
    </row>
    <row r="97" spans="3:13" ht="15" customHeight="1">
      <c r="C97" s="5" t="s">
        <v>71</v>
      </c>
      <c r="E97" s="16">
        <f t="shared" si="15"/>
        <v>3342</v>
      </c>
      <c r="F97" s="2">
        <v>1636</v>
      </c>
      <c r="G97" s="2">
        <v>1706</v>
      </c>
      <c r="H97" s="2">
        <f t="shared" si="16"/>
        <v>1088</v>
      </c>
      <c r="I97" s="2">
        <v>502</v>
      </c>
      <c r="J97" s="2">
        <v>586</v>
      </c>
      <c r="K97" s="2">
        <f t="shared" si="17"/>
        <v>715</v>
      </c>
      <c r="L97" s="2">
        <v>399</v>
      </c>
      <c r="M97" s="2">
        <v>316</v>
      </c>
    </row>
    <row r="98" spans="3:13" ht="15" customHeight="1">
      <c r="C98" s="5" t="s">
        <v>72</v>
      </c>
      <c r="E98" s="16">
        <f t="shared" si="15"/>
        <v>3562</v>
      </c>
      <c r="F98" s="2">
        <v>1760</v>
      </c>
      <c r="G98" s="2">
        <v>1802</v>
      </c>
      <c r="H98" s="2">
        <f t="shared" si="16"/>
        <v>1556</v>
      </c>
      <c r="I98" s="2">
        <v>766</v>
      </c>
      <c r="J98" s="2">
        <v>790</v>
      </c>
      <c r="K98" s="2">
        <f t="shared" si="17"/>
        <v>1206</v>
      </c>
      <c r="L98" s="2">
        <v>654</v>
      </c>
      <c r="M98" s="2">
        <v>552</v>
      </c>
    </row>
    <row r="99" spans="3:13" ht="15" customHeight="1">
      <c r="C99" s="5" t="s">
        <v>73</v>
      </c>
      <c r="E99" s="16">
        <f t="shared" si="15"/>
        <v>1741</v>
      </c>
      <c r="F99" s="2">
        <v>848</v>
      </c>
      <c r="G99" s="2">
        <v>893</v>
      </c>
      <c r="H99" s="2">
        <f t="shared" si="16"/>
        <v>792</v>
      </c>
      <c r="I99" s="2">
        <v>386</v>
      </c>
      <c r="J99" s="2">
        <v>406</v>
      </c>
      <c r="K99" s="2">
        <f t="shared" si="17"/>
        <v>650</v>
      </c>
      <c r="L99" s="2">
        <v>343</v>
      </c>
      <c r="M99" s="2">
        <v>307</v>
      </c>
    </row>
    <row r="100" spans="3:13" ht="15" customHeight="1">
      <c r="C100" s="5" t="s">
        <v>74</v>
      </c>
      <c r="E100" s="16">
        <f t="shared" si="15"/>
        <v>1865</v>
      </c>
      <c r="F100" s="2">
        <v>925</v>
      </c>
      <c r="G100" s="2">
        <v>940</v>
      </c>
      <c r="H100" s="2">
        <f t="shared" si="16"/>
        <v>771</v>
      </c>
      <c r="I100" s="2">
        <v>378</v>
      </c>
      <c r="J100" s="2">
        <v>393</v>
      </c>
      <c r="K100" s="2">
        <f t="shared" si="17"/>
        <v>579</v>
      </c>
      <c r="L100" s="2">
        <v>321</v>
      </c>
      <c r="M100" s="2">
        <v>258</v>
      </c>
    </row>
    <row r="101" ht="15" customHeight="1">
      <c r="E101" s="16"/>
    </row>
    <row r="102" ht="15" customHeight="1">
      <c r="E102" s="16"/>
    </row>
    <row r="103" spans="3:13" ht="15" customHeight="1">
      <c r="C103" s="8" t="s">
        <v>75</v>
      </c>
      <c r="E103" s="16">
        <f>SUM(E105:E119)</f>
        <v>18712</v>
      </c>
      <c r="F103" s="19">
        <f aca="true" t="shared" si="18" ref="F103:M103">SUM(F105:F119)</f>
        <v>9110</v>
      </c>
      <c r="G103" s="19">
        <f t="shared" si="18"/>
        <v>9602</v>
      </c>
      <c r="H103" s="19">
        <f t="shared" si="18"/>
        <v>6351</v>
      </c>
      <c r="I103" s="19">
        <f t="shared" si="18"/>
        <v>2661</v>
      </c>
      <c r="J103" s="19">
        <f t="shared" si="18"/>
        <v>3690</v>
      </c>
      <c r="K103" s="19">
        <f t="shared" si="18"/>
        <v>3905</v>
      </c>
      <c r="L103" s="19">
        <f t="shared" si="18"/>
        <v>2008</v>
      </c>
      <c r="M103" s="19">
        <f t="shared" si="18"/>
        <v>1897</v>
      </c>
    </row>
    <row r="104" ht="15" customHeight="1">
      <c r="E104" s="16"/>
    </row>
    <row r="105" spans="3:13" ht="15" customHeight="1">
      <c r="C105" s="5" t="s">
        <v>76</v>
      </c>
      <c r="E105" s="16">
        <f aca="true" t="shared" si="19" ref="E105:E119">SUM(F105:G105)</f>
        <v>793</v>
      </c>
      <c r="F105" s="2">
        <v>397</v>
      </c>
      <c r="G105" s="2">
        <v>396</v>
      </c>
      <c r="H105" s="2">
        <f aca="true" t="shared" si="20" ref="H105:H119">SUM(I105:J105)</f>
        <v>385</v>
      </c>
      <c r="I105" s="2">
        <v>192</v>
      </c>
      <c r="J105" s="2">
        <v>193</v>
      </c>
      <c r="K105" s="2">
        <f>SUM(L105:M105)</f>
        <v>276</v>
      </c>
      <c r="L105" s="2">
        <v>155</v>
      </c>
      <c r="M105" s="2">
        <v>121</v>
      </c>
    </row>
    <row r="106" spans="3:13" ht="15" customHeight="1">
      <c r="C106" s="5" t="s">
        <v>77</v>
      </c>
      <c r="E106" s="16">
        <f t="shared" si="19"/>
        <v>2071</v>
      </c>
      <c r="F106" s="2">
        <v>983</v>
      </c>
      <c r="G106" s="2">
        <v>1088</v>
      </c>
      <c r="H106" s="2">
        <f t="shared" si="20"/>
        <v>656</v>
      </c>
      <c r="I106" s="2">
        <v>192</v>
      </c>
      <c r="J106" s="2">
        <v>464</v>
      </c>
      <c r="K106" s="2">
        <f>SUM(L106:M106)</f>
        <v>456</v>
      </c>
      <c r="L106" s="2">
        <v>157</v>
      </c>
      <c r="M106" s="2">
        <v>299</v>
      </c>
    </row>
    <row r="107" spans="3:13" ht="15" customHeight="1">
      <c r="C107" s="5" t="s">
        <v>78</v>
      </c>
      <c r="E107" s="16">
        <f t="shared" si="19"/>
        <v>1577</v>
      </c>
      <c r="F107" s="2">
        <v>760</v>
      </c>
      <c r="G107" s="2">
        <v>817</v>
      </c>
      <c r="H107" s="2">
        <f t="shared" si="20"/>
        <v>709</v>
      </c>
      <c r="I107" s="2">
        <v>290</v>
      </c>
      <c r="J107" s="2">
        <v>419</v>
      </c>
      <c r="K107" s="2">
        <f>SUM(L107:M107)</f>
        <v>445</v>
      </c>
      <c r="L107" s="2">
        <v>233</v>
      </c>
      <c r="M107" s="2">
        <v>212</v>
      </c>
    </row>
    <row r="108" spans="3:13" ht="15" customHeight="1">
      <c r="C108" s="5" t="s">
        <v>79</v>
      </c>
      <c r="E108" s="16">
        <f t="shared" si="19"/>
        <v>1417</v>
      </c>
      <c r="F108" s="2">
        <v>687</v>
      </c>
      <c r="G108" s="2">
        <v>730</v>
      </c>
      <c r="H108" s="2">
        <f t="shared" si="20"/>
        <v>618</v>
      </c>
      <c r="I108" s="2">
        <v>262</v>
      </c>
      <c r="J108" s="2">
        <v>356</v>
      </c>
      <c r="K108" s="2">
        <f>SUM(L108:M108)</f>
        <v>367</v>
      </c>
      <c r="L108" s="2">
        <v>191</v>
      </c>
      <c r="M108" s="2">
        <v>176</v>
      </c>
    </row>
    <row r="109" spans="3:13" ht="15" customHeight="1">
      <c r="C109" s="5" t="s">
        <v>80</v>
      </c>
      <c r="E109" s="16">
        <f t="shared" si="19"/>
        <v>2601</v>
      </c>
      <c r="F109" s="2">
        <v>1289</v>
      </c>
      <c r="G109" s="2">
        <v>1312</v>
      </c>
      <c r="H109" s="2">
        <f t="shared" si="20"/>
        <v>792</v>
      </c>
      <c r="I109" s="2">
        <v>343</v>
      </c>
      <c r="J109" s="2">
        <v>449</v>
      </c>
      <c r="K109" s="2">
        <f>SUM(L109:M109)</f>
        <v>485</v>
      </c>
      <c r="L109" s="2">
        <v>255</v>
      </c>
      <c r="M109" s="2">
        <v>230</v>
      </c>
    </row>
    <row r="110" ht="15" customHeight="1">
      <c r="E110" s="16"/>
    </row>
    <row r="111" spans="3:13" ht="15" customHeight="1">
      <c r="C111" s="5" t="s">
        <v>81</v>
      </c>
      <c r="E111" s="16">
        <f t="shared" si="19"/>
        <v>1505</v>
      </c>
      <c r="F111" s="2">
        <v>743</v>
      </c>
      <c r="G111" s="2">
        <v>762</v>
      </c>
      <c r="H111" s="2">
        <f t="shared" si="20"/>
        <v>374</v>
      </c>
      <c r="I111" s="2">
        <v>167</v>
      </c>
      <c r="J111" s="2">
        <v>207</v>
      </c>
      <c r="K111" s="2">
        <f aca="true" t="shared" si="21" ref="K111:K119">SUM(L111:M111)</f>
        <v>164</v>
      </c>
      <c r="L111" s="2">
        <v>103</v>
      </c>
      <c r="M111" s="2">
        <v>61</v>
      </c>
    </row>
    <row r="112" spans="3:13" ht="15" customHeight="1">
      <c r="C112" s="5" t="s">
        <v>82</v>
      </c>
      <c r="E112" s="16">
        <f t="shared" si="19"/>
        <v>867</v>
      </c>
      <c r="F112" s="2">
        <v>424</v>
      </c>
      <c r="G112" s="2">
        <v>443</v>
      </c>
      <c r="H112" s="2">
        <f t="shared" si="20"/>
        <v>383</v>
      </c>
      <c r="I112" s="2">
        <v>170</v>
      </c>
      <c r="J112" s="2">
        <v>213</v>
      </c>
      <c r="K112" s="2">
        <f t="shared" si="21"/>
        <v>274</v>
      </c>
      <c r="L112" s="2">
        <v>146</v>
      </c>
      <c r="M112" s="2">
        <v>128</v>
      </c>
    </row>
    <row r="113" spans="3:13" ht="15" customHeight="1">
      <c r="C113" s="5" t="s">
        <v>83</v>
      </c>
      <c r="E113" s="16">
        <f t="shared" si="19"/>
        <v>1486</v>
      </c>
      <c r="F113" s="2">
        <v>713</v>
      </c>
      <c r="G113" s="2">
        <v>773</v>
      </c>
      <c r="H113" s="2">
        <f t="shared" si="20"/>
        <v>440</v>
      </c>
      <c r="I113" s="2">
        <v>175</v>
      </c>
      <c r="J113" s="2">
        <v>265</v>
      </c>
      <c r="K113" s="2">
        <f t="shared" si="21"/>
        <v>242</v>
      </c>
      <c r="L113" s="2">
        <v>132</v>
      </c>
      <c r="M113" s="2">
        <v>110</v>
      </c>
    </row>
    <row r="114" spans="3:13" ht="15" customHeight="1">
      <c r="C114" s="5" t="s">
        <v>84</v>
      </c>
      <c r="E114" s="16">
        <f t="shared" si="19"/>
        <v>970</v>
      </c>
      <c r="F114" s="2">
        <v>460</v>
      </c>
      <c r="G114" s="2">
        <v>510</v>
      </c>
      <c r="H114" s="2">
        <f t="shared" si="20"/>
        <v>292</v>
      </c>
      <c r="I114" s="2">
        <v>132</v>
      </c>
      <c r="J114" s="2">
        <v>160</v>
      </c>
      <c r="K114" s="2">
        <f t="shared" si="21"/>
        <v>164</v>
      </c>
      <c r="L114" s="2">
        <v>92</v>
      </c>
      <c r="M114" s="2">
        <v>72</v>
      </c>
    </row>
    <row r="115" spans="3:13" ht="15" customHeight="1">
      <c r="C115" s="5" t="s">
        <v>85</v>
      </c>
      <c r="E115" s="16">
        <f t="shared" si="19"/>
        <v>709</v>
      </c>
      <c r="F115" s="2">
        <v>348</v>
      </c>
      <c r="G115" s="2">
        <v>361</v>
      </c>
      <c r="H115" s="2">
        <f t="shared" si="20"/>
        <v>201</v>
      </c>
      <c r="I115" s="2">
        <v>91</v>
      </c>
      <c r="J115" s="2">
        <v>110</v>
      </c>
      <c r="K115" s="2">
        <f t="shared" si="21"/>
        <v>127</v>
      </c>
      <c r="L115" s="2">
        <v>70</v>
      </c>
      <c r="M115" s="2">
        <v>57</v>
      </c>
    </row>
    <row r="116" ht="15" customHeight="1">
      <c r="E116" s="16"/>
    </row>
    <row r="117" spans="3:13" ht="15" customHeight="1">
      <c r="C117" s="5" t="s">
        <v>86</v>
      </c>
      <c r="E117" s="16">
        <f t="shared" si="19"/>
        <v>1891</v>
      </c>
      <c r="F117" s="2">
        <v>930</v>
      </c>
      <c r="G117" s="2">
        <v>961</v>
      </c>
      <c r="H117" s="2">
        <f t="shared" si="20"/>
        <v>583</v>
      </c>
      <c r="I117" s="2">
        <v>237</v>
      </c>
      <c r="J117" s="2">
        <v>346</v>
      </c>
      <c r="K117" s="2">
        <f t="shared" si="21"/>
        <v>329</v>
      </c>
      <c r="L117" s="2">
        <v>165</v>
      </c>
      <c r="M117" s="2">
        <v>164</v>
      </c>
    </row>
    <row r="118" spans="3:13" ht="15" customHeight="1">
      <c r="C118" s="5" t="s">
        <v>87</v>
      </c>
      <c r="E118" s="16">
        <f t="shared" si="19"/>
        <v>1414</v>
      </c>
      <c r="F118" s="2">
        <v>689</v>
      </c>
      <c r="G118" s="2">
        <v>725</v>
      </c>
      <c r="H118" s="2">
        <f t="shared" si="20"/>
        <v>475</v>
      </c>
      <c r="I118" s="2">
        <v>206</v>
      </c>
      <c r="J118" s="2">
        <v>269</v>
      </c>
      <c r="K118" s="2">
        <f t="shared" si="21"/>
        <v>297</v>
      </c>
      <c r="L118" s="2">
        <v>148</v>
      </c>
      <c r="M118" s="2">
        <v>149</v>
      </c>
    </row>
    <row r="119" spans="3:13" ht="15" customHeight="1">
      <c r="C119" s="5" t="s">
        <v>88</v>
      </c>
      <c r="E119" s="16">
        <f t="shared" si="19"/>
        <v>1411</v>
      </c>
      <c r="F119" s="2">
        <v>687</v>
      </c>
      <c r="G119" s="2">
        <v>724</v>
      </c>
      <c r="H119" s="2">
        <f t="shared" si="20"/>
        <v>443</v>
      </c>
      <c r="I119" s="2">
        <v>204</v>
      </c>
      <c r="J119" s="2">
        <v>239</v>
      </c>
      <c r="K119" s="2">
        <f t="shared" si="21"/>
        <v>279</v>
      </c>
      <c r="L119" s="2">
        <v>161</v>
      </c>
      <c r="M119" s="2">
        <v>118</v>
      </c>
    </row>
    <row r="120" ht="15" customHeight="1">
      <c r="E120" s="16"/>
    </row>
    <row r="121" ht="15" customHeight="1">
      <c r="E121" s="16"/>
    </row>
    <row r="122" spans="3:13" ht="15" customHeight="1">
      <c r="C122" s="8" t="s">
        <v>89</v>
      </c>
      <c r="E122" s="16">
        <f>SUM(E124:E134)</f>
        <v>6756</v>
      </c>
      <c r="F122" s="19">
        <f aca="true" t="shared" si="22" ref="F122:M122">SUM(F124:F134)</f>
        <v>3355</v>
      </c>
      <c r="G122" s="19">
        <f t="shared" si="22"/>
        <v>3401</v>
      </c>
      <c r="H122" s="19">
        <f t="shared" si="22"/>
        <v>3071</v>
      </c>
      <c r="I122" s="19">
        <f t="shared" si="22"/>
        <v>1269</v>
      </c>
      <c r="J122" s="19">
        <f t="shared" si="22"/>
        <v>1802</v>
      </c>
      <c r="K122" s="19">
        <f t="shared" si="22"/>
        <v>1702</v>
      </c>
      <c r="L122" s="19">
        <f t="shared" si="22"/>
        <v>924</v>
      </c>
      <c r="M122" s="19">
        <f t="shared" si="22"/>
        <v>778</v>
      </c>
    </row>
    <row r="123" ht="15" customHeight="1">
      <c r="E123" s="16"/>
    </row>
    <row r="124" spans="3:13" ht="15" customHeight="1">
      <c r="C124" s="5" t="s">
        <v>90</v>
      </c>
      <c r="E124" s="16">
        <f aca="true" t="shared" si="23" ref="E124:E134">SUM(F124:G124)</f>
        <v>1023</v>
      </c>
      <c r="F124" s="2">
        <v>527</v>
      </c>
      <c r="G124" s="2">
        <v>496</v>
      </c>
      <c r="H124" s="2">
        <f aca="true" t="shared" si="24" ref="H124:H134">SUM(I124:J124)</f>
        <v>486</v>
      </c>
      <c r="I124" s="2">
        <v>223</v>
      </c>
      <c r="J124" s="2">
        <v>263</v>
      </c>
      <c r="K124" s="2">
        <f aca="true" t="shared" si="25" ref="K124:K134">SUM(L124:M124)</f>
        <v>315</v>
      </c>
      <c r="L124" s="2">
        <v>179</v>
      </c>
      <c r="M124" s="2">
        <v>136</v>
      </c>
    </row>
    <row r="125" spans="3:13" ht="15" customHeight="1">
      <c r="C125" s="5" t="s">
        <v>91</v>
      </c>
      <c r="E125" s="16">
        <f t="shared" si="23"/>
        <v>498</v>
      </c>
      <c r="F125" s="2">
        <v>246</v>
      </c>
      <c r="G125" s="2">
        <v>252</v>
      </c>
      <c r="H125" s="2">
        <f t="shared" si="24"/>
        <v>234</v>
      </c>
      <c r="I125" s="2">
        <v>103</v>
      </c>
      <c r="J125" s="2">
        <v>131</v>
      </c>
      <c r="K125" s="2">
        <f t="shared" si="25"/>
        <v>127</v>
      </c>
      <c r="L125" s="2">
        <v>70</v>
      </c>
      <c r="M125" s="2">
        <v>57</v>
      </c>
    </row>
    <row r="126" spans="3:13" ht="15" customHeight="1">
      <c r="C126" s="5" t="s">
        <v>92</v>
      </c>
      <c r="E126" s="16">
        <f t="shared" si="23"/>
        <v>772</v>
      </c>
      <c r="F126" s="2">
        <v>394</v>
      </c>
      <c r="G126" s="2">
        <v>378</v>
      </c>
      <c r="H126" s="2">
        <f t="shared" si="24"/>
        <v>420</v>
      </c>
      <c r="I126" s="2">
        <v>204</v>
      </c>
      <c r="J126" s="2">
        <v>216</v>
      </c>
      <c r="K126" s="2">
        <f t="shared" si="25"/>
        <v>331</v>
      </c>
      <c r="L126" s="2">
        <v>180</v>
      </c>
      <c r="M126" s="2">
        <v>151</v>
      </c>
    </row>
    <row r="127" spans="3:13" ht="15" customHeight="1">
      <c r="C127" s="5" t="s">
        <v>93</v>
      </c>
      <c r="E127" s="16">
        <f t="shared" si="23"/>
        <v>2000</v>
      </c>
      <c r="F127" s="2">
        <v>973</v>
      </c>
      <c r="G127" s="2">
        <v>1027</v>
      </c>
      <c r="H127" s="2">
        <f t="shared" si="24"/>
        <v>797</v>
      </c>
      <c r="I127" s="2">
        <v>335</v>
      </c>
      <c r="J127" s="2">
        <v>462</v>
      </c>
      <c r="K127" s="2">
        <f t="shared" si="25"/>
        <v>326</v>
      </c>
      <c r="L127" s="2">
        <v>198</v>
      </c>
      <c r="M127" s="2">
        <v>128</v>
      </c>
    </row>
    <row r="128" spans="3:13" ht="15" customHeight="1">
      <c r="C128" s="5" t="s">
        <v>94</v>
      </c>
      <c r="E128" s="16">
        <f t="shared" si="23"/>
        <v>90</v>
      </c>
      <c r="F128" s="2">
        <v>45</v>
      </c>
      <c r="G128" s="2">
        <v>45</v>
      </c>
      <c r="H128" s="2">
        <f t="shared" si="24"/>
        <v>50</v>
      </c>
      <c r="I128" s="2">
        <v>16</v>
      </c>
      <c r="J128" s="2">
        <v>34</v>
      </c>
      <c r="K128" s="2">
        <f t="shared" si="25"/>
        <v>15</v>
      </c>
      <c r="L128" s="2">
        <v>9</v>
      </c>
      <c r="M128" s="2">
        <v>6</v>
      </c>
    </row>
    <row r="129" ht="15" customHeight="1">
      <c r="E129" s="16"/>
    </row>
    <row r="130" spans="3:13" ht="15" customHeight="1">
      <c r="C130" s="5" t="s">
        <v>95</v>
      </c>
      <c r="E130" s="16">
        <f t="shared" si="23"/>
        <v>346</v>
      </c>
      <c r="F130" s="2">
        <v>172</v>
      </c>
      <c r="G130" s="2">
        <v>174</v>
      </c>
      <c r="H130" s="2">
        <f t="shared" si="24"/>
        <v>126</v>
      </c>
      <c r="I130" s="2">
        <v>33</v>
      </c>
      <c r="J130" s="2">
        <v>93</v>
      </c>
      <c r="K130" s="2">
        <f t="shared" si="25"/>
        <v>56</v>
      </c>
      <c r="L130" s="2">
        <v>24</v>
      </c>
      <c r="M130" s="2">
        <v>32</v>
      </c>
    </row>
    <row r="131" spans="3:13" ht="15" customHeight="1">
      <c r="C131" s="5" t="s">
        <v>96</v>
      </c>
      <c r="E131" s="16">
        <f t="shared" si="23"/>
        <v>614</v>
      </c>
      <c r="F131" s="2">
        <v>304</v>
      </c>
      <c r="G131" s="2">
        <v>310</v>
      </c>
      <c r="H131" s="2">
        <f t="shared" si="24"/>
        <v>310</v>
      </c>
      <c r="I131" s="2">
        <v>116</v>
      </c>
      <c r="J131" s="2">
        <v>194</v>
      </c>
      <c r="K131" s="2">
        <f t="shared" si="25"/>
        <v>168</v>
      </c>
      <c r="L131" s="2">
        <v>94</v>
      </c>
      <c r="M131" s="2">
        <v>74</v>
      </c>
    </row>
    <row r="132" spans="3:13" ht="15" customHeight="1">
      <c r="C132" s="5" t="s">
        <v>97</v>
      </c>
      <c r="E132" s="16">
        <f t="shared" si="23"/>
        <v>639</v>
      </c>
      <c r="F132" s="2">
        <v>318</v>
      </c>
      <c r="G132" s="2">
        <v>321</v>
      </c>
      <c r="H132" s="2">
        <f t="shared" si="24"/>
        <v>278</v>
      </c>
      <c r="I132" s="2">
        <v>88</v>
      </c>
      <c r="J132" s="2">
        <v>190</v>
      </c>
      <c r="K132" s="2">
        <f t="shared" si="25"/>
        <v>150</v>
      </c>
      <c r="L132" s="2">
        <v>62</v>
      </c>
      <c r="M132" s="2">
        <v>88</v>
      </c>
    </row>
    <row r="133" spans="3:13" ht="15" customHeight="1">
      <c r="C133" s="5" t="s">
        <v>98</v>
      </c>
      <c r="E133" s="16">
        <f t="shared" si="23"/>
        <v>602</v>
      </c>
      <c r="F133" s="2">
        <v>292</v>
      </c>
      <c r="G133" s="2">
        <v>310</v>
      </c>
      <c r="H133" s="2">
        <f t="shared" si="24"/>
        <v>284</v>
      </c>
      <c r="I133" s="2">
        <v>106</v>
      </c>
      <c r="J133" s="2">
        <v>178</v>
      </c>
      <c r="K133" s="2">
        <f t="shared" si="25"/>
        <v>166</v>
      </c>
      <c r="L133" s="2">
        <v>76</v>
      </c>
      <c r="M133" s="2">
        <v>90</v>
      </c>
    </row>
    <row r="134" spans="3:13" ht="15" customHeight="1">
      <c r="C134" s="5" t="s">
        <v>99</v>
      </c>
      <c r="E134" s="16">
        <f t="shared" si="23"/>
        <v>172</v>
      </c>
      <c r="F134" s="2">
        <v>84</v>
      </c>
      <c r="G134" s="2">
        <v>88</v>
      </c>
      <c r="H134" s="2">
        <f t="shared" si="24"/>
        <v>86</v>
      </c>
      <c r="I134" s="2">
        <v>45</v>
      </c>
      <c r="J134" s="2">
        <v>41</v>
      </c>
      <c r="K134" s="2">
        <f t="shared" si="25"/>
        <v>48</v>
      </c>
      <c r="L134" s="2">
        <v>32</v>
      </c>
      <c r="M134" s="2">
        <v>16</v>
      </c>
    </row>
    <row r="135" ht="15" customHeight="1">
      <c r="E135" s="16"/>
    </row>
    <row r="136" ht="15" customHeight="1">
      <c r="E136" s="16"/>
    </row>
    <row r="137" spans="3:13" ht="15" customHeight="1">
      <c r="C137" s="8" t="s">
        <v>100</v>
      </c>
      <c r="E137" s="16">
        <f>SUM(E139:E142)</f>
        <v>13975</v>
      </c>
      <c r="F137" s="19">
        <f>SUM(F139:F142)</f>
        <v>6792</v>
      </c>
      <c r="G137" s="19">
        <f aca="true" t="shared" si="26" ref="G137:M137">SUM(G139:G142)</f>
        <v>7183</v>
      </c>
      <c r="H137" s="19">
        <f t="shared" si="26"/>
        <v>4805</v>
      </c>
      <c r="I137" s="19">
        <f t="shared" si="26"/>
        <v>1953</v>
      </c>
      <c r="J137" s="19">
        <f t="shared" si="26"/>
        <v>2852</v>
      </c>
      <c r="K137" s="19">
        <f t="shared" si="26"/>
        <v>3085</v>
      </c>
      <c r="L137" s="19">
        <f t="shared" si="26"/>
        <v>1477</v>
      </c>
      <c r="M137" s="19">
        <f t="shared" si="26"/>
        <v>1608</v>
      </c>
    </row>
    <row r="138" spans="3:5" ht="15" customHeight="1">
      <c r="C138" s="8"/>
      <c r="E138" s="16"/>
    </row>
    <row r="139" spans="3:13" ht="15" customHeight="1">
      <c r="C139" s="5" t="s">
        <v>101</v>
      </c>
      <c r="E139" s="16">
        <f>SUM(F139:G139)</f>
        <v>4422</v>
      </c>
      <c r="F139" s="2">
        <v>2156</v>
      </c>
      <c r="G139" s="2">
        <v>2266</v>
      </c>
      <c r="H139" s="2">
        <f>SUM(I139:J139)</f>
        <v>1671</v>
      </c>
      <c r="I139" s="2">
        <v>695</v>
      </c>
      <c r="J139" s="2">
        <v>976</v>
      </c>
      <c r="K139" s="2">
        <f>SUM(L139:M139)</f>
        <v>1060</v>
      </c>
      <c r="L139" s="2">
        <v>511</v>
      </c>
      <c r="M139" s="2">
        <v>549</v>
      </c>
    </row>
    <row r="140" spans="3:13" ht="15" customHeight="1">
      <c r="C140" s="5" t="s">
        <v>102</v>
      </c>
      <c r="E140" s="16">
        <f>SUM(F140:G140)</f>
        <v>2840</v>
      </c>
      <c r="F140" s="2">
        <v>1388</v>
      </c>
      <c r="G140" s="2">
        <v>1452</v>
      </c>
      <c r="H140" s="2">
        <f>SUM(I140:J140)</f>
        <v>940</v>
      </c>
      <c r="I140" s="2">
        <v>392</v>
      </c>
      <c r="J140" s="2">
        <v>548</v>
      </c>
      <c r="K140" s="2">
        <f>SUM(L140:M140)</f>
        <v>594</v>
      </c>
      <c r="L140" s="2">
        <v>303</v>
      </c>
      <c r="M140" s="2">
        <v>291</v>
      </c>
    </row>
    <row r="141" spans="3:13" ht="15" customHeight="1">
      <c r="C141" s="5" t="s">
        <v>103</v>
      </c>
      <c r="E141" s="16">
        <f>SUM(F141:G141)</f>
        <v>4595</v>
      </c>
      <c r="F141" s="2">
        <v>2217</v>
      </c>
      <c r="G141" s="2">
        <v>2378</v>
      </c>
      <c r="H141" s="2">
        <f>SUM(I141:J141)</f>
        <v>1502</v>
      </c>
      <c r="I141" s="2">
        <v>597</v>
      </c>
      <c r="J141" s="2">
        <v>905</v>
      </c>
      <c r="K141" s="2">
        <f>SUM(L141:M141)</f>
        <v>978</v>
      </c>
      <c r="L141" s="2">
        <v>464</v>
      </c>
      <c r="M141" s="2">
        <v>514</v>
      </c>
    </row>
    <row r="142" spans="3:13" ht="15" customHeight="1">
      <c r="C142" s="5" t="s">
        <v>104</v>
      </c>
      <c r="E142" s="16">
        <f>SUM(F142:G142)</f>
        <v>2118</v>
      </c>
      <c r="F142" s="2">
        <v>1031</v>
      </c>
      <c r="G142" s="2">
        <v>1087</v>
      </c>
      <c r="H142" s="2">
        <f>SUM(I142:J142)</f>
        <v>692</v>
      </c>
      <c r="I142" s="2">
        <v>269</v>
      </c>
      <c r="J142" s="2">
        <v>423</v>
      </c>
      <c r="K142" s="2">
        <f>SUM(L142:M142)</f>
        <v>453</v>
      </c>
      <c r="L142" s="2">
        <v>199</v>
      </c>
      <c r="M142" s="2">
        <v>254</v>
      </c>
    </row>
    <row r="143" ht="15" customHeight="1">
      <c r="E143" s="16"/>
    </row>
    <row r="144" ht="15" customHeight="1">
      <c r="E144" s="16"/>
    </row>
    <row r="145" spans="3:13" ht="15" customHeight="1">
      <c r="C145" s="8" t="s">
        <v>105</v>
      </c>
      <c r="E145" s="16">
        <f>SUM(E147:E153)</f>
        <v>7330</v>
      </c>
      <c r="F145" s="19">
        <f aca="true" t="shared" si="27" ref="F145:M145">SUM(F147:F153)</f>
        <v>3584</v>
      </c>
      <c r="G145" s="19">
        <f t="shared" si="27"/>
        <v>3746</v>
      </c>
      <c r="H145" s="19">
        <f t="shared" si="27"/>
        <v>2190</v>
      </c>
      <c r="I145" s="19">
        <f t="shared" si="27"/>
        <v>719</v>
      </c>
      <c r="J145" s="19">
        <f t="shared" si="27"/>
        <v>1471</v>
      </c>
      <c r="K145" s="19">
        <f t="shared" si="27"/>
        <v>1101</v>
      </c>
      <c r="L145" s="19">
        <f t="shared" si="27"/>
        <v>460</v>
      </c>
      <c r="M145" s="19">
        <f t="shared" si="27"/>
        <v>641</v>
      </c>
    </row>
    <row r="146" ht="15" customHeight="1">
      <c r="E146" s="16"/>
    </row>
    <row r="147" spans="3:13" ht="15" customHeight="1">
      <c r="C147" s="5" t="s">
        <v>106</v>
      </c>
      <c r="E147" s="16">
        <f aca="true" t="shared" si="28" ref="E147:E153">SUM(F147:G147)</f>
        <v>2221</v>
      </c>
      <c r="F147" s="2">
        <v>1102</v>
      </c>
      <c r="G147" s="2">
        <v>1119</v>
      </c>
      <c r="H147" s="2">
        <f aca="true" t="shared" si="29" ref="H147:H153">SUM(I147:J147)</f>
        <v>592</v>
      </c>
      <c r="I147" s="2">
        <v>152</v>
      </c>
      <c r="J147" s="2">
        <v>440</v>
      </c>
      <c r="K147" s="2">
        <f aca="true" t="shared" si="30" ref="K147:K153">SUM(L147:M147)</f>
        <v>319</v>
      </c>
      <c r="L147" s="2">
        <v>101</v>
      </c>
      <c r="M147" s="2">
        <v>218</v>
      </c>
    </row>
    <row r="148" spans="3:13" ht="15" customHeight="1">
      <c r="C148" s="5" t="s">
        <v>107</v>
      </c>
      <c r="E148" s="16">
        <f t="shared" si="28"/>
        <v>996</v>
      </c>
      <c r="F148" s="2">
        <v>490</v>
      </c>
      <c r="G148" s="2">
        <v>506</v>
      </c>
      <c r="H148" s="2">
        <f t="shared" si="29"/>
        <v>259</v>
      </c>
      <c r="I148" s="2">
        <v>91</v>
      </c>
      <c r="J148" s="2">
        <v>168</v>
      </c>
      <c r="K148" s="2">
        <f t="shared" si="30"/>
        <v>130</v>
      </c>
      <c r="L148" s="2">
        <v>57</v>
      </c>
      <c r="M148" s="2">
        <v>73</v>
      </c>
    </row>
    <row r="149" spans="3:13" ht="15" customHeight="1">
      <c r="C149" s="5" t="s">
        <v>108</v>
      </c>
      <c r="E149" s="16">
        <f t="shared" si="28"/>
        <v>784</v>
      </c>
      <c r="F149" s="2">
        <v>376</v>
      </c>
      <c r="G149" s="2">
        <v>408</v>
      </c>
      <c r="H149" s="2">
        <f t="shared" si="29"/>
        <v>238</v>
      </c>
      <c r="I149" s="2">
        <v>99</v>
      </c>
      <c r="J149" s="2">
        <v>139</v>
      </c>
      <c r="K149" s="2">
        <f t="shared" si="30"/>
        <v>106</v>
      </c>
      <c r="L149" s="2">
        <v>61</v>
      </c>
      <c r="M149" s="2">
        <v>45</v>
      </c>
    </row>
    <row r="150" spans="3:13" ht="15" customHeight="1">
      <c r="C150" s="5" t="s">
        <v>109</v>
      </c>
      <c r="E150" s="16">
        <f t="shared" si="28"/>
        <v>773</v>
      </c>
      <c r="F150" s="2">
        <v>384</v>
      </c>
      <c r="G150" s="2">
        <v>389</v>
      </c>
      <c r="H150" s="2">
        <f t="shared" si="29"/>
        <v>296</v>
      </c>
      <c r="I150" s="2">
        <v>119</v>
      </c>
      <c r="J150" s="2">
        <v>177</v>
      </c>
      <c r="K150" s="2">
        <f t="shared" si="30"/>
        <v>161</v>
      </c>
      <c r="L150" s="2">
        <v>78</v>
      </c>
      <c r="M150" s="2">
        <v>83</v>
      </c>
    </row>
    <row r="151" spans="3:13" ht="15" customHeight="1">
      <c r="C151" s="5" t="s">
        <v>110</v>
      </c>
      <c r="E151" s="16">
        <f t="shared" si="28"/>
        <v>1897</v>
      </c>
      <c r="F151" s="2">
        <v>921</v>
      </c>
      <c r="G151" s="2">
        <v>976</v>
      </c>
      <c r="H151" s="2">
        <f t="shared" si="29"/>
        <v>608</v>
      </c>
      <c r="I151" s="2">
        <v>192</v>
      </c>
      <c r="J151" s="2">
        <v>416</v>
      </c>
      <c r="K151" s="2">
        <f t="shared" si="30"/>
        <v>252</v>
      </c>
      <c r="L151" s="2">
        <v>112</v>
      </c>
      <c r="M151" s="2">
        <v>140</v>
      </c>
    </row>
    <row r="152" spans="3:5" ht="15" customHeight="1">
      <c r="C152" s="24"/>
      <c r="E152" s="16"/>
    </row>
    <row r="153" spans="3:13" ht="15" customHeight="1">
      <c r="C153" s="10" t="s">
        <v>111</v>
      </c>
      <c r="E153" s="16">
        <f t="shared" si="28"/>
        <v>659</v>
      </c>
      <c r="F153" s="2">
        <v>311</v>
      </c>
      <c r="G153" s="2">
        <v>348</v>
      </c>
      <c r="H153" s="2">
        <f t="shared" si="29"/>
        <v>197</v>
      </c>
      <c r="I153" s="2">
        <v>66</v>
      </c>
      <c r="J153" s="2">
        <v>131</v>
      </c>
      <c r="K153" s="2">
        <f t="shared" si="30"/>
        <v>133</v>
      </c>
      <c r="L153" s="2">
        <v>51</v>
      </c>
      <c r="M153" s="2">
        <v>82</v>
      </c>
    </row>
    <row r="154" spans="3:5" ht="15" customHeight="1">
      <c r="C154" s="10"/>
      <c r="E154" s="16"/>
    </row>
    <row r="155" spans="2:13" ht="15" customHeight="1" thickBot="1">
      <c r="B155" s="3"/>
      <c r="C155" s="3"/>
      <c r="D155" s="3"/>
      <c r="E155" s="22"/>
      <c r="F155" s="3"/>
      <c r="G155" s="3"/>
      <c r="H155" s="3"/>
      <c r="I155" s="3"/>
      <c r="J155" s="3"/>
      <c r="K155" s="3"/>
      <c r="L155" s="3"/>
      <c r="M155" s="3"/>
    </row>
    <row r="156" ht="15" customHeight="1">
      <c r="C156" s="2" t="s">
        <v>112</v>
      </c>
    </row>
    <row r="157" ht="15" customHeight="1"/>
  </sheetData>
  <mergeCells count="12">
    <mergeCell ref="J6:J7"/>
    <mergeCell ref="E87:E88"/>
    <mergeCell ref="F87:F88"/>
    <mergeCell ref="G87:G88"/>
    <mergeCell ref="H87:H88"/>
    <mergeCell ref="I87:I88"/>
    <mergeCell ref="J87:J88"/>
    <mergeCell ref="E6:E7"/>
    <mergeCell ref="G6:G7"/>
    <mergeCell ref="F6:F7"/>
    <mergeCell ref="H6:H7"/>
    <mergeCell ref="I6:I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1999-12-22T04:49:22Z</cp:lastPrinted>
  <dcterms:modified xsi:type="dcterms:W3CDTF">2000-02-03T02:02:53Z</dcterms:modified>
  <cp:category/>
  <cp:version/>
  <cp:contentType/>
  <cp:contentStatus/>
</cp:coreProperties>
</file>