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195" windowHeight="601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<sst xmlns="http://schemas.openxmlformats.org/spreadsheetml/2006/main" count="87" uniqueCount="37">
  <si>
    <t>市郡</t>
  </si>
  <si>
    <t>総数</t>
  </si>
  <si>
    <t>男</t>
  </si>
  <si>
    <t>女</t>
  </si>
  <si>
    <t>県計</t>
  </si>
  <si>
    <t>市部</t>
  </si>
  <si>
    <t>郡部</t>
  </si>
  <si>
    <t>長崎市</t>
  </si>
  <si>
    <t>佐世保市</t>
  </si>
  <si>
    <t>島原市</t>
  </si>
  <si>
    <t>諌早市</t>
  </si>
  <si>
    <t>大村市</t>
  </si>
  <si>
    <t>平戸市</t>
  </si>
  <si>
    <t>松浦市</t>
  </si>
  <si>
    <t>東彼杵郡</t>
  </si>
  <si>
    <t>北松浦郡</t>
  </si>
  <si>
    <t>南松浦郡</t>
  </si>
  <si>
    <t>計</t>
  </si>
  <si>
    <t xml:space="preserve">   単位：人、％</t>
  </si>
  <si>
    <t>選挙当日有権者数</t>
  </si>
  <si>
    <t>投票者数</t>
  </si>
  <si>
    <t>投票率</t>
  </si>
  <si>
    <t>前回投票率</t>
  </si>
  <si>
    <t>-</t>
  </si>
  <si>
    <t>-</t>
  </si>
  <si>
    <t>-</t>
  </si>
  <si>
    <t>資料  県市町振興課「長崎県市町村便覧」</t>
  </si>
  <si>
    <t xml:space="preserve">        ２３８      県 議 会 議 員 一 般 選 挙</t>
  </si>
  <si>
    <t>（平成 19年 4月 8日）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</si>
  <si>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</si>
  <si>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</si>
  <si>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</si>
  <si>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</si>
  <si>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</si>
  <si>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</si>
  <si>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</si>
  <si>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 xml:space="preserve">   松浦市は無投票。前回投票率欄の「－」は無投票。前回選挙は平成15年 4月13日。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</si>
</sst>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8" fontId="1" fillId="0" borderId="0" xfId="17" applyFont="1" applyFill="1" applyAlignment="1">
      <alignment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1" fillId="0" borderId="1" xfId="17" applyFont="1" applyFill="1" applyBorder="1" applyAlignment="1">
      <alignment/>
    </xf>
    <xf numFmtId="38" fontId="1" fillId="0" borderId="1" xfId="17" applyFont="1" applyFill="1" applyBorder="1" applyAlignment="1">
      <alignment horizontal="center"/>
    </xf>
    <xf numFmtId="38" fontId="4" fillId="0" borderId="0" xfId="17" applyFont="1" applyFill="1" applyAlignment="1">
      <alignment/>
    </xf>
    <xf numFmtId="38" fontId="1" fillId="0" borderId="0" xfId="17" applyFont="1" applyFill="1" applyBorder="1" applyAlignment="1">
      <alignment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 horizontal="distributed" vertical="center"/>
    </xf>
    <xf numFmtId="38" fontId="1" fillId="0" borderId="0" xfId="17" applyFont="1" applyFill="1" applyAlignment="1">
      <alignment horizontal="distributed"/>
    </xf>
    <xf numFmtId="38" fontId="1" fillId="0" borderId="5" xfId="17" applyFont="1" applyFill="1" applyBorder="1" applyAlignment="1">
      <alignment/>
    </xf>
    <xf numFmtId="38" fontId="1" fillId="0" borderId="0" xfId="17" applyFont="1" applyFill="1" applyAlignment="1">
      <alignment horizontal="right"/>
    </xf>
    <xf numFmtId="38" fontId="1" fillId="0" borderId="6" xfId="17" applyFont="1" applyFill="1" applyBorder="1" applyAlignment="1">
      <alignment/>
    </xf>
    <xf numFmtId="177" fontId="1" fillId="0" borderId="0" xfId="17" applyNumberFormat="1" applyFont="1" applyFill="1" applyBorder="1" applyAlignment="1">
      <alignment/>
    </xf>
    <xf numFmtId="177" fontId="1" fillId="0" borderId="0" xfId="17" applyNumberFormat="1" applyFont="1" applyFill="1" applyBorder="1" applyAlignment="1">
      <alignment horizontal="right"/>
    </xf>
    <xf numFmtId="38" fontId="1" fillId="0" borderId="0" xfId="17" applyFont="1" applyFill="1" applyAlignment="1">
      <alignment horizontal="centerContinuous"/>
    </xf>
    <xf numFmtId="38" fontId="1" fillId="0" borderId="0" xfId="17" applyFont="1" applyFill="1" applyBorder="1" applyAlignment="1">
      <alignment horizontal="right"/>
    </xf>
    <xf numFmtId="177" fontId="1" fillId="0" borderId="0" xfId="17" applyNumberFormat="1" applyFont="1" applyFill="1" applyAlignment="1">
      <alignment/>
    </xf>
    <xf numFmtId="177" fontId="1" fillId="0" borderId="0" xfId="17" applyNumberFormat="1" applyFont="1" applyFill="1" applyAlignment="1">
      <alignment horizontal="right"/>
    </xf>
    <xf numFmtId="38" fontId="1" fillId="0" borderId="7" xfId="17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38" fontId="1" fillId="0" borderId="8" xfId="17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38" fontId="1" fillId="0" borderId="9" xfId="17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1.875" style="3" customWidth="1"/>
    <col min="2" max="2" width="20.75390625" style="3" customWidth="1"/>
    <col min="3" max="3" width="1.00390625" style="3" customWidth="1"/>
    <col min="4" max="9" width="16.875" style="3" customWidth="1"/>
    <col min="10" max="16384" width="9.00390625" style="3" customWidth="1"/>
  </cols>
  <sheetData>
    <row r="1" spans="1:10" ht="24">
      <c r="A1" s="1"/>
      <c r="B1" s="2" t="s">
        <v>27</v>
      </c>
      <c r="C1" s="1"/>
      <c r="D1" s="1"/>
      <c r="E1" s="1"/>
      <c r="F1" s="1"/>
      <c r="G1" s="1"/>
      <c r="H1" s="17" t="s">
        <v>28</v>
      </c>
      <c r="I1" s="1"/>
      <c r="J1" s="1"/>
    </row>
    <row r="2" spans="1:10" ht="15.75" customHeight="1" thickBot="1">
      <c r="A2" s="4"/>
      <c r="B2" s="4"/>
      <c r="C2" s="4"/>
      <c r="D2" s="4"/>
      <c r="E2" s="4"/>
      <c r="F2" s="4"/>
      <c r="G2" s="4"/>
      <c r="H2" s="4"/>
      <c r="I2" s="5" t="s">
        <v>18</v>
      </c>
      <c r="J2" s="6"/>
    </row>
    <row r="3" spans="1:10" ht="27.75" customHeight="1">
      <c r="A3" s="7"/>
      <c r="B3" s="21" t="s">
        <v>0</v>
      </c>
      <c r="C3" s="7"/>
      <c r="D3" s="23" t="s">
        <v>19</v>
      </c>
      <c r="E3" s="24"/>
      <c r="F3" s="25"/>
      <c r="G3" s="23" t="s">
        <v>20</v>
      </c>
      <c r="H3" s="26"/>
      <c r="I3" s="26"/>
      <c r="J3" s="6"/>
    </row>
    <row r="4" spans="1:10" ht="14.25" customHeight="1">
      <c r="A4" s="8"/>
      <c r="B4" s="22"/>
      <c r="C4" s="9"/>
      <c r="D4" s="10" t="s">
        <v>1</v>
      </c>
      <c r="E4" s="10" t="s">
        <v>2</v>
      </c>
      <c r="F4" s="10" t="s">
        <v>3</v>
      </c>
      <c r="G4" s="10" t="s">
        <v>1</v>
      </c>
      <c r="H4" s="10" t="s">
        <v>2</v>
      </c>
      <c r="I4" s="10" t="s">
        <v>3</v>
      </c>
      <c r="J4" s="6"/>
    </row>
    <row r="5" spans="1:10" ht="28.5" customHeight="1">
      <c r="A5" s="1"/>
      <c r="B5" s="11" t="s">
        <v>4</v>
      </c>
      <c r="C5" s="12"/>
      <c r="D5" s="7">
        <f aca="true" t="shared" si="0" ref="D5:I5">SUM(D6:D7)</f>
        <v>1163125</v>
      </c>
      <c r="E5" s="7">
        <f t="shared" si="0"/>
        <v>534080</v>
      </c>
      <c r="F5" s="7">
        <f t="shared" si="0"/>
        <v>629045</v>
      </c>
      <c r="G5" s="7">
        <f t="shared" si="0"/>
        <v>699295</v>
      </c>
      <c r="H5" s="7">
        <f t="shared" si="0"/>
        <v>316389</v>
      </c>
      <c r="I5" s="7">
        <f t="shared" si="0"/>
        <v>382906</v>
      </c>
      <c r="J5" s="1"/>
    </row>
    <row r="6" spans="1:10" ht="14.25" customHeight="1">
      <c r="A6" s="1"/>
      <c r="B6" s="11" t="s">
        <v>5</v>
      </c>
      <c r="C6" s="12"/>
      <c r="D6" s="7">
        <f aca="true" t="shared" si="1" ref="D6:I6">SUM(D8:D20)</f>
        <v>1033493</v>
      </c>
      <c r="E6" s="7">
        <f t="shared" si="1"/>
        <v>474108</v>
      </c>
      <c r="F6" s="7">
        <f t="shared" si="1"/>
        <v>559385</v>
      </c>
      <c r="G6" s="7">
        <f t="shared" si="1"/>
        <v>618469</v>
      </c>
      <c r="H6" s="7">
        <f t="shared" si="1"/>
        <v>279593</v>
      </c>
      <c r="I6" s="7">
        <f t="shared" si="1"/>
        <v>338876</v>
      </c>
      <c r="J6" s="1"/>
    </row>
    <row r="7" spans="1:10" ht="14.25" customHeight="1">
      <c r="A7" s="1"/>
      <c r="B7" s="11" t="s">
        <v>6</v>
      </c>
      <c r="C7" s="12"/>
      <c r="D7" s="7">
        <f aca="true" t="shared" si="2" ref="D7:I7">SUM(D21:D24)</f>
        <v>129632</v>
      </c>
      <c r="E7" s="7">
        <f t="shared" si="2"/>
        <v>59972</v>
      </c>
      <c r="F7" s="7">
        <f t="shared" si="2"/>
        <v>69660</v>
      </c>
      <c r="G7" s="7">
        <f t="shared" si="2"/>
        <v>80826</v>
      </c>
      <c r="H7" s="7">
        <f t="shared" si="2"/>
        <v>36796</v>
      </c>
      <c r="I7" s="7">
        <f t="shared" si="2"/>
        <v>44030</v>
      </c>
      <c r="J7" s="1"/>
    </row>
    <row r="8" spans="1:10" ht="28.5" customHeight="1">
      <c r="A8" s="1"/>
      <c r="B8" s="11" t="s">
        <v>7</v>
      </c>
      <c r="C8" s="12"/>
      <c r="D8" s="1">
        <f aca="true" t="shared" si="3" ref="D8:D20">SUM(E8:F8)</f>
        <v>366416</v>
      </c>
      <c r="E8" s="7">
        <v>165475</v>
      </c>
      <c r="F8" s="1">
        <v>200941</v>
      </c>
      <c r="G8" s="1">
        <f aca="true" t="shared" si="4" ref="G8:G20">SUM(H8:I8)</f>
        <v>195887</v>
      </c>
      <c r="H8" s="1">
        <v>86282</v>
      </c>
      <c r="I8" s="1">
        <v>109605</v>
      </c>
      <c r="J8" s="1"/>
    </row>
    <row r="9" spans="1:10" ht="14.25" customHeight="1">
      <c r="A9" s="1"/>
      <c r="B9" s="11" t="s">
        <v>8</v>
      </c>
      <c r="C9" s="12"/>
      <c r="D9" s="1">
        <f t="shared" si="3"/>
        <v>207839</v>
      </c>
      <c r="E9" s="7">
        <v>95305</v>
      </c>
      <c r="F9" s="1">
        <v>112534</v>
      </c>
      <c r="G9" s="1">
        <f t="shared" si="4"/>
        <v>116183</v>
      </c>
      <c r="H9" s="1">
        <v>52412</v>
      </c>
      <c r="I9" s="1">
        <v>63771</v>
      </c>
      <c r="J9" s="1"/>
    </row>
    <row r="10" spans="1:10" ht="14.25" customHeight="1">
      <c r="A10" s="1"/>
      <c r="B10" s="11" t="s">
        <v>9</v>
      </c>
      <c r="C10" s="12"/>
      <c r="D10" s="13">
        <f t="shared" si="3"/>
        <v>40447</v>
      </c>
      <c r="E10" s="18">
        <v>18445</v>
      </c>
      <c r="F10" s="13">
        <v>22002</v>
      </c>
      <c r="G10" s="13">
        <f t="shared" si="4"/>
        <v>29000</v>
      </c>
      <c r="H10" s="13">
        <v>13140</v>
      </c>
      <c r="I10" s="13">
        <v>15860</v>
      </c>
      <c r="J10" s="1"/>
    </row>
    <row r="11" spans="1:10" ht="14.25" customHeight="1">
      <c r="A11" s="1"/>
      <c r="B11" s="11" t="s">
        <v>10</v>
      </c>
      <c r="C11" s="12"/>
      <c r="D11" s="13">
        <f t="shared" si="3"/>
        <v>112521</v>
      </c>
      <c r="E11" s="18">
        <v>52162</v>
      </c>
      <c r="F11" s="13">
        <v>60359</v>
      </c>
      <c r="G11" s="13">
        <f t="shared" si="4"/>
        <v>64850</v>
      </c>
      <c r="H11" s="13">
        <v>29698</v>
      </c>
      <c r="I11" s="13">
        <v>35152</v>
      </c>
      <c r="J11" s="1"/>
    </row>
    <row r="12" spans="1:10" ht="14.25" customHeight="1">
      <c r="A12" s="1"/>
      <c r="B12" s="11" t="s">
        <v>11</v>
      </c>
      <c r="C12" s="12"/>
      <c r="D12" s="1">
        <f t="shared" si="3"/>
        <v>68555</v>
      </c>
      <c r="E12" s="7">
        <v>32094</v>
      </c>
      <c r="F12" s="1">
        <v>36461</v>
      </c>
      <c r="G12" s="1">
        <f t="shared" si="4"/>
        <v>42342</v>
      </c>
      <c r="H12" s="1">
        <v>19796</v>
      </c>
      <c r="I12" s="1">
        <v>22546</v>
      </c>
      <c r="J12" s="1"/>
    </row>
    <row r="13" spans="1:10" ht="14.25" customHeight="1">
      <c r="A13" s="1"/>
      <c r="B13" s="11" t="s">
        <v>12</v>
      </c>
      <c r="C13" s="12"/>
      <c r="D13" s="13">
        <f t="shared" si="3"/>
        <v>31295</v>
      </c>
      <c r="E13" s="18">
        <v>14432</v>
      </c>
      <c r="F13" s="13">
        <v>16863</v>
      </c>
      <c r="G13" s="13">
        <f t="shared" si="4"/>
        <v>19168</v>
      </c>
      <c r="H13" s="13">
        <v>8519</v>
      </c>
      <c r="I13" s="13">
        <v>10649</v>
      </c>
      <c r="J13" s="1"/>
    </row>
    <row r="14" spans="1:10" ht="14.25" customHeight="1">
      <c r="A14" s="1"/>
      <c r="B14" s="11" t="s">
        <v>13</v>
      </c>
      <c r="C14" s="12"/>
      <c r="D14" s="13" t="s">
        <v>23</v>
      </c>
      <c r="E14" s="18" t="s">
        <v>23</v>
      </c>
      <c r="F14" s="13" t="s">
        <v>24</v>
      </c>
      <c r="G14" s="13" t="s">
        <v>23</v>
      </c>
      <c r="H14" s="13" t="s">
        <v>23</v>
      </c>
      <c r="I14" s="13" t="s">
        <v>24</v>
      </c>
      <c r="J14" s="1"/>
    </row>
    <row r="15" spans="1:10" ht="14.25" customHeight="1">
      <c r="A15" s="1"/>
      <c r="B15" s="11" t="s">
        <v>29</v>
      </c>
      <c r="C15" s="12"/>
      <c r="D15" s="13">
        <f t="shared" si="3"/>
        <v>30875</v>
      </c>
      <c r="E15" s="18">
        <v>14862</v>
      </c>
      <c r="F15" s="13">
        <v>16013</v>
      </c>
      <c r="G15" s="1">
        <f t="shared" si="4"/>
        <v>23413</v>
      </c>
      <c r="H15" s="13">
        <v>11252</v>
      </c>
      <c r="I15" s="13">
        <v>12161</v>
      </c>
      <c r="J15" s="1"/>
    </row>
    <row r="16" spans="1:10" ht="14.25" customHeight="1">
      <c r="A16" s="1"/>
      <c r="B16" s="11" t="s">
        <v>30</v>
      </c>
      <c r="C16" s="12"/>
      <c r="D16" s="13">
        <f t="shared" si="3"/>
        <v>25552</v>
      </c>
      <c r="E16" s="18">
        <v>11904</v>
      </c>
      <c r="F16" s="13">
        <v>13648</v>
      </c>
      <c r="G16" s="1">
        <f t="shared" si="4"/>
        <v>19321</v>
      </c>
      <c r="H16" s="13">
        <v>8899</v>
      </c>
      <c r="I16" s="13">
        <v>10422</v>
      </c>
      <c r="J16" s="1"/>
    </row>
    <row r="17" spans="1:10" ht="14.25" customHeight="1">
      <c r="A17" s="1"/>
      <c r="B17" s="11" t="s">
        <v>31</v>
      </c>
      <c r="C17" s="12"/>
      <c r="D17" s="13">
        <f t="shared" si="3"/>
        <v>37019</v>
      </c>
      <c r="E17" s="18">
        <v>16954</v>
      </c>
      <c r="F17" s="13">
        <v>20065</v>
      </c>
      <c r="G17" s="1">
        <f t="shared" si="4"/>
        <v>27196</v>
      </c>
      <c r="H17" s="13">
        <v>12160</v>
      </c>
      <c r="I17" s="13">
        <v>15036</v>
      </c>
      <c r="J17" s="1"/>
    </row>
    <row r="18" spans="1:10" ht="14.25" customHeight="1">
      <c r="A18" s="1"/>
      <c r="B18" s="11" t="s">
        <v>32</v>
      </c>
      <c r="C18" s="12"/>
      <c r="D18" s="13">
        <f t="shared" si="3"/>
        <v>27427</v>
      </c>
      <c r="E18" s="18">
        <v>12891</v>
      </c>
      <c r="F18" s="13">
        <v>14536</v>
      </c>
      <c r="G18" s="1">
        <f t="shared" si="4"/>
        <v>20500</v>
      </c>
      <c r="H18" s="13">
        <v>9482</v>
      </c>
      <c r="I18" s="13">
        <v>11018</v>
      </c>
      <c r="J18" s="1"/>
    </row>
    <row r="19" spans="1:10" ht="14.25" customHeight="1">
      <c r="A19" s="1"/>
      <c r="B19" s="11" t="s">
        <v>33</v>
      </c>
      <c r="C19" s="12"/>
      <c r="D19" s="13">
        <f t="shared" si="3"/>
        <v>40457</v>
      </c>
      <c r="E19" s="18">
        <v>18792</v>
      </c>
      <c r="F19" s="13">
        <v>21665</v>
      </c>
      <c r="G19" s="1">
        <f t="shared" si="4"/>
        <v>28474</v>
      </c>
      <c r="H19" s="13">
        <v>13201</v>
      </c>
      <c r="I19" s="13">
        <v>15273</v>
      </c>
      <c r="J19" s="1"/>
    </row>
    <row r="20" spans="1:10" ht="14.25" customHeight="1">
      <c r="A20" s="1"/>
      <c r="B20" s="11" t="s">
        <v>34</v>
      </c>
      <c r="C20" s="12"/>
      <c r="D20" s="13">
        <f t="shared" si="3"/>
        <v>45090</v>
      </c>
      <c r="E20" s="18">
        <v>20792</v>
      </c>
      <c r="F20" s="13">
        <v>24298</v>
      </c>
      <c r="G20" s="1">
        <f t="shared" si="4"/>
        <v>32135</v>
      </c>
      <c r="H20" s="13">
        <v>14752</v>
      </c>
      <c r="I20" s="13">
        <v>17383</v>
      </c>
      <c r="J20" s="1"/>
    </row>
    <row r="21" spans="1:10" ht="28.5" customHeight="1">
      <c r="A21" s="1"/>
      <c r="B21" s="11" t="s">
        <v>35</v>
      </c>
      <c r="C21" s="12"/>
      <c r="D21" s="1">
        <f>SUM(E21:F21)</f>
        <v>54659</v>
      </c>
      <c r="E21" s="7">
        <v>25516</v>
      </c>
      <c r="F21" s="1">
        <v>29143</v>
      </c>
      <c r="G21" s="1">
        <f>SUM(H21:I21)</f>
        <v>31708</v>
      </c>
      <c r="H21" s="1">
        <v>14572</v>
      </c>
      <c r="I21" s="1">
        <v>17136</v>
      </c>
      <c r="J21" s="1"/>
    </row>
    <row r="22" spans="1:10" ht="14.25" customHeight="1">
      <c r="A22" s="1"/>
      <c r="B22" s="11" t="s">
        <v>14</v>
      </c>
      <c r="C22" s="12"/>
      <c r="D22" s="1">
        <f>SUM(E22:F22)</f>
        <v>31929</v>
      </c>
      <c r="E22" s="18">
        <v>14741</v>
      </c>
      <c r="F22" s="13">
        <v>17188</v>
      </c>
      <c r="G22" s="1">
        <f>SUM(H22:I22)</f>
        <v>19051</v>
      </c>
      <c r="H22" s="13">
        <v>8766</v>
      </c>
      <c r="I22" s="13">
        <v>10285</v>
      </c>
      <c r="J22" s="1"/>
    </row>
    <row r="23" spans="1:10" ht="14.25" customHeight="1">
      <c r="A23" s="1"/>
      <c r="B23" s="11" t="s">
        <v>15</v>
      </c>
      <c r="C23" s="12"/>
      <c r="D23" s="1">
        <f>SUM(E23:F23)</f>
        <v>22661</v>
      </c>
      <c r="E23" s="18">
        <v>10335</v>
      </c>
      <c r="F23" s="13">
        <v>12326</v>
      </c>
      <c r="G23" s="1">
        <f>SUM(H23:I23)</f>
        <v>13153</v>
      </c>
      <c r="H23" s="13">
        <v>5942</v>
      </c>
      <c r="I23" s="13">
        <v>7211</v>
      </c>
      <c r="J23" s="1"/>
    </row>
    <row r="24" spans="1:10" ht="14.25" customHeight="1">
      <c r="A24" s="1"/>
      <c r="B24" s="11" t="s">
        <v>16</v>
      </c>
      <c r="C24" s="12"/>
      <c r="D24" s="1">
        <f>SUM(E24:F24)</f>
        <v>20383</v>
      </c>
      <c r="E24" s="18">
        <v>9380</v>
      </c>
      <c r="F24" s="18">
        <v>11003</v>
      </c>
      <c r="G24" s="1">
        <f>SUM(H24:I24)</f>
        <v>16914</v>
      </c>
      <c r="H24" s="13">
        <v>7516</v>
      </c>
      <c r="I24" s="13">
        <v>9398</v>
      </c>
      <c r="J24" s="1"/>
    </row>
    <row r="25" spans="1:10" ht="14.25" customHeight="1" thickBot="1">
      <c r="A25" s="4"/>
      <c r="B25" s="4"/>
      <c r="C25" s="14"/>
      <c r="D25" s="4"/>
      <c r="E25" s="4"/>
      <c r="F25" s="4"/>
      <c r="G25" s="4"/>
      <c r="H25" s="4"/>
      <c r="I25" s="4"/>
      <c r="J25" s="6"/>
    </row>
    <row r="26" spans="1:10" ht="27.75" customHeight="1">
      <c r="A26" s="7"/>
      <c r="B26" s="21" t="s">
        <v>0</v>
      </c>
      <c r="C26" s="7"/>
      <c r="D26" s="23" t="s">
        <v>21</v>
      </c>
      <c r="E26" s="24"/>
      <c r="F26" s="25"/>
      <c r="G26" s="23" t="s">
        <v>22</v>
      </c>
      <c r="H26" s="26"/>
      <c r="I26" s="26"/>
      <c r="J26" s="6"/>
    </row>
    <row r="27" spans="1:10" ht="14.25" customHeight="1">
      <c r="A27" s="8"/>
      <c r="B27" s="22"/>
      <c r="C27" s="9"/>
      <c r="D27" s="10" t="s">
        <v>17</v>
      </c>
      <c r="E27" s="10" t="s">
        <v>2</v>
      </c>
      <c r="F27" s="10" t="s">
        <v>3</v>
      </c>
      <c r="G27" s="10" t="s">
        <v>17</v>
      </c>
      <c r="H27" s="10" t="s">
        <v>2</v>
      </c>
      <c r="I27" s="10" t="s">
        <v>3</v>
      </c>
      <c r="J27" s="6"/>
    </row>
    <row r="28" spans="1:10" ht="28.5" customHeight="1">
      <c r="A28" s="1"/>
      <c r="B28" s="11" t="s">
        <v>4</v>
      </c>
      <c r="C28" s="12"/>
      <c r="D28" s="15">
        <f aca="true" t="shared" si="5" ref="D28:F30">ROUND((G5/D5)*100,3)</f>
        <v>60.122</v>
      </c>
      <c r="E28" s="15">
        <f t="shared" si="5"/>
        <v>59.24</v>
      </c>
      <c r="F28" s="15">
        <f t="shared" si="5"/>
        <v>60.871</v>
      </c>
      <c r="G28" s="19">
        <v>61.16</v>
      </c>
      <c r="H28" s="19">
        <v>59.91</v>
      </c>
      <c r="I28" s="19">
        <v>62.22</v>
      </c>
      <c r="J28" s="6"/>
    </row>
    <row r="29" spans="1:10" ht="14.25" customHeight="1">
      <c r="A29" s="1"/>
      <c r="B29" s="11" t="s">
        <v>5</v>
      </c>
      <c r="C29" s="12"/>
      <c r="D29" s="15">
        <f t="shared" si="5"/>
        <v>59.843</v>
      </c>
      <c r="E29" s="15">
        <f t="shared" si="5"/>
        <v>58.972</v>
      </c>
      <c r="F29" s="15">
        <f t="shared" si="5"/>
        <v>60.58</v>
      </c>
      <c r="G29" s="19">
        <v>61.44</v>
      </c>
      <c r="H29" s="19">
        <v>60.18</v>
      </c>
      <c r="I29" s="19">
        <v>62.51</v>
      </c>
      <c r="J29" s="6"/>
    </row>
    <row r="30" spans="1:10" ht="14.25" customHeight="1">
      <c r="A30" s="1"/>
      <c r="B30" s="11" t="s">
        <v>6</v>
      </c>
      <c r="C30" s="12"/>
      <c r="D30" s="15">
        <f t="shared" si="5"/>
        <v>62.35</v>
      </c>
      <c r="E30" s="15">
        <f t="shared" si="5"/>
        <v>61.355</v>
      </c>
      <c r="F30" s="15">
        <f t="shared" si="5"/>
        <v>63.207</v>
      </c>
      <c r="G30" s="19">
        <v>56.09</v>
      </c>
      <c r="H30" s="19">
        <v>55.21</v>
      </c>
      <c r="I30" s="19">
        <v>56.87</v>
      </c>
      <c r="J30" s="6"/>
    </row>
    <row r="31" spans="1:10" ht="28.5" customHeight="1">
      <c r="A31" s="1"/>
      <c r="B31" s="11" t="s">
        <v>7</v>
      </c>
      <c r="C31" s="12"/>
      <c r="D31" s="15">
        <f>ROUND((G8/D8)*100,3)</f>
        <v>53.46</v>
      </c>
      <c r="E31" s="15">
        <f>ROUND((H8/E8)*100,3)</f>
        <v>52.142</v>
      </c>
      <c r="F31" s="15">
        <f>ROUND((I8/F8)*100,3)</f>
        <v>54.546</v>
      </c>
      <c r="G31" s="19">
        <v>58.45</v>
      </c>
      <c r="H31" s="19">
        <v>56.59</v>
      </c>
      <c r="I31" s="19">
        <v>59.99</v>
      </c>
      <c r="J31" s="6"/>
    </row>
    <row r="32" spans="1:10" ht="14.25" customHeight="1">
      <c r="A32" s="1"/>
      <c r="B32" s="11" t="s">
        <v>8</v>
      </c>
      <c r="C32" s="12"/>
      <c r="D32" s="15">
        <f aca="true" t="shared" si="6" ref="D32:E35">ROUND((G9/D9)*100,3)</f>
        <v>55.9</v>
      </c>
      <c r="E32" s="15">
        <f t="shared" si="6"/>
        <v>54.994</v>
      </c>
      <c r="F32" s="15">
        <f>ROUNDDOWN((I9/F9)*100,3)</f>
        <v>56.668</v>
      </c>
      <c r="G32" s="19">
        <v>59.09</v>
      </c>
      <c r="H32" s="19">
        <v>57.29</v>
      </c>
      <c r="I32" s="19">
        <v>60.6</v>
      </c>
      <c r="J32" s="6"/>
    </row>
    <row r="33" spans="1:10" ht="14.25" customHeight="1">
      <c r="A33" s="1"/>
      <c r="B33" s="11" t="s">
        <v>9</v>
      </c>
      <c r="C33" s="12"/>
      <c r="D33" s="15">
        <f t="shared" si="6"/>
        <v>71.699</v>
      </c>
      <c r="E33" s="15">
        <f t="shared" si="6"/>
        <v>71.239</v>
      </c>
      <c r="F33" s="15">
        <f>ROUND((I10/F10)*100,3)</f>
        <v>72.084</v>
      </c>
      <c r="G33" s="20">
        <v>71.99</v>
      </c>
      <c r="H33" s="20">
        <v>71.25</v>
      </c>
      <c r="I33" s="20">
        <v>72.6</v>
      </c>
      <c r="J33" s="6"/>
    </row>
    <row r="34" spans="1:10" ht="14.25" customHeight="1">
      <c r="A34" s="1"/>
      <c r="B34" s="11" t="s">
        <v>10</v>
      </c>
      <c r="C34" s="12"/>
      <c r="D34" s="15">
        <f t="shared" si="6"/>
        <v>57.634</v>
      </c>
      <c r="E34" s="15">
        <f t="shared" si="6"/>
        <v>56.934</v>
      </c>
      <c r="F34" s="15">
        <f>ROUND((I11/F11)*100,3)</f>
        <v>58.238</v>
      </c>
      <c r="G34" s="20">
        <v>60.26</v>
      </c>
      <c r="H34" s="20">
        <v>58.96</v>
      </c>
      <c r="I34" s="20">
        <v>61.39</v>
      </c>
      <c r="J34" s="6"/>
    </row>
    <row r="35" spans="1:10" ht="14.25" customHeight="1">
      <c r="A35" s="1"/>
      <c r="B35" s="11" t="s">
        <v>11</v>
      </c>
      <c r="C35" s="12"/>
      <c r="D35" s="15">
        <f t="shared" si="6"/>
        <v>61.764</v>
      </c>
      <c r="E35" s="15">
        <f t="shared" si="6"/>
        <v>61.681</v>
      </c>
      <c r="F35" s="15">
        <f>ROUND((I12/F12)*100,3)</f>
        <v>61.836</v>
      </c>
      <c r="G35" s="19">
        <v>57.85</v>
      </c>
      <c r="H35" s="19">
        <v>57.67</v>
      </c>
      <c r="I35" s="19">
        <v>58.01</v>
      </c>
      <c r="J35" s="6"/>
    </row>
    <row r="36" spans="1:10" ht="14.25" customHeight="1">
      <c r="A36" s="1"/>
      <c r="B36" s="11" t="s">
        <v>12</v>
      </c>
      <c r="C36" s="12"/>
      <c r="D36" s="15">
        <f aca="true" t="shared" si="7" ref="D36:F43">ROUND((G13/D13)*100,3)</f>
        <v>61.249</v>
      </c>
      <c r="E36" s="15">
        <f t="shared" si="7"/>
        <v>59.029</v>
      </c>
      <c r="F36" s="15">
        <f t="shared" si="7"/>
        <v>63.15</v>
      </c>
      <c r="G36" s="20">
        <v>65.61</v>
      </c>
      <c r="H36" s="20">
        <v>64.42</v>
      </c>
      <c r="I36" s="20">
        <v>66.6</v>
      </c>
      <c r="J36" s="6"/>
    </row>
    <row r="37" spans="1:10" ht="14.25" customHeight="1">
      <c r="A37" s="1"/>
      <c r="B37" s="11" t="s">
        <v>13</v>
      </c>
      <c r="C37" s="12"/>
      <c r="D37" s="16" t="s">
        <v>23</v>
      </c>
      <c r="E37" s="16" t="s">
        <v>25</v>
      </c>
      <c r="F37" s="16" t="s">
        <v>25</v>
      </c>
      <c r="G37" s="16" t="s">
        <v>25</v>
      </c>
      <c r="H37" s="16" t="s">
        <v>25</v>
      </c>
      <c r="I37" s="16" t="s">
        <v>25</v>
      </c>
      <c r="J37" s="6"/>
    </row>
    <row r="38" spans="1:10" ht="14.25" customHeight="1">
      <c r="A38" s="1"/>
      <c r="B38" s="11" t="s">
        <v>29</v>
      </c>
      <c r="C38" s="12"/>
      <c r="D38" s="15">
        <f t="shared" si="7"/>
        <v>75.832</v>
      </c>
      <c r="E38" s="15">
        <f t="shared" si="7"/>
        <v>75.71</v>
      </c>
      <c r="F38" s="15">
        <v>75.94</v>
      </c>
      <c r="G38" s="20">
        <v>66.64</v>
      </c>
      <c r="H38" s="20">
        <v>66.62</v>
      </c>
      <c r="I38" s="20">
        <v>66.66</v>
      </c>
      <c r="J38" s="6"/>
    </row>
    <row r="39" spans="1:10" ht="14.25" customHeight="1">
      <c r="A39" s="1"/>
      <c r="B39" s="11" t="s">
        <v>30</v>
      </c>
      <c r="C39" s="12"/>
      <c r="D39" s="15">
        <f t="shared" si="7"/>
        <v>75.614</v>
      </c>
      <c r="E39" s="15">
        <f t="shared" si="7"/>
        <v>74.756</v>
      </c>
      <c r="F39" s="15">
        <f t="shared" si="7"/>
        <v>76.363</v>
      </c>
      <c r="G39" s="20">
        <v>81.4</v>
      </c>
      <c r="H39" s="20">
        <v>80.09</v>
      </c>
      <c r="I39" s="20">
        <v>82.54</v>
      </c>
      <c r="J39" s="6"/>
    </row>
    <row r="40" spans="1:10" ht="14.25" customHeight="1">
      <c r="A40" s="1"/>
      <c r="B40" s="11" t="s">
        <v>31</v>
      </c>
      <c r="C40" s="12"/>
      <c r="D40" s="15">
        <v>73.46</v>
      </c>
      <c r="E40" s="15">
        <f t="shared" si="7"/>
        <v>71.723</v>
      </c>
      <c r="F40" s="15">
        <f t="shared" si="7"/>
        <v>74.936</v>
      </c>
      <c r="G40" s="16" t="s">
        <v>25</v>
      </c>
      <c r="H40" s="16" t="s">
        <v>25</v>
      </c>
      <c r="I40" s="16" t="s">
        <v>25</v>
      </c>
      <c r="J40" s="6"/>
    </row>
    <row r="41" spans="1:10" ht="14.25" customHeight="1">
      <c r="A41" s="1"/>
      <c r="B41" s="11" t="s">
        <v>32</v>
      </c>
      <c r="C41" s="12"/>
      <c r="D41" s="15">
        <f t="shared" si="7"/>
        <v>74.744</v>
      </c>
      <c r="E41" s="15">
        <f t="shared" si="7"/>
        <v>73.555</v>
      </c>
      <c r="F41" s="15">
        <f t="shared" si="7"/>
        <v>75.798</v>
      </c>
      <c r="G41" s="20">
        <v>78.83</v>
      </c>
      <c r="H41" s="20">
        <v>78.29</v>
      </c>
      <c r="I41" s="20">
        <v>79.31</v>
      </c>
      <c r="J41" s="6"/>
    </row>
    <row r="42" spans="1:10" ht="14.25" customHeight="1">
      <c r="A42" s="1"/>
      <c r="B42" s="11" t="s">
        <v>33</v>
      </c>
      <c r="C42" s="12"/>
      <c r="D42" s="15">
        <f t="shared" si="7"/>
        <v>70.381</v>
      </c>
      <c r="E42" s="15">
        <f t="shared" si="7"/>
        <v>70.248</v>
      </c>
      <c r="F42" s="15">
        <f t="shared" si="7"/>
        <v>70.496</v>
      </c>
      <c r="G42" s="20">
        <v>62.07</v>
      </c>
      <c r="H42" s="20">
        <v>62.28</v>
      </c>
      <c r="I42" s="20">
        <v>61.9</v>
      </c>
      <c r="J42" s="6"/>
    </row>
    <row r="43" spans="1:10" ht="14.25" customHeight="1">
      <c r="A43" s="1"/>
      <c r="B43" s="11" t="s">
        <v>34</v>
      </c>
      <c r="C43" s="12"/>
      <c r="D43" s="15">
        <f t="shared" si="7"/>
        <v>71.269</v>
      </c>
      <c r="E43" s="15">
        <f t="shared" si="7"/>
        <v>70.95</v>
      </c>
      <c r="F43" s="15">
        <f t="shared" si="7"/>
        <v>71.541</v>
      </c>
      <c r="G43" s="20">
        <v>65.73</v>
      </c>
      <c r="H43" s="20">
        <v>66.16</v>
      </c>
      <c r="I43" s="20">
        <v>65.36</v>
      </c>
      <c r="J43" s="6"/>
    </row>
    <row r="44" spans="1:10" ht="28.5" customHeight="1">
      <c r="A44" s="1"/>
      <c r="B44" s="11" t="s">
        <v>35</v>
      </c>
      <c r="C44" s="12"/>
      <c r="D44" s="15">
        <f aca="true" t="shared" si="8" ref="D44:F47">ROUND((G21/D21)*100,3)</f>
        <v>58.011</v>
      </c>
      <c r="E44" s="15">
        <f t="shared" si="8"/>
        <v>57.109</v>
      </c>
      <c r="F44" s="15">
        <f t="shared" si="8"/>
        <v>58.8</v>
      </c>
      <c r="G44" s="19">
        <v>56.09</v>
      </c>
      <c r="H44" s="19">
        <v>55.21</v>
      </c>
      <c r="I44" s="19">
        <v>56.87</v>
      </c>
      <c r="J44" s="6"/>
    </row>
    <row r="45" spans="1:10" ht="14.25" customHeight="1">
      <c r="A45" s="1"/>
      <c r="B45" s="11" t="s">
        <v>14</v>
      </c>
      <c r="C45" s="12"/>
      <c r="D45" s="15">
        <f t="shared" si="8"/>
        <v>59.667</v>
      </c>
      <c r="E45" s="15">
        <f t="shared" si="8"/>
        <v>59.467</v>
      </c>
      <c r="F45" s="15">
        <f t="shared" si="8"/>
        <v>59.838</v>
      </c>
      <c r="G45" s="20" t="s">
        <v>24</v>
      </c>
      <c r="H45" s="20" t="s">
        <v>24</v>
      </c>
      <c r="I45" s="20" t="s">
        <v>24</v>
      </c>
      <c r="J45" s="6"/>
    </row>
    <row r="46" spans="1:10" ht="14.25" customHeight="1">
      <c r="A46" s="1"/>
      <c r="B46" s="11" t="s">
        <v>15</v>
      </c>
      <c r="C46" s="12"/>
      <c r="D46" s="15">
        <f t="shared" si="8"/>
        <v>58.042</v>
      </c>
      <c r="E46" s="15">
        <f t="shared" si="8"/>
        <v>57.494</v>
      </c>
      <c r="F46" s="15">
        <f t="shared" si="8"/>
        <v>58.502</v>
      </c>
      <c r="G46" s="20" t="s">
        <v>24</v>
      </c>
      <c r="H46" s="20" t="s">
        <v>24</v>
      </c>
      <c r="I46" s="20" t="s">
        <v>24</v>
      </c>
      <c r="J46" s="6"/>
    </row>
    <row r="47" spans="1:10" ht="14.25" customHeight="1">
      <c r="A47" s="1"/>
      <c r="B47" s="11" t="s">
        <v>16</v>
      </c>
      <c r="C47" s="12"/>
      <c r="D47" s="15">
        <f t="shared" si="8"/>
        <v>82.981</v>
      </c>
      <c r="E47" s="15">
        <f t="shared" si="8"/>
        <v>80.128</v>
      </c>
      <c r="F47" s="15">
        <f t="shared" si="8"/>
        <v>85.413</v>
      </c>
      <c r="G47" s="20" t="s">
        <v>24</v>
      </c>
      <c r="H47" s="20" t="s">
        <v>24</v>
      </c>
      <c r="I47" s="20" t="s">
        <v>24</v>
      </c>
      <c r="J47" s="6"/>
    </row>
    <row r="48" spans="1:10" ht="14.25" customHeight="1" thickBot="1">
      <c r="A48" s="4"/>
      <c r="B48" s="4"/>
      <c r="C48" s="14"/>
      <c r="D48" s="4"/>
      <c r="E48" s="4"/>
      <c r="F48" s="4"/>
      <c r="G48" s="4"/>
      <c r="H48" s="4"/>
      <c r="I48" s="4"/>
      <c r="J48" s="6"/>
    </row>
    <row r="49" spans="1:10" ht="14.25" customHeight="1">
      <c r="A49" s="1" t="s">
        <v>36</v>
      </c>
      <c r="B49" s="1"/>
      <c r="C49" s="1"/>
      <c r="D49" s="1"/>
      <c r="E49" s="1"/>
      <c r="F49" s="1"/>
      <c r="G49" s="1"/>
      <c r="H49" s="1"/>
      <c r="I49" s="1"/>
      <c r="J49" s="6"/>
    </row>
    <row r="50" spans="1:10" ht="14.25" customHeight="1">
      <c r="A50" s="1"/>
      <c r="B50" s="1" t="s">
        <v>26</v>
      </c>
      <c r="C50" s="1"/>
      <c r="D50" s="1"/>
      <c r="E50" s="1"/>
      <c r="F50" s="1"/>
      <c r="G50" s="1"/>
      <c r="H50" s="1"/>
      <c r="I50" s="1"/>
      <c r="J50" s="6"/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6"/>
    </row>
  </sheetData>
  <mergeCells count="6">
    <mergeCell ref="B3:B4"/>
    <mergeCell ref="B26:B27"/>
    <mergeCell ref="D3:F3"/>
    <mergeCell ref="G3:I3"/>
    <mergeCell ref="D26:F26"/>
    <mergeCell ref="G26:I26"/>
  </mergeCell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2007-06-27T05:21:47Z</cp:lastPrinted>
  <dcterms:created xsi:type="dcterms:W3CDTF">1999-12-21T06:46:59Z</dcterms:created>
  <dcterms:modified xsi:type="dcterms:W3CDTF">2007-10-07T08:07:43Z</dcterms:modified>
  <cp:category/>
  <cp:version/>
  <cp:contentType/>
  <cp:contentStatus/>
</cp:coreProperties>
</file>