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(1)総括" sheetId="1" r:id="rId1"/>
    <sheet name="(2)資本金階級、産業別普通法人数" sheetId="2" r:id="rId2"/>
  </sheets>
  <definedNames/>
  <calcPr fullCalcOnLoad="1"/>
</workbook>
</file>

<file path=xl/sharedStrings.xml><?xml version="1.0" encoding="utf-8"?>
<sst xmlns="http://schemas.openxmlformats.org/spreadsheetml/2006/main" count="92" uniqueCount="54">
  <si>
    <t>普        通        法        人</t>
  </si>
  <si>
    <t>年、資本金</t>
  </si>
  <si>
    <t>総数</t>
  </si>
  <si>
    <t>農林水産業</t>
  </si>
  <si>
    <t>鉱業</t>
  </si>
  <si>
    <t>建設業</t>
  </si>
  <si>
    <t>製造業</t>
  </si>
  <si>
    <t>卸売業</t>
  </si>
  <si>
    <t>小売業</t>
  </si>
  <si>
    <t>金融保険業</t>
  </si>
  <si>
    <t>不動産業</t>
  </si>
  <si>
    <t>サービス業</t>
  </si>
  <si>
    <t>その他の産業</t>
  </si>
  <si>
    <t>年</t>
  </si>
  <si>
    <t>計</t>
  </si>
  <si>
    <t>会社等</t>
  </si>
  <si>
    <t>企業組合</t>
  </si>
  <si>
    <t>医療法人</t>
  </si>
  <si>
    <t xml:space="preserve">         100万円未満</t>
  </si>
  <si>
    <t xml:space="preserve"> 100 ～  200万円未満</t>
  </si>
  <si>
    <t xml:space="preserve"> 200 ～  500   〃</t>
  </si>
  <si>
    <t xml:space="preserve"> 500 ～ 1000   〃</t>
  </si>
  <si>
    <t>1000 ～ 2000   〃</t>
  </si>
  <si>
    <t>2000 ～ 5000   〃</t>
  </si>
  <si>
    <t>10 〃  ～ 50   〃</t>
  </si>
  <si>
    <t>50億円以上</t>
  </si>
  <si>
    <t xml:space="preserve">      ４４      法          人          数</t>
  </si>
  <si>
    <t>-</t>
  </si>
  <si>
    <t>協同組合等</t>
  </si>
  <si>
    <t>公益法人等</t>
  </si>
  <si>
    <t>外国法人等</t>
  </si>
  <si>
    <t>5000 ～    1億円未満</t>
  </si>
  <si>
    <t xml:space="preserve"> 1億円 ～ 10   〃</t>
  </si>
  <si>
    <t>人格の
な 　い
社団等</t>
  </si>
  <si>
    <t>総数</t>
  </si>
  <si>
    <t>運輸通信
公共事業</t>
  </si>
  <si>
    <t>料理飲食
旅  館  業</t>
  </si>
  <si>
    <t xml:space="preserve"> (1) 総          括</t>
  </si>
  <si>
    <t>本県に普通法人の相互会社はない。（各年 6月30日現在）</t>
  </si>
  <si>
    <t>「税務統計」による。</t>
  </si>
  <si>
    <t xml:space="preserve"> (2)資本金階級、産業別普通法人数</t>
  </si>
  <si>
    <t>資料  福岡国税局調</t>
  </si>
  <si>
    <t xml:space="preserve">     15</t>
  </si>
  <si>
    <t xml:space="preserve">      15</t>
  </si>
  <si>
    <t xml:space="preserve">      16</t>
  </si>
  <si>
    <t xml:space="preserve">     16</t>
  </si>
  <si>
    <t xml:space="preserve">     17</t>
  </si>
  <si>
    <t xml:space="preserve">      17</t>
  </si>
  <si>
    <t>-</t>
  </si>
  <si>
    <t>（平成18年）</t>
  </si>
  <si>
    <t>平成 14年</t>
  </si>
  <si>
    <t xml:space="preserve">     18</t>
  </si>
  <si>
    <t>平成14年</t>
  </si>
  <si>
    <t xml:space="preserve">      18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</si>
</sst>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right"/>
    </xf>
    <xf numFmtId="181" fontId="5" fillId="0" borderId="3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/>
    </xf>
    <xf numFmtId="0" fontId="7" fillId="0" borderId="0" xfId="0" applyFont="1" applyFill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>
      <alignment/>
    </xf>
    <xf numFmtId="181" fontId="5" fillId="0" borderId="4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Continuous" vertical="center"/>
    </xf>
    <xf numFmtId="181" fontId="5" fillId="0" borderId="7" xfId="16" applyFont="1" applyFill="1" applyBorder="1" applyAlignment="1">
      <alignment horizontal="centerContinuous" vertical="center"/>
    </xf>
    <xf numFmtId="181" fontId="5" fillId="0" borderId="1" xfId="16" applyFont="1" applyFill="1" applyBorder="1" applyAlignment="1">
      <alignment horizontal="centerContinuous" vertical="center"/>
    </xf>
    <xf numFmtId="181" fontId="5" fillId="0" borderId="7" xfId="16" applyFont="1" applyFill="1" applyBorder="1" applyAlignment="1">
      <alignment/>
    </xf>
    <xf numFmtId="181" fontId="5" fillId="0" borderId="8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9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 wrapText="1"/>
    </xf>
    <xf numFmtId="3" fontId="5" fillId="0" borderId="0" xfId="0" applyNumberFormat="1" applyFont="1" applyFill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>
      <alignment horizontal="center"/>
    </xf>
    <xf numFmtId="181" fontId="5" fillId="0" borderId="4" xfId="16" applyFont="1" applyFill="1" applyBorder="1" applyAlignment="1" quotePrefix="1">
      <alignment horizontal="center"/>
    </xf>
    <xf numFmtId="181" fontId="5" fillId="0" borderId="12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0" xfId="16" applyFont="1" applyFill="1" applyBorder="1" applyAlignment="1" quotePrefix="1">
      <alignment horizontal="center"/>
    </xf>
    <xf numFmtId="181" fontId="5" fillId="0" borderId="4" xfId="16" applyFont="1" applyFill="1" applyBorder="1" applyAlignment="1">
      <alignment horizontal="right"/>
    </xf>
    <xf numFmtId="0" fontId="5" fillId="0" borderId="0" xfId="0" applyFont="1" applyFill="1" applyAlignment="1">
      <alignment/>
    </xf>
    <xf numFmtId="181" fontId="5" fillId="0" borderId="9" xfId="16" applyFont="1" applyFill="1" applyBorder="1" applyAlignment="1">
      <alignment horizontal="right"/>
    </xf>
    <xf numFmtId="181" fontId="5" fillId="0" borderId="12" xfId="16" applyFont="1" applyFill="1" applyBorder="1" applyAlignment="1">
      <alignment/>
    </xf>
    <xf numFmtId="0" fontId="5" fillId="0" borderId="4" xfId="0" applyFont="1" applyFill="1" applyBorder="1" applyAlignment="1">
      <alignment horizontal="right"/>
    </xf>
    <xf numFmtId="181" fontId="5" fillId="0" borderId="13" xfId="16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5" fillId="0" borderId="4" xfId="16" applyFont="1" applyFill="1" applyBorder="1" applyAlignment="1">
      <alignment/>
    </xf>
    <xf numFmtId="181" fontId="5" fillId="0" borderId="4" xfId="16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7.75390625" style="1" customWidth="1"/>
    <col min="3" max="3" width="0.875" style="1" customWidth="1"/>
    <col min="4" max="12" width="14.25390625" style="1" customWidth="1"/>
    <col min="13" max="16384" width="8.625" style="1" customWidth="1"/>
  </cols>
  <sheetData>
    <row r="1" spans="4:11" ht="24">
      <c r="D1" s="9" t="s">
        <v>26</v>
      </c>
      <c r="J1" s="10"/>
      <c r="K1" s="11" t="s">
        <v>49</v>
      </c>
    </row>
    <row r="2" spans="2:4" ht="36" customHeight="1">
      <c r="B2" s="44" t="s">
        <v>39</v>
      </c>
      <c r="C2" s="44"/>
      <c r="D2" s="44"/>
    </row>
    <row r="3" spans="2:7" ht="15" customHeight="1">
      <c r="B3" s="44" t="s">
        <v>38</v>
      </c>
      <c r="C3" s="44"/>
      <c r="D3" s="44"/>
      <c r="E3" s="44"/>
      <c r="F3" s="44"/>
      <c r="G3" s="44"/>
    </row>
    <row r="4" spans="1:12" ht="18" customHeight="1" thickBot="1">
      <c r="A4" s="13"/>
      <c r="B4" s="45" t="s">
        <v>37</v>
      </c>
      <c r="C4" s="45"/>
      <c r="D4" s="45"/>
      <c r="E4" s="13"/>
      <c r="F4" s="13"/>
      <c r="G4" s="13"/>
      <c r="H4" s="13"/>
      <c r="I4" s="13"/>
      <c r="J4" s="13"/>
      <c r="K4" s="13"/>
      <c r="L4" s="13"/>
    </row>
    <row r="5" spans="2:12" ht="18" customHeight="1">
      <c r="B5" s="42" t="s">
        <v>13</v>
      </c>
      <c r="C5" s="15"/>
      <c r="D5" s="42" t="s">
        <v>34</v>
      </c>
      <c r="E5" s="16" t="s">
        <v>0</v>
      </c>
      <c r="F5" s="17"/>
      <c r="G5" s="17"/>
      <c r="H5" s="18"/>
      <c r="I5" s="40" t="s">
        <v>33</v>
      </c>
      <c r="J5" s="40" t="s">
        <v>28</v>
      </c>
      <c r="K5" s="40" t="s">
        <v>29</v>
      </c>
      <c r="L5" s="42" t="s">
        <v>30</v>
      </c>
    </row>
    <row r="6" spans="1:12" ht="36" customHeight="1">
      <c r="A6" s="19"/>
      <c r="B6" s="43"/>
      <c r="C6" s="20"/>
      <c r="D6" s="43" t="s">
        <v>2</v>
      </c>
      <c r="E6" s="8" t="s">
        <v>14</v>
      </c>
      <c r="F6" s="8" t="s">
        <v>15</v>
      </c>
      <c r="G6" s="8" t="s">
        <v>16</v>
      </c>
      <c r="H6" s="8" t="s">
        <v>17</v>
      </c>
      <c r="I6" s="41"/>
      <c r="J6" s="41"/>
      <c r="K6" s="41"/>
      <c r="L6" s="43"/>
    </row>
    <row r="7" spans="2:12" s="12" customFormat="1" ht="32.25" customHeight="1">
      <c r="B7" s="21" t="s">
        <v>50</v>
      </c>
      <c r="D7" s="33">
        <v>23104</v>
      </c>
      <c r="E7" s="12">
        <v>21742</v>
      </c>
      <c r="F7" s="5">
        <v>21107</v>
      </c>
      <c r="G7" s="5">
        <v>10</v>
      </c>
      <c r="H7" s="5">
        <v>625</v>
      </c>
      <c r="I7" s="5">
        <v>114</v>
      </c>
      <c r="J7" s="5">
        <v>939</v>
      </c>
      <c r="K7" s="5">
        <v>309</v>
      </c>
      <c r="L7" s="7" t="s">
        <v>27</v>
      </c>
    </row>
    <row r="8" spans="2:12" s="12" customFormat="1" ht="18" customHeight="1">
      <c r="B8" s="34" t="s">
        <v>42</v>
      </c>
      <c r="D8" s="33">
        <v>23328</v>
      </c>
      <c r="E8" s="12">
        <v>21863</v>
      </c>
      <c r="F8" s="5">
        <v>21204</v>
      </c>
      <c r="G8" s="5">
        <v>11</v>
      </c>
      <c r="H8" s="5">
        <v>648</v>
      </c>
      <c r="I8" s="5">
        <v>141</v>
      </c>
      <c r="J8" s="5">
        <v>917</v>
      </c>
      <c r="K8" s="5">
        <v>407</v>
      </c>
      <c r="L8" s="7" t="s">
        <v>27</v>
      </c>
    </row>
    <row r="9" spans="2:12" s="12" customFormat="1" ht="18" customHeight="1">
      <c r="B9" s="34" t="s">
        <v>45</v>
      </c>
      <c r="D9" s="33">
        <v>23354</v>
      </c>
      <c r="E9" s="12">
        <v>21875</v>
      </c>
      <c r="F9" s="5">
        <v>21192</v>
      </c>
      <c r="G9" s="5">
        <v>13</v>
      </c>
      <c r="H9" s="5">
        <v>670</v>
      </c>
      <c r="I9" s="5">
        <v>160</v>
      </c>
      <c r="J9" s="5">
        <v>890</v>
      </c>
      <c r="K9" s="5">
        <v>427</v>
      </c>
      <c r="L9" s="7">
        <v>2</v>
      </c>
    </row>
    <row r="10" spans="2:12" s="12" customFormat="1" ht="18" customHeight="1">
      <c r="B10" s="34" t="s">
        <v>46</v>
      </c>
      <c r="D10" s="33">
        <v>23430</v>
      </c>
      <c r="E10" s="5">
        <v>21926</v>
      </c>
      <c r="F10" s="5">
        <v>21208</v>
      </c>
      <c r="G10" s="5">
        <v>14</v>
      </c>
      <c r="H10" s="5">
        <v>704</v>
      </c>
      <c r="I10" s="5">
        <v>178</v>
      </c>
      <c r="J10" s="5">
        <v>874</v>
      </c>
      <c r="K10" s="5">
        <v>448</v>
      </c>
      <c r="L10" s="7">
        <v>4</v>
      </c>
    </row>
    <row r="11" spans="1:13" s="12" customFormat="1" ht="32.25" customHeight="1" thickBot="1">
      <c r="A11" s="14"/>
      <c r="B11" s="31" t="s">
        <v>51</v>
      </c>
      <c r="C11" s="14"/>
      <c r="D11" s="32">
        <f>E11+I11+J11+K11+L11</f>
        <v>23576</v>
      </c>
      <c r="E11" s="14">
        <f>SUM(F11:H11)</f>
        <v>22001</v>
      </c>
      <c r="F11" s="14">
        <v>21261</v>
      </c>
      <c r="G11" s="14">
        <v>16</v>
      </c>
      <c r="H11" s="14">
        <v>724</v>
      </c>
      <c r="I11" s="14">
        <v>230</v>
      </c>
      <c r="J11" s="14">
        <v>857</v>
      </c>
      <c r="K11" s="14">
        <v>483</v>
      </c>
      <c r="L11" s="35">
        <v>5</v>
      </c>
      <c r="M11" s="11"/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9">
    <mergeCell ref="K5:K6"/>
    <mergeCell ref="L5:L6"/>
    <mergeCell ref="B2:D2"/>
    <mergeCell ref="B3:G3"/>
    <mergeCell ref="B4:D4"/>
    <mergeCell ref="B5:B6"/>
    <mergeCell ref="D5:D6"/>
    <mergeCell ref="I5:I6"/>
    <mergeCell ref="J5:J6"/>
  </mergeCells>
  <printOptions/>
  <pageMargins left="0.3937007874015748" right="0.5905511811023623" top="0.3937007874015748" bottom="0" header="0.5118110236220472" footer="0.5118110236220472"/>
  <pageSetup horizontalDpi="400" verticalDpi="4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showGridLines="0" zoomScale="75" zoomScaleNormal="75" workbookViewId="0" topLeftCell="A1">
      <selection activeCell="C2" sqref="C2"/>
    </sheetView>
  </sheetViews>
  <sheetFormatPr defaultColWidth="8.625" defaultRowHeight="12.75"/>
  <cols>
    <col min="1" max="1" width="0.12890625" style="1" customWidth="1"/>
    <col min="2" max="2" width="0.875" style="1" customWidth="1"/>
    <col min="3" max="3" width="24.00390625" style="1" customWidth="1"/>
    <col min="4" max="4" width="0.875" style="1" customWidth="1"/>
    <col min="5" max="5" width="19.25390625" style="1" customWidth="1"/>
    <col min="6" max="11" width="16.875" style="1" customWidth="1"/>
    <col min="12" max="12" width="2.875" style="4" customWidth="1"/>
    <col min="13" max="13" width="0.875" style="1" customWidth="1"/>
    <col min="14" max="14" width="24.875" style="1" customWidth="1"/>
    <col min="15" max="15" width="0.875" style="1" customWidth="1"/>
    <col min="16" max="21" width="20.375" style="1" customWidth="1"/>
    <col min="22" max="22" width="4.00390625" style="1" customWidth="1"/>
    <col min="23" max="16384" width="8.625" style="1" customWidth="1"/>
  </cols>
  <sheetData>
    <row r="1" spans="2:21" ht="18" customHeight="1" thickBot="1">
      <c r="B1" s="13"/>
      <c r="C1" s="46" t="s">
        <v>40</v>
      </c>
      <c r="D1" s="46"/>
      <c r="E1" s="46"/>
      <c r="F1" s="46"/>
      <c r="G1" s="13"/>
      <c r="H1" s="13"/>
      <c r="I1" s="13"/>
      <c r="J1" s="13"/>
      <c r="K1" s="13"/>
      <c r="L1" s="5"/>
      <c r="M1" s="14"/>
      <c r="N1" s="14"/>
      <c r="O1" s="13"/>
      <c r="P1" s="13"/>
      <c r="Q1" s="13"/>
      <c r="R1" s="13"/>
      <c r="S1" s="13"/>
      <c r="T1" s="13"/>
      <c r="U1" s="13"/>
    </row>
    <row r="2" spans="1:21" ht="36" customHeight="1">
      <c r="A2" s="12"/>
      <c r="B2" s="3"/>
      <c r="C2" s="23" t="s">
        <v>1</v>
      </c>
      <c r="D2" s="2"/>
      <c r="E2" s="24" t="s">
        <v>2</v>
      </c>
      <c r="F2" s="25" t="s">
        <v>3</v>
      </c>
      <c r="G2" s="24" t="s">
        <v>4</v>
      </c>
      <c r="H2" s="24" t="s">
        <v>5</v>
      </c>
      <c r="I2" s="24" t="s">
        <v>6</v>
      </c>
      <c r="J2" s="24" t="s">
        <v>7</v>
      </c>
      <c r="K2" s="26" t="s">
        <v>8</v>
      </c>
      <c r="L2" s="6"/>
      <c r="M2" s="3"/>
      <c r="N2" s="23" t="s">
        <v>1</v>
      </c>
      <c r="O2" s="3"/>
      <c r="P2" s="24" t="s">
        <v>9</v>
      </c>
      <c r="Q2" s="24" t="s">
        <v>10</v>
      </c>
      <c r="R2" s="27" t="s">
        <v>35</v>
      </c>
      <c r="S2" s="24" t="s">
        <v>11</v>
      </c>
      <c r="T2" s="27" t="s">
        <v>36</v>
      </c>
      <c r="U2" s="26" t="s">
        <v>12</v>
      </c>
    </row>
    <row r="3" spans="3:21" ht="33" customHeight="1">
      <c r="C3" s="21" t="s">
        <v>52</v>
      </c>
      <c r="E3" s="22">
        <v>21742</v>
      </c>
      <c r="F3" s="1">
        <v>416</v>
      </c>
      <c r="G3" s="1">
        <v>74</v>
      </c>
      <c r="H3" s="1">
        <v>4556</v>
      </c>
      <c r="I3" s="1">
        <v>2262</v>
      </c>
      <c r="J3" s="1">
        <v>2295</v>
      </c>
      <c r="K3" s="1">
        <v>4107</v>
      </c>
      <c r="N3" s="21" t="s">
        <v>52</v>
      </c>
      <c r="P3" s="22">
        <v>348</v>
      </c>
      <c r="Q3" s="28">
        <v>1658</v>
      </c>
      <c r="R3" s="1">
        <v>892</v>
      </c>
      <c r="S3" s="1">
        <v>4136</v>
      </c>
      <c r="T3" s="1">
        <v>944</v>
      </c>
      <c r="U3" s="1">
        <v>54</v>
      </c>
    </row>
    <row r="4" spans="3:21" ht="18" customHeight="1">
      <c r="C4" s="29" t="s">
        <v>43</v>
      </c>
      <c r="E4" s="22">
        <v>21863</v>
      </c>
      <c r="F4" s="1">
        <v>413</v>
      </c>
      <c r="G4" s="1">
        <v>69</v>
      </c>
      <c r="H4" s="1">
        <v>4590</v>
      </c>
      <c r="I4" s="1">
        <v>2252</v>
      </c>
      <c r="J4" s="1">
        <v>2276</v>
      </c>
      <c r="K4" s="1">
        <v>4109</v>
      </c>
      <c r="N4" s="29" t="s">
        <v>43</v>
      </c>
      <c r="P4" s="22">
        <v>356</v>
      </c>
      <c r="Q4" s="28">
        <v>1662</v>
      </c>
      <c r="R4" s="1">
        <v>892</v>
      </c>
      <c r="S4" s="1">
        <v>4252</v>
      </c>
      <c r="T4" s="1">
        <v>941</v>
      </c>
      <c r="U4" s="1">
        <v>51</v>
      </c>
    </row>
    <row r="5" spans="3:21" ht="18" customHeight="1">
      <c r="C5" s="29" t="s">
        <v>44</v>
      </c>
      <c r="E5" s="22">
        <v>21875</v>
      </c>
      <c r="F5" s="4">
        <v>412</v>
      </c>
      <c r="G5" s="4">
        <v>64</v>
      </c>
      <c r="H5" s="4">
        <v>4569</v>
      </c>
      <c r="I5" s="4">
        <v>2207</v>
      </c>
      <c r="J5" s="4">
        <v>2237</v>
      </c>
      <c r="K5" s="4">
        <v>4100</v>
      </c>
      <c r="N5" s="29" t="s">
        <v>44</v>
      </c>
      <c r="P5" s="22">
        <v>360</v>
      </c>
      <c r="Q5" s="4">
        <v>1666</v>
      </c>
      <c r="R5" s="4">
        <v>886</v>
      </c>
      <c r="S5" s="4">
        <v>4371</v>
      </c>
      <c r="T5" s="4">
        <v>951</v>
      </c>
      <c r="U5" s="4">
        <v>52</v>
      </c>
    </row>
    <row r="6" spans="1:21" ht="18" customHeight="1">
      <c r="A6" s="30"/>
      <c r="B6" s="30"/>
      <c r="C6" s="29" t="s">
        <v>47</v>
      </c>
      <c r="E6" s="22">
        <v>21926</v>
      </c>
      <c r="F6" s="4">
        <v>405</v>
      </c>
      <c r="G6" s="4">
        <v>63</v>
      </c>
      <c r="H6" s="4">
        <v>4547</v>
      </c>
      <c r="I6" s="4">
        <v>2176</v>
      </c>
      <c r="J6" s="4">
        <v>2190</v>
      </c>
      <c r="K6" s="4">
        <v>4101</v>
      </c>
      <c r="N6" s="29" t="s">
        <v>47</v>
      </c>
      <c r="P6" s="22">
        <v>368</v>
      </c>
      <c r="Q6" s="4">
        <v>1695</v>
      </c>
      <c r="R6" s="4">
        <v>877</v>
      </c>
      <c r="S6" s="4">
        <v>4516</v>
      </c>
      <c r="T6" s="4">
        <v>937</v>
      </c>
      <c r="U6" s="4">
        <v>51</v>
      </c>
    </row>
    <row r="7" spans="1:21" ht="24" customHeight="1">
      <c r="A7" s="30"/>
      <c r="B7" s="30"/>
      <c r="C7" s="29" t="s">
        <v>53</v>
      </c>
      <c r="E7" s="22">
        <f>SUM(E8:E17)</f>
        <v>22001</v>
      </c>
      <c r="F7" s="4">
        <f aca="true" t="shared" si="0" ref="F7:K7">SUM(F8:F17)</f>
        <v>406</v>
      </c>
      <c r="G7" s="4">
        <f t="shared" si="0"/>
        <v>61</v>
      </c>
      <c r="H7" s="4">
        <f t="shared" si="0"/>
        <v>4525</v>
      </c>
      <c r="I7" s="4">
        <f t="shared" si="0"/>
        <v>2188</v>
      </c>
      <c r="J7" s="4">
        <f t="shared" si="0"/>
        <v>2172</v>
      </c>
      <c r="K7" s="4">
        <f t="shared" si="0"/>
        <v>4076</v>
      </c>
      <c r="N7" s="29" t="s">
        <v>53</v>
      </c>
      <c r="P7" s="22">
        <f aca="true" t="shared" si="1" ref="P7:U7">SUM(P8:P17)</f>
        <v>375</v>
      </c>
      <c r="Q7" s="4">
        <f t="shared" si="1"/>
        <v>1713</v>
      </c>
      <c r="R7" s="4">
        <f t="shared" si="1"/>
        <v>880</v>
      </c>
      <c r="S7" s="4">
        <f t="shared" si="1"/>
        <v>4628</v>
      </c>
      <c r="T7" s="4">
        <f t="shared" si="1"/>
        <v>924</v>
      </c>
      <c r="U7" s="4">
        <f t="shared" si="1"/>
        <v>53</v>
      </c>
    </row>
    <row r="8" spans="3:21" ht="27" customHeight="1">
      <c r="C8" s="12" t="s">
        <v>18</v>
      </c>
      <c r="E8" s="22">
        <f aca="true" t="shared" si="2" ref="E8:E17">SUM(F8:K8)+SUM(P8:U8)</f>
        <v>363</v>
      </c>
      <c r="F8" s="1">
        <v>4</v>
      </c>
      <c r="G8" s="11" t="s">
        <v>48</v>
      </c>
      <c r="H8" s="1">
        <v>18</v>
      </c>
      <c r="I8" s="1">
        <v>35</v>
      </c>
      <c r="J8" s="1">
        <v>16</v>
      </c>
      <c r="K8" s="1">
        <v>127</v>
      </c>
      <c r="N8" s="12" t="s">
        <v>18</v>
      </c>
      <c r="P8" s="22">
        <v>7</v>
      </c>
      <c r="Q8" s="36">
        <v>38</v>
      </c>
      <c r="R8" s="1">
        <v>7</v>
      </c>
      <c r="S8" s="1">
        <v>98</v>
      </c>
      <c r="T8" s="1">
        <v>13</v>
      </c>
      <c r="U8" s="11" t="s">
        <v>48</v>
      </c>
    </row>
    <row r="9" spans="3:21" ht="18" customHeight="1">
      <c r="C9" s="12" t="s">
        <v>19</v>
      </c>
      <c r="E9" s="22">
        <f t="shared" si="2"/>
        <v>186</v>
      </c>
      <c r="F9" s="1">
        <v>3</v>
      </c>
      <c r="G9" s="11" t="s">
        <v>48</v>
      </c>
      <c r="H9" s="1">
        <v>9</v>
      </c>
      <c r="I9" s="1">
        <v>25</v>
      </c>
      <c r="J9" s="1">
        <v>13</v>
      </c>
      <c r="K9" s="1">
        <v>69</v>
      </c>
      <c r="N9" s="12" t="s">
        <v>19</v>
      </c>
      <c r="P9" s="37" t="s">
        <v>48</v>
      </c>
      <c r="Q9" s="36">
        <v>17</v>
      </c>
      <c r="R9" s="1">
        <v>9</v>
      </c>
      <c r="S9" s="1">
        <v>35</v>
      </c>
      <c r="T9" s="1">
        <v>6</v>
      </c>
      <c r="U9" s="11" t="s">
        <v>48</v>
      </c>
    </row>
    <row r="10" spans="3:21" ht="18" customHeight="1">
      <c r="C10" s="12" t="s">
        <v>20</v>
      </c>
      <c r="E10" s="22">
        <f t="shared" si="2"/>
        <v>10482</v>
      </c>
      <c r="F10" s="1">
        <v>213</v>
      </c>
      <c r="G10" s="1">
        <v>18</v>
      </c>
      <c r="H10" s="1">
        <v>1917</v>
      </c>
      <c r="I10" s="1">
        <v>980</v>
      </c>
      <c r="J10" s="1">
        <v>836</v>
      </c>
      <c r="K10" s="1">
        <v>2267</v>
      </c>
      <c r="N10" s="12" t="s">
        <v>20</v>
      </c>
      <c r="P10" s="22">
        <v>252</v>
      </c>
      <c r="Q10" s="36">
        <v>909</v>
      </c>
      <c r="R10" s="1">
        <v>319</v>
      </c>
      <c r="S10" s="1">
        <v>2237</v>
      </c>
      <c r="T10" s="1">
        <v>513</v>
      </c>
      <c r="U10" s="1">
        <v>21</v>
      </c>
    </row>
    <row r="11" spans="3:21" ht="18" customHeight="1">
      <c r="C11" s="12" t="s">
        <v>21</v>
      </c>
      <c r="E11" s="22">
        <f t="shared" si="2"/>
        <v>3526</v>
      </c>
      <c r="F11" s="1">
        <v>87</v>
      </c>
      <c r="G11" s="1">
        <v>10</v>
      </c>
      <c r="H11" s="1">
        <v>936</v>
      </c>
      <c r="I11" s="1">
        <v>320</v>
      </c>
      <c r="J11" s="1">
        <v>303</v>
      </c>
      <c r="K11" s="1">
        <v>642</v>
      </c>
      <c r="N11" s="12" t="s">
        <v>21</v>
      </c>
      <c r="P11" s="22">
        <v>40</v>
      </c>
      <c r="Q11" s="36">
        <v>256</v>
      </c>
      <c r="R11" s="1">
        <v>133</v>
      </c>
      <c r="S11" s="1">
        <v>634</v>
      </c>
      <c r="T11" s="1">
        <v>161</v>
      </c>
      <c r="U11" s="1">
        <v>4</v>
      </c>
    </row>
    <row r="12" spans="3:21" ht="18" customHeight="1">
      <c r="C12" s="12" t="s">
        <v>22</v>
      </c>
      <c r="E12" s="22">
        <f t="shared" si="2"/>
        <v>5061</v>
      </c>
      <c r="F12" s="1">
        <v>62</v>
      </c>
      <c r="G12" s="1">
        <v>18</v>
      </c>
      <c r="H12" s="1">
        <v>776</v>
      </c>
      <c r="I12" s="1">
        <v>552</v>
      </c>
      <c r="J12" s="1">
        <v>759</v>
      </c>
      <c r="K12" s="1">
        <v>777</v>
      </c>
      <c r="N12" s="12" t="s">
        <v>22</v>
      </c>
      <c r="P12" s="22">
        <v>53</v>
      </c>
      <c r="Q12" s="36">
        <v>360</v>
      </c>
      <c r="R12" s="1">
        <v>288</v>
      </c>
      <c r="S12" s="1">
        <v>1263</v>
      </c>
      <c r="T12" s="1">
        <v>134</v>
      </c>
      <c r="U12" s="1">
        <v>19</v>
      </c>
    </row>
    <row r="13" spans="3:21" ht="18" customHeight="1">
      <c r="C13" s="12" t="s">
        <v>23</v>
      </c>
      <c r="E13" s="22">
        <f t="shared" si="2"/>
        <v>1837</v>
      </c>
      <c r="F13" s="1">
        <v>22</v>
      </c>
      <c r="G13" s="1">
        <v>14</v>
      </c>
      <c r="H13" s="1">
        <v>807</v>
      </c>
      <c r="I13" s="1">
        <v>195</v>
      </c>
      <c r="J13" s="1">
        <v>179</v>
      </c>
      <c r="K13" s="1">
        <v>147</v>
      </c>
      <c r="N13" s="12" t="s">
        <v>23</v>
      </c>
      <c r="P13" s="22">
        <v>8</v>
      </c>
      <c r="Q13" s="36">
        <v>77</v>
      </c>
      <c r="R13" s="1">
        <v>72</v>
      </c>
      <c r="S13" s="1">
        <v>255</v>
      </c>
      <c r="T13" s="1">
        <v>54</v>
      </c>
      <c r="U13" s="1">
        <v>7</v>
      </c>
    </row>
    <row r="14" spans="3:21" ht="18" customHeight="1">
      <c r="C14" s="12" t="s">
        <v>31</v>
      </c>
      <c r="E14" s="22">
        <f t="shared" si="2"/>
        <v>369</v>
      </c>
      <c r="F14" s="1">
        <v>13</v>
      </c>
      <c r="G14" s="11">
        <v>1</v>
      </c>
      <c r="H14" s="1">
        <v>54</v>
      </c>
      <c r="I14" s="1">
        <v>56</v>
      </c>
      <c r="J14" s="1">
        <v>50</v>
      </c>
      <c r="K14" s="1">
        <v>34</v>
      </c>
      <c r="N14" s="12" t="s">
        <v>31</v>
      </c>
      <c r="P14" s="22">
        <v>6</v>
      </c>
      <c r="Q14" s="36">
        <v>37</v>
      </c>
      <c r="R14" s="1">
        <v>26</v>
      </c>
      <c r="S14" s="1">
        <v>67</v>
      </c>
      <c r="T14" s="1">
        <v>24</v>
      </c>
      <c r="U14" s="11">
        <v>1</v>
      </c>
    </row>
    <row r="15" spans="3:21" ht="18" customHeight="1">
      <c r="C15" s="12" t="s">
        <v>32</v>
      </c>
      <c r="E15" s="22">
        <f t="shared" si="2"/>
        <v>156</v>
      </c>
      <c r="F15" s="1">
        <v>2</v>
      </c>
      <c r="G15" s="11" t="s">
        <v>48</v>
      </c>
      <c r="H15" s="1">
        <v>8</v>
      </c>
      <c r="I15" s="1">
        <v>20</v>
      </c>
      <c r="J15" s="1">
        <v>16</v>
      </c>
      <c r="K15" s="1">
        <v>12</v>
      </c>
      <c r="N15" s="12" t="s">
        <v>32</v>
      </c>
      <c r="P15" s="22">
        <v>5</v>
      </c>
      <c r="Q15" s="36">
        <v>16</v>
      </c>
      <c r="R15" s="1">
        <v>22</v>
      </c>
      <c r="S15" s="1">
        <v>38</v>
      </c>
      <c r="T15" s="1">
        <v>16</v>
      </c>
      <c r="U15" s="1">
        <v>1</v>
      </c>
    </row>
    <row r="16" spans="3:21" ht="18" customHeight="1">
      <c r="C16" s="12" t="s">
        <v>24</v>
      </c>
      <c r="E16" s="22">
        <f t="shared" si="2"/>
        <v>14</v>
      </c>
      <c r="F16" s="11" t="s">
        <v>48</v>
      </c>
      <c r="G16" s="11" t="s">
        <v>48</v>
      </c>
      <c r="H16" s="11" t="s">
        <v>48</v>
      </c>
      <c r="I16" s="1">
        <v>3</v>
      </c>
      <c r="J16" s="11" t="s">
        <v>48</v>
      </c>
      <c r="K16" s="1">
        <v>1</v>
      </c>
      <c r="N16" s="12" t="s">
        <v>24</v>
      </c>
      <c r="P16" s="37" t="s">
        <v>48</v>
      </c>
      <c r="Q16" s="36">
        <v>3</v>
      </c>
      <c r="R16" s="1">
        <v>4</v>
      </c>
      <c r="S16" s="1">
        <v>1</v>
      </c>
      <c r="T16" s="1">
        <v>2</v>
      </c>
      <c r="U16" s="11" t="s">
        <v>48</v>
      </c>
    </row>
    <row r="17" spans="2:21" ht="18" customHeight="1" thickBot="1">
      <c r="B17" s="4"/>
      <c r="C17" s="5" t="s">
        <v>25</v>
      </c>
      <c r="D17" s="4"/>
      <c r="E17" s="22">
        <f t="shared" si="2"/>
        <v>7</v>
      </c>
      <c r="F17" s="7" t="s">
        <v>48</v>
      </c>
      <c r="G17" s="7" t="s">
        <v>48</v>
      </c>
      <c r="H17" s="7" t="s">
        <v>48</v>
      </c>
      <c r="I17" s="4">
        <v>2</v>
      </c>
      <c r="J17" s="7" t="s">
        <v>48</v>
      </c>
      <c r="K17" s="7" t="s">
        <v>48</v>
      </c>
      <c r="L17" s="7"/>
      <c r="M17" s="13"/>
      <c r="N17" s="14" t="s">
        <v>25</v>
      </c>
      <c r="O17" s="13"/>
      <c r="P17" s="38">
        <v>4</v>
      </c>
      <c r="Q17" s="39" t="s">
        <v>48</v>
      </c>
      <c r="R17" s="35" t="s">
        <v>48</v>
      </c>
      <c r="S17" s="35" t="s">
        <v>48</v>
      </c>
      <c r="T17" s="35">
        <v>1</v>
      </c>
      <c r="U17" s="35" t="s">
        <v>48</v>
      </c>
    </row>
    <row r="18" spans="2:14" ht="1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N18" s="1" t="s">
        <v>41</v>
      </c>
    </row>
    <row r="26" spans="11:12" ht="14.25">
      <c r="K26" s="4"/>
      <c r="L26" s="1"/>
    </row>
  </sheetData>
  <mergeCells count="1">
    <mergeCell ref="C1:F1"/>
  </mergeCells>
  <printOptions/>
  <pageMargins left="0.3937007874015748" right="0.5905511811023623" top="0.3937007874015748" bottom="0" header="0.5118110236220472" footer="0.5118110236220472"/>
  <pageSetup horizontalDpi="400" verticalDpi="400" orientation="portrait" paperSize="9" scale="6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2007-07-09T05:47:34Z</cp:lastPrinted>
  <dcterms:modified xsi:type="dcterms:W3CDTF">2007-11-09T07:00:00Z</dcterms:modified>
  <cp:category/>
  <cp:version/>
  <cp:contentType/>
  <cp:contentStatus/>
</cp:coreProperties>
</file>