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40" windowHeight="6525" activeTab="0"/>
  </bookViews>
  <sheets>
    <sheet name="(1)月別" sheetId="1" r:id="rId1"/>
    <sheet name="(2)住所地別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<sst xmlns="http://schemas.openxmlformats.org/spreadsheetml/2006/main" count="114" uniqueCount="95">
  <si>
    <t>単位：人</t>
  </si>
  <si>
    <t>総数</t>
  </si>
  <si>
    <t>＃男</t>
  </si>
  <si>
    <t>岐    阜</t>
  </si>
  <si>
    <t>年月</t>
  </si>
  <si>
    <t>総    数</t>
  </si>
  <si>
    <t>男</t>
  </si>
  <si>
    <t>女</t>
  </si>
  <si>
    <t xml:space="preserve">    4</t>
  </si>
  <si>
    <t>静    岡</t>
  </si>
  <si>
    <t xml:space="preserve">    5</t>
  </si>
  <si>
    <t>愛    知</t>
  </si>
  <si>
    <t xml:space="preserve">    6</t>
  </si>
  <si>
    <t>三    重</t>
  </si>
  <si>
    <t xml:space="preserve">    7</t>
  </si>
  <si>
    <t>滋    賀</t>
  </si>
  <si>
    <t>京    都</t>
  </si>
  <si>
    <t xml:space="preserve">    8</t>
  </si>
  <si>
    <t xml:space="preserve">大    阪 </t>
  </si>
  <si>
    <t>兵    庫</t>
  </si>
  <si>
    <t>奈    良</t>
  </si>
  <si>
    <t>北海道</t>
  </si>
  <si>
    <t>和歌山</t>
  </si>
  <si>
    <t>青    森</t>
  </si>
  <si>
    <t xml:space="preserve">    2</t>
  </si>
  <si>
    <t>岩    手</t>
  </si>
  <si>
    <t>鳥    取</t>
  </si>
  <si>
    <t xml:space="preserve">    3</t>
  </si>
  <si>
    <t>宮    城</t>
  </si>
  <si>
    <t>島    根</t>
  </si>
  <si>
    <t>秋    田</t>
  </si>
  <si>
    <t>岡    山</t>
  </si>
  <si>
    <t>広    島</t>
  </si>
  <si>
    <t>山    形</t>
  </si>
  <si>
    <t>山    口</t>
  </si>
  <si>
    <t>福    島</t>
  </si>
  <si>
    <t>茨    城</t>
  </si>
  <si>
    <t>徳    島</t>
  </si>
  <si>
    <t xml:space="preserve">栃    木 </t>
  </si>
  <si>
    <t>香    川</t>
  </si>
  <si>
    <t xml:space="preserve">    9</t>
  </si>
  <si>
    <t>群    馬</t>
  </si>
  <si>
    <t>愛    媛</t>
  </si>
  <si>
    <t xml:space="preserve">    10</t>
  </si>
  <si>
    <t>高    知</t>
  </si>
  <si>
    <t xml:space="preserve">    11</t>
  </si>
  <si>
    <t xml:space="preserve">埼    玉 </t>
  </si>
  <si>
    <t>福    岡</t>
  </si>
  <si>
    <t xml:space="preserve">    12</t>
  </si>
  <si>
    <t>千    葉</t>
  </si>
  <si>
    <t>東    京</t>
  </si>
  <si>
    <t>佐    賀</t>
  </si>
  <si>
    <t>神奈川</t>
  </si>
  <si>
    <t>長    崎</t>
  </si>
  <si>
    <t>新    潟</t>
  </si>
  <si>
    <t>熊    本</t>
  </si>
  <si>
    <t>大    分</t>
  </si>
  <si>
    <t>富    山</t>
  </si>
  <si>
    <t>宮    崎</t>
  </si>
  <si>
    <t>石    川</t>
  </si>
  <si>
    <t>福    井</t>
  </si>
  <si>
    <t>鹿児島</t>
  </si>
  <si>
    <t>山    梨</t>
  </si>
  <si>
    <t>沖    縄</t>
  </si>
  <si>
    <t>長    野</t>
  </si>
  <si>
    <t>-</t>
  </si>
  <si>
    <t>転出入超過数</t>
  </si>
  <si>
    <t>都道府県</t>
  </si>
  <si>
    <t>差引増減</t>
  </si>
  <si>
    <t>(1) 月      別</t>
  </si>
  <si>
    <t>住民基本台帳人口報告による。</t>
  </si>
  <si>
    <t>日本の国籍を有しない者、戸籍法の適用を受けない者は含まない。</t>
  </si>
  <si>
    <t>(2)  移動前の住所地別</t>
  </si>
  <si>
    <t>移動前の住所地
別転入者数</t>
  </si>
  <si>
    <t>移動後の住所地
別転出者数</t>
  </si>
  <si>
    <t>資料　総務省統計局「住民基本台帳人口移動報告年報」</t>
  </si>
  <si>
    <t xml:space="preserve">   単位：人</t>
  </si>
  <si>
    <t>県外からの転入者数</t>
  </si>
  <si>
    <t>県外への転出者数</t>
  </si>
  <si>
    <t>-</t>
  </si>
  <si>
    <t xml:space="preserve">             ２４  住民基本台帳による人口転出入者数</t>
  </si>
  <si>
    <t>（平成19年）</t>
  </si>
  <si>
    <t xml:space="preserve">平 成   14  年  </t>
  </si>
  <si>
    <t xml:space="preserve">        15</t>
  </si>
  <si>
    <t xml:space="preserve">        16</t>
  </si>
  <si>
    <t xml:space="preserve">        17</t>
  </si>
  <si>
    <t xml:space="preserve">        18</t>
  </si>
  <si>
    <t xml:space="preserve">        19</t>
  </si>
  <si>
    <t>19年1月</t>
  </si>
  <si>
    <t xml:space="preserve">平 成 14 年 </t>
  </si>
  <si>
    <t xml:space="preserve">      15</t>
  </si>
  <si>
    <t xml:space="preserve">      16</t>
  </si>
  <si>
    <t xml:space="preserve">      17</t>
  </si>
  <si>
    <t xml:space="preserve">      18</t>
  </si>
  <si>
    <t xml:space="preserve">      19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</si>
</sst>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2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b/>
      <sz val="12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15" borderId="1" applyNumberFormat="0" applyAlignment="0" applyProtection="0"/>
    <xf numFmtId="0" fontId="1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0" fillId="0" borderId="3" applyNumberFormat="0" applyFill="0" applyAlignment="0" applyProtection="0"/>
    <xf numFmtId="0" fontId="15" fillId="16" borderId="0" applyNumberFormat="0" applyBorder="0" applyAlignment="0" applyProtection="0"/>
    <xf numFmtId="0" fontId="19" fillId="17" borderId="4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8" fillId="17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8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42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4" fillId="0" borderId="0" xfId="48" applyFont="1" applyFill="1" applyAlignment="1">
      <alignment/>
    </xf>
    <xf numFmtId="181" fontId="5" fillId="0" borderId="0" xfId="48" applyFont="1" applyFill="1" applyAlignment="1">
      <alignment horizontal="right"/>
    </xf>
    <xf numFmtId="0" fontId="0" fillId="0" borderId="0" xfId="0" applyFont="1" applyFill="1" applyAlignment="1">
      <alignment/>
    </xf>
    <xf numFmtId="181" fontId="5" fillId="0" borderId="0" xfId="48" applyFont="1" applyFill="1" applyAlignment="1">
      <alignment/>
    </xf>
    <xf numFmtId="181" fontId="5" fillId="0" borderId="10" xfId="48" applyFont="1" applyFill="1" applyBorder="1" applyAlignment="1">
      <alignment/>
    </xf>
    <xf numFmtId="181" fontId="5" fillId="0" borderId="10" xfId="48" applyFont="1" applyFill="1" applyBorder="1" applyAlignment="1">
      <alignment horizontal="center"/>
    </xf>
    <xf numFmtId="181" fontId="5" fillId="0" borderId="0" xfId="48" applyFont="1" applyFill="1" applyBorder="1" applyAlignment="1">
      <alignment/>
    </xf>
    <xf numFmtId="181" fontId="5" fillId="0" borderId="11" xfId="48" applyFont="1" applyFill="1" applyBorder="1" applyAlignment="1">
      <alignment/>
    </xf>
    <xf numFmtId="181" fontId="5" fillId="0" borderId="11" xfId="48" applyFont="1" applyFill="1" applyBorder="1" applyAlignment="1">
      <alignment horizontal="distributed"/>
    </xf>
    <xf numFmtId="181" fontId="5" fillId="0" borderId="12" xfId="48" applyFont="1" applyFill="1" applyBorder="1" applyAlignment="1">
      <alignment horizontal="center" vertical="center"/>
    </xf>
    <xf numFmtId="181" fontId="5" fillId="0" borderId="0" xfId="48" applyFont="1" applyFill="1" applyAlignment="1" quotePrefix="1">
      <alignment horizontal="center"/>
    </xf>
    <xf numFmtId="181" fontId="5" fillId="0" borderId="13" xfId="48" applyFont="1" applyFill="1" applyBorder="1" applyAlignment="1">
      <alignment/>
    </xf>
    <xf numFmtId="181" fontId="5" fillId="0" borderId="0" xfId="48" applyFont="1" applyFill="1" applyAlignment="1" quotePrefix="1">
      <alignment/>
    </xf>
    <xf numFmtId="181" fontId="5" fillId="0" borderId="0" xfId="48" applyFont="1" applyFill="1" applyAlignment="1" quotePrefix="1">
      <alignment horizontal="distributed"/>
    </xf>
    <xf numFmtId="181" fontId="5" fillId="0" borderId="0" xfId="48" applyFont="1" applyFill="1" applyAlignment="1">
      <alignment horizontal="distributed"/>
    </xf>
    <xf numFmtId="181" fontId="5" fillId="0" borderId="10" xfId="48" applyFont="1" applyFill="1" applyBorder="1" applyAlignment="1" quotePrefix="1">
      <alignment horizontal="center"/>
    </xf>
    <xf numFmtId="181" fontId="5" fillId="0" borderId="14" xfId="48" applyFont="1" applyFill="1" applyBorder="1" applyAlignment="1">
      <alignment/>
    </xf>
    <xf numFmtId="181" fontId="5" fillId="0" borderId="15" xfId="48" applyFont="1" applyFill="1" applyBorder="1" applyAlignment="1">
      <alignment/>
    </xf>
    <xf numFmtId="181" fontId="5" fillId="0" borderId="0" xfId="48" applyFont="1" applyFill="1" applyBorder="1" applyAlignment="1">
      <alignment horizontal="distributed" vertical="center"/>
    </xf>
    <xf numFmtId="181" fontId="5" fillId="0" borderId="16" xfId="48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distributed"/>
    </xf>
    <xf numFmtId="181" fontId="5" fillId="0" borderId="0" xfId="48" applyFont="1" applyFill="1" applyBorder="1" applyAlignment="1">
      <alignment horizontal="right"/>
    </xf>
    <xf numFmtId="181" fontId="5" fillId="0" borderId="10" xfId="48" applyFont="1" applyFill="1" applyBorder="1" applyAlignment="1">
      <alignment horizontal="distributed"/>
    </xf>
    <xf numFmtId="181" fontId="5" fillId="0" borderId="16" xfId="48" applyFont="1" applyFill="1" applyBorder="1" applyAlignment="1">
      <alignment/>
    </xf>
    <xf numFmtId="181" fontId="9" fillId="0" borderId="0" xfId="48" applyFont="1" applyFill="1" applyAlignment="1">
      <alignment/>
    </xf>
    <xf numFmtId="181" fontId="5" fillId="0" borderId="17" xfId="48" applyFont="1" applyFill="1" applyBorder="1" applyAlignment="1">
      <alignment horizontal="distributed"/>
    </xf>
    <xf numFmtId="181" fontId="5" fillId="0" borderId="0" xfId="48" applyFont="1" applyFill="1" applyAlignment="1">
      <alignment/>
    </xf>
    <xf numFmtId="181" fontId="5" fillId="0" borderId="18" xfId="48" applyFont="1" applyFill="1" applyBorder="1" applyAlignment="1">
      <alignment horizontal="distributed" vertical="center"/>
    </xf>
    <xf numFmtId="181" fontId="5" fillId="0" borderId="15" xfId="48" applyFont="1" applyFill="1" applyBorder="1" applyAlignment="1">
      <alignment horizontal="distributed" vertical="center"/>
    </xf>
    <xf numFmtId="181" fontId="5" fillId="0" borderId="19" xfId="48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distributed" vertical="center" wrapText="1"/>
    </xf>
    <xf numFmtId="181" fontId="5" fillId="0" borderId="0" xfId="48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5" fillId="0" borderId="20" xfId="48" applyFont="1" applyFill="1" applyBorder="1" applyAlignment="1">
      <alignment horizontal="distributed" vertical="center" wrapText="1"/>
    </xf>
    <xf numFmtId="181" fontId="5" fillId="0" borderId="21" xfId="48" applyFont="1" applyFill="1" applyBorder="1" applyAlignment="1">
      <alignment horizontal="distributed" vertical="center" wrapText="1"/>
    </xf>
    <xf numFmtId="181" fontId="5" fillId="0" borderId="18" xfId="48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81" fontId="5" fillId="0" borderId="0" xfId="48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6.25390625" style="1" customWidth="1"/>
    <col min="3" max="3" width="0.875" style="1" customWidth="1"/>
    <col min="4" max="4" width="14.75390625" style="1" customWidth="1"/>
    <col min="5" max="6" width="14.25390625" style="1" customWidth="1"/>
    <col min="7" max="7" width="14.75390625" style="1" customWidth="1"/>
    <col min="8" max="9" width="14.25390625" style="1" customWidth="1"/>
    <col min="10" max="10" width="14.75390625" style="1" customWidth="1"/>
    <col min="11" max="12" width="14.25390625" style="1" customWidth="1"/>
    <col min="13" max="16384" width="8.625" style="1" customWidth="1"/>
  </cols>
  <sheetData>
    <row r="1" spans="2:11" ht="24">
      <c r="B1" s="2" t="s">
        <v>80</v>
      </c>
      <c r="C1" s="2"/>
      <c r="J1" s="3" t="s">
        <v>81</v>
      </c>
      <c r="K1" s="4"/>
    </row>
    <row r="2" spans="2:5" ht="33" customHeight="1">
      <c r="B2" s="28" t="s">
        <v>70</v>
      </c>
      <c r="C2" s="28"/>
      <c r="D2" s="28"/>
      <c r="E2" s="28"/>
    </row>
    <row r="3" ht="16.5" customHeight="1">
      <c r="B3" s="1" t="s">
        <v>71</v>
      </c>
    </row>
    <row r="4" spans="1:12" ht="33" customHeight="1" thickBot="1">
      <c r="A4" s="6"/>
      <c r="B4" s="6" t="s">
        <v>69</v>
      </c>
      <c r="C4" s="6"/>
      <c r="D4" s="6"/>
      <c r="E4" s="6"/>
      <c r="F4" s="6"/>
      <c r="G4" s="6"/>
      <c r="H4" s="6"/>
      <c r="I4" s="6"/>
      <c r="J4" s="6"/>
      <c r="K4" s="6"/>
      <c r="L4" s="7" t="s">
        <v>0</v>
      </c>
    </row>
    <row r="5" spans="1:12" ht="33" customHeight="1">
      <c r="A5" s="8"/>
      <c r="B5" s="30" t="s">
        <v>4</v>
      </c>
      <c r="C5" s="8"/>
      <c r="D5" s="29" t="s">
        <v>77</v>
      </c>
      <c r="E5" s="30"/>
      <c r="F5" s="31"/>
      <c r="G5" s="29" t="s">
        <v>78</v>
      </c>
      <c r="H5" s="30"/>
      <c r="I5" s="31"/>
      <c r="J5" s="29" t="s">
        <v>66</v>
      </c>
      <c r="K5" s="30"/>
      <c r="L5" s="30"/>
    </row>
    <row r="6" spans="1:12" ht="16.5" customHeight="1">
      <c r="A6" s="9"/>
      <c r="B6" s="32"/>
      <c r="C6" s="10"/>
      <c r="D6" s="11" t="s">
        <v>5</v>
      </c>
      <c r="E6" s="11" t="s">
        <v>6</v>
      </c>
      <c r="F6" s="11" t="s">
        <v>7</v>
      </c>
      <c r="G6" s="11" t="s">
        <v>5</v>
      </c>
      <c r="H6" s="11" t="s">
        <v>6</v>
      </c>
      <c r="I6" s="11" t="s">
        <v>7</v>
      </c>
      <c r="J6" s="11" t="s">
        <v>5</v>
      </c>
      <c r="K6" s="11" t="s">
        <v>6</v>
      </c>
      <c r="L6" s="11" t="s">
        <v>7</v>
      </c>
    </row>
    <row r="7" spans="2:12" ht="16.5" customHeight="1">
      <c r="B7" s="5" t="s">
        <v>82</v>
      </c>
      <c r="C7" s="12"/>
      <c r="D7" s="13">
        <v>30984</v>
      </c>
      <c r="E7" s="1">
        <v>17711</v>
      </c>
      <c r="F7" s="1">
        <v>13213</v>
      </c>
      <c r="G7" s="1">
        <v>35913</v>
      </c>
      <c r="H7" s="1">
        <v>20088</v>
      </c>
      <c r="I7" s="1">
        <v>15825</v>
      </c>
      <c r="J7" s="1">
        <v>-4929</v>
      </c>
      <c r="K7" s="1">
        <v>-2317</v>
      </c>
      <c r="L7" s="1">
        <v>-2612</v>
      </c>
    </row>
    <row r="8" spans="2:12" ht="15.75" customHeight="1">
      <c r="B8" s="14" t="s">
        <v>83</v>
      </c>
      <c r="C8" s="12"/>
      <c r="D8" s="13">
        <v>29998</v>
      </c>
      <c r="E8" s="1">
        <v>17188</v>
      </c>
      <c r="F8" s="1">
        <v>12810</v>
      </c>
      <c r="G8" s="1">
        <v>35205</v>
      </c>
      <c r="H8" s="1">
        <v>19660</v>
      </c>
      <c r="I8" s="1">
        <v>15545</v>
      </c>
      <c r="J8" s="1">
        <v>-5207</v>
      </c>
      <c r="K8" s="1">
        <v>-2472</v>
      </c>
      <c r="L8" s="1">
        <v>-2735</v>
      </c>
    </row>
    <row r="9" spans="2:12" ht="16.5" customHeight="1">
      <c r="B9" s="14" t="s">
        <v>84</v>
      </c>
      <c r="C9" s="12"/>
      <c r="D9" s="13">
        <v>28981</v>
      </c>
      <c r="E9" s="8">
        <v>16647</v>
      </c>
      <c r="F9" s="8">
        <v>12334</v>
      </c>
      <c r="G9" s="8">
        <v>34814</v>
      </c>
      <c r="H9" s="8">
        <v>19522</v>
      </c>
      <c r="I9" s="8">
        <v>15292</v>
      </c>
      <c r="J9" s="8">
        <v>-5833</v>
      </c>
      <c r="K9" s="8">
        <v>-2875</v>
      </c>
      <c r="L9" s="8">
        <v>-2958</v>
      </c>
    </row>
    <row r="10" spans="2:12" ht="16.5" customHeight="1">
      <c r="B10" s="14" t="s">
        <v>85</v>
      </c>
      <c r="C10" s="12"/>
      <c r="D10" s="13">
        <v>27213</v>
      </c>
      <c r="E10" s="8">
        <v>15584</v>
      </c>
      <c r="F10" s="8">
        <v>11629</v>
      </c>
      <c r="G10" s="8">
        <v>35434</v>
      </c>
      <c r="H10" s="8">
        <v>20117</v>
      </c>
      <c r="I10" s="8">
        <v>15317</v>
      </c>
      <c r="J10" s="8">
        <v>-8221</v>
      </c>
      <c r="K10" s="8">
        <v>-4533</v>
      </c>
      <c r="L10" s="8">
        <v>-3688</v>
      </c>
    </row>
    <row r="11" spans="2:12" ht="18" customHeight="1">
      <c r="B11" s="14" t="s">
        <v>86</v>
      </c>
      <c r="C11" s="12"/>
      <c r="D11" s="13">
        <v>26228</v>
      </c>
      <c r="E11" s="8">
        <v>14898</v>
      </c>
      <c r="F11" s="8">
        <v>11330</v>
      </c>
      <c r="G11" s="8">
        <v>35828</v>
      </c>
      <c r="H11" s="8">
        <v>20300</v>
      </c>
      <c r="I11" s="8">
        <v>15528</v>
      </c>
      <c r="J11" s="8">
        <v>-9600</v>
      </c>
      <c r="K11" s="8">
        <v>-5402</v>
      </c>
      <c r="L11" s="8">
        <v>-4198</v>
      </c>
    </row>
    <row r="12" spans="2:12" ht="33" customHeight="1">
      <c r="B12" s="14" t="s">
        <v>87</v>
      </c>
      <c r="C12" s="12"/>
      <c r="D12" s="13">
        <v>26029</v>
      </c>
      <c r="E12" s="8">
        <v>15109</v>
      </c>
      <c r="F12" s="8">
        <v>10920</v>
      </c>
      <c r="G12" s="8">
        <v>36093</v>
      </c>
      <c r="H12" s="8">
        <v>20359</v>
      </c>
      <c r="I12" s="8">
        <v>15734</v>
      </c>
      <c r="J12" s="8">
        <v>-10064</v>
      </c>
      <c r="K12" s="8">
        <v>-5250</v>
      </c>
      <c r="L12" s="8">
        <v>-4814</v>
      </c>
    </row>
    <row r="13" spans="2:12" ht="33" customHeight="1">
      <c r="B13" s="15" t="s">
        <v>88</v>
      </c>
      <c r="C13" s="16"/>
      <c r="D13" s="13">
        <f>SUM(E13:F13)</f>
        <v>1390</v>
      </c>
      <c r="E13" s="1">
        <v>816</v>
      </c>
      <c r="F13" s="1">
        <v>574</v>
      </c>
      <c r="G13" s="1">
        <f>SUM(H13:I13)</f>
        <v>1757</v>
      </c>
      <c r="H13" s="1">
        <v>942</v>
      </c>
      <c r="I13" s="1">
        <v>815</v>
      </c>
      <c r="J13" s="1">
        <f>SUM(K13:L13)</f>
        <v>-367</v>
      </c>
      <c r="K13" s="1">
        <f>E13-H13</f>
        <v>-126</v>
      </c>
      <c r="L13" s="1">
        <f>F13-I13</f>
        <v>-241</v>
      </c>
    </row>
    <row r="14" spans="2:12" ht="16.5" customHeight="1">
      <c r="B14" s="12" t="s">
        <v>24</v>
      </c>
      <c r="C14" s="12"/>
      <c r="D14" s="13">
        <f aca="true" t="shared" si="0" ref="D14:D24">SUM(E14:F14)</f>
        <v>1394</v>
      </c>
      <c r="E14" s="1">
        <v>806</v>
      </c>
      <c r="F14" s="1">
        <v>588</v>
      </c>
      <c r="G14" s="1">
        <f aca="true" t="shared" si="1" ref="G14:G24">SUM(H14:I14)</f>
        <v>1773</v>
      </c>
      <c r="H14" s="1">
        <v>1002</v>
      </c>
      <c r="I14" s="1">
        <v>771</v>
      </c>
      <c r="J14" s="1">
        <f aca="true" t="shared" si="2" ref="J14:J24">SUM(K14:L14)</f>
        <v>-379</v>
      </c>
      <c r="K14" s="1">
        <f aca="true" t="shared" si="3" ref="K14:K24">E14-H14</f>
        <v>-196</v>
      </c>
      <c r="L14" s="1">
        <f aca="true" t="shared" si="4" ref="L14:L24">F14-I14</f>
        <v>-183</v>
      </c>
    </row>
    <row r="15" spans="2:12" ht="16.5" customHeight="1">
      <c r="B15" s="12" t="s">
        <v>27</v>
      </c>
      <c r="C15" s="12"/>
      <c r="D15" s="13">
        <f t="shared" si="0"/>
        <v>4498</v>
      </c>
      <c r="E15" s="1">
        <v>2518</v>
      </c>
      <c r="F15" s="1">
        <v>1980</v>
      </c>
      <c r="G15" s="1">
        <f t="shared" si="1"/>
        <v>7483</v>
      </c>
      <c r="H15" s="1">
        <v>3867</v>
      </c>
      <c r="I15" s="1">
        <v>3616</v>
      </c>
      <c r="J15" s="1">
        <f t="shared" si="2"/>
        <v>-2985</v>
      </c>
      <c r="K15" s="1">
        <f t="shared" si="3"/>
        <v>-1349</v>
      </c>
      <c r="L15" s="1">
        <f t="shared" si="4"/>
        <v>-1636</v>
      </c>
    </row>
    <row r="16" spans="2:12" ht="16.5" customHeight="1">
      <c r="B16" s="12" t="s">
        <v>8</v>
      </c>
      <c r="C16" s="12"/>
      <c r="D16" s="13">
        <f t="shared" si="0"/>
        <v>5767</v>
      </c>
      <c r="E16" s="1">
        <v>3453</v>
      </c>
      <c r="F16" s="1">
        <v>2314</v>
      </c>
      <c r="G16" s="1">
        <f t="shared" si="1"/>
        <v>8349</v>
      </c>
      <c r="H16" s="1">
        <v>4858</v>
      </c>
      <c r="I16" s="1">
        <v>3491</v>
      </c>
      <c r="J16" s="1">
        <f t="shared" si="2"/>
        <v>-2582</v>
      </c>
      <c r="K16" s="1">
        <f t="shared" si="3"/>
        <v>-1405</v>
      </c>
      <c r="L16" s="1">
        <f t="shared" si="4"/>
        <v>-1177</v>
      </c>
    </row>
    <row r="17" spans="2:12" ht="16.5" customHeight="1">
      <c r="B17" s="12" t="s">
        <v>10</v>
      </c>
      <c r="C17" s="12"/>
      <c r="D17" s="13">
        <f t="shared" si="0"/>
        <v>1722</v>
      </c>
      <c r="E17" s="1">
        <v>966</v>
      </c>
      <c r="F17" s="1">
        <v>756</v>
      </c>
      <c r="G17" s="1">
        <f t="shared" si="1"/>
        <v>2439</v>
      </c>
      <c r="H17" s="1">
        <v>1362</v>
      </c>
      <c r="I17" s="1">
        <v>1077</v>
      </c>
      <c r="J17" s="1">
        <f t="shared" si="2"/>
        <v>-717</v>
      </c>
      <c r="K17" s="1">
        <f t="shared" si="3"/>
        <v>-396</v>
      </c>
      <c r="L17" s="1">
        <f t="shared" si="4"/>
        <v>-321</v>
      </c>
    </row>
    <row r="18" spans="2:12" ht="16.5" customHeight="1">
      <c r="B18" s="12" t="s">
        <v>12</v>
      </c>
      <c r="C18" s="12"/>
      <c r="D18" s="13">
        <f t="shared" si="0"/>
        <v>1242</v>
      </c>
      <c r="E18" s="1">
        <v>723</v>
      </c>
      <c r="F18" s="1">
        <v>519</v>
      </c>
      <c r="G18" s="1">
        <f t="shared" si="1"/>
        <v>1811</v>
      </c>
      <c r="H18" s="1">
        <v>1040</v>
      </c>
      <c r="I18" s="1">
        <v>771</v>
      </c>
      <c r="J18" s="1">
        <f t="shared" si="2"/>
        <v>-569</v>
      </c>
      <c r="K18" s="1">
        <f t="shared" si="3"/>
        <v>-317</v>
      </c>
      <c r="L18" s="1">
        <f t="shared" si="4"/>
        <v>-252</v>
      </c>
    </row>
    <row r="19" spans="2:12" ht="33" customHeight="1">
      <c r="B19" s="12" t="s">
        <v>14</v>
      </c>
      <c r="C19" s="12"/>
      <c r="D19" s="13">
        <f t="shared" si="0"/>
        <v>1836</v>
      </c>
      <c r="E19" s="1">
        <v>1107</v>
      </c>
      <c r="F19" s="1">
        <v>729</v>
      </c>
      <c r="G19" s="1">
        <f t="shared" si="1"/>
        <v>2621</v>
      </c>
      <c r="H19" s="1">
        <v>1618</v>
      </c>
      <c r="I19" s="1">
        <v>1003</v>
      </c>
      <c r="J19" s="1">
        <f t="shared" si="2"/>
        <v>-785</v>
      </c>
      <c r="K19" s="1">
        <f t="shared" si="3"/>
        <v>-511</v>
      </c>
      <c r="L19" s="1">
        <f t="shared" si="4"/>
        <v>-274</v>
      </c>
    </row>
    <row r="20" spans="2:12" ht="16.5" customHeight="1">
      <c r="B20" s="12" t="s">
        <v>17</v>
      </c>
      <c r="C20" s="12"/>
      <c r="D20" s="13">
        <f t="shared" si="0"/>
        <v>2266</v>
      </c>
      <c r="E20" s="1">
        <v>1351</v>
      </c>
      <c r="F20" s="1">
        <v>915</v>
      </c>
      <c r="G20" s="1">
        <f t="shared" si="1"/>
        <v>2716</v>
      </c>
      <c r="H20" s="1">
        <v>1562</v>
      </c>
      <c r="I20" s="1">
        <v>1154</v>
      </c>
      <c r="J20" s="1">
        <f t="shared" si="2"/>
        <v>-450</v>
      </c>
      <c r="K20" s="1">
        <f t="shared" si="3"/>
        <v>-211</v>
      </c>
      <c r="L20" s="1">
        <f t="shared" si="4"/>
        <v>-239</v>
      </c>
    </row>
    <row r="21" spans="2:12" ht="16.5" customHeight="1">
      <c r="B21" s="12" t="s">
        <v>40</v>
      </c>
      <c r="C21" s="12"/>
      <c r="D21" s="13">
        <f t="shared" si="0"/>
        <v>1456</v>
      </c>
      <c r="E21" s="1">
        <v>837</v>
      </c>
      <c r="F21" s="1">
        <v>619</v>
      </c>
      <c r="G21" s="1">
        <f t="shared" si="1"/>
        <v>1763</v>
      </c>
      <c r="H21" s="1">
        <v>1021</v>
      </c>
      <c r="I21" s="1">
        <v>742</v>
      </c>
      <c r="J21" s="1">
        <f t="shared" si="2"/>
        <v>-307</v>
      </c>
      <c r="K21" s="1">
        <f t="shared" si="3"/>
        <v>-184</v>
      </c>
      <c r="L21" s="1">
        <f t="shared" si="4"/>
        <v>-123</v>
      </c>
    </row>
    <row r="22" spans="2:12" ht="16.5" customHeight="1">
      <c r="B22" s="12" t="s">
        <v>43</v>
      </c>
      <c r="C22" s="12"/>
      <c r="D22" s="13">
        <f t="shared" si="0"/>
        <v>1880</v>
      </c>
      <c r="E22" s="1">
        <v>1043</v>
      </c>
      <c r="F22" s="1">
        <v>837</v>
      </c>
      <c r="G22" s="1">
        <f t="shared" si="1"/>
        <v>2211</v>
      </c>
      <c r="H22" s="1">
        <v>1285</v>
      </c>
      <c r="I22" s="1">
        <v>926</v>
      </c>
      <c r="J22" s="1">
        <f t="shared" si="2"/>
        <v>-331</v>
      </c>
      <c r="K22" s="1">
        <f t="shared" si="3"/>
        <v>-242</v>
      </c>
      <c r="L22" s="1">
        <f t="shared" si="4"/>
        <v>-89</v>
      </c>
    </row>
    <row r="23" spans="2:12" ht="16.5" customHeight="1">
      <c r="B23" s="12" t="s">
        <v>45</v>
      </c>
      <c r="C23" s="12"/>
      <c r="D23" s="13">
        <f t="shared" si="0"/>
        <v>1251</v>
      </c>
      <c r="E23" s="1">
        <v>738</v>
      </c>
      <c r="F23" s="1">
        <v>513</v>
      </c>
      <c r="G23" s="1">
        <f t="shared" si="1"/>
        <v>1605</v>
      </c>
      <c r="H23" s="1">
        <v>920</v>
      </c>
      <c r="I23" s="1">
        <v>685</v>
      </c>
      <c r="J23" s="1">
        <f t="shared" si="2"/>
        <v>-354</v>
      </c>
      <c r="K23" s="1">
        <f t="shared" si="3"/>
        <v>-182</v>
      </c>
      <c r="L23" s="1">
        <f t="shared" si="4"/>
        <v>-172</v>
      </c>
    </row>
    <row r="24" spans="1:12" ht="16.5" customHeight="1" thickBot="1">
      <c r="A24" s="6"/>
      <c r="B24" s="17" t="s">
        <v>48</v>
      </c>
      <c r="C24" s="17"/>
      <c r="D24" s="18">
        <f t="shared" si="0"/>
        <v>1327</v>
      </c>
      <c r="E24" s="6">
        <v>751</v>
      </c>
      <c r="F24" s="6">
        <v>576</v>
      </c>
      <c r="G24" s="6">
        <f t="shared" si="1"/>
        <v>1565</v>
      </c>
      <c r="H24" s="6">
        <v>882</v>
      </c>
      <c r="I24" s="6">
        <v>683</v>
      </c>
      <c r="J24" s="6">
        <f t="shared" si="2"/>
        <v>-238</v>
      </c>
      <c r="K24" s="6">
        <f t="shared" si="3"/>
        <v>-131</v>
      </c>
      <c r="L24" s="6">
        <f t="shared" si="4"/>
        <v>-107</v>
      </c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</sheetData>
  <sheetProtection/>
  <mergeCells count="5">
    <mergeCell ref="B2:E2"/>
    <mergeCell ref="D5:F5"/>
    <mergeCell ref="G5:I5"/>
    <mergeCell ref="J5:L5"/>
    <mergeCell ref="B5:B6"/>
  </mergeCells>
  <printOptions/>
  <pageMargins left="0.5905511811023623" right="0.3937007874015748" top="0.45" bottom="0" header="0.25" footer="0.5118110236220472"/>
  <pageSetup horizontalDpi="180" verticalDpi="18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showGridLines="0" zoomScale="75" zoomScaleNormal="75" zoomScalePageLayoutView="0" workbookViewId="0" topLeftCell="A1">
      <selection activeCell="A1" sqref="A1"/>
    </sheetView>
  </sheetViews>
  <sheetFormatPr defaultColWidth="8.625" defaultRowHeight="12.75"/>
  <cols>
    <col min="1" max="1" width="4.375" style="1" customWidth="1"/>
    <col min="2" max="2" width="12.75390625" style="1" customWidth="1"/>
    <col min="3" max="3" width="0.875" style="1" customWidth="1"/>
    <col min="4" max="7" width="11.00390625" style="1" customWidth="1"/>
    <col min="8" max="8" width="13.75390625" style="1" customWidth="1"/>
    <col min="9" max="10" width="0.875" style="1" customWidth="1"/>
    <col min="11" max="11" width="12.75390625" style="1" customWidth="1"/>
    <col min="12" max="12" width="0.875" style="1" customWidth="1"/>
    <col min="13" max="16" width="11.00390625" style="1" customWidth="1"/>
    <col min="17" max="17" width="13.75390625" style="1" customWidth="1"/>
    <col min="18" max="18" width="0.875" style="1" customWidth="1"/>
    <col min="19" max="16384" width="8.625" style="1" customWidth="1"/>
  </cols>
  <sheetData>
    <row r="1" spans="1:18" ht="16.5" customHeight="1" thickBot="1">
      <c r="A1" s="6"/>
      <c r="B1" s="6" t="s">
        <v>72</v>
      </c>
      <c r="C1" s="6"/>
      <c r="D1" s="6"/>
      <c r="E1" s="6"/>
      <c r="F1" s="6"/>
      <c r="G1" s="6"/>
      <c r="H1" s="6"/>
      <c r="I1" s="6"/>
      <c r="J1" s="8"/>
      <c r="K1" s="8"/>
      <c r="L1" s="8"/>
      <c r="M1" s="8"/>
      <c r="N1" s="8"/>
      <c r="O1" s="8"/>
      <c r="P1" s="8"/>
      <c r="Q1" s="8"/>
      <c r="R1" s="8"/>
    </row>
    <row r="2" spans="2:18" ht="33" customHeight="1">
      <c r="B2" s="30" t="s">
        <v>67</v>
      </c>
      <c r="C2" s="8"/>
      <c r="D2" s="36" t="s">
        <v>73</v>
      </c>
      <c r="E2" s="37"/>
      <c r="F2" s="36" t="s">
        <v>74</v>
      </c>
      <c r="G2" s="37"/>
      <c r="H2" s="38" t="s">
        <v>68</v>
      </c>
      <c r="I2" s="19"/>
      <c r="J2" s="8"/>
      <c r="K2" s="40"/>
      <c r="L2" s="8"/>
      <c r="M2" s="33"/>
      <c r="N2" s="33"/>
      <c r="O2" s="33"/>
      <c r="P2" s="33"/>
      <c r="Q2" s="34"/>
      <c r="R2" s="8"/>
    </row>
    <row r="3" spans="1:18" ht="16.5" customHeight="1">
      <c r="A3" s="9"/>
      <c r="B3" s="32"/>
      <c r="C3" s="9"/>
      <c r="D3" s="21" t="s">
        <v>1</v>
      </c>
      <c r="E3" s="21" t="s">
        <v>2</v>
      </c>
      <c r="F3" s="21" t="s">
        <v>1</v>
      </c>
      <c r="G3" s="21" t="s">
        <v>2</v>
      </c>
      <c r="H3" s="39"/>
      <c r="I3" s="9"/>
      <c r="J3" s="8"/>
      <c r="K3" s="41"/>
      <c r="L3" s="8"/>
      <c r="M3" s="20"/>
      <c r="N3" s="20"/>
      <c r="O3" s="20"/>
      <c r="P3" s="20"/>
      <c r="Q3" s="35"/>
      <c r="R3" s="8"/>
    </row>
    <row r="4" spans="2:18" ht="33" customHeight="1">
      <c r="B4" s="5" t="s">
        <v>89</v>
      </c>
      <c r="C4" s="12"/>
      <c r="D4" s="13">
        <v>30984</v>
      </c>
      <c r="E4" s="1">
        <v>17771</v>
      </c>
      <c r="F4" s="1">
        <v>35913</v>
      </c>
      <c r="G4" s="1">
        <v>20088</v>
      </c>
      <c r="H4" s="8">
        <v>-4929</v>
      </c>
      <c r="I4" s="8"/>
      <c r="J4" s="8"/>
      <c r="K4" s="22"/>
      <c r="L4" s="22"/>
      <c r="M4" s="8"/>
      <c r="N4" s="8"/>
      <c r="O4" s="8"/>
      <c r="P4" s="8"/>
      <c r="Q4" s="8"/>
      <c r="R4" s="8"/>
    </row>
    <row r="5" spans="2:17" ht="16.5" customHeight="1">
      <c r="B5" s="14" t="s">
        <v>90</v>
      </c>
      <c r="C5" s="12"/>
      <c r="D5" s="13">
        <v>29998</v>
      </c>
      <c r="E5" s="1">
        <v>17188</v>
      </c>
      <c r="F5" s="1">
        <v>35205</v>
      </c>
      <c r="G5" s="1">
        <v>19660</v>
      </c>
      <c r="H5" s="8">
        <v>-5207</v>
      </c>
      <c r="I5" s="8"/>
      <c r="J5" s="8"/>
      <c r="K5" s="22"/>
      <c r="L5" s="22"/>
      <c r="M5" s="8"/>
      <c r="N5" s="8"/>
      <c r="O5" s="8"/>
      <c r="P5" s="8"/>
      <c r="Q5" s="8"/>
    </row>
    <row r="6" spans="2:17" ht="16.5" customHeight="1">
      <c r="B6" s="14" t="s">
        <v>91</v>
      </c>
      <c r="C6" s="12"/>
      <c r="D6" s="13">
        <v>28981</v>
      </c>
      <c r="E6" s="1">
        <v>16647</v>
      </c>
      <c r="F6" s="1">
        <v>34814</v>
      </c>
      <c r="G6" s="1">
        <v>19522</v>
      </c>
      <c r="H6" s="8">
        <v>-5833</v>
      </c>
      <c r="I6" s="8"/>
      <c r="J6" s="8"/>
      <c r="K6" s="22"/>
      <c r="L6" s="22"/>
      <c r="M6" s="8"/>
      <c r="N6" s="8"/>
      <c r="O6" s="8"/>
      <c r="P6" s="8"/>
      <c r="Q6" s="8"/>
    </row>
    <row r="7" spans="2:17" ht="16.5" customHeight="1">
      <c r="B7" s="14" t="s">
        <v>92</v>
      </c>
      <c r="C7" s="12"/>
      <c r="D7" s="13">
        <v>27213</v>
      </c>
      <c r="E7" s="8">
        <v>15584</v>
      </c>
      <c r="F7" s="8">
        <v>35434</v>
      </c>
      <c r="G7" s="8">
        <v>20117</v>
      </c>
      <c r="H7" s="8">
        <v>-8221</v>
      </c>
      <c r="I7" s="8"/>
      <c r="J7" s="8"/>
      <c r="K7" s="22"/>
      <c r="L7" s="22"/>
      <c r="M7" s="8"/>
      <c r="N7" s="8"/>
      <c r="O7" s="8"/>
      <c r="P7" s="8"/>
      <c r="Q7" s="8"/>
    </row>
    <row r="8" spans="2:17" ht="16.5" customHeight="1">
      <c r="B8" s="14" t="s">
        <v>93</v>
      </c>
      <c r="C8" s="12"/>
      <c r="D8" s="13">
        <v>26228</v>
      </c>
      <c r="E8" s="8">
        <v>14898</v>
      </c>
      <c r="F8" s="8">
        <v>35828</v>
      </c>
      <c r="G8" s="8">
        <v>20300</v>
      </c>
      <c r="H8" s="8">
        <v>-9600</v>
      </c>
      <c r="I8" s="8"/>
      <c r="J8" s="8"/>
      <c r="K8" s="22"/>
      <c r="L8" s="22"/>
      <c r="M8" s="8"/>
      <c r="N8" s="8"/>
      <c r="O8" s="8"/>
      <c r="P8" s="8"/>
      <c r="Q8" s="8"/>
    </row>
    <row r="9" spans="2:17" ht="45" customHeight="1">
      <c r="B9" s="14" t="s">
        <v>94</v>
      </c>
      <c r="C9" s="12"/>
      <c r="D9" s="13">
        <v>26029</v>
      </c>
      <c r="E9" s="8">
        <v>15109</v>
      </c>
      <c r="F9" s="8">
        <v>36093</v>
      </c>
      <c r="G9" s="8">
        <v>20359</v>
      </c>
      <c r="H9" s="8">
        <v>-10064</v>
      </c>
      <c r="I9" s="8"/>
      <c r="J9" s="8"/>
      <c r="K9" s="22"/>
      <c r="L9" s="22"/>
      <c r="M9" s="8"/>
      <c r="N9" s="8"/>
      <c r="O9" s="8"/>
      <c r="P9" s="8"/>
      <c r="Q9" s="8"/>
    </row>
    <row r="10" spans="2:17" ht="39.75" customHeight="1">
      <c r="B10" s="22" t="s">
        <v>21</v>
      </c>
      <c r="C10" s="22"/>
      <c r="D10" s="13">
        <v>217</v>
      </c>
      <c r="E10" s="1">
        <v>130</v>
      </c>
      <c r="F10" s="1">
        <v>151</v>
      </c>
      <c r="G10" s="1">
        <v>90</v>
      </c>
      <c r="H10" s="8">
        <f>SUM(D10-F10)</f>
        <v>66</v>
      </c>
      <c r="I10" s="8"/>
      <c r="J10" s="8"/>
      <c r="K10" s="22"/>
      <c r="L10" s="22"/>
      <c r="M10" s="8"/>
      <c r="N10" s="8"/>
      <c r="O10" s="8"/>
      <c r="P10" s="8"/>
      <c r="Q10" s="8"/>
    </row>
    <row r="11" spans="2:17" ht="16.5" customHeight="1">
      <c r="B11" s="22" t="s">
        <v>23</v>
      </c>
      <c r="C11" s="22"/>
      <c r="D11" s="13">
        <v>70</v>
      </c>
      <c r="E11" s="1">
        <v>44</v>
      </c>
      <c r="F11" s="1">
        <v>78</v>
      </c>
      <c r="G11" s="1">
        <v>39</v>
      </c>
      <c r="H11" s="8">
        <f>SUM(D11-F11)</f>
        <v>-8</v>
      </c>
      <c r="I11" s="8"/>
      <c r="J11" s="8"/>
      <c r="K11" s="22"/>
      <c r="L11" s="22"/>
      <c r="M11" s="8"/>
      <c r="N11" s="8"/>
      <c r="O11" s="8"/>
      <c r="P11" s="8"/>
      <c r="Q11" s="8"/>
    </row>
    <row r="12" spans="2:17" ht="16.5" customHeight="1">
      <c r="B12" s="22" t="s">
        <v>25</v>
      </c>
      <c r="C12" s="22"/>
      <c r="D12" s="13">
        <v>18</v>
      </c>
      <c r="E12" s="1">
        <v>10</v>
      </c>
      <c r="F12" s="1">
        <v>17</v>
      </c>
      <c r="G12" s="1">
        <v>8</v>
      </c>
      <c r="H12" s="8">
        <f>SUM(D12-F12)</f>
        <v>1</v>
      </c>
      <c r="I12" s="8"/>
      <c r="J12" s="8"/>
      <c r="K12" s="22"/>
      <c r="L12" s="22"/>
      <c r="M12" s="8"/>
      <c r="N12" s="8"/>
      <c r="O12" s="8"/>
      <c r="P12" s="8"/>
      <c r="Q12" s="8"/>
    </row>
    <row r="13" spans="2:17" ht="16.5" customHeight="1">
      <c r="B13" s="22" t="s">
        <v>28</v>
      </c>
      <c r="C13" s="22"/>
      <c r="D13" s="13">
        <v>62</v>
      </c>
      <c r="E13" s="1">
        <v>35</v>
      </c>
      <c r="F13" s="1">
        <v>58</v>
      </c>
      <c r="G13" s="1">
        <v>37</v>
      </c>
      <c r="H13" s="8">
        <f aca="true" t="shared" si="0" ref="H13:H29">SUM(D13-F13)</f>
        <v>4</v>
      </c>
      <c r="I13" s="8"/>
      <c r="J13" s="8"/>
      <c r="K13" s="22"/>
      <c r="L13" s="22"/>
      <c r="M13" s="8"/>
      <c r="N13" s="8"/>
      <c r="O13" s="8"/>
      <c r="P13" s="8"/>
      <c r="Q13" s="8"/>
    </row>
    <row r="14" spans="2:17" ht="16.5" customHeight="1">
      <c r="B14" s="22" t="s">
        <v>30</v>
      </c>
      <c r="C14" s="22"/>
      <c r="D14" s="13">
        <v>16</v>
      </c>
      <c r="E14" s="1">
        <v>9</v>
      </c>
      <c r="F14" s="1">
        <v>24</v>
      </c>
      <c r="G14" s="1">
        <v>16</v>
      </c>
      <c r="H14" s="8">
        <f t="shared" si="0"/>
        <v>-8</v>
      </c>
      <c r="I14" s="8"/>
      <c r="J14" s="8"/>
      <c r="K14" s="22"/>
      <c r="L14" s="22"/>
      <c r="M14" s="8"/>
      <c r="N14" s="8"/>
      <c r="O14" s="8"/>
      <c r="P14" s="8"/>
      <c r="Q14" s="8"/>
    </row>
    <row r="15" spans="2:17" ht="33" customHeight="1">
      <c r="B15" s="22" t="s">
        <v>33</v>
      </c>
      <c r="C15" s="22"/>
      <c r="D15" s="13">
        <v>32</v>
      </c>
      <c r="E15" s="1">
        <v>18</v>
      </c>
      <c r="F15" s="1">
        <v>16</v>
      </c>
      <c r="G15" s="1">
        <v>12</v>
      </c>
      <c r="H15" s="8">
        <f t="shared" si="0"/>
        <v>16</v>
      </c>
      <c r="I15" s="8"/>
      <c r="J15" s="8"/>
      <c r="K15" s="22"/>
      <c r="L15" s="22"/>
      <c r="M15" s="8"/>
      <c r="N15" s="8"/>
      <c r="O15" s="8"/>
      <c r="P15" s="8"/>
      <c r="Q15" s="8"/>
    </row>
    <row r="16" spans="2:17" ht="16.5" customHeight="1">
      <c r="B16" s="22" t="s">
        <v>35</v>
      </c>
      <c r="C16" s="22"/>
      <c r="D16" s="13">
        <v>40</v>
      </c>
      <c r="E16" s="1">
        <v>24</v>
      </c>
      <c r="F16" s="1">
        <v>65</v>
      </c>
      <c r="G16" s="1">
        <v>40</v>
      </c>
      <c r="H16" s="8">
        <f t="shared" si="0"/>
        <v>-25</v>
      </c>
      <c r="I16" s="8"/>
      <c r="J16" s="8"/>
      <c r="K16" s="22"/>
      <c r="L16" s="22"/>
      <c r="M16" s="8"/>
      <c r="N16" s="8"/>
      <c r="O16" s="8"/>
      <c r="P16" s="8"/>
      <c r="Q16" s="8"/>
    </row>
    <row r="17" spans="2:17" ht="16.5" customHeight="1">
      <c r="B17" s="22" t="s">
        <v>36</v>
      </c>
      <c r="C17" s="22"/>
      <c r="D17" s="13">
        <v>106</v>
      </c>
      <c r="E17" s="1">
        <v>68</v>
      </c>
      <c r="F17" s="1">
        <v>173</v>
      </c>
      <c r="G17" s="1">
        <v>103</v>
      </c>
      <c r="H17" s="8">
        <f t="shared" si="0"/>
        <v>-67</v>
      </c>
      <c r="I17" s="8"/>
      <c r="J17" s="8"/>
      <c r="K17" s="22"/>
      <c r="L17" s="22"/>
      <c r="M17" s="8"/>
      <c r="N17" s="8"/>
      <c r="O17" s="8"/>
      <c r="P17" s="8"/>
      <c r="Q17" s="8"/>
    </row>
    <row r="18" spans="2:17" ht="16.5" customHeight="1">
      <c r="B18" s="22" t="s">
        <v>38</v>
      </c>
      <c r="C18" s="22"/>
      <c r="D18" s="13">
        <v>53</v>
      </c>
      <c r="E18" s="1">
        <v>36</v>
      </c>
      <c r="F18" s="1">
        <v>83</v>
      </c>
      <c r="G18" s="1">
        <v>52</v>
      </c>
      <c r="H18" s="8">
        <f t="shared" si="0"/>
        <v>-30</v>
      </c>
      <c r="I18" s="8"/>
      <c r="J18" s="8"/>
      <c r="K18" s="22"/>
      <c r="L18" s="22"/>
      <c r="M18" s="8"/>
      <c r="N18" s="8"/>
      <c r="O18" s="8"/>
      <c r="P18" s="8"/>
      <c r="Q18" s="8"/>
    </row>
    <row r="19" spans="2:17" ht="16.5" customHeight="1">
      <c r="B19" s="22" t="s">
        <v>41</v>
      </c>
      <c r="C19" s="22"/>
      <c r="D19" s="13">
        <v>59</v>
      </c>
      <c r="E19" s="1">
        <v>37</v>
      </c>
      <c r="F19" s="1">
        <v>66</v>
      </c>
      <c r="G19" s="1">
        <v>44</v>
      </c>
      <c r="H19" s="8">
        <f t="shared" si="0"/>
        <v>-7</v>
      </c>
      <c r="I19" s="8"/>
      <c r="J19" s="8"/>
      <c r="K19" s="22"/>
      <c r="L19" s="22"/>
      <c r="M19" s="8"/>
      <c r="N19" s="8"/>
      <c r="O19" s="8"/>
      <c r="P19" s="8"/>
      <c r="Q19" s="8"/>
    </row>
    <row r="20" spans="2:17" ht="33" customHeight="1">
      <c r="B20" s="22" t="s">
        <v>46</v>
      </c>
      <c r="C20" s="22"/>
      <c r="D20" s="13">
        <v>414</v>
      </c>
      <c r="E20" s="1">
        <v>244</v>
      </c>
      <c r="F20" s="1">
        <v>655</v>
      </c>
      <c r="G20" s="1">
        <v>377</v>
      </c>
      <c r="H20" s="8">
        <f t="shared" si="0"/>
        <v>-241</v>
      </c>
      <c r="I20" s="8"/>
      <c r="J20" s="8"/>
      <c r="K20" s="22"/>
      <c r="L20" s="22"/>
      <c r="M20" s="8"/>
      <c r="N20" s="8"/>
      <c r="O20" s="8"/>
      <c r="P20" s="8"/>
      <c r="Q20" s="8"/>
    </row>
    <row r="21" spans="2:17" ht="16.5" customHeight="1">
      <c r="B21" s="22" t="s">
        <v>49</v>
      </c>
      <c r="C21" s="22"/>
      <c r="D21" s="13">
        <v>665</v>
      </c>
      <c r="E21" s="1">
        <v>416</v>
      </c>
      <c r="F21" s="1">
        <v>986</v>
      </c>
      <c r="G21" s="1">
        <v>610</v>
      </c>
      <c r="H21" s="8">
        <f t="shared" si="0"/>
        <v>-321</v>
      </c>
      <c r="I21" s="8"/>
      <c r="J21" s="8"/>
      <c r="K21" s="22"/>
      <c r="L21" s="22"/>
      <c r="M21" s="8"/>
      <c r="N21" s="8"/>
      <c r="O21" s="8"/>
      <c r="P21" s="8"/>
      <c r="Q21" s="8"/>
    </row>
    <row r="22" spans="2:17" ht="16.5" customHeight="1">
      <c r="B22" s="22" t="s">
        <v>50</v>
      </c>
      <c r="C22" s="22"/>
      <c r="D22" s="13">
        <v>1667</v>
      </c>
      <c r="E22" s="1">
        <v>966</v>
      </c>
      <c r="F22" s="1">
        <v>2806</v>
      </c>
      <c r="G22" s="1">
        <v>1517</v>
      </c>
      <c r="H22" s="8">
        <f t="shared" si="0"/>
        <v>-1139</v>
      </c>
      <c r="I22" s="8"/>
      <c r="J22" s="8"/>
      <c r="K22" s="22"/>
      <c r="L22" s="22"/>
      <c r="M22" s="8"/>
      <c r="N22" s="8"/>
      <c r="O22" s="8"/>
      <c r="P22" s="8"/>
      <c r="Q22" s="8"/>
    </row>
    <row r="23" spans="2:17" ht="16.5" customHeight="1">
      <c r="B23" s="22" t="s">
        <v>52</v>
      </c>
      <c r="C23" s="22"/>
      <c r="D23" s="13">
        <v>1426</v>
      </c>
      <c r="E23" s="1">
        <v>863</v>
      </c>
      <c r="F23" s="1">
        <v>1933</v>
      </c>
      <c r="G23" s="1">
        <v>1189</v>
      </c>
      <c r="H23" s="8">
        <f t="shared" si="0"/>
        <v>-507</v>
      </c>
      <c r="I23" s="8"/>
      <c r="J23" s="8"/>
      <c r="K23" s="22"/>
      <c r="L23" s="22"/>
      <c r="M23" s="8"/>
      <c r="N23" s="8"/>
      <c r="O23" s="8"/>
      <c r="P23" s="8"/>
      <c r="Q23" s="8"/>
    </row>
    <row r="24" spans="2:17" ht="16.5" customHeight="1">
      <c r="B24" s="22" t="s">
        <v>54</v>
      </c>
      <c r="C24" s="22"/>
      <c r="D24" s="13">
        <v>54</v>
      </c>
      <c r="E24" s="1">
        <v>34</v>
      </c>
      <c r="F24" s="1">
        <v>58</v>
      </c>
      <c r="G24" s="1">
        <v>32</v>
      </c>
      <c r="H24" s="8">
        <f t="shared" si="0"/>
        <v>-4</v>
      </c>
      <c r="I24" s="8"/>
      <c r="J24" s="8"/>
      <c r="K24" s="22"/>
      <c r="L24" s="22"/>
      <c r="M24" s="8"/>
      <c r="N24" s="8"/>
      <c r="O24" s="8"/>
      <c r="P24" s="8"/>
      <c r="Q24" s="8"/>
    </row>
    <row r="25" spans="2:17" ht="33" customHeight="1">
      <c r="B25" s="22" t="s">
        <v>57</v>
      </c>
      <c r="C25" s="22"/>
      <c r="D25" s="13">
        <v>33</v>
      </c>
      <c r="E25" s="1">
        <v>19</v>
      </c>
      <c r="F25" s="1">
        <v>69</v>
      </c>
      <c r="G25" s="1">
        <v>41</v>
      </c>
      <c r="H25" s="8">
        <f t="shared" si="0"/>
        <v>-36</v>
      </c>
      <c r="I25" s="8"/>
      <c r="J25" s="8"/>
      <c r="K25" s="22"/>
      <c r="L25" s="22"/>
      <c r="M25" s="23"/>
      <c r="N25" s="23"/>
      <c r="O25" s="23"/>
      <c r="P25" s="23"/>
      <c r="Q25" s="23"/>
    </row>
    <row r="26" spans="2:17" ht="16.5" customHeight="1">
      <c r="B26" s="22" t="s">
        <v>59</v>
      </c>
      <c r="C26" s="22"/>
      <c r="D26" s="13">
        <v>59</v>
      </c>
      <c r="E26" s="1">
        <v>31</v>
      </c>
      <c r="F26" s="1">
        <v>82</v>
      </c>
      <c r="G26" s="1">
        <v>46</v>
      </c>
      <c r="H26" s="8">
        <f t="shared" si="0"/>
        <v>-23</v>
      </c>
      <c r="I26" s="8"/>
      <c r="J26" s="8"/>
      <c r="K26" s="22"/>
      <c r="L26" s="22"/>
      <c r="M26" s="8"/>
      <c r="N26" s="8"/>
      <c r="O26" s="8"/>
      <c r="P26" s="8"/>
      <c r="Q26" s="8"/>
    </row>
    <row r="27" spans="2:17" ht="16.5" customHeight="1">
      <c r="B27" s="22" t="s">
        <v>60</v>
      </c>
      <c r="C27" s="22"/>
      <c r="D27" s="13">
        <v>22</v>
      </c>
      <c r="E27" s="1">
        <v>17</v>
      </c>
      <c r="F27" s="8">
        <v>40</v>
      </c>
      <c r="G27" s="1">
        <v>31</v>
      </c>
      <c r="H27" s="8">
        <f t="shared" si="0"/>
        <v>-18</v>
      </c>
      <c r="I27" s="8"/>
      <c r="J27" s="8"/>
      <c r="K27" s="22"/>
      <c r="L27" s="22"/>
      <c r="M27" s="8"/>
      <c r="N27" s="8"/>
      <c r="O27" s="8"/>
      <c r="P27" s="8"/>
      <c r="Q27" s="8"/>
    </row>
    <row r="28" spans="2:17" ht="16.5" customHeight="1">
      <c r="B28" s="22" t="s">
        <v>62</v>
      </c>
      <c r="C28" s="22"/>
      <c r="D28" s="13">
        <v>43</v>
      </c>
      <c r="E28" s="1">
        <v>26</v>
      </c>
      <c r="F28" s="1">
        <v>53</v>
      </c>
      <c r="G28" s="1">
        <v>33</v>
      </c>
      <c r="H28" s="8">
        <f t="shared" si="0"/>
        <v>-10</v>
      </c>
      <c r="I28" s="8"/>
      <c r="J28" s="8"/>
      <c r="K28" s="22"/>
      <c r="L28" s="22"/>
      <c r="M28" s="8"/>
      <c r="N28" s="8"/>
      <c r="O28" s="8"/>
      <c r="P28" s="8"/>
      <c r="Q28" s="8"/>
    </row>
    <row r="29" spans="2:17" ht="16.5" customHeight="1">
      <c r="B29" s="22" t="s">
        <v>64</v>
      </c>
      <c r="C29" s="22"/>
      <c r="D29" s="13">
        <v>74</v>
      </c>
      <c r="E29" s="8">
        <v>49</v>
      </c>
      <c r="F29" s="8">
        <v>78</v>
      </c>
      <c r="G29" s="8">
        <v>48</v>
      </c>
      <c r="H29" s="8">
        <f t="shared" si="0"/>
        <v>-4</v>
      </c>
      <c r="I29" s="8"/>
      <c r="J29" s="8"/>
      <c r="K29" s="22"/>
      <c r="L29" s="22"/>
      <c r="M29" s="8"/>
      <c r="N29" s="8"/>
      <c r="O29" s="8"/>
      <c r="P29" s="8"/>
      <c r="Q29" s="8"/>
    </row>
    <row r="30" spans="1:18" ht="16.5" customHeight="1" thickBot="1">
      <c r="A30" s="6"/>
      <c r="B30" s="24"/>
      <c r="C30" s="24"/>
      <c r="D30" s="18"/>
      <c r="E30" s="6"/>
      <c r="F30" s="6"/>
      <c r="G30" s="6"/>
      <c r="H30" s="6"/>
      <c r="I30" s="6"/>
      <c r="J30" s="8"/>
      <c r="K30" s="22"/>
      <c r="L30" s="22"/>
      <c r="M30" s="8"/>
      <c r="N30" s="8"/>
      <c r="O30" s="8"/>
      <c r="P30" s="8"/>
      <c r="Q30" s="8"/>
      <c r="R30" s="6"/>
    </row>
    <row r="31" ht="15" customHeight="1">
      <c r="B31" s="1" t="s">
        <v>75</v>
      </c>
    </row>
    <row r="32" spans="1:8" ht="16.5" customHeight="1" thickBot="1">
      <c r="A32" s="6"/>
      <c r="B32" s="6"/>
      <c r="C32" s="6"/>
      <c r="D32" s="6"/>
      <c r="E32" s="6"/>
      <c r="F32" s="6"/>
      <c r="G32" s="6"/>
      <c r="H32" s="6" t="s">
        <v>76</v>
      </c>
    </row>
    <row r="33" spans="1:8" ht="33" customHeight="1">
      <c r="A33" s="13"/>
      <c r="B33" s="30" t="s">
        <v>67</v>
      </c>
      <c r="C33" s="8"/>
      <c r="D33" s="36" t="s">
        <v>73</v>
      </c>
      <c r="E33" s="37"/>
      <c r="F33" s="36" t="s">
        <v>74</v>
      </c>
      <c r="G33" s="37"/>
      <c r="H33" s="38" t="s">
        <v>68</v>
      </c>
    </row>
    <row r="34" spans="1:8" ht="16.5" customHeight="1">
      <c r="A34" s="25"/>
      <c r="B34" s="32"/>
      <c r="C34" s="9"/>
      <c r="D34" s="21" t="s">
        <v>1</v>
      </c>
      <c r="E34" s="21" t="s">
        <v>2</v>
      </c>
      <c r="F34" s="21" t="s">
        <v>1</v>
      </c>
      <c r="G34" s="21" t="s">
        <v>2</v>
      </c>
      <c r="H34" s="39"/>
    </row>
    <row r="35" spans="1:8" ht="33" customHeight="1">
      <c r="A35" s="13"/>
      <c r="B35" s="22" t="s">
        <v>3</v>
      </c>
      <c r="C35" s="22"/>
      <c r="D35" s="13">
        <v>132</v>
      </c>
      <c r="E35" s="1">
        <v>74</v>
      </c>
      <c r="F35" s="1">
        <v>174</v>
      </c>
      <c r="G35" s="1">
        <v>110</v>
      </c>
      <c r="H35" s="1">
        <f aca="true" t="shared" si="1" ref="H35:H55">SUM(D35-F35)</f>
        <v>-42</v>
      </c>
    </row>
    <row r="36" spans="1:8" ht="16.5" customHeight="1">
      <c r="A36" s="13"/>
      <c r="B36" s="22" t="s">
        <v>9</v>
      </c>
      <c r="C36" s="22"/>
      <c r="D36" s="13">
        <v>255</v>
      </c>
      <c r="E36" s="1">
        <v>150</v>
      </c>
      <c r="F36" s="1">
        <v>380</v>
      </c>
      <c r="G36" s="1">
        <v>242</v>
      </c>
      <c r="H36" s="1">
        <f t="shared" si="1"/>
        <v>-125</v>
      </c>
    </row>
    <row r="37" spans="1:8" ht="16.5" customHeight="1">
      <c r="A37" s="13"/>
      <c r="B37" s="22" t="s">
        <v>11</v>
      </c>
      <c r="C37" s="22"/>
      <c r="D37" s="13">
        <v>1085</v>
      </c>
      <c r="E37" s="1">
        <v>661</v>
      </c>
      <c r="F37" s="1">
        <v>2132</v>
      </c>
      <c r="G37" s="1">
        <v>1326</v>
      </c>
      <c r="H37" s="1">
        <f t="shared" si="1"/>
        <v>-1047</v>
      </c>
    </row>
    <row r="38" spans="1:8" ht="16.5" customHeight="1">
      <c r="A38" s="13"/>
      <c r="B38" s="22" t="s">
        <v>13</v>
      </c>
      <c r="C38" s="22"/>
      <c r="D38" s="13">
        <v>212</v>
      </c>
      <c r="E38" s="1">
        <v>131</v>
      </c>
      <c r="F38" s="1">
        <v>365</v>
      </c>
      <c r="G38" s="1">
        <v>229</v>
      </c>
      <c r="H38" s="1">
        <f t="shared" si="1"/>
        <v>-153</v>
      </c>
    </row>
    <row r="39" spans="1:11" ht="16.5" customHeight="1">
      <c r="A39" s="13"/>
      <c r="B39" s="22" t="s">
        <v>15</v>
      </c>
      <c r="C39" s="22"/>
      <c r="D39" s="13">
        <v>153</v>
      </c>
      <c r="E39" s="1">
        <v>93</v>
      </c>
      <c r="F39" s="1">
        <v>329</v>
      </c>
      <c r="G39" s="1">
        <v>230</v>
      </c>
      <c r="H39" s="1">
        <f t="shared" si="1"/>
        <v>-176</v>
      </c>
      <c r="K39" s="26"/>
    </row>
    <row r="40" spans="1:8" ht="33.75" customHeight="1">
      <c r="A40" s="13"/>
      <c r="B40" s="22" t="s">
        <v>16</v>
      </c>
      <c r="C40" s="22"/>
      <c r="D40" s="13">
        <v>431</v>
      </c>
      <c r="E40" s="1">
        <v>275</v>
      </c>
      <c r="F40" s="1">
        <v>510</v>
      </c>
      <c r="G40" s="1">
        <v>282</v>
      </c>
      <c r="H40" s="1">
        <f t="shared" si="1"/>
        <v>-79</v>
      </c>
    </row>
    <row r="41" spans="1:8" ht="16.5" customHeight="1">
      <c r="A41" s="13"/>
      <c r="B41" s="22" t="s">
        <v>18</v>
      </c>
      <c r="C41" s="22"/>
      <c r="D41" s="13">
        <v>1080</v>
      </c>
      <c r="E41" s="1">
        <v>557</v>
      </c>
      <c r="F41" s="1">
        <v>1399</v>
      </c>
      <c r="G41" s="1">
        <v>699</v>
      </c>
      <c r="H41" s="1">
        <f t="shared" si="1"/>
        <v>-319</v>
      </c>
    </row>
    <row r="42" spans="1:8" ht="16.5" customHeight="1">
      <c r="A42" s="13"/>
      <c r="B42" s="22" t="s">
        <v>19</v>
      </c>
      <c r="C42" s="22"/>
      <c r="D42" s="13">
        <v>647</v>
      </c>
      <c r="E42" s="1">
        <v>337</v>
      </c>
      <c r="F42" s="1">
        <v>845</v>
      </c>
      <c r="G42" s="1">
        <v>457</v>
      </c>
      <c r="H42" s="1">
        <f t="shared" si="1"/>
        <v>-198</v>
      </c>
    </row>
    <row r="43" spans="1:8" ht="16.5" customHeight="1">
      <c r="A43" s="13"/>
      <c r="B43" s="22" t="s">
        <v>20</v>
      </c>
      <c r="C43" s="22"/>
      <c r="D43" s="13">
        <v>106</v>
      </c>
      <c r="E43" s="1">
        <v>53</v>
      </c>
      <c r="F43" s="1">
        <v>147</v>
      </c>
      <c r="G43" s="1">
        <v>63</v>
      </c>
      <c r="H43" s="1">
        <f t="shared" si="1"/>
        <v>-41</v>
      </c>
    </row>
    <row r="44" spans="1:8" ht="16.5" customHeight="1">
      <c r="A44" s="13"/>
      <c r="B44" s="22" t="s">
        <v>22</v>
      </c>
      <c r="C44" s="22"/>
      <c r="D44" s="13">
        <v>56</v>
      </c>
      <c r="E44" s="1">
        <v>28</v>
      </c>
      <c r="F44" s="1">
        <v>44</v>
      </c>
      <c r="G44" s="1">
        <v>20</v>
      </c>
      <c r="H44" s="1">
        <f t="shared" si="1"/>
        <v>12</v>
      </c>
    </row>
    <row r="45" spans="1:8" ht="33.75" customHeight="1">
      <c r="A45" s="13"/>
      <c r="B45" s="22" t="s">
        <v>26</v>
      </c>
      <c r="C45" s="22"/>
      <c r="D45" s="13">
        <v>70</v>
      </c>
      <c r="E45" s="1">
        <v>47</v>
      </c>
      <c r="F45" s="1">
        <v>67</v>
      </c>
      <c r="G45" s="1">
        <v>38</v>
      </c>
      <c r="H45" s="1">
        <f t="shared" si="1"/>
        <v>3</v>
      </c>
    </row>
    <row r="46" spans="1:8" ht="16.5" customHeight="1">
      <c r="A46" s="13"/>
      <c r="B46" s="22" t="s">
        <v>29</v>
      </c>
      <c r="C46" s="22"/>
      <c r="D46" s="13">
        <v>69</v>
      </c>
      <c r="E46" s="1">
        <v>35</v>
      </c>
      <c r="F46" s="1">
        <v>110</v>
      </c>
      <c r="G46" s="1">
        <v>62</v>
      </c>
      <c r="H46" s="1">
        <f t="shared" si="1"/>
        <v>-41</v>
      </c>
    </row>
    <row r="47" spans="1:8" ht="16.5" customHeight="1">
      <c r="A47" s="13"/>
      <c r="B47" s="22" t="s">
        <v>31</v>
      </c>
      <c r="C47" s="22"/>
      <c r="D47" s="13">
        <v>220</v>
      </c>
      <c r="E47" s="1">
        <v>117</v>
      </c>
      <c r="F47" s="1">
        <v>301</v>
      </c>
      <c r="G47" s="1">
        <v>173</v>
      </c>
      <c r="H47" s="1">
        <f t="shared" si="1"/>
        <v>-81</v>
      </c>
    </row>
    <row r="48" spans="1:8" ht="16.5" customHeight="1">
      <c r="A48" s="13"/>
      <c r="B48" s="22" t="s">
        <v>32</v>
      </c>
      <c r="C48" s="22"/>
      <c r="D48" s="13">
        <v>961</v>
      </c>
      <c r="E48" s="1">
        <v>638</v>
      </c>
      <c r="F48" s="1">
        <v>1171</v>
      </c>
      <c r="G48" s="1">
        <v>771</v>
      </c>
      <c r="H48" s="1">
        <f t="shared" si="1"/>
        <v>-210</v>
      </c>
    </row>
    <row r="49" spans="1:8" ht="16.5" customHeight="1">
      <c r="A49" s="13"/>
      <c r="B49" s="22" t="s">
        <v>34</v>
      </c>
      <c r="C49" s="22"/>
      <c r="D49" s="13">
        <v>548</v>
      </c>
      <c r="E49" s="1">
        <v>333</v>
      </c>
      <c r="F49" s="1">
        <v>747</v>
      </c>
      <c r="G49" s="1">
        <v>484</v>
      </c>
      <c r="H49" s="1">
        <f t="shared" si="1"/>
        <v>-199</v>
      </c>
    </row>
    <row r="50" spans="1:8" ht="33.75" customHeight="1">
      <c r="A50" s="13"/>
      <c r="B50" s="22" t="s">
        <v>37</v>
      </c>
      <c r="C50" s="22"/>
      <c r="D50" s="13">
        <v>89</v>
      </c>
      <c r="E50" s="1">
        <v>49</v>
      </c>
      <c r="F50" s="1">
        <v>98</v>
      </c>
      <c r="G50" s="1">
        <v>66</v>
      </c>
      <c r="H50" s="1">
        <f t="shared" si="1"/>
        <v>-9</v>
      </c>
    </row>
    <row r="51" spans="1:8" ht="16.5" customHeight="1">
      <c r="A51" s="13"/>
      <c r="B51" s="22" t="s">
        <v>39</v>
      </c>
      <c r="C51" s="22"/>
      <c r="D51" s="13">
        <v>107</v>
      </c>
      <c r="E51" s="1">
        <v>59</v>
      </c>
      <c r="F51" s="1">
        <v>128</v>
      </c>
      <c r="G51" s="1">
        <v>75</v>
      </c>
      <c r="H51" s="1">
        <f t="shared" si="1"/>
        <v>-21</v>
      </c>
    </row>
    <row r="52" spans="1:8" ht="16.5" customHeight="1">
      <c r="A52" s="13"/>
      <c r="B52" s="22" t="s">
        <v>42</v>
      </c>
      <c r="C52" s="22"/>
      <c r="D52" s="13">
        <v>126</v>
      </c>
      <c r="E52" s="1">
        <v>77</v>
      </c>
      <c r="F52" s="1">
        <v>177</v>
      </c>
      <c r="G52" s="1">
        <v>107</v>
      </c>
      <c r="H52" s="1">
        <f t="shared" si="1"/>
        <v>-51</v>
      </c>
    </row>
    <row r="53" spans="1:8" ht="16.5" customHeight="1">
      <c r="A53" s="13"/>
      <c r="B53" s="22" t="s">
        <v>44</v>
      </c>
      <c r="C53" s="22"/>
      <c r="D53" s="13">
        <v>141</v>
      </c>
      <c r="E53" s="1">
        <v>69</v>
      </c>
      <c r="F53" s="1">
        <v>110</v>
      </c>
      <c r="G53" s="1">
        <v>57</v>
      </c>
      <c r="H53" s="1">
        <f t="shared" si="1"/>
        <v>31</v>
      </c>
    </row>
    <row r="54" spans="1:8" ht="16.5" customHeight="1">
      <c r="A54" s="13"/>
      <c r="B54" s="22" t="s">
        <v>47</v>
      </c>
      <c r="C54" s="22"/>
      <c r="D54" s="13">
        <v>7455</v>
      </c>
      <c r="E54" s="1">
        <v>4251</v>
      </c>
      <c r="F54" s="1">
        <v>11452</v>
      </c>
      <c r="G54" s="1">
        <v>6036</v>
      </c>
      <c r="H54" s="1">
        <f t="shared" si="1"/>
        <v>-3997</v>
      </c>
    </row>
    <row r="55" spans="1:8" ht="33.75" customHeight="1">
      <c r="A55" s="13"/>
      <c r="B55" s="22" t="s">
        <v>51</v>
      </c>
      <c r="C55" s="22"/>
      <c r="D55" s="13">
        <v>1965</v>
      </c>
      <c r="E55" s="1">
        <v>1057</v>
      </c>
      <c r="F55" s="1">
        <v>2329</v>
      </c>
      <c r="G55" s="1">
        <v>1208</v>
      </c>
      <c r="H55" s="1">
        <f t="shared" si="1"/>
        <v>-364</v>
      </c>
    </row>
    <row r="56" spans="1:8" ht="16.5" customHeight="1">
      <c r="A56" s="13"/>
      <c r="B56" s="22" t="s">
        <v>53</v>
      </c>
      <c r="C56" s="27"/>
      <c r="D56" s="23" t="s">
        <v>65</v>
      </c>
      <c r="E56" s="23" t="s">
        <v>79</v>
      </c>
      <c r="F56" s="23" t="s">
        <v>79</v>
      </c>
      <c r="G56" s="23" t="s">
        <v>79</v>
      </c>
      <c r="H56" s="3" t="s">
        <v>65</v>
      </c>
    </row>
    <row r="57" spans="1:8" ht="16.5" customHeight="1">
      <c r="A57" s="13"/>
      <c r="B57" s="22" t="s">
        <v>55</v>
      </c>
      <c r="C57" s="22"/>
      <c r="D57" s="13">
        <v>1558</v>
      </c>
      <c r="E57" s="1">
        <v>894</v>
      </c>
      <c r="F57" s="1">
        <v>1848</v>
      </c>
      <c r="G57" s="1">
        <v>1078</v>
      </c>
      <c r="H57" s="1">
        <f>SUM(D57-F57)</f>
        <v>-290</v>
      </c>
    </row>
    <row r="58" spans="1:8" ht="16.5" customHeight="1">
      <c r="A58" s="13"/>
      <c r="B58" s="22" t="s">
        <v>56</v>
      </c>
      <c r="C58" s="22"/>
      <c r="D58" s="13">
        <v>977</v>
      </c>
      <c r="E58" s="1">
        <v>562</v>
      </c>
      <c r="F58" s="1">
        <v>1336</v>
      </c>
      <c r="G58" s="1">
        <v>776</v>
      </c>
      <c r="H58" s="1">
        <f>SUM(D58-F58)</f>
        <v>-359</v>
      </c>
    </row>
    <row r="59" spans="1:8" ht="16.5" customHeight="1">
      <c r="A59" s="13"/>
      <c r="B59" s="22" t="s">
        <v>58</v>
      </c>
      <c r="C59" s="22"/>
      <c r="D59" s="13">
        <v>669</v>
      </c>
      <c r="E59" s="1">
        <v>388</v>
      </c>
      <c r="F59" s="1">
        <v>680</v>
      </c>
      <c r="G59" s="1">
        <v>382</v>
      </c>
      <c r="H59" s="1">
        <f>SUM(D59-F59)</f>
        <v>-11</v>
      </c>
    </row>
    <row r="60" spans="1:8" ht="33.75" customHeight="1">
      <c r="A60" s="13"/>
      <c r="B60" s="22" t="s">
        <v>61</v>
      </c>
      <c r="C60" s="22"/>
      <c r="D60" s="13">
        <v>1179</v>
      </c>
      <c r="E60" s="1">
        <v>715</v>
      </c>
      <c r="F60" s="1">
        <v>1081</v>
      </c>
      <c r="G60" s="1">
        <v>622</v>
      </c>
      <c r="H60" s="1">
        <f>SUM(D60-F60)</f>
        <v>98</v>
      </c>
    </row>
    <row r="61" spans="1:8" ht="16.5" customHeight="1">
      <c r="A61" s="13"/>
      <c r="B61" s="22" t="s">
        <v>63</v>
      </c>
      <c r="C61" s="22"/>
      <c r="D61" s="13">
        <v>608</v>
      </c>
      <c r="E61" s="1">
        <v>383</v>
      </c>
      <c r="F61" s="1">
        <v>642</v>
      </c>
      <c r="G61" s="1">
        <v>401</v>
      </c>
      <c r="H61" s="1">
        <f>SUM(D61-F61)</f>
        <v>-34</v>
      </c>
    </row>
    <row r="62" spans="1:8" ht="15.75" customHeight="1" thickBot="1">
      <c r="A62" s="18"/>
      <c r="B62" s="6"/>
      <c r="C62" s="6"/>
      <c r="D62" s="18"/>
      <c r="E62" s="6"/>
      <c r="F62" s="6"/>
      <c r="G62" s="6"/>
      <c r="H62" s="6"/>
    </row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</sheetData>
  <sheetProtection/>
  <mergeCells count="12">
    <mergeCell ref="B2:B3"/>
    <mergeCell ref="B33:B34"/>
    <mergeCell ref="D2:E2"/>
    <mergeCell ref="F2:G2"/>
    <mergeCell ref="M2:N2"/>
    <mergeCell ref="O2:P2"/>
    <mergeCell ref="Q2:Q3"/>
    <mergeCell ref="D33:E33"/>
    <mergeCell ref="F33:G33"/>
    <mergeCell ref="H33:H34"/>
    <mergeCell ref="H2:H3"/>
    <mergeCell ref="K2:K3"/>
  </mergeCells>
  <printOptions/>
  <pageMargins left="0.5" right="0.3937007874015748" top="0.36" bottom="0.36" header="0.1968503937007874" footer="0"/>
  <pageSetup horizontalDpi="180" verticalDpi="18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2009-01-06T04:55:44Z</cp:lastPrinted>
  <dcterms:modified xsi:type="dcterms:W3CDTF">2009-01-06T04:55:47Z</dcterms:modified>
  <cp:category/>
  <cp:version/>
  <cp:contentType/>
  <cp:contentStatus/>
</cp:coreProperties>
</file>