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8" sheetId="1" r:id="rId1"/>
  </sheets>
  <definedNames>
    <definedName name="_xlnm.Print_Area" localSheetId="0">'168'!$A$1:$U$36</definedName>
  </definedNames>
  <calcPr fullCalcOnLoad="1"/>
</workbook>
</file>

<file path=xl/sharedStrings.xml><?xml version="1.0" encoding="utf-8"?>
<sst xmlns="http://schemas.openxmlformats.org/spreadsheetml/2006/main" count="93" uniqueCount="52">
  <si>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</si>
  <si>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</si>
  <si>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</si>
  <si>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</si>
  <si>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</si>
  <si>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</si>
  <si>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</si>
  <si>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</si>
  <si>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</si>
  <si>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</si>
  <si>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</si>
  <si>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</si>
  <si>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</si>
  <si>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</si>
  <si>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</si>
  <si>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</si>
  <si>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</si>
  <si>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</si>
  <si>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</si>
  <si>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</si>
  <si>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</si>
  <si>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</si>
  <si>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</si>
  <si>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</si>
  <si>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</si>
  <si>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</si>
  <si>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</si>
  <si>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</si>
  <si>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</si>
  <si>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</si>
  <si>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</si>
  <si>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</si>
  <si>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</si>
  <si>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</si>
  <si>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</si>
  <si>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</si>
  <si>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</si>
  <si>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</si>
  <si>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</si>
  <si>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</si>
  <si>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</si>
  <si>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</si>
  <si>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</si>
  <si>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</si>
  <si>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</si>
  <si>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</si>
  <si>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</si>
  <si>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資料  県市町振興課調</t>
  </si>
  <si>
    <t xml:space="preserve">  単位：千円</t>
  </si>
  <si>
    <t>前年度繰上
充用金</t>
  </si>
  <si>
    <t xml:space="preserve">１６８      市         町         村         歳     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</si>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</sst>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showGridLines="0" tabSelected="1"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21" width="16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6" t="s">
        <v>51</v>
      </c>
      <c r="O1" s="26"/>
      <c r="P1" s="26"/>
      <c r="Q1" s="26"/>
      <c r="R1" s="26"/>
      <c r="S1" s="26"/>
      <c r="T1" s="26"/>
      <c r="U1" s="26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48</v>
      </c>
      <c r="V2" s="3"/>
      <c r="W2" s="3"/>
      <c r="X2" s="3"/>
      <c r="Y2" s="3"/>
      <c r="Z2" s="3"/>
    </row>
    <row r="3" spans="1:26" ht="21.75" customHeight="1">
      <c r="A3" s="16"/>
      <c r="B3" s="33" t="s">
        <v>35</v>
      </c>
      <c r="C3" s="33"/>
      <c r="D3" s="33"/>
      <c r="E3" s="33"/>
      <c r="F3" s="17"/>
      <c r="G3" s="30" t="s">
        <v>0</v>
      </c>
      <c r="H3" s="31"/>
      <c r="I3" s="31"/>
      <c r="J3" s="31"/>
      <c r="K3" s="31"/>
      <c r="L3" s="31"/>
      <c r="M3" s="31"/>
      <c r="N3" s="32" t="s">
        <v>1</v>
      </c>
      <c r="O3" s="31"/>
      <c r="P3" s="31"/>
      <c r="Q3" s="31"/>
      <c r="R3" s="31"/>
      <c r="S3" s="31"/>
      <c r="T3" s="31"/>
      <c r="U3" s="31"/>
      <c r="V3" s="3"/>
      <c r="W3" s="3"/>
      <c r="X3" s="3"/>
      <c r="Y3" s="3"/>
      <c r="Z3" s="3"/>
    </row>
    <row r="4" spans="1:26" ht="30" customHeight="1">
      <c r="A4" s="18"/>
      <c r="B4" s="34"/>
      <c r="C4" s="34"/>
      <c r="D4" s="34"/>
      <c r="E4" s="34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49</v>
      </c>
      <c r="V4" s="3"/>
      <c r="W4" s="3"/>
      <c r="X4" s="3"/>
      <c r="Y4" s="3"/>
      <c r="Z4" s="3"/>
    </row>
    <row r="5" spans="2:22" ht="37.5" customHeight="1">
      <c r="B5" s="35" t="s">
        <v>36</v>
      </c>
      <c r="C5" s="35"/>
      <c r="D5" s="21">
        <v>19</v>
      </c>
      <c r="E5" s="12" t="s">
        <v>37</v>
      </c>
      <c r="F5" s="20"/>
      <c r="G5" s="25">
        <v>665707704</v>
      </c>
      <c r="H5" s="11">
        <v>4876719</v>
      </c>
      <c r="I5" s="11">
        <v>83321526</v>
      </c>
      <c r="J5" s="11">
        <v>200391289</v>
      </c>
      <c r="K5" s="11">
        <v>61921859</v>
      </c>
      <c r="L5" s="11">
        <v>362014</v>
      </c>
      <c r="M5" s="11">
        <v>33465624</v>
      </c>
      <c r="N5" s="11">
        <v>19010739</v>
      </c>
      <c r="O5" s="11">
        <v>76815440</v>
      </c>
      <c r="P5" s="11">
        <v>23262022</v>
      </c>
      <c r="Q5" s="11">
        <v>52444442</v>
      </c>
      <c r="R5" s="11">
        <v>4057900</v>
      </c>
      <c r="S5" s="11">
        <v>104891539</v>
      </c>
      <c r="T5" s="11">
        <v>886591</v>
      </c>
      <c r="U5" s="11" t="s">
        <v>31</v>
      </c>
      <c r="V5" s="8"/>
    </row>
    <row r="6" spans="2:22" ht="21.75" customHeight="1">
      <c r="B6" s="21"/>
      <c r="C6" s="21"/>
      <c r="D6" s="21">
        <v>20</v>
      </c>
      <c r="E6" s="21"/>
      <c r="F6" s="20"/>
      <c r="G6" s="11">
        <v>653835958</v>
      </c>
      <c r="H6" s="9">
        <v>4837625</v>
      </c>
      <c r="I6" s="9">
        <v>91206083</v>
      </c>
      <c r="J6" s="9">
        <v>201626808</v>
      </c>
      <c r="K6" s="9">
        <v>59417485</v>
      </c>
      <c r="L6" s="9">
        <v>320007</v>
      </c>
      <c r="M6" s="9">
        <v>32788234</v>
      </c>
      <c r="N6" s="9">
        <v>19278003</v>
      </c>
      <c r="O6" s="9">
        <v>64209543</v>
      </c>
      <c r="P6" s="9">
        <v>21678641</v>
      </c>
      <c r="Q6" s="9">
        <v>51381318</v>
      </c>
      <c r="R6" s="9">
        <v>1189808</v>
      </c>
      <c r="S6" s="9">
        <v>104509583</v>
      </c>
      <c r="T6" s="9">
        <v>1392820</v>
      </c>
      <c r="U6" s="9" t="s">
        <v>31</v>
      </c>
      <c r="V6" s="8"/>
    </row>
    <row r="7" spans="2:22" ht="45" customHeight="1">
      <c r="B7" s="21"/>
      <c r="C7" s="21"/>
      <c r="D7" s="21">
        <v>21</v>
      </c>
      <c r="E7" s="21"/>
      <c r="F7" s="20"/>
      <c r="G7" s="25">
        <f>SUM(G8:G9)</f>
        <v>720074830</v>
      </c>
      <c r="H7" s="11">
        <f aca="true" t="shared" si="0" ref="H7:T7">SUM(H8:H9)</f>
        <v>4700050</v>
      </c>
      <c r="I7" s="11">
        <f t="shared" si="0"/>
        <v>111861030</v>
      </c>
      <c r="J7" s="11">
        <f t="shared" si="0"/>
        <v>208970333</v>
      </c>
      <c r="K7" s="11">
        <f t="shared" si="0"/>
        <v>62792967</v>
      </c>
      <c r="L7" s="11">
        <f t="shared" si="0"/>
        <v>1490605</v>
      </c>
      <c r="M7" s="11">
        <f t="shared" si="0"/>
        <v>35872074</v>
      </c>
      <c r="N7" s="11">
        <f t="shared" si="0"/>
        <v>32176560</v>
      </c>
      <c r="O7" s="11">
        <f t="shared" si="0"/>
        <v>71025655</v>
      </c>
      <c r="P7" s="11">
        <f t="shared" si="0"/>
        <v>22494428</v>
      </c>
      <c r="Q7" s="11">
        <f t="shared" si="0"/>
        <v>60491927</v>
      </c>
      <c r="R7" s="11">
        <f t="shared" si="0"/>
        <v>2146065</v>
      </c>
      <c r="S7" s="11">
        <f t="shared" si="0"/>
        <v>104115378</v>
      </c>
      <c r="T7" s="11">
        <f t="shared" si="0"/>
        <v>1937758</v>
      </c>
      <c r="U7" s="11" t="s">
        <v>31</v>
      </c>
      <c r="V7" s="8"/>
    </row>
    <row r="8" spans="2:22" ht="45" customHeight="1">
      <c r="B8" s="28" t="s">
        <v>15</v>
      </c>
      <c r="C8" s="28"/>
      <c r="D8" s="28"/>
      <c r="E8" s="28"/>
      <c r="F8" s="20"/>
      <c r="G8" s="25">
        <f>SUM(G10:G22)</f>
        <v>656035079</v>
      </c>
      <c r="H8" s="11">
        <f aca="true" t="shared" si="1" ref="H8:T8">SUM(H10:H22)</f>
        <v>3991098</v>
      </c>
      <c r="I8" s="11">
        <f t="shared" si="1"/>
        <v>101507212</v>
      </c>
      <c r="J8" s="11">
        <f t="shared" si="1"/>
        <v>195267529</v>
      </c>
      <c r="K8" s="11">
        <f t="shared" si="1"/>
        <v>56446354</v>
      </c>
      <c r="L8" s="11">
        <f t="shared" si="1"/>
        <v>1287333</v>
      </c>
      <c r="M8" s="11">
        <f t="shared" si="1"/>
        <v>32588708</v>
      </c>
      <c r="N8" s="11">
        <f t="shared" si="1"/>
        <v>30158632</v>
      </c>
      <c r="O8" s="11">
        <f t="shared" si="1"/>
        <v>62954558</v>
      </c>
      <c r="P8" s="11">
        <f t="shared" si="1"/>
        <v>20288324</v>
      </c>
      <c r="Q8" s="11">
        <f t="shared" si="1"/>
        <v>53520563</v>
      </c>
      <c r="R8" s="11">
        <f t="shared" si="1"/>
        <v>1993087</v>
      </c>
      <c r="S8" s="11">
        <f t="shared" si="1"/>
        <v>94117214</v>
      </c>
      <c r="T8" s="11">
        <f t="shared" si="1"/>
        <v>1914467</v>
      </c>
      <c r="U8" s="11" t="s">
        <v>31</v>
      </c>
      <c r="V8" s="8"/>
    </row>
    <row r="9" spans="2:22" ht="37.5" customHeight="1">
      <c r="B9" s="28" t="s">
        <v>16</v>
      </c>
      <c r="C9" s="28"/>
      <c r="D9" s="28"/>
      <c r="E9" s="28"/>
      <c r="F9" s="20"/>
      <c r="G9" s="25">
        <f aca="true" t="shared" si="2" ref="G9:T9">SUM(G23,G26,G30,G33)</f>
        <v>64039751</v>
      </c>
      <c r="H9" s="11">
        <f t="shared" si="2"/>
        <v>708952</v>
      </c>
      <c r="I9" s="11">
        <f t="shared" si="2"/>
        <v>10353818</v>
      </c>
      <c r="J9" s="11">
        <f t="shared" si="2"/>
        <v>13702804</v>
      </c>
      <c r="K9" s="11">
        <f t="shared" si="2"/>
        <v>6346613</v>
      </c>
      <c r="L9" s="11">
        <f t="shared" si="2"/>
        <v>203272</v>
      </c>
      <c r="M9" s="11">
        <f t="shared" si="2"/>
        <v>3283366</v>
      </c>
      <c r="N9" s="11">
        <f t="shared" si="2"/>
        <v>2017928</v>
      </c>
      <c r="O9" s="11">
        <f t="shared" si="2"/>
        <v>8071097</v>
      </c>
      <c r="P9" s="11">
        <f t="shared" si="2"/>
        <v>2206104</v>
      </c>
      <c r="Q9" s="11">
        <f t="shared" si="2"/>
        <v>6971364</v>
      </c>
      <c r="R9" s="11">
        <f t="shared" si="2"/>
        <v>152978</v>
      </c>
      <c r="S9" s="11">
        <f t="shared" si="2"/>
        <v>9998164</v>
      </c>
      <c r="T9" s="11">
        <f t="shared" si="2"/>
        <v>23291</v>
      </c>
      <c r="U9" s="11" t="s">
        <v>31</v>
      </c>
      <c r="V9" s="8"/>
    </row>
    <row r="10" spans="2:22" ht="37.5" customHeight="1">
      <c r="B10" s="28" t="s">
        <v>17</v>
      </c>
      <c r="C10" s="28"/>
      <c r="D10" s="28"/>
      <c r="E10" s="28"/>
      <c r="F10" s="20"/>
      <c r="G10" s="25">
        <f>SUM(H10:U10)</f>
        <v>205050470</v>
      </c>
      <c r="H10" s="11">
        <v>949296</v>
      </c>
      <c r="I10" s="11">
        <v>27529542</v>
      </c>
      <c r="J10" s="11">
        <v>81745894</v>
      </c>
      <c r="K10" s="11">
        <v>14818854</v>
      </c>
      <c r="L10" s="11">
        <v>179605</v>
      </c>
      <c r="M10" s="11">
        <v>4555020</v>
      </c>
      <c r="N10" s="11">
        <v>5970175</v>
      </c>
      <c r="O10" s="11">
        <v>22698486</v>
      </c>
      <c r="P10" s="11">
        <v>5433288</v>
      </c>
      <c r="Q10" s="11">
        <v>13169278</v>
      </c>
      <c r="R10" s="11">
        <v>94764</v>
      </c>
      <c r="S10" s="11">
        <v>26347659</v>
      </c>
      <c r="T10" s="11">
        <v>1558609</v>
      </c>
      <c r="U10" s="11" t="s">
        <v>31</v>
      </c>
      <c r="V10" s="8"/>
    </row>
    <row r="11" spans="2:22" ht="21.75" customHeight="1">
      <c r="B11" s="28" t="s">
        <v>18</v>
      </c>
      <c r="C11" s="28"/>
      <c r="D11" s="28"/>
      <c r="E11" s="28"/>
      <c r="F11" s="20"/>
      <c r="G11" s="25">
        <f aca="true" t="shared" si="3" ref="G11:G34">SUM(H11:U11)</f>
        <v>117352141</v>
      </c>
      <c r="H11" s="11">
        <v>663340</v>
      </c>
      <c r="I11" s="11">
        <v>17821741</v>
      </c>
      <c r="J11" s="11">
        <v>33576558</v>
      </c>
      <c r="K11" s="11">
        <v>10365637</v>
      </c>
      <c r="L11" s="11">
        <v>248783</v>
      </c>
      <c r="M11" s="11">
        <v>2853874</v>
      </c>
      <c r="N11" s="11">
        <v>11991240</v>
      </c>
      <c r="O11" s="11">
        <v>11428123</v>
      </c>
      <c r="P11" s="11">
        <v>4163531</v>
      </c>
      <c r="Q11" s="11">
        <v>9707695</v>
      </c>
      <c r="R11" s="11">
        <v>366395</v>
      </c>
      <c r="S11" s="11">
        <v>14011046</v>
      </c>
      <c r="T11" s="11">
        <v>154178</v>
      </c>
      <c r="U11" s="11" t="s">
        <v>31</v>
      </c>
      <c r="V11" s="8"/>
    </row>
    <row r="12" spans="2:22" ht="21.75" customHeight="1">
      <c r="B12" s="28" t="s">
        <v>19</v>
      </c>
      <c r="C12" s="28"/>
      <c r="D12" s="28"/>
      <c r="E12" s="28"/>
      <c r="F12" s="20"/>
      <c r="G12" s="25">
        <f t="shared" si="3"/>
        <v>20604293</v>
      </c>
      <c r="H12" s="11">
        <v>236672</v>
      </c>
      <c r="I12" s="11">
        <v>2910151</v>
      </c>
      <c r="J12" s="11">
        <v>6744736</v>
      </c>
      <c r="K12" s="11">
        <v>1782393</v>
      </c>
      <c r="L12" s="11">
        <v>88731</v>
      </c>
      <c r="M12" s="11">
        <v>1317547</v>
      </c>
      <c r="N12" s="11">
        <v>713857</v>
      </c>
      <c r="O12" s="11">
        <v>1783378</v>
      </c>
      <c r="P12" s="11">
        <v>720069</v>
      </c>
      <c r="Q12" s="11">
        <v>1792536</v>
      </c>
      <c r="R12" s="11">
        <v>2440</v>
      </c>
      <c r="S12" s="11">
        <v>2511783</v>
      </c>
      <c r="T12" s="11" t="s">
        <v>31</v>
      </c>
      <c r="U12" s="11" t="s">
        <v>31</v>
      </c>
      <c r="V12" s="8"/>
    </row>
    <row r="13" spans="2:22" ht="21.75" customHeight="1">
      <c r="B13" s="28" t="s">
        <v>38</v>
      </c>
      <c r="C13" s="28"/>
      <c r="D13" s="28"/>
      <c r="E13" s="28"/>
      <c r="F13" s="20"/>
      <c r="G13" s="25">
        <f t="shared" si="3"/>
        <v>65728162</v>
      </c>
      <c r="H13" s="11">
        <v>374889</v>
      </c>
      <c r="I13" s="11">
        <v>11718256</v>
      </c>
      <c r="J13" s="11">
        <v>16080757</v>
      </c>
      <c r="K13" s="11">
        <v>4322921</v>
      </c>
      <c r="L13" s="11">
        <v>133150</v>
      </c>
      <c r="M13" s="11">
        <v>3774709</v>
      </c>
      <c r="N13" s="11">
        <v>4062003</v>
      </c>
      <c r="O13" s="11">
        <v>7058325</v>
      </c>
      <c r="P13" s="11">
        <v>1779009</v>
      </c>
      <c r="Q13" s="11">
        <v>5266658</v>
      </c>
      <c r="R13" s="11">
        <v>158492</v>
      </c>
      <c r="S13" s="11">
        <v>10998993</v>
      </c>
      <c r="T13" s="11" t="s">
        <v>31</v>
      </c>
      <c r="U13" s="11" t="s">
        <v>31</v>
      </c>
      <c r="V13" s="8"/>
    </row>
    <row r="14" spans="2:22" ht="21.75" customHeight="1">
      <c r="B14" s="28" t="s">
        <v>20</v>
      </c>
      <c r="C14" s="28"/>
      <c r="D14" s="28"/>
      <c r="E14" s="28"/>
      <c r="F14" s="20"/>
      <c r="G14" s="25">
        <f t="shared" si="3"/>
        <v>35340165</v>
      </c>
      <c r="H14" s="11">
        <v>263095</v>
      </c>
      <c r="I14" s="11">
        <v>6008478</v>
      </c>
      <c r="J14" s="11">
        <v>10566285</v>
      </c>
      <c r="K14" s="11">
        <v>4138753</v>
      </c>
      <c r="L14" s="11">
        <v>88818</v>
      </c>
      <c r="M14" s="11">
        <v>1033789</v>
      </c>
      <c r="N14" s="11">
        <v>2662484</v>
      </c>
      <c r="O14" s="11">
        <v>3119663</v>
      </c>
      <c r="P14" s="11">
        <v>825340</v>
      </c>
      <c r="Q14" s="11">
        <v>2637947</v>
      </c>
      <c r="R14" s="11">
        <v>38591</v>
      </c>
      <c r="S14" s="11">
        <v>3952390</v>
      </c>
      <c r="T14" s="11">
        <v>4532</v>
      </c>
      <c r="U14" s="11" t="s">
        <v>31</v>
      </c>
      <c r="V14" s="8"/>
    </row>
    <row r="15" spans="2:22" ht="37.5" customHeight="1">
      <c r="B15" s="28" t="s">
        <v>21</v>
      </c>
      <c r="C15" s="28"/>
      <c r="D15" s="28"/>
      <c r="E15" s="28"/>
      <c r="F15" s="20"/>
      <c r="G15" s="25">
        <f t="shared" si="3"/>
        <v>23753128</v>
      </c>
      <c r="H15" s="11">
        <v>198114</v>
      </c>
      <c r="I15" s="11">
        <v>3506883</v>
      </c>
      <c r="J15" s="11">
        <v>5121971</v>
      </c>
      <c r="K15" s="11">
        <v>2688388</v>
      </c>
      <c r="L15" s="11">
        <v>77073</v>
      </c>
      <c r="M15" s="11">
        <v>2172969</v>
      </c>
      <c r="N15" s="11">
        <v>884621</v>
      </c>
      <c r="O15" s="11">
        <v>2103069</v>
      </c>
      <c r="P15" s="11">
        <v>774120</v>
      </c>
      <c r="Q15" s="11">
        <v>2384576</v>
      </c>
      <c r="R15" s="11">
        <v>189153</v>
      </c>
      <c r="S15" s="11">
        <v>3596757</v>
      </c>
      <c r="T15" s="11">
        <v>55434</v>
      </c>
      <c r="U15" s="11" t="s">
        <v>31</v>
      </c>
      <c r="V15" s="8"/>
    </row>
    <row r="16" spans="2:22" ht="21.75" customHeight="1">
      <c r="B16" s="28" t="s">
        <v>22</v>
      </c>
      <c r="C16" s="28"/>
      <c r="D16" s="28"/>
      <c r="E16" s="28"/>
      <c r="F16" s="20"/>
      <c r="G16" s="25">
        <f t="shared" si="3"/>
        <v>17710739</v>
      </c>
      <c r="H16" s="11">
        <v>159406</v>
      </c>
      <c r="I16" s="11">
        <v>2352136</v>
      </c>
      <c r="J16" s="11">
        <v>4473244</v>
      </c>
      <c r="K16" s="11">
        <v>1961225</v>
      </c>
      <c r="L16" s="11">
        <v>56028</v>
      </c>
      <c r="M16" s="11">
        <v>1248349</v>
      </c>
      <c r="N16" s="11">
        <v>472029</v>
      </c>
      <c r="O16" s="11">
        <v>1662550</v>
      </c>
      <c r="P16" s="11">
        <v>584056</v>
      </c>
      <c r="Q16" s="11">
        <v>1577168</v>
      </c>
      <c r="R16" s="11">
        <v>130926</v>
      </c>
      <c r="S16" s="11">
        <v>2999688</v>
      </c>
      <c r="T16" s="11">
        <v>33934</v>
      </c>
      <c r="U16" s="11" t="s">
        <v>31</v>
      </c>
      <c r="V16" s="8"/>
    </row>
    <row r="17" spans="2:22" ht="21.75" customHeight="1">
      <c r="B17" s="28" t="s">
        <v>28</v>
      </c>
      <c r="C17" s="28"/>
      <c r="D17" s="28"/>
      <c r="E17" s="28"/>
      <c r="F17" s="20"/>
      <c r="G17" s="25">
        <f t="shared" si="3"/>
        <v>32333149</v>
      </c>
      <c r="H17" s="11">
        <v>174209</v>
      </c>
      <c r="I17" s="11">
        <v>6835327</v>
      </c>
      <c r="J17" s="11">
        <v>5890328</v>
      </c>
      <c r="K17" s="11">
        <v>3690017</v>
      </c>
      <c r="L17" s="11">
        <v>84493</v>
      </c>
      <c r="M17" s="11">
        <v>3038359</v>
      </c>
      <c r="N17" s="11">
        <v>536698</v>
      </c>
      <c r="O17" s="11">
        <v>2040254</v>
      </c>
      <c r="P17" s="11">
        <v>871566</v>
      </c>
      <c r="Q17" s="11">
        <v>2408522</v>
      </c>
      <c r="R17" s="11">
        <v>147872</v>
      </c>
      <c r="S17" s="11">
        <v>6609044</v>
      </c>
      <c r="T17" s="11">
        <v>6460</v>
      </c>
      <c r="U17" s="11" t="s">
        <v>31</v>
      </c>
      <c r="V17" s="8"/>
    </row>
    <row r="18" spans="2:22" ht="21.75" customHeight="1">
      <c r="B18" s="28" t="s">
        <v>29</v>
      </c>
      <c r="C18" s="28"/>
      <c r="D18" s="28"/>
      <c r="E18" s="28"/>
      <c r="F18" s="20"/>
      <c r="G18" s="25">
        <f t="shared" si="3"/>
        <v>26246506</v>
      </c>
      <c r="H18" s="11">
        <v>162472</v>
      </c>
      <c r="I18" s="11">
        <v>3541599</v>
      </c>
      <c r="J18" s="11">
        <v>4593849</v>
      </c>
      <c r="K18" s="11">
        <v>2612016</v>
      </c>
      <c r="L18" s="11">
        <v>75641</v>
      </c>
      <c r="M18" s="11">
        <v>3484358</v>
      </c>
      <c r="N18" s="11">
        <v>547734</v>
      </c>
      <c r="O18" s="11">
        <v>2532353</v>
      </c>
      <c r="P18" s="11">
        <v>728520</v>
      </c>
      <c r="Q18" s="11">
        <v>4025428</v>
      </c>
      <c r="R18" s="11">
        <v>709238</v>
      </c>
      <c r="S18" s="11">
        <v>3200812</v>
      </c>
      <c r="T18" s="11">
        <v>32486</v>
      </c>
      <c r="U18" s="11" t="s">
        <v>31</v>
      </c>
      <c r="V18" s="8"/>
    </row>
    <row r="19" spans="2:22" ht="21.75" customHeight="1">
      <c r="B19" s="28" t="s">
        <v>30</v>
      </c>
      <c r="C19" s="28"/>
      <c r="D19" s="28"/>
      <c r="E19" s="28"/>
      <c r="F19" s="20"/>
      <c r="G19" s="25">
        <f t="shared" si="3"/>
        <v>29498496</v>
      </c>
      <c r="H19" s="11">
        <v>191548</v>
      </c>
      <c r="I19" s="11">
        <v>4553306</v>
      </c>
      <c r="J19" s="11">
        <v>6636522</v>
      </c>
      <c r="K19" s="11">
        <v>3709652</v>
      </c>
      <c r="L19" s="11">
        <v>90318</v>
      </c>
      <c r="M19" s="11">
        <v>2877782</v>
      </c>
      <c r="N19" s="11">
        <v>816669</v>
      </c>
      <c r="O19" s="11">
        <v>1481752</v>
      </c>
      <c r="P19" s="11">
        <v>965364</v>
      </c>
      <c r="Q19" s="11">
        <v>2694952</v>
      </c>
      <c r="R19" s="11">
        <v>8336</v>
      </c>
      <c r="S19" s="11">
        <v>5457265</v>
      </c>
      <c r="T19" s="11">
        <v>15030</v>
      </c>
      <c r="U19" s="11" t="s">
        <v>31</v>
      </c>
      <c r="V19" s="8"/>
    </row>
    <row r="20" spans="2:22" ht="37.5" customHeight="1">
      <c r="B20" s="28" t="s">
        <v>32</v>
      </c>
      <c r="C20" s="28"/>
      <c r="D20" s="28"/>
      <c r="E20" s="28"/>
      <c r="F20" s="20"/>
      <c r="G20" s="25">
        <f t="shared" si="3"/>
        <v>20831339</v>
      </c>
      <c r="H20" s="11">
        <v>155397</v>
      </c>
      <c r="I20" s="11">
        <v>2628737</v>
      </c>
      <c r="J20" s="11">
        <v>5113023</v>
      </c>
      <c r="K20" s="11">
        <v>2145981</v>
      </c>
      <c r="L20" s="11">
        <v>40069</v>
      </c>
      <c r="M20" s="11">
        <v>1443580</v>
      </c>
      <c r="N20" s="11">
        <v>346092</v>
      </c>
      <c r="O20" s="11">
        <v>1287843</v>
      </c>
      <c r="P20" s="11">
        <v>562758</v>
      </c>
      <c r="Q20" s="11">
        <v>2693734</v>
      </c>
      <c r="R20" s="11">
        <v>19403</v>
      </c>
      <c r="S20" s="11">
        <v>4340918</v>
      </c>
      <c r="T20" s="11">
        <v>53804</v>
      </c>
      <c r="U20" s="11" t="s">
        <v>31</v>
      </c>
      <c r="V20" s="8"/>
    </row>
    <row r="21" spans="2:22" ht="21.75" customHeight="1">
      <c r="B21" s="28" t="s">
        <v>33</v>
      </c>
      <c r="C21" s="28"/>
      <c r="D21" s="28"/>
      <c r="E21" s="28"/>
      <c r="F21" s="20"/>
      <c r="G21" s="25">
        <f t="shared" si="3"/>
        <v>29186956</v>
      </c>
      <c r="H21" s="11">
        <v>226473</v>
      </c>
      <c r="I21" s="11">
        <v>5783155</v>
      </c>
      <c r="J21" s="11">
        <v>7220729</v>
      </c>
      <c r="K21" s="11">
        <v>1795798</v>
      </c>
      <c r="L21" s="11">
        <v>60226</v>
      </c>
      <c r="M21" s="11">
        <v>1943025</v>
      </c>
      <c r="N21" s="11">
        <v>813231</v>
      </c>
      <c r="O21" s="11">
        <v>3056475</v>
      </c>
      <c r="P21" s="11">
        <v>1316567</v>
      </c>
      <c r="Q21" s="11">
        <v>2413445</v>
      </c>
      <c r="R21" s="11">
        <v>38353</v>
      </c>
      <c r="S21" s="11">
        <v>4519479</v>
      </c>
      <c r="T21" s="11" t="s">
        <v>31</v>
      </c>
      <c r="U21" s="11" t="s">
        <v>31</v>
      </c>
      <c r="V21" s="8"/>
    </row>
    <row r="22" spans="2:22" ht="21.75" customHeight="1">
      <c r="B22" s="28" t="s">
        <v>34</v>
      </c>
      <c r="C22" s="28"/>
      <c r="D22" s="28"/>
      <c r="E22" s="28"/>
      <c r="F22" s="20"/>
      <c r="G22" s="25">
        <f t="shared" si="3"/>
        <v>32399535</v>
      </c>
      <c r="H22" s="11">
        <v>236187</v>
      </c>
      <c r="I22" s="11">
        <v>6317901</v>
      </c>
      <c r="J22" s="11">
        <v>7503633</v>
      </c>
      <c r="K22" s="11">
        <v>2414719</v>
      </c>
      <c r="L22" s="11">
        <v>64398</v>
      </c>
      <c r="M22" s="11">
        <v>2845347</v>
      </c>
      <c r="N22" s="11">
        <v>341799</v>
      </c>
      <c r="O22" s="11">
        <v>2702287</v>
      </c>
      <c r="P22" s="11">
        <v>1564136</v>
      </c>
      <c r="Q22" s="11">
        <v>2748624</v>
      </c>
      <c r="R22" s="11">
        <v>89124</v>
      </c>
      <c r="S22" s="11">
        <v>5571380</v>
      </c>
      <c r="T22" s="11" t="s">
        <v>31</v>
      </c>
      <c r="U22" s="11" t="s">
        <v>31</v>
      </c>
      <c r="V22" s="8"/>
    </row>
    <row r="23" spans="2:22" ht="52.5" customHeight="1">
      <c r="B23" s="28" t="s">
        <v>23</v>
      </c>
      <c r="C23" s="28"/>
      <c r="D23" s="28"/>
      <c r="E23" s="28"/>
      <c r="F23" s="20"/>
      <c r="G23" s="25">
        <f>SUM(G24:G25)</f>
        <v>19903079</v>
      </c>
      <c r="H23" s="11">
        <f aca="true" t="shared" si="4" ref="H23:S23">SUM(H24:H25)</f>
        <v>242492</v>
      </c>
      <c r="I23" s="11">
        <f t="shared" si="4"/>
        <v>3424664</v>
      </c>
      <c r="J23" s="11">
        <f t="shared" si="4"/>
        <v>5243066</v>
      </c>
      <c r="K23" s="11">
        <f t="shared" si="4"/>
        <v>1791702</v>
      </c>
      <c r="L23" s="11">
        <f t="shared" si="4"/>
        <v>48031</v>
      </c>
      <c r="M23" s="11">
        <f t="shared" si="4"/>
        <v>300041</v>
      </c>
      <c r="N23" s="11">
        <f t="shared" si="4"/>
        <v>159356</v>
      </c>
      <c r="O23" s="11">
        <f t="shared" si="4"/>
        <v>3240533</v>
      </c>
      <c r="P23" s="11">
        <f t="shared" si="4"/>
        <v>709289</v>
      </c>
      <c r="Q23" s="11">
        <f t="shared" si="4"/>
        <v>2248613</v>
      </c>
      <c r="R23" s="11">
        <f t="shared" si="4"/>
        <v>14142</v>
      </c>
      <c r="S23" s="11">
        <f t="shared" si="4"/>
        <v>2481150</v>
      </c>
      <c r="T23" s="11" t="s">
        <v>31</v>
      </c>
      <c r="U23" s="11" t="s">
        <v>31</v>
      </c>
      <c r="V23" s="8"/>
    </row>
    <row r="24" spans="3:22" ht="21.75" customHeight="1">
      <c r="C24" s="28" t="s">
        <v>39</v>
      </c>
      <c r="D24" s="28"/>
      <c r="E24" s="28"/>
      <c r="F24" s="20"/>
      <c r="G24" s="25">
        <f t="shared" si="3"/>
        <v>11153188</v>
      </c>
      <c r="H24" s="11">
        <v>138137</v>
      </c>
      <c r="I24" s="11">
        <v>1823926</v>
      </c>
      <c r="J24" s="11">
        <v>2826563</v>
      </c>
      <c r="K24" s="11">
        <v>867486</v>
      </c>
      <c r="L24" s="11">
        <v>36295</v>
      </c>
      <c r="M24" s="11">
        <v>242436</v>
      </c>
      <c r="N24" s="11">
        <v>137502</v>
      </c>
      <c r="O24" s="11">
        <v>2146105</v>
      </c>
      <c r="P24" s="11">
        <v>366916</v>
      </c>
      <c r="Q24" s="11">
        <v>1305280</v>
      </c>
      <c r="R24" s="11">
        <v>12948</v>
      </c>
      <c r="S24" s="11">
        <v>1249594</v>
      </c>
      <c r="T24" s="11" t="s">
        <v>31</v>
      </c>
      <c r="U24" s="11" t="s">
        <v>31</v>
      </c>
      <c r="V24" s="8"/>
    </row>
    <row r="25" spans="3:22" ht="21.75" customHeight="1">
      <c r="C25" s="28" t="s">
        <v>40</v>
      </c>
      <c r="D25" s="28"/>
      <c r="E25" s="28"/>
      <c r="F25" s="20"/>
      <c r="G25" s="25">
        <f t="shared" si="3"/>
        <v>8749891</v>
      </c>
      <c r="H25" s="11">
        <v>104355</v>
      </c>
      <c r="I25" s="11">
        <v>1600738</v>
      </c>
      <c r="J25" s="11">
        <v>2416503</v>
      </c>
      <c r="K25" s="11">
        <v>924216</v>
      </c>
      <c r="L25" s="11">
        <v>11736</v>
      </c>
      <c r="M25" s="11">
        <v>57605</v>
      </c>
      <c r="N25" s="11">
        <v>21854</v>
      </c>
      <c r="O25" s="11">
        <v>1094428</v>
      </c>
      <c r="P25" s="11">
        <v>342373</v>
      </c>
      <c r="Q25" s="11">
        <v>943333</v>
      </c>
      <c r="R25" s="11">
        <v>1194</v>
      </c>
      <c r="S25" s="11">
        <v>1231556</v>
      </c>
      <c r="T25" s="11" t="s">
        <v>31</v>
      </c>
      <c r="U25" s="11" t="s">
        <v>31</v>
      </c>
      <c r="V25" s="8"/>
    </row>
    <row r="26" spans="2:22" ht="37.5" customHeight="1">
      <c r="B26" s="27" t="s">
        <v>24</v>
      </c>
      <c r="C26" s="27"/>
      <c r="D26" s="27"/>
      <c r="E26" s="27"/>
      <c r="F26" s="20"/>
      <c r="G26" s="25">
        <f>SUM(G27:G29)</f>
        <v>15765097</v>
      </c>
      <c r="H26" s="11">
        <f aca="true" t="shared" si="5" ref="H26:S26">SUM(H27:H29)</f>
        <v>229684</v>
      </c>
      <c r="I26" s="11">
        <f t="shared" si="5"/>
        <v>2125114</v>
      </c>
      <c r="J26" s="11">
        <f t="shared" si="5"/>
        <v>3949982</v>
      </c>
      <c r="K26" s="11">
        <f t="shared" si="5"/>
        <v>1118042</v>
      </c>
      <c r="L26" s="11">
        <f t="shared" si="5"/>
        <v>70390</v>
      </c>
      <c r="M26" s="11">
        <f t="shared" si="5"/>
        <v>1158201</v>
      </c>
      <c r="N26" s="11">
        <f t="shared" si="5"/>
        <v>524960</v>
      </c>
      <c r="O26" s="11">
        <f t="shared" si="5"/>
        <v>2184973</v>
      </c>
      <c r="P26" s="11">
        <f t="shared" si="5"/>
        <v>560504</v>
      </c>
      <c r="Q26" s="11">
        <f t="shared" si="5"/>
        <v>1559645</v>
      </c>
      <c r="R26" s="11">
        <f t="shared" si="5"/>
        <v>27015</v>
      </c>
      <c r="S26" s="11">
        <f t="shared" si="5"/>
        <v>2256587</v>
      </c>
      <c r="T26" s="11" t="s">
        <v>31</v>
      </c>
      <c r="U26" s="11" t="s">
        <v>31</v>
      </c>
      <c r="V26" s="8"/>
    </row>
    <row r="27" spans="3:22" ht="21.75" customHeight="1">
      <c r="C27" s="27" t="s">
        <v>41</v>
      </c>
      <c r="D27" s="27"/>
      <c r="E27" s="27"/>
      <c r="F27" s="20"/>
      <c r="G27" s="25">
        <f t="shared" si="3"/>
        <v>5095869</v>
      </c>
      <c r="H27" s="11">
        <v>64187</v>
      </c>
      <c r="I27" s="11">
        <v>537490</v>
      </c>
      <c r="J27" s="11">
        <v>979742</v>
      </c>
      <c r="K27" s="11">
        <v>338562</v>
      </c>
      <c r="L27" s="11">
        <v>13180</v>
      </c>
      <c r="M27" s="11">
        <v>672261</v>
      </c>
      <c r="N27" s="11">
        <v>55309</v>
      </c>
      <c r="O27" s="11">
        <v>849691</v>
      </c>
      <c r="P27" s="11">
        <v>164847</v>
      </c>
      <c r="Q27" s="11">
        <v>522898</v>
      </c>
      <c r="R27" s="11">
        <v>6566</v>
      </c>
      <c r="S27" s="11">
        <v>891136</v>
      </c>
      <c r="T27" s="11" t="s">
        <v>31</v>
      </c>
      <c r="U27" s="11" t="s">
        <v>31</v>
      </c>
      <c r="V27" s="8"/>
    </row>
    <row r="28" spans="3:22" ht="21.75" customHeight="1">
      <c r="C28" s="27" t="s">
        <v>42</v>
      </c>
      <c r="D28" s="27"/>
      <c r="E28" s="27"/>
      <c r="F28" s="20"/>
      <c r="G28" s="25">
        <f t="shared" si="3"/>
        <v>5490619</v>
      </c>
      <c r="H28" s="11">
        <v>88797</v>
      </c>
      <c r="I28" s="11">
        <v>707447</v>
      </c>
      <c r="J28" s="11">
        <v>1530758</v>
      </c>
      <c r="K28" s="11">
        <v>485427</v>
      </c>
      <c r="L28" s="11">
        <v>24806</v>
      </c>
      <c r="M28" s="11">
        <v>260059</v>
      </c>
      <c r="N28" s="11">
        <v>274687</v>
      </c>
      <c r="O28" s="11">
        <v>669684</v>
      </c>
      <c r="P28" s="11">
        <v>195159</v>
      </c>
      <c r="Q28" s="11">
        <v>565542</v>
      </c>
      <c r="R28" s="11">
        <v>15136</v>
      </c>
      <c r="S28" s="11">
        <v>673117</v>
      </c>
      <c r="T28" s="11" t="s">
        <v>31</v>
      </c>
      <c r="U28" s="11" t="s">
        <v>31</v>
      </c>
      <c r="V28" s="8"/>
    </row>
    <row r="29" spans="3:22" ht="21.75" customHeight="1">
      <c r="C29" s="27" t="s">
        <v>43</v>
      </c>
      <c r="D29" s="27"/>
      <c r="E29" s="27"/>
      <c r="F29" s="20"/>
      <c r="G29" s="25">
        <f t="shared" si="3"/>
        <v>5178609</v>
      </c>
      <c r="H29" s="11">
        <v>76700</v>
      </c>
      <c r="I29" s="11">
        <v>880177</v>
      </c>
      <c r="J29" s="11">
        <v>1439482</v>
      </c>
      <c r="K29" s="11">
        <v>294053</v>
      </c>
      <c r="L29" s="11">
        <v>32404</v>
      </c>
      <c r="M29" s="11">
        <v>225881</v>
      </c>
      <c r="N29" s="11">
        <v>194964</v>
      </c>
      <c r="O29" s="11">
        <v>665598</v>
      </c>
      <c r="P29" s="11">
        <v>200498</v>
      </c>
      <c r="Q29" s="11">
        <v>471205</v>
      </c>
      <c r="R29" s="11">
        <v>5313</v>
      </c>
      <c r="S29" s="11">
        <v>692334</v>
      </c>
      <c r="T29" s="11" t="s">
        <v>31</v>
      </c>
      <c r="U29" s="11" t="s">
        <v>31</v>
      </c>
      <c r="V29" s="8"/>
    </row>
    <row r="30" spans="2:22" ht="37.5" customHeight="1">
      <c r="B30" s="27" t="s">
        <v>25</v>
      </c>
      <c r="C30" s="27"/>
      <c r="D30" s="27"/>
      <c r="E30" s="27"/>
      <c r="F30" s="20"/>
      <c r="G30" s="25">
        <f aca="true" t="shared" si="6" ref="G30:T30">SUM(G31:G32)</f>
        <v>8722293</v>
      </c>
      <c r="H30" s="11">
        <f t="shared" si="6"/>
        <v>119746</v>
      </c>
      <c r="I30" s="11">
        <f t="shared" si="6"/>
        <v>1733083</v>
      </c>
      <c r="J30" s="11">
        <f t="shared" si="6"/>
        <v>1488194</v>
      </c>
      <c r="K30" s="11">
        <f t="shared" si="6"/>
        <v>811446</v>
      </c>
      <c r="L30" s="11">
        <f t="shared" si="6"/>
        <v>25154</v>
      </c>
      <c r="M30" s="11">
        <f t="shared" si="6"/>
        <v>548833</v>
      </c>
      <c r="N30" s="11">
        <f t="shared" si="6"/>
        <v>122686</v>
      </c>
      <c r="O30" s="11">
        <f t="shared" si="6"/>
        <v>1239917</v>
      </c>
      <c r="P30" s="11">
        <f t="shared" si="6"/>
        <v>303359</v>
      </c>
      <c r="Q30" s="11">
        <f t="shared" si="6"/>
        <v>996175</v>
      </c>
      <c r="R30" s="11">
        <f t="shared" si="6"/>
        <v>101318</v>
      </c>
      <c r="S30" s="11">
        <f t="shared" si="6"/>
        <v>1220382</v>
      </c>
      <c r="T30" s="11">
        <f t="shared" si="6"/>
        <v>12000</v>
      </c>
      <c r="U30" s="11" t="s">
        <v>31</v>
      </c>
      <c r="V30" s="8"/>
    </row>
    <row r="31" spans="3:22" ht="21.75" customHeight="1">
      <c r="C31" s="27" t="s">
        <v>44</v>
      </c>
      <c r="D31" s="27"/>
      <c r="E31" s="27"/>
      <c r="F31" s="20"/>
      <c r="G31" s="25">
        <f t="shared" si="3"/>
        <v>2840483</v>
      </c>
      <c r="H31" s="11">
        <v>52703</v>
      </c>
      <c r="I31" s="11">
        <v>590683</v>
      </c>
      <c r="J31" s="11">
        <v>331557</v>
      </c>
      <c r="K31" s="11">
        <v>224289</v>
      </c>
      <c r="L31" s="11">
        <v>9860</v>
      </c>
      <c r="M31" s="11">
        <v>385245</v>
      </c>
      <c r="N31" s="11">
        <v>101696</v>
      </c>
      <c r="O31" s="11">
        <v>159137</v>
      </c>
      <c r="P31" s="11">
        <v>125198</v>
      </c>
      <c r="Q31" s="11">
        <v>382807</v>
      </c>
      <c r="R31" s="11">
        <v>12640</v>
      </c>
      <c r="S31" s="11">
        <v>452668</v>
      </c>
      <c r="T31" s="11">
        <v>12000</v>
      </c>
      <c r="U31" s="11" t="s">
        <v>31</v>
      </c>
      <c r="V31" s="8"/>
    </row>
    <row r="32" spans="3:22" ht="21.75" customHeight="1">
      <c r="C32" s="27" t="s">
        <v>45</v>
      </c>
      <c r="D32" s="27"/>
      <c r="E32" s="27"/>
      <c r="F32" s="20"/>
      <c r="G32" s="25">
        <f t="shared" si="3"/>
        <v>5881810</v>
      </c>
      <c r="H32" s="11">
        <v>67043</v>
      </c>
      <c r="I32" s="11">
        <v>1142400</v>
      </c>
      <c r="J32" s="11">
        <v>1156637</v>
      </c>
      <c r="K32" s="11">
        <v>587157</v>
      </c>
      <c r="L32" s="11">
        <v>15294</v>
      </c>
      <c r="M32" s="11">
        <v>163588</v>
      </c>
      <c r="N32" s="11">
        <v>20990</v>
      </c>
      <c r="O32" s="11">
        <v>1080780</v>
      </c>
      <c r="P32" s="11">
        <v>178161</v>
      </c>
      <c r="Q32" s="11">
        <v>613368</v>
      </c>
      <c r="R32" s="11">
        <v>88678</v>
      </c>
      <c r="S32" s="11">
        <v>767714</v>
      </c>
      <c r="T32" s="11" t="s">
        <v>31</v>
      </c>
      <c r="U32" s="11" t="s">
        <v>31</v>
      </c>
      <c r="V32" s="8"/>
    </row>
    <row r="33" spans="2:22" ht="37.5" customHeight="1">
      <c r="B33" s="27" t="s">
        <v>26</v>
      </c>
      <c r="C33" s="27"/>
      <c r="D33" s="27"/>
      <c r="E33" s="27"/>
      <c r="F33" s="20"/>
      <c r="G33" s="25">
        <f>G34</f>
        <v>19649282</v>
      </c>
      <c r="H33" s="11">
        <f aca="true" t="shared" si="7" ref="H33:T33">H34</f>
        <v>117030</v>
      </c>
      <c r="I33" s="11">
        <f t="shared" si="7"/>
        <v>3070957</v>
      </c>
      <c r="J33" s="11">
        <f t="shared" si="7"/>
        <v>3021562</v>
      </c>
      <c r="K33" s="11">
        <f t="shared" si="7"/>
        <v>2625423</v>
      </c>
      <c r="L33" s="11">
        <f t="shared" si="7"/>
        <v>59697</v>
      </c>
      <c r="M33" s="11">
        <f t="shared" si="7"/>
        <v>1276291</v>
      </c>
      <c r="N33" s="11">
        <f t="shared" si="7"/>
        <v>1210926</v>
      </c>
      <c r="O33" s="11">
        <f t="shared" si="7"/>
        <v>1405674</v>
      </c>
      <c r="P33" s="11">
        <f t="shared" si="7"/>
        <v>632952</v>
      </c>
      <c r="Q33" s="11">
        <f t="shared" si="7"/>
        <v>2166931</v>
      </c>
      <c r="R33" s="11">
        <f t="shared" si="7"/>
        <v>10503</v>
      </c>
      <c r="S33" s="11">
        <f t="shared" si="7"/>
        <v>4040045</v>
      </c>
      <c r="T33" s="11">
        <f t="shared" si="7"/>
        <v>11291</v>
      </c>
      <c r="U33" s="11" t="s">
        <v>31</v>
      </c>
      <c r="V33" s="8"/>
    </row>
    <row r="34" spans="3:22" ht="21.75" customHeight="1">
      <c r="C34" s="27" t="s">
        <v>46</v>
      </c>
      <c r="D34" s="27"/>
      <c r="E34" s="27"/>
      <c r="F34" s="20"/>
      <c r="G34" s="25">
        <f t="shared" si="3"/>
        <v>19649282</v>
      </c>
      <c r="H34" s="11">
        <v>117030</v>
      </c>
      <c r="I34" s="11">
        <v>3070957</v>
      </c>
      <c r="J34" s="11">
        <v>3021562</v>
      </c>
      <c r="K34" s="11">
        <v>2625423</v>
      </c>
      <c r="L34" s="11">
        <v>59697</v>
      </c>
      <c r="M34" s="11">
        <v>1276291</v>
      </c>
      <c r="N34" s="11">
        <v>1210926</v>
      </c>
      <c r="O34" s="11">
        <v>1405674</v>
      </c>
      <c r="P34" s="11">
        <v>632952</v>
      </c>
      <c r="Q34" s="11">
        <v>2166931</v>
      </c>
      <c r="R34" s="11">
        <v>10503</v>
      </c>
      <c r="S34" s="11">
        <v>4040045</v>
      </c>
      <c r="T34" s="11">
        <v>11291</v>
      </c>
      <c r="U34" s="11" t="s">
        <v>31</v>
      </c>
      <c r="V34" s="8"/>
    </row>
    <row r="35" spans="1:34" ht="15" customHeight="1" thickBot="1">
      <c r="A35" s="14"/>
      <c r="B35" s="14"/>
      <c r="C35" s="14"/>
      <c r="D35" s="14"/>
      <c r="E35" s="14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" customHeight="1">
      <c r="B36" s="8" t="s">
        <v>47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11"/>
      <c r="C39" s="11"/>
      <c r="D39" s="11"/>
      <c r="E39" s="11"/>
      <c r="F39" s="7"/>
    </row>
    <row r="40" spans="1:6" ht="14.25">
      <c r="A40" s="7"/>
      <c r="B40" s="11"/>
      <c r="C40" s="11"/>
      <c r="D40" s="11"/>
      <c r="E40" s="11"/>
      <c r="F40" s="7"/>
    </row>
    <row r="41" spans="1:6" ht="14.25">
      <c r="A41" s="7"/>
      <c r="B41" s="11"/>
      <c r="C41" s="11"/>
      <c r="D41" s="11"/>
      <c r="E41" s="11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11"/>
      <c r="C47" s="11"/>
      <c r="D47" s="11"/>
      <c r="E47" s="11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10"/>
      <c r="C52" s="10"/>
      <c r="D52" s="10"/>
      <c r="E52" s="10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11"/>
      <c r="C54" s="11"/>
      <c r="D54" s="11"/>
      <c r="E54" s="11"/>
      <c r="F54" s="7"/>
    </row>
    <row r="55" spans="1:6" ht="14.25">
      <c r="A55" s="7"/>
      <c r="B55" s="11"/>
      <c r="C55" s="11"/>
      <c r="D55" s="11"/>
      <c r="E55" s="11"/>
      <c r="F55" s="7"/>
    </row>
    <row r="56" spans="1:6" ht="14.25">
      <c r="A56" s="7"/>
      <c r="B56" s="11"/>
      <c r="C56" s="11"/>
      <c r="D56" s="11"/>
      <c r="E56" s="11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11"/>
      <c r="C62" s="11"/>
      <c r="D62" s="11"/>
      <c r="E62" s="11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11"/>
      <c r="C68" s="11"/>
      <c r="D68" s="11"/>
      <c r="E68" s="11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10"/>
      <c r="C71" s="10"/>
      <c r="D71" s="10"/>
      <c r="E71" s="10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11"/>
      <c r="C73" s="11"/>
      <c r="D73" s="11"/>
      <c r="E73" s="11"/>
      <c r="F73" s="7"/>
    </row>
    <row r="74" spans="1:6" ht="14.25">
      <c r="A74" s="7"/>
      <c r="B74" s="11"/>
      <c r="C74" s="11"/>
      <c r="D74" s="11"/>
      <c r="E74" s="11"/>
      <c r="F74" s="7"/>
    </row>
    <row r="75" spans="1:6" ht="14.25">
      <c r="A75" s="7"/>
      <c r="B75" s="11"/>
      <c r="C75" s="11"/>
      <c r="D75" s="11"/>
      <c r="E75" s="11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11"/>
      <c r="C81" s="11"/>
      <c r="D81" s="11"/>
      <c r="E81" s="11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10"/>
      <c r="C86" s="10"/>
      <c r="D86" s="10"/>
      <c r="E86" s="10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11"/>
      <c r="C88" s="11"/>
      <c r="D88" s="11"/>
      <c r="E88" s="11"/>
      <c r="F88" s="7"/>
    </row>
    <row r="89" spans="1:6" ht="14.25">
      <c r="A89" s="7"/>
      <c r="B89" s="11"/>
      <c r="C89" s="11"/>
      <c r="D89" s="11"/>
      <c r="E89" s="11"/>
      <c r="F89" s="7"/>
    </row>
    <row r="90" spans="1:6" ht="14.25">
      <c r="A90" s="7"/>
      <c r="B90" s="11"/>
      <c r="C90" s="11"/>
      <c r="D90" s="11"/>
      <c r="E90" s="11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10"/>
      <c r="C94" s="10"/>
      <c r="D94" s="10"/>
      <c r="E94" s="10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11"/>
      <c r="C96" s="11"/>
      <c r="D96" s="11"/>
      <c r="E96" s="11"/>
      <c r="F96" s="7"/>
    </row>
    <row r="97" spans="1:6" ht="14.25">
      <c r="A97" s="7"/>
      <c r="B97" s="11"/>
      <c r="C97" s="11"/>
      <c r="D97" s="11"/>
      <c r="E97" s="11"/>
      <c r="F97" s="7"/>
    </row>
    <row r="98" spans="1:6" ht="14.25">
      <c r="A98" s="7"/>
      <c r="B98" s="11"/>
      <c r="C98" s="11"/>
      <c r="D98" s="11"/>
      <c r="E98" s="11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</sheetData>
  <mergeCells count="33">
    <mergeCell ref="G3:M3"/>
    <mergeCell ref="N3:U3"/>
    <mergeCell ref="B3:E4"/>
    <mergeCell ref="B5:C5"/>
    <mergeCell ref="B8:E8"/>
    <mergeCell ref="B9:E9"/>
    <mergeCell ref="B10:E10"/>
    <mergeCell ref="B11:E11"/>
    <mergeCell ref="B21:E21"/>
    <mergeCell ref="B12:E12"/>
    <mergeCell ref="B13:E13"/>
    <mergeCell ref="B14:E14"/>
    <mergeCell ref="B15:E15"/>
    <mergeCell ref="B33:E33"/>
    <mergeCell ref="C34:E34"/>
    <mergeCell ref="A1:M1"/>
    <mergeCell ref="C29:E29"/>
    <mergeCell ref="B16:E16"/>
    <mergeCell ref="B17:E17"/>
    <mergeCell ref="B18:E18"/>
    <mergeCell ref="B19:E19"/>
    <mergeCell ref="C24:E24"/>
    <mergeCell ref="C25:E25"/>
    <mergeCell ref="N1:U1"/>
    <mergeCell ref="C31:E31"/>
    <mergeCell ref="C32:E32"/>
    <mergeCell ref="C27:E27"/>
    <mergeCell ref="C28:E28"/>
    <mergeCell ref="B30:E30"/>
    <mergeCell ref="B23:E23"/>
    <mergeCell ref="B22:E22"/>
    <mergeCell ref="B26:E26"/>
    <mergeCell ref="B20:E2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3:G26 G30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2011-12-14T08:17:13Z</cp:lastPrinted>
  <dcterms:modified xsi:type="dcterms:W3CDTF">2012-05-10T02:12:10Z</dcterms:modified>
  <cp:category/>
  <cp:version/>
  <cp:contentType/>
  <cp:contentStatus/>
</cp:coreProperties>
</file>