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済）障害児通所\"/>
    </mc:Choice>
  </mc:AlternateContent>
  <xr:revisionPtr revIDLastSave="0" documentId="13_ncr:1_{A13B8775-4D7F-44B1-B064-79F764347E02}" xr6:coauthVersionLast="47" xr6:coauthVersionMax="47" xr10:uidLastSave="{00000000-0000-0000-0000-000000000000}"/>
  <bookViews>
    <workbookView xWindow="41580" yWindow="2910" windowWidth="14625" windowHeight="11295" firstSheet="5" activeTab="7" xr2:uid="{00000000-000D-0000-FFFF-FFFF00000000}"/>
  </bookViews>
  <sheets>
    <sheet name="指定申請・更新" sheetId="5" r:id="rId1"/>
    <sheet name="児童発達支援（センター）" sheetId="25" r:id="rId2"/>
    <sheet name="児発・放デイ" sheetId="26" r:id="rId3"/>
    <sheet name="重心児発・放デイ" sheetId="27" r:id="rId4"/>
    <sheet name="居宅" sheetId="28" r:id="rId5"/>
    <sheet name="保育所等訪問" sheetId="29" r:id="rId6"/>
    <sheet name="共生型" sheetId="30" r:id="rId7"/>
    <sheet name="指定申請書(様式第一号）" sheetId="6" r:id="rId8"/>
    <sheet name="付表16" sheetId="20" r:id="rId9"/>
    <sheet name="付表17" sheetId="21" r:id="rId10"/>
    <sheet name="付表18" sheetId="22" r:id="rId11"/>
    <sheet name="付表19" sheetId="23" r:id="rId12"/>
    <sheet name="付表20" sheetId="24" r:id="rId13"/>
    <sheet name="県様式１" sheetId="10" r:id="rId14"/>
    <sheet name="県様式２" sheetId="11" r:id="rId15"/>
    <sheet name="県様式３" sheetId="12" r:id="rId16"/>
    <sheet name="県様式３－２" sheetId="13" r:id="rId17"/>
    <sheet name="県様式４" sheetId="14" r:id="rId18"/>
    <sheet name="標準様式１" sheetId="7" r:id="rId19"/>
    <sheet name="標準様式２" sheetId="8" r:id="rId20"/>
    <sheet name="標準様式３" sheetId="9" r:id="rId21"/>
    <sheet name="勤務形態一覧表（児童発達支援・放課後デイサービス）" sheetId="15" r:id="rId22"/>
    <sheet name="勤務形態一覧表（児童発達支援・主として重症心身障害児）" sheetId="16" r:id="rId23"/>
    <sheet name="勤務形態一覧表（児童発達支援センター）" sheetId="17" r:id="rId24"/>
    <sheet name="勤務形態一覧表（居宅訪問型児童発達支援）" sheetId="18" r:id="rId25"/>
    <sheet name="勤務形態一覧表（保育所等訪問支援）" sheetId="19" r:id="rId26"/>
    <sheet name="新規（更新）指定申請必要書類一覧" sheetId="1" state="hidden" r:id="rId27"/>
    <sheet name="加算等必要書類一覧 " sheetId="4" state="hidden" r:id="rId28"/>
  </sheets>
  <externalReferences>
    <externalReference r:id="rId29"/>
    <externalReference r:id="rId30"/>
    <externalReference r:id="rId31"/>
  </externalReferences>
  <definedNames>
    <definedName name="_________kk29" localSheetId="20">#REF!</definedName>
    <definedName name="_________kk29">#REF!</definedName>
    <definedName name="________kk06" localSheetId="20">#REF!</definedName>
    <definedName name="________kk06">#REF!</definedName>
    <definedName name="________kk29" localSheetId="20">#REF!</definedName>
    <definedName name="________kk29">#REF!</definedName>
    <definedName name="_______kk06" localSheetId="20">#REF!</definedName>
    <definedName name="_______kk06">#REF!</definedName>
    <definedName name="_______kk29" localSheetId="20">#REF!</definedName>
    <definedName name="_______kk29">#REF!</definedName>
    <definedName name="______kk06" localSheetId="20">#REF!</definedName>
    <definedName name="______kk06">#REF!</definedName>
    <definedName name="______kk29" localSheetId="20">#REF!</definedName>
    <definedName name="______kk29">#REF!</definedName>
    <definedName name="_____kk06" localSheetId="20">#REF!</definedName>
    <definedName name="_____kk06">#REF!</definedName>
    <definedName name="_____kk29" localSheetId="20">#REF!</definedName>
    <definedName name="_____kk29">#REF!</definedName>
    <definedName name="____kk06" localSheetId="20">#REF!</definedName>
    <definedName name="____kk06">#REF!</definedName>
    <definedName name="____kk29" localSheetId="20">#REF!</definedName>
    <definedName name="____kk29">#REF!</definedName>
    <definedName name="___kk06" localSheetId="20">#REF!</definedName>
    <definedName name="___kk06">#REF!</definedName>
    <definedName name="___kk29" localSheetId="20">#REF!</definedName>
    <definedName name="___kk29">#REF!</definedName>
    <definedName name="__kk06" localSheetId="20">#REF!</definedName>
    <definedName name="__kk06">#REF!</definedName>
    <definedName name="__kk29" localSheetId="20">#REF!</definedName>
    <definedName name="__kk29">#REF!</definedName>
    <definedName name="_xlnm._FilterDatabase" localSheetId="21" hidden="1">'勤務形態一覧表（児童発達支援・放課後デイサービス）'!$AK$5:$AK$6</definedName>
    <definedName name="_Hlk64979326" localSheetId="4">居宅!#REF!</definedName>
    <definedName name="_Hlk64979326" localSheetId="6">共生型!#REF!</definedName>
    <definedName name="_Hlk64979326" localSheetId="1">'児童発達支援（センター）'!$A$16</definedName>
    <definedName name="_Hlk64979326" localSheetId="2">児発・放デイ!$A$16</definedName>
    <definedName name="_Hlk64979326" localSheetId="5">保育所等訪問!#REF!</definedName>
    <definedName name="_Hlk64981751" localSheetId="4">居宅!#REF!</definedName>
    <definedName name="_Hlk64981751" localSheetId="6">共生型!#REF!</definedName>
    <definedName name="_Hlk64981751" localSheetId="1">'児童発達支援（センター）'!$A$31</definedName>
    <definedName name="_Hlk64981751" localSheetId="2">児発・放デイ!$A$21</definedName>
    <definedName name="_Hlk64981751" localSheetId="5">保育所等訪問!#REF!</definedName>
    <definedName name="_Hlk64981913" localSheetId="4">居宅!#REF!</definedName>
    <definedName name="_Hlk64981913" localSheetId="6">共生型!#REF!</definedName>
    <definedName name="_Hlk64981913" localSheetId="1">'児童発達支援（センター）'!$A$34</definedName>
    <definedName name="_Hlk64981913" localSheetId="2">児発・放デイ!$A$23</definedName>
    <definedName name="_Hlk64981913" localSheetId="5">保育所等訪問!#REF!</definedName>
    <definedName name="_kk06" localSheetId="20">#REF!</definedName>
    <definedName name="_kk06">#REF!</definedName>
    <definedName name="_kk1" localSheetId="20">#REF!</definedName>
    <definedName name="_kk1">#REF!</definedName>
    <definedName name="_kk29" localSheetId="20">#REF!</definedName>
    <definedName name="_kk29">#REF!</definedName>
    <definedName name="▼選択してください。" localSheetId="20">#REF!</definedName>
    <definedName name="▼選択してください。">#REF!</definedName>
    <definedName name="Avrg" localSheetId="20">#REF!</definedName>
    <definedName name="Avrg">#REF!</definedName>
    <definedName name="avrg1" localSheetId="20">#REF!</definedName>
    <definedName name="avrg1">#REF!</definedName>
    <definedName name="CSV_サービス情報" localSheetId="20">#REF!</definedName>
    <definedName name="CSV_サービス情報">#REF!</definedName>
    <definedName name="CSV_口座振込依頼書" localSheetId="20">#REF!</definedName>
    <definedName name="CSV_口座振込依頼書">#REF!</definedName>
    <definedName name="CSV_追加情報" localSheetId="20">#REF!</definedName>
    <definedName name="CSV_追加情報">#REF!</definedName>
    <definedName name="CSV_付表１" localSheetId="20">#REF!</definedName>
    <definedName name="CSV_付表１">#REF!</definedName>
    <definedName name="CSV_付表１＿２" localSheetId="20">#REF!</definedName>
    <definedName name="CSV_付表１＿２">#REF!</definedName>
    <definedName name="CSV_付表１０" localSheetId="20">#REF!</definedName>
    <definedName name="CSV_付表１０">#REF!</definedName>
    <definedName name="CSV_付表１０＿２" localSheetId="20">#REF!</definedName>
    <definedName name="CSV_付表１０＿２">#REF!</definedName>
    <definedName name="CSV_付表１１" localSheetId="20">#REF!</definedName>
    <definedName name="CSV_付表１１">#REF!</definedName>
    <definedName name="CSV_付表１１＿２" localSheetId="20">#REF!</definedName>
    <definedName name="CSV_付表１１＿２">#REF!</definedName>
    <definedName name="CSV_付表１２" localSheetId="20">#REF!</definedName>
    <definedName name="CSV_付表１２">#REF!</definedName>
    <definedName name="CSV_付表１２＿２" localSheetId="20">#REF!</definedName>
    <definedName name="CSV_付表１２＿２">#REF!</definedName>
    <definedName name="CSV_付表１３その１" localSheetId="20">#REF!</definedName>
    <definedName name="CSV_付表１３その１">#REF!</definedName>
    <definedName name="CSV_付表１３その２" localSheetId="20">#REF!</definedName>
    <definedName name="CSV_付表１３その２">#REF!</definedName>
    <definedName name="CSV_付表１４" localSheetId="20">#REF!</definedName>
    <definedName name="CSV_付表１４">#REF!</definedName>
    <definedName name="CSV_付表２" localSheetId="20">#REF!</definedName>
    <definedName name="CSV_付表２">#REF!</definedName>
    <definedName name="CSV_付表３" localSheetId="20">#REF!</definedName>
    <definedName name="CSV_付表３">#REF!</definedName>
    <definedName name="CSV_付表３＿２" localSheetId="20">#REF!</definedName>
    <definedName name="CSV_付表３＿２">#REF!</definedName>
    <definedName name="CSV_付表４" localSheetId="20">#REF!</definedName>
    <definedName name="CSV_付表４">#REF!</definedName>
    <definedName name="CSV_付表５" localSheetId="20">#REF!</definedName>
    <definedName name="CSV_付表５">#REF!</definedName>
    <definedName name="CSV_付表６" localSheetId="20">#REF!</definedName>
    <definedName name="CSV_付表６">#REF!</definedName>
    <definedName name="CSV_付表７" localSheetId="20">#REF!</definedName>
    <definedName name="CSV_付表７">#REF!</definedName>
    <definedName name="CSV_付表８その１" localSheetId="20">#REF!</definedName>
    <definedName name="CSV_付表８その１">#REF!</definedName>
    <definedName name="CSV_付表８その２" localSheetId="20">#REF!</definedName>
    <definedName name="CSV_付表８その２">#REF!</definedName>
    <definedName name="CSV_付表８その３" localSheetId="20">#REF!</definedName>
    <definedName name="CSV_付表８その３">#REF!</definedName>
    <definedName name="CSV_付表９" localSheetId="20">#REF!</definedName>
    <definedName name="CSV_付表９">#REF!</definedName>
    <definedName name="CSV_付表９＿２" localSheetId="20">#REF!</definedName>
    <definedName name="CSV_付表９＿２">#REF!</definedName>
    <definedName name="CSV_様式第１号" localSheetId="20">#REF!</definedName>
    <definedName name="CSV_様式第１号">#REF!</definedName>
    <definedName name="DaihyoFurigana" localSheetId="20">#REF!</definedName>
    <definedName name="DaihyoFurigana">#REF!</definedName>
    <definedName name="DaihyoJyusho" localSheetId="20">#REF!</definedName>
    <definedName name="DaihyoJyusho">#REF!</definedName>
    <definedName name="DaihyoShimei" localSheetId="20">#REF!</definedName>
    <definedName name="DaihyoShimei">#REF!</definedName>
    <definedName name="DaihyoShokumei" localSheetId="20">#REF!</definedName>
    <definedName name="DaihyoShokumei">#REF!</definedName>
    <definedName name="DaihyoYubin" localSheetId="20">#REF!</definedName>
    <definedName name="DaihyoYubin">#REF!</definedName>
    <definedName name="houjin" localSheetId="20">#REF!</definedName>
    <definedName name="houjin">#REF!</definedName>
    <definedName name="HoujinShokatsu" localSheetId="20">#REF!</definedName>
    <definedName name="HoujinShokatsu">#REF!</definedName>
    <definedName name="HoujinSyubetsu" localSheetId="20">#REF!</definedName>
    <definedName name="HoujinSyubetsu">#REF!</definedName>
    <definedName name="HoujinSyubetu" localSheetId="20">#REF!</definedName>
    <definedName name="HoujinSyubetu">#REF!</definedName>
    <definedName name="JigyoFax" localSheetId="20">#REF!</definedName>
    <definedName name="JigyoFax">#REF!</definedName>
    <definedName name="jigyoFurigana" localSheetId="20">#REF!</definedName>
    <definedName name="jigyoFurigana">#REF!</definedName>
    <definedName name="JigyoMeisyo" localSheetId="20">#REF!</definedName>
    <definedName name="JigyoMeisyo">#REF!</definedName>
    <definedName name="JigyoShozai" localSheetId="20">#REF!</definedName>
    <definedName name="JigyoShozai">#REF!</definedName>
    <definedName name="JigyoShozaiKana" localSheetId="20">#REF!</definedName>
    <definedName name="JigyoShozaiKana">#REF!</definedName>
    <definedName name="JigyosyoFurigana" localSheetId="20">#REF!</definedName>
    <definedName name="JigyosyoFurigana">#REF!</definedName>
    <definedName name="JigyosyoMei" localSheetId="20">#REF!</definedName>
    <definedName name="JigyosyoMei">#REF!</definedName>
    <definedName name="JigyosyoSyozai" localSheetId="20">#REF!</definedName>
    <definedName name="JigyosyoSyozai">#REF!</definedName>
    <definedName name="JigyosyoYubin" localSheetId="20">#REF!</definedName>
    <definedName name="JigyosyoYubin">#REF!</definedName>
    <definedName name="JigyoTel" localSheetId="20">#REF!</definedName>
    <definedName name="JigyoTel">#REF!</definedName>
    <definedName name="jigyoumeishou" localSheetId="20">#REF!</definedName>
    <definedName name="jigyoumeishou">#REF!</definedName>
    <definedName name="JigyoYubin" localSheetId="20">#REF!</definedName>
    <definedName name="JigyoYubin">#REF!</definedName>
    <definedName name="jiritu" localSheetId="20">#REF!</definedName>
    <definedName name="jiritu">#REF!</definedName>
    <definedName name="kanagawaken" localSheetId="20">#REF!</definedName>
    <definedName name="kanagawaken">#REF!</definedName>
    <definedName name="KanriJyusyo" localSheetId="20">#REF!</definedName>
    <definedName name="KanriJyusyo">#REF!</definedName>
    <definedName name="KanriJyusyoKana" localSheetId="20">#REF!</definedName>
    <definedName name="KanriJyusyoKana">#REF!</definedName>
    <definedName name="KanriShimei" localSheetId="20">#REF!</definedName>
    <definedName name="KanriShimei">#REF!</definedName>
    <definedName name="KanriYubin" localSheetId="20">#REF!</definedName>
    <definedName name="KanriYubin">#REF!</definedName>
    <definedName name="kawasaki" localSheetId="20">#REF!</definedName>
    <definedName name="kawasaki">#REF!</definedName>
    <definedName name="KenmuJigyoMei" localSheetId="20">#REF!</definedName>
    <definedName name="KenmuJigyoMei">#REF!</definedName>
    <definedName name="KenmuJikan" localSheetId="20">#REF!</definedName>
    <definedName name="KenmuJikan">#REF!</definedName>
    <definedName name="KenmuShokushu" localSheetId="20">#REF!</definedName>
    <definedName name="KenmuShokushu">#REF!</definedName>
    <definedName name="KenmuUmu" localSheetId="20">#REF!</definedName>
    <definedName name="KenmuUmu">#REF!</definedName>
    <definedName name="kk" localSheetId="20">#REF!</definedName>
    <definedName name="kk">#REF!</definedName>
    <definedName name="KK_03" localSheetId="20">#REF!</definedName>
    <definedName name="KK_03">#REF!</definedName>
    <definedName name="kk_04" localSheetId="20">#REF!</definedName>
    <definedName name="kk_04">#REF!</definedName>
    <definedName name="KK_06" localSheetId="20">#REF!</definedName>
    <definedName name="KK_06">#REF!</definedName>
    <definedName name="kk_07" localSheetId="20">#REF!</definedName>
    <definedName name="kk_07">#REF!</definedName>
    <definedName name="‐㏍08" localSheetId="20">#REF!</definedName>
    <definedName name="‐㏍08">#REF!</definedName>
    <definedName name="KK2_3" localSheetId="20">#REF!</definedName>
    <definedName name="KK2_3">#REF!</definedName>
    <definedName name="ｋｋｋｋ" localSheetId="20">#REF!</definedName>
    <definedName name="ｋｋｋｋ">#REF!</definedName>
    <definedName name="_xlnm.Print_Area" localSheetId="27">'加算等必要書類一覧 '!$A$1:$T$21</definedName>
    <definedName name="_xlnm.Print_Area" localSheetId="4">居宅!$A$1:$AF$127</definedName>
    <definedName name="_xlnm.Print_Area" localSheetId="6">共生型!$A$1:$AG$177</definedName>
    <definedName name="_xlnm.Print_Area" localSheetId="24">'勤務形態一覧表（居宅訪問型児童発達支援）'!$A$1:$AN$73</definedName>
    <definedName name="_xlnm.Print_Area" localSheetId="22">'勤務形態一覧表（児童発達支援・主として重症心身障害児）'!$A$1:$AN$74</definedName>
    <definedName name="_xlnm.Print_Area" localSheetId="21">'勤務形態一覧表（児童発達支援・放課後デイサービス）'!$A$1:$AN$76</definedName>
    <definedName name="_xlnm.Print_Area" localSheetId="23">'勤務形態一覧表（児童発達支援センター）'!$A$1:$AN$81</definedName>
    <definedName name="_xlnm.Print_Area" localSheetId="25">'勤務形態一覧表（保育所等訪問支援）'!$A$1:$AN$73</definedName>
    <definedName name="_xlnm.Print_Area" localSheetId="15">県様式３!$A$1:$I$42</definedName>
    <definedName name="_xlnm.Print_Area" localSheetId="16">'県様式３－２'!$A$1:$G$27</definedName>
    <definedName name="_xlnm.Print_Area" localSheetId="0">指定申請・更新!$A$1:$I$43</definedName>
    <definedName name="_xlnm.Print_Area" localSheetId="7">'指定申請書(様式第一号）'!$A$1:$V$69</definedName>
    <definedName name="_xlnm.Print_Area" localSheetId="1">'児童発達支援（センター）'!$A$1:$AJ$191</definedName>
    <definedName name="_xlnm.Print_Area" localSheetId="2">児発・放デイ!$A$1:$AG$158</definedName>
    <definedName name="_xlnm.Print_Area" localSheetId="3">重心児発・放デイ!$A$1:$AF$152</definedName>
    <definedName name="_xlnm.Print_Area" localSheetId="26">'新規（更新）指定申請必要書類一覧'!$A$1:$J$33</definedName>
    <definedName name="_xlnm.Print_Area" localSheetId="18">標準様式１!$A$1:$C$18</definedName>
    <definedName name="_xlnm.Print_Area" localSheetId="19">標準様式２!$A$1:$B$17</definedName>
    <definedName name="_xlnm.Print_Area" localSheetId="20">標準様式３!$B$1:$O$43</definedName>
    <definedName name="_xlnm.Print_Area" localSheetId="8">付表16!$A$1:$M$125</definedName>
    <definedName name="_xlnm.Print_Area" localSheetId="9">付表17!$A$1:$M$77</definedName>
    <definedName name="_xlnm.Print_Area" localSheetId="10">付表18!$A$1:$M$75</definedName>
    <definedName name="_xlnm.Print_Area" localSheetId="11">付表19!$A$1:$M$86</definedName>
    <definedName name="_xlnm.Print_Area" localSheetId="12">付表20!$A$1:$M$84</definedName>
    <definedName name="_xlnm.Print_Area" localSheetId="5">保育所等訪問!$A$1:$AE$125</definedName>
    <definedName name="_xlnm.Print_Titles" localSheetId="0">指定申請・更新!$2:$2</definedName>
    <definedName name="_xlnm.Print_Titles" localSheetId="26">'新規（更新）指定申請必要書類一覧'!$2:$2</definedName>
    <definedName name="Roman_01" localSheetId="20">#REF!</definedName>
    <definedName name="Roman_01">#REF!</definedName>
    <definedName name="Roman_02" localSheetId="20">#REF!</definedName>
    <definedName name="Roman_02">#REF!</definedName>
    <definedName name="Roman_03" localSheetId="20">#REF!</definedName>
    <definedName name="Roman_03">#REF!</definedName>
    <definedName name="Roman_04" localSheetId="20">#REF!</definedName>
    <definedName name="Roman_04">#REF!</definedName>
    <definedName name="Roman_06" localSheetId="20">#REF!</definedName>
    <definedName name="Roman_06">#REF!</definedName>
    <definedName name="roman_09" localSheetId="20">#REF!</definedName>
    <definedName name="roman_09">#REF!</definedName>
    <definedName name="roman_11" localSheetId="20">#REF!</definedName>
    <definedName name="roman_11">#REF!</definedName>
    <definedName name="roman11" localSheetId="20">#REF!</definedName>
    <definedName name="roman11">#REF!</definedName>
    <definedName name="Roman2_1" localSheetId="20">#REF!</definedName>
    <definedName name="Roman2_1">#REF!</definedName>
    <definedName name="Roman2_3" localSheetId="20">#REF!</definedName>
    <definedName name="Roman2_3">#REF!</definedName>
    <definedName name="roman31" localSheetId="20">#REF!</definedName>
    <definedName name="roman31">#REF!</definedName>
    <definedName name="roman33" localSheetId="20">#REF!</definedName>
    <definedName name="roman33">#REF!</definedName>
    <definedName name="roman4_3" localSheetId="20">#REF!</definedName>
    <definedName name="roman4_3">#REF!</definedName>
    <definedName name="roman43" localSheetId="20">#REF!</definedName>
    <definedName name="roman43">#REF!</definedName>
    <definedName name="roman7_1" localSheetId="20">#REF!</definedName>
    <definedName name="roman7_1">#REF!</definedName>
    <definedName name="roman77" localSheetId="20">#REF!</definedName>
    <definedName name="roman77">#REF!</definedName>
    <definedName name="romann_12" localSheetId="20">#REF!</definedName>
    <definedName name="romann_12">#REF!</definedName>
    <definedName name="romann_66" localSheetId="20">#REF!</definedName>
    <definedName name="romann_66">#REF!</definedName>
    <definedName name="romann33" localSheetId="20">#REF!</definedName>
    <definedName name="romann33">#REF!</definedName>
    <definedName name="SasekiFuri" localSheetId="20">#REF!</definedName>
    <definedName name="SasekiFuri">#REF!</definedName>
    <definedName name="SasekiJyusyo" localSheetId="20">#REF!</definedName>
    <definedName name="SasekiJyusyo">#REF!</definedName>
    <definedName name="SasekiShimei" localSheetId="20">#REF!</definedName>
    <definedName name="SasekiShimei">#REF!</definedName>
    <definedName name="SasekiYubin" localSheetId="20">#REF!</definedName>
    <definedName name="SasekiYubin">#REF!</definedName>
    <definedName name="serv" localSheetId="20">#REF!</definedName>
    <definedName name="serv">#REF!</definedName>
    <definedName name="serv_" localSheetId="20">#REF!</definedName>
    <definedName name="serv_">#REF!</definedName>
    <definedName name="Serv_LIST" localSheetId="20">#REF!</definedName>
    <definedName name="Serv_LIST">#REF!</definedName>
    <definedName name="servo1" localSheetId="20">#REF!</definedName>
    <definedName name="servo1">#REF!</definedName>
    <definedName name="ShinseiFax" localSheetId="20">#REF!</definedName>
    <definedName name="ShinseiFax">#REF!</definedName>
    <definedName name="ShinseiMeisyo" localSheetId="20">#REF!</definedName>
    <definedName name="ShinseiMeisyo">#REF!</definedName>
    <definedName name="ShinseiMeisyoKana" localSheetId="20">#REF!</definedName>
    <definedName name="ShinseiMeisyoKana">#REF!</definedName>
    <definedName name="ShinseiSyozai" localSheetId="20">#REF!</definedName>
    <definedName name="ShinseiSyozai">#REF!</definedName>
    <definedName name="ShinseiTel" localSheetId="20">#REF!</definedName>
    <definedName name="ShinseiTel">#REF!</definedName>
    <definedName name="ShinseiYubin" localSheetId="20">#REF!</definedName>
    <definedName name="ShinseiYubin">#REF!</definedName>
    <definedName name="siharai" localSheetId="20">#REF!</definedName>
    <definedName name="siharai">#REF!</definedName>
    <definedName name="sikuchouson" localSheetId="20">#REF!</definedName>
    <definedName name="sikuchouson">#REF!</definedName>
    <definedName name="sinseisaki" localSheetId="20">#REF!</definedName>
    <definedName name="sinseisaki">#REF!</definedName>
    <definedName name="SS" localSheetId="20">#REF!</definedName>
    <definedName name="SS">#REF!</definedName>
    <definedName name="startNo" localSheetId="20">[1]main!#REF!</definedName>
    <definedName name="startNo">[1]main!#REF!</definedName>
    <definedName name="startNumber" localSheetId="20">[1]main!#REF!</definedName>
    <definedName name="startNumber">[1]main!#REF!</definedName>
    <definedName name="ｔａｂｉｅ＿04" localSheetId="20">#REF!</definedName>
    <definedName name="ｔａｂｉｅ＿04">#REF!</definedName>
    <definedName name="table_03" localSheetId="20">#REF!</definedName>
    <definedName name="table_03">#REF!</definedName>
    <definedName name="table_06" localSheetId="20">#REF!</definedName>
    <definedName name="table_06">#REF!</definedName>
    <definedName name="table2_3" localSheetId="20">#REF!</definedName>
    <definedName name="table2_3">#REF!</definedName>
    <definedName name="tapi2" localSheetId="20">#REF!</definedName>
    <definedName name="tapi2">#REF!</definedName>
    <definedName name="tebie_07" localSheetId="20">#REF!</definedName>
    <definedName name="tebie_07">#REF!</definedName>
    <definedName name="tebie_o7" localSheetId="20">#REF!</definedName>
    <definedName name="tebie_o7">#REF!</definedName>
    <definedName name="tebie07" localSheetId="20">#REF!</definedName>
    <definedName name="tebie07">#REF!</definedName>
    <definedName name="tebie08" localSheetId="20">#REF!</definedName>
    <definedName name="tebie08">#REF!</definedName>
    <definedName name="tebie33" localSheetId="20">#REF!</definedName>
    <definedName name="tebie33">#REF!</definedName>
    <definedName name="tebiroo" localSheetId="20">#REF!</definedName>
    <definedName name="tebiroo">#REF!</definedName>
    <definedName name="teble" localSheetId="20">#REF!</definedName>
    <definedName name="teble">#REF!</definedName>
    <definedName name="teble_09" localSheetId="20">#REF!</definedName>
    <definedName name="teble_09">#REF!</definedName>
    <definedName name="teble77" localSheetId="20">#REF!</definedName>
    <definedName name="teble77">#REF!</definedName>
    <definedName name="yokohama" localSheetId="20">#REF!</definedName>
    <definedName name="yokohama">#REF!</definedName>
    <definedName name="あ" localSheetId="20">#REF!</definedName>
    <definedName name="あ">#REF!</definedName>
    <definedName name="アア" localSheetId="20">#REF!</definedName>
    <definedName name="アア">#REF!</definedName>
    <definedName name="あいうえお">#REF!</definedName>
    <definedName name="かきくこけ">#REF!</definedName>
    <definedName name="こ" localSheetId="20">#REF!</definedName>
    <definedName name="こ">#REF!</definedName>
    <definedName name="サービス種類" localSheetId="20">#REF!</definedName>
    <definedName name="サービス種類">#REF!</definedName>
    <definedName name="さしすせそ">#REF!</definedName>
    <definedName name="たちつてと">#REF!</definedName>
    <definedName name="なにぬねの">#REF!</definedName>
    <definedName name="はひふへほ">#REF!</definedName>
    <definedName name="看護時間" localSheetId="20">#REF!</definedName>
    <definedName name="看護時間">#REF!</definedName>
    <definedName name="就労継続支援Ｂ型" localSheetId="20">[2]選択肢!#REF!</definedName>
    <definedName name="就労継続支援Ｂ型">[2]選択肢!#REF!</definedName>
    <definedName name="食事" localSheetId="20">#REF!</definedName>
    <definedName name="食事">#REF!</definedName>
    <definedName name="体制等状況一覧" localSheetId="20">#REF!</definedName>
    <definedName name="体制等状況一覧">#REF!</definedName>
    <definedName name="町っ油" localSheetId="20">#REF!</definedName>
    <definedName name="町っ油">#REF!</definedName>
    <definedName name="利用日数記入例" localSheetId="20">#REF!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1" i="19" l="1"/>
  <c r="AG41" i="19"/>
  <c r="AA41" i="19"/>
  <c r="U41" i="19"/>
  <c r="O41" i="19"/>
  <c r="I41" i="19"/>
  <c r="E41" i="19"/>
  <c r="C41" i="19"/>
  <c r="AL37" i="19"/>
  <c r="AM40" i="19" s="1"/>
  <c r="AG37" i="19"/>
  <c r="AJ40" i="19" s="1"/>
  <c r="AA37" i="19"/>
  <c r="AD40" i="19" s="1"/>
  <c r="U37" i="19"/>
  <c r="X40" i="19" s="1"/>
  <c r="O37" i="19"/>
  <c r="R40" i="19" s="1"/>
  <c r="I37" i="19"/>
  <c r="L40" i="19" s="1"/>
  <c r="E37" i="19"/>
  <c r="F40" i="19" s="1"/>
  <c r="C37" i="19"/>
  <c r="D40" i="19" s="1"/>
  <c r="AJ31" i="19"/>
  <c r="AI31" i="19"/>
  <c r="AH31" i="19"/>
  <c r="AG31" i="19"/>
  <c r="AF31" i="19"/>
  <c r="AE31" i="19"/>
  <c r="AD31" i="19"/>
  <c r="AC31" i="19"/>
  <c r="AB31" i="19"/>
  <c r="AA31" i="19"/>
  <c r="Z31" i="19"/>
  <c r="Y31" i="19"/>
  <c r="X31" i="19"/>
  <c r="W31" i="19"/>
  <c r="V31" i="19"/>
  <c r="U31" i="19"/>
  <c r="T31" i="19"/>
  <c r="S31" i="19"/>
  <c r="R31" i="19"/>
  <c r="Q31" i="19"/>
  <c r="P31" i="19"/>
  <c r="O31" i="19"/>
  <c r="N31" i="19"/>
  <c r="M31" i="19"/>
  <c r="AK31" i="19" s="1"/>
  <c r="AL31" i="19" s="1"/>
  <c r="L31" i="19"/>
  <c r="K31" i="19"/>
  <c r="J31" i="19"/>
  <c r="I31" i="19"/>
  <c r="H31" i="19"/>
  <c r="G31" i="19"/>
  <c r="F31" i="19"/>
  <c r="AL30" i="19"/>
  <c r="AK30" i="19"/>
  <c r="AK29" i="19"/>
  <c r="AL29" i="19" s="1"/>
  <c r="AK28" i="19"/>
  <c r="AL28" i="19" s="1"/>
  <c r="AL27" i="19"/>
  <c r="AK27" i="19"/>
  <c r="AL26" i="19"/>
  <c r="AK26" i="19"/>
  <c r="AK25" i="19"/>
  <c r="AK24" i="19"/>
  <c r="AL24" i="19" s="1"/>
  <c r="AL23" i="19"/>
  <c r="AK23" i="19"/>
  <c r="AL22" i="19"/>
  <c r="AK22" i="19"/>
  <c r="AK21" i="19"/>
  <c r="AK20" i="19"/>
  <c r="AL20" i="19" s="1"/>
  <c r="AL19" i="19"/>
  <c r="AK19" i="19"/>
  <c r="AL18" i="19"/>
  <c r="AK18" i="19"/>
  <c r="AK17" i="19"/>
  <c r="AK16" i="19"/>
  <c r="AL16" i="19" s="1"/>
  <c r="AL15" i="19"/>
  <c r="AK15" i="19"/>
  <c r="AL14" i="19"/>
  <c r="AK14" i="19"/>
  <c r="AK13" i="19"/>
  <c r="AK12" i="19"/>
  <c r="AL12" i="19" s="1"/>
  <c r="AL11" i="19"/>
  <c r="AK11" i="19"/>
  <c r="AG10" i="19"/>
  <c r="AF10" i="19"/>
  <c r="AE10" i="19"/>
  <c r="AD10" i="19"/>
  <c r="AC10" i="19"/>
  <c r="AB10" i="19"/>
  <c r="AA10" i="19"/>
  <c r="Z10" i="19"/>
  <c r="Y10" i="19"/>
  <c r="X10" i="19"/>
  <c r="W10" i="19"/>
  <c r="V10" i="19"/>
  <c r="U10" i="19"/>
  <c r="T10" i="19"/>
  <c r="S10" i="19"/>
  <c r="R10" i="19"/>
  <c r="Q10" i="19"/>
  <c r="P10" i="19"/>
  <c r="O10" i="19"/>
  <c r="N10" i="19"/>
  <c r="M10" i="19"/>
  <c r="L10" i="19"/>
  <c r="K10" i="19"/>
  <c r="J10" i="19"/>
  <c r="I10" i="19"/>
  <c r="H10" i="19"/>
  <c r="G10" i="19"/>
  <c r="F10" i="19"/>
  <c r="AJ10" i="19" s="1"/>
  <c r="AI9" i="19"/>
  <c r="AG9" i="19"/>
  <c r="AF9" i="19"/>
  <c r="AE9" i="19"/>
  <c r="AD9" i="19"/>
  <c r="AC9" i="19"/>
  <c r="AB9" i="19"/>
  <c r="AA9" i="19"/>
  <c r="Z9" i="19"/>
  <c r="Y9" i="19"/>
  <c r="X9" i="19"/>
  <c r="W9" i="19"/>
  <c r="V9" i="19"/>
  <c r="U9" i="19"/>
  <c r="T9" i="19"/>
  <c r="S9" i="19"/>
  <c r="R9" i="19"/>
  <c r="Q9" i="19"/>
  <c r="P9" i="19"/>
  <c r="O9" i="19"/>
  <c r="N9" i="19"/>
  <c r="M9" i="19"/>
  <c r="L9" i="19"/>
  <c r="K9" i="19"/>
  <c r="J9" i="19"/>
  <c r="I9" i="19"/>
  <c r="H9" i="19"/>
  <c r="G9" i="19"/>
  <c r="F9" i="19"/>
  <c r="AJ9" i="19" s="1"/>
  <c r="AL41" i="18"/>
  <c r="AG41" i="18"/>
  <c r="AA41" i="18"/>
  <c r="U41" i="18"/>
  <c r="O41" i="18"/>
  <c r="I41" i="18"/>
  <c r="E41" i="18"/>
  <c r="C41" i="18"/>
  <c r="L40" i="18"/>
  <c r="AJ39" i="18"/>
  <c r="AL37" i="18"/>
  <c r="AL40" i="18" s="1"/>
  <c r="AG37" i="18"/>
  <c r="AG40" i="18" s="1"/>
  <c r="AA37" i="18"/>
  <c r="AD40" i="18" s="1"/>
  <c r="U37" i="18"/>
  <c r="X40" i="18" s="1"/>
  <c r="O37" i="18"/>
  <c r="O40" i="18" s="1"/>
  <c r="I37" i="18"/>
  <c r="I40" i="18" s="1"/>
  <c r="E37" i="18"/>
  <c r="F40" i="18" s="1"/>
  <c r="C37" i="18"/>
  <c r="C40" i="18" s="1"/>
  <c r="AJ31" i="18"/>
  <c r="AI31"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AK31" i="18" s="1"/>
  <c r="AL31" i="18" s="1"/>
  <c r="AK30" i="18"/>
  <c r="AL30" i="18" s="1"/>
  <c r="AK29" i="18"/>
  <c r="AK28" i="18"/>
  <c r="AK27" i="18"/>
  <c r="AL27" i="18" s="1"/>
  <c r="AK26" i="18"/>
  <c r="AL26" i="18" s="1"/>
  <c r="AK25" i="18"/>
  <c r="AK24" i="18"/>
  <c r="AK23" i="18"/>
  <c r="AL23" i="18" s="1"/>
  <c r="AK22" i="18"/>
  <c r="AL22" i="18" s="1"/>
  <c r="AK21" i="18"/>
  <c r="AK20" i="18"/>
  <c r="AK19" i="18"/>
  <c r="AL19" i="18" s="1"/>
  <c r="AK18" i="18"/>
  <c r="AL18" i="18" s="1"/>
  <c r="AK17" i="18"/>
  <c r="AK16" i="18"/>
  <c r="AK15" i="18"/>
  <c r="AL15" i="18" s="1"/>
  <c r="AK14" i="18"/>
  <c r="AL14" i="18" s="1"/>
  <c r="AK13" i="18"/>
  <c r="AK12" i="18"/>
  <c r="AK11" i="18"/>
  <c r="AL11" i="18" s="1"/>
  <c r="AI10" i="18"/>
  <c r="AG10" i="18"/>
  <c r="AF10" i="18"/>
  <c r="AE10" i="18"/>
  <c r="AD10" i="18"/>
  <c r="AC10" i="18"/>
  <c r="AB10" i="18"/>
  <c r="AA10" i="18"/>
  <c r="Z10" i="18"/>
  <c r="Y10" i="18"/>
  <c r="X10" i="18"/>
  <c r="W10" i="18"/>
  <c r="V10" i="18"/>
  <c r="U10" i="18"/>
  <c r="T10" i="18"/>
  <c r="S10" i="18"/>
  <c r="R10" i="18"/>
  <c r="Q10" i="18"/>
  <c r="P10" i="18"/>
  <c r="O10" i="18"/>
  <c r="N10" i="18"/>
  <c r="M10" i="18"/>
  <c r="L10" i="18"/>
  <c r="K10" i="18"/>
  <c r="J10" i="18"/>
  <c r="I10" i="18"/>
  <c r="H10" i="18"/>
  <c r="G10" i="18"/>
  <c r="F10" i="18"/>
  <c r="AJ10" i="18" s="1"/>
  <c r="AJ9" i="18"/>
  <c r="AI9" i="18"/>
  <c r="AH9" i="18"/>
  <c r="AG9" i="18"/>
  <c r="AF9" i="18"/>
  <c r="AE9" i="18"/>
  <c r="AD9" i="18"/>
  <c r="AC9" i="18"/>
  <c r="AB9" i="18"/>
  <c r="AA9" i="18"/>
  <c r="Z9" i="18"/>
  <c r="Y9" i="18"/>
  <c r="X9" i="18"/>
  <c r="W9" i="18"/>
  <c r="V9" i="18"/>
  <c r="U9" i="18"/>
  <c r="T9" i="18"/>
  <c r="S9" i="18"/>
  <c r="R9" i="18"/>
  <c r="Q9" i="18"/>
  <c r="P9" i="18"/>
  <c r="O9" i="18"/>
  <c r="N9" i="18"/>
  <c r="M9" i="18"/>
  <c r="L9" i="18"/>
  <c r="K9" i="18"/>
  <c r="J9" i="18"/>
  <c r="I9" i="18"/>
  <c r="H9" i="18"/>
  <c r="G9" i="18"/>
  <c r="F9" i="18"/>
  <c r="AL29" i="18" s="1"/>
  <c r="E49" i="17"/>
  <c r="E48" i="17"/>
  <c r="C48" i="17"/>
  <c r="E44" i="17"/>
  <c r="C44" i="17"/>
  <c r="AL42" i="17"/>
  <c r="AG42" i="17"/>
  <c r="AA42" i="17"/>
  <c r="U42" i="17"/>
  <c r="O42" i="17"/>
  <c r="I42" i="17"/>
  <c r="E42" i="17"/>
  <c r="C42" i="17"/>
  <c r="AL38" i="17"/>
  <c r="AG38" i="17"/>
  <c r="AA38" i="17"/>
  <c r="U38" i="17"/>
  <c r="O38" i="17"/>
  <c r="I38" i="17"/>
  <c r="E38" i="17"/>
  <c r="C38" i="17"/>
  <c r="AJ32" i="17"/>
  <c r="AI32"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AK32" i="17" s="1"/>
  <c r="AL32" i="17" s="1"/>
  <c r="AO31" i="17"/>
  <c r="AK31" i="17"/>
  <c r="AL31" i="17" s="1"/>
  <c r="AO30" i="17"/>
  <c r="AK30" i="17"/>
  <c r="AL30" i="17" s="1"/>
  <c r="AO29" i="17"/>
  <c r="AK29" i="17"/>
  <c r="AL29" i="17" s="1"/>
  <c r="AO28" i="17"/>
  <c r="AK28" i="17"/>
  <c r="AL28" i="17" s="1"/>
  <c r="AO27" i="17"/>
  <c r="AL27" i="17"/>
  <c r="AK27" i="17"/>
  <c r="AO26" i="17"/>
  <c r="AK26" i="17"/>
  <c r="AL26" i="17" s="1"/>
  <c r="AO25" i="17"/>
  <c r="AK25" i="17"/>
  <c r="AL25" i="17" s="1"/>
  <c r="AO24" i="17"/>
  <c r="AL24" i="17"/>
  <c r="AK24" i="17"/>
  <c r="AO23" i="17"/>
  <c r="AK23" i="17"/>
  <c r="AL23" i="17" s="1"/>
  <c r="AO22" i="17"/>
  <c r="AK22" i="17"/>
  <c r="AL22" i="17" s="1"/>
  <c r="AO21" i="17"/>
  <c r="AK21" i="17"/>
  <c r="AL21" i="17" s="1"/>
  <c r="AO20" i="17"/>
  <c r="AK20" i="17"/>
  <c r="AL20" i="17" s="1"/>
  <c r="AO19" i="17"/>
  <c r="AL19" i="17"/>
  <c r="AK19" i="17"/>
  <c r="AO18" i="17"/>
  <c r="AK18" i="17"/>
  <c r="AL18" i="17" s="1"/>
  <c r="AO17" i="17"/>
  <c r="AK17" i="17"/>
  <c r="AL17" i="17" s="1"/>
  <c r="AL16" i="17"/>
  <c r="AK16" i="17"/>
  <c r="AK15" i="17"/>
  <c r="AL15" i="17" s="1"/>
  <c r="AK14" i="17"/>
  <c r="AL14" i="17" s="1"/>
  <c r="AK13" i="17"/>
  <c r="AL13" i="17" s="1"/>
  <c r="AK12" i="17"/>
  <c r="AL12" i="17" s="1"/>
  <c r="AJ11" i="17"/>
  <c r="AI11" i="17"/>
  <c r="AG11" i="17"/>
  <c r="AF11" i="17"/>
  <c r="AE11" i="17"/>
  <c r="AD11" i="17"/>
  <c r="AC11" i="17"/>
  <c r="AB11" i="17"/>
  <c r="AA11" i="17"/>
  <c r="Z11" i="17"/>
  <c r="Y11" i="17"/>
  <c r="X11" i="17"/>
  <c r="W11" i="17"/>
  <c r="V11" i="17"/>
  <c r="U11" i="17"/>
  <c r="T11" i="17"/>
  <c r="S11" i="17"/>
  <c r="R11" i="17"/>
  <c r="Q11" i="17"/>
  <c r="P11" i="17"/>
  <c r="O11" i="17"/>
  <c r="N11" i="17"/>
  <c r="M11" i="17"/>
  <c r="L11" i="17"/>
  <c r="K11" i="17"/>
  <c r="J11" i="17"/>
  <c r="I11" i="17"/>
  <c r="H11" i="17"/>
  <c r="G11" i="17"/>
  <c r="F11" i="17"/>
  <c r="AH11" i="17" s="1"/>
  <c r="AJ10" i="17"/>
  <c r="AI10" i="17"/>
  <c r="AH10" i="17"/>
  <c r="AG10" i="17"/>
  <c r="AF10" i="17"/>
  <c r="AE10" i="17"/>
  <c r="AD10" i="17"/>
  <c r="AC10" i="17"/>
  <c r="AB10" i="17"/>
  <c r="AA10" i="17"/>
  <c r="Z10" i="17"/>
  <c r="Y10" i="17"/>
  <c r="X10" i="17"/>
  <c r="W10" i="17"/>
  <c r="V10" i="17"/>
  <c r="U10" i="17"/>
  <c r="T10" i="17"/>
  <c r="S10" i="17"/>
  <c r="R10" i="17"/>
  <c r="Q10" i="17"/>
  <c r="P10" i="17"/>
  <c r="O10" i="17"/>
  <c r="N10" i="17"/>
  <c r="M10" i="17"/>
  <c r="L10" i="17"/>
  <c r="K10" i="17"/>
  <c r="J10" i="17"/>
  <c r="I10" i="17"/>
  <c r="H10" i="17"/>
  <c r="G10" i="17"/>
  <c r="F10" i="17"/>
  <c r="AL41" i="16"/>
  <c r="AG41" i="16"/>
  <c r="AA41" i="16"/>
  <c r="U41" i="16"/>
  <c r="O41" i="16"/>
  <c r="I41" i="16"/>
  <c r="E41" i="16"/>
  <c r="C41" i="16"/>
  <c r="AL37" i="16"/>
  <c r="AG37" i="16"/>
  <c r="AA37" i="16"/>
  <c r="U37" i="16"/>
  <c r="O37" i="16"/>
  <c r="I37" i="16"/>
  <c r="AO14" i="16" s="1"/>
  <c r="E37" i="16"/>
  <c r="C37" i="16"/>
  <c r="AJ32" i="16"/>
  <c r="AI32" i="16"/>
  <c r="AH32" i="16"/>
  <c r="AG32" i="16"/>
  <c r="AF32" i="16"/>
  <c r="AE32" i="16"/>
  <c r="AD32" i="16"/>
  <c r="AC32" i="16"/>
  <c r="AB32" i="16"/>
  <c r="AA32" i="16"/>
  <c r="Z32" i="16"/>
  <c r="Y32" i="16"/>
  <c r="X32" i="16"/>
  <c r="W32" i="16"/>
  <c r="V32" i="16"/>
  <c r="U32" i="16"/>
  <c r="T32" i="16"/>
  <c r="S32" i="16"/>
  <c r="R32" i="16"/>
  <c r="Q32" i="16"/>
  <c r="P32" i="16"/>
  <c r="O32" i="16"/>
  <c r="N32" i="16"/>
  <c r="M32" i="16"/>
  <c r="L32" i="16"/>
  <c r="K32" i="16"/>
  <c r="AK32" i="16" s="1"/>
  <c r="AL32" i="16" s="1"/>
  <c r="J32" i="16"/>
  <c r="I32" i="16"/>
  <c r="H32" i="16"/>
  <c r="G32" i="16"/>
  <c r="F32" i="16"/>
  <c r="AO31" i="16"/>
  <c r="AK31" i="16"/>
  <c r="AL31" i="16" s="1"/>
  <c r="AO30" i="16"/>
  <c r="AK30" i="16"/>
  <c r="AL30" i="16" s="1"/>
  <c r="AO29" i="16"/>
  <c r="AK29" i="16"/>
  <c r="AL29" i="16" s="1"/>
  <c r="AO28" i="16"/>
  <c r="AL28" i="16"/>
  <c r="AK28" i="16"/>
  <c r="AO27" i="16"/>
  <c r="AK27" i="16"/>
  <c r="AL27" i="16" s="1"/>
  <c r="AO26" i="16"/>
  <c r="AK26" i="16"/>
  <c r="AL26" i="16" s="1"/>
  <c r="AO25" i="16"/>
  <c r="AK25" i="16"/>
  <c r="AO24" i="16"/>
  <c r="AK24" i="16"/>
  <c r="AL24" i="16" s="1"/>
  <c r="AO23" i="16"/>
  <c r="AK23" i="16"/>
  <c r="AL23" i="16" s="1"/>
  <c r="AO22" i="16"/>
  <c r="AK22" i="16"/>
  <c r="AL22" i="16" s="1"/>
  <c r="AO21" i="16"/>
  <c r="AK21" i="16"/>
  <c r="AL21" i="16" s="1"/>
  <c r="AO20" i="16"/>
  <c r="AL20" i="16"/>
  <c r="AK20" i="16"/>
  <c r="AO19" i="16"/>
  <c r="AK19" i="16"/>
  <c r="AL19" i="16" s="1"/>
  <c r="AO18" i="16"/>
  <c r="AK18" i="16"/>
  <c r="AL18" i="16" s="1"/>
  <c r="AO17" i="16"/>
  <c r="AK17" i="16"/>
  <c r="AK16" i="16"/>
  <c r="AL16" i="16" s="1"/>
  <c r="AK15" i="16"/>
  <c r="AL15" i="16" s="1"/>
  <c r="AK14" i="16"/>
  <c r="AL14" i="16" s="1"/>
  <c r="AO13" i="16"/>
  <c r="AK13" i="16"/>
  <c r="AL13" i="16" s="1"/>
  <c r="AO12" i="16"/>
  <c r="AL12" i="16"/>
  <c r="AK12" i="16"/>
  <c r="AG11" i="16"/>
  <c r="AF11" i="16"/>
  <c r="AE11" i="16"/>
  <c r="AD11" i="16"/>
  <c r="AC11" i="16"/>
  <c r="AB11" i="16"/>
  <c r="AA11" i="16"/>
  <c r="Z11" i="16"/>
  <c r="Y11" i="16"/>
  <c r="X11" i="16"/>
  <c r="W11" i="16"/>
  <c r="V11" i="16"/>
  <c r="U11" i="16"/>
  <c r="T11" i="16"/>
  <c r="S11" i="16"/>
  <c r="R11" i="16"/>
  <c r="Q11" i="16"/>
  <c r="P11" i="16"/>
  <c r="O11" i="16"/>
  <c r="N11" i="16"/>
  <c r="M11" i="16"/>
  <c r="L11" i="16"/>
  <c r="K11" i="16"/>
  <c r="J11" i="16"/>
  <c r="I11" i="16"/>
  <c r="H11" i="16"/>
  <c r="G11" i="16"/>
  <c r="F11" i="16"/>
  <c r="AJ11" i="16" s="1"/>
  <c r="AG10" i="16"/>
  <c r="AF10" i="16"/>
  <c r="AE10" i="16"/>
  <c r="AD10" i="16"/>
  <c r="AC10" i="16"/>
  <c r="AB10" i="16"/>
  <c r="AA10" i="16"/>
  <c r="Z10" i="16"/>
  <c r="Y10" i="16"/>
  <c r="X10" i="16"/>
  <c r="W10" i="16"/>
  <c r="V10" i="16"/>
  <c r="U10" i="16"/>
  <c r="T10" i="16"/>
  <c r="S10" i="16"/>
  <c r="R10" i="16"/>
  <c r="Q10" i="16"/>
  <c r="P10" i="16"/>
  <c r="O10" i="16"/>
  <c r="N10" i="16"/>
  <c r="M10" i="16"/>
  <c r="L10" i="16"/>
  <c r="K10" i="16"/>
  <c r="J10" i="16"/>
  <c r="I10" i="16"/>
  <c r="H10" i="16"/>
  <c r="G10" i="16"/>
  <c r="F10" i="16"/>
  <c r="AL25" i="16" s="1"/>
  <c r="AL43" i="15"/>
  <c r="AG43" i="15"/>
  <c r="AA43" i="15"/>
  <c r="U43" i="15"/>
  <c r="O43" i="15"/>
  <c r="I43" i="15"/>
  <c r="E43" i="15"/>
  <c r="C43" i="15"/>
  <c r="AL39" i="15"/>
  <c r="AG39" i="15"/>
  <c r="AA39" i="15"/>
  <c r="U39" i="15"/>
  <c r="O39" i="15"/>
  <c r="I39" i="15"/>
  <c r="E39" i="15"/>
  <c r="C39" i="15"/>
  <c r="AJ32" i="15"/>
  <c r="AI32" i="15"/>
  <c r="AH32" i="15"/>
  <c r="AG32" i="15"/>
  <c r="AF32" i="15"/>
  <c r="AE32" i="15"/>
  <c r="AD32" i="15"/>
  <c r="AC32" i="15"/>
  <c r="AB32" i="15"/>
  <c r="AA32" i="15"/>
  <c r="Z32" i="15"/>
  <c r="Y32" i="15"/>
  <c r="X32" i="15"/>
  <c r="W32" i="15"/>
  <c r="V32" i="15"/>
  <c r="U32" i="15"/>
  <c r="T32" i="15"/>
  <c r="S32" i="15"/>
  <c r="R32" i="15"/>
  <c r="Q32" i="15"/>
  <c r="P32" i="15"/>
  <c r="O32" i="15"/>
  <c r="N32" i="15"/>
  <c r="M32" i="15"/>
  <c r="L32" i="15"/>
  <c r="K32" i="15"/>
  <c r="J32" i="15"/>
  <c r="I32" i="15"/>
  <c r="H32" i="15"/>
  <c r="G32" i="15"/>
  <c r="F32" i="15"/>
  <c r="AK32" i="15" s="1"/>
  <c r="AL32" i="15" s="1"/>
  <c r="AO31" i="15"/>
  <c r="AK31" i="15"/>
  <c r="AL31" i="15" s="1"/>
  <c r="AO30" i="15"/>
  <c r="AK30" i="15"/>
  <c r="AL30" i="15" s="1"/>
  <c r="AO29" i="15"/>
  <c r="AL29" i="15"/>
  <c r="AK29" i="15"/>
  <c r="AO28" i="15"/>
  <c r="AK28" i="15"/>
  <c r="AL28" i="15" s="1"/>
  <c r="AO27" i="15"/>
  <c r="AK27" i="15"/>
  <c r="AL27" i="15" s="1"/>
  <c r="AO26" i="15"/>
  <c r="AL26" i="15"/>
  <c r="AK26" i="15"/>
  <c r="AO25" i="15"/>
  <c r="AK25" i="15"/>
  <c r="AL25" i="15" s="1"/>
  <c r="AO24" i="15"/>
  <c r="AK24" i="15"/>
  <c r="AL24" i="15" s="1"/>
  <c r="AO23" i="15"/>
  <c r="AK23" i="15"/>
  <c r="AL23" i="15" s="1"/>
  <c r="AO22" i="15"/>
  <c r="AK22" i="15"/>
  <c r="AL22" i="15" s="1"/>
  <c r="AO21" i="15"/>
  <c r="AL21" i="15"/>
  <c r="AK21" i="15"/>
  <c r="AO20" i="15"/>
  <c r="AK20" i="15"/>
  <c r="AL20" i="15" s="1"/>
  <c r="AO19" i="15"/>
  <c r="AK19" i="15"/>
  <c r="AL19" i="15" s="1"/>
  <c r="AO18" i="15"/>
  <c r="AL18" i="15"/>
  <c r="AK18" i="15"/>
  <c r="AO17" i="15"/>
  <c r="AK17" i="15"/>
  <c r="AL17" i="15" s="1"/>
  <c r="AK16" i="15"/>
  <c r="AL16" i="15" s="1"/>
  <c r="AK15" i="15"/>
  <c r="AL15" i="15" s="1"/>
  <c r="AK14" i="15"/>
  <c r="AL14" i="15" s="1"/>
  <c r="AL13" i="15"/>
  <c r="AK13" i="15"/>
  <c r="AK12" i="15"/>
  <c r="AL12" i="15" s="1"/>
  <c r="AJ11" i="15"/>
  <c r="AI11" i="15"/>
  <c r="AH11" i="15"/>
  <c r="AG11" i="15"/>
  <c r="AF11" i="15"/>
  <c r="AE11" i="15"/>
  <c r="AD11" i="15"/>
  <c r="AC11" i="15"/>
  <c r="AB11" i="15"/>
  <c r="AA11" i="15"/>
  <c r="Z11" i="15"/>
  <c r="Y11" i="15"/>
  <c r="X11" i="15"/>
  <c r="W11" i="15"/>
  <c r="V11" i="15"/>
  <c r="U11" i="15"/>
  <c r="T11" i="15"/>
  <c r="S11" i="15"/>
  <c r="R11" i="15"/>
  <c r="Q11" i="15"/>
  <c r="P11" i="15"/>
  <c r="O11" i="15"/>
  <c r="N11" i="15"/>
  <c r="M11" i="15"/>
  <c r="L11" i="15"/>
  <c r="K11" i="15"/>
  <c r="J11" i="15"/>
  <c r="I11" i="15"/>
  <c r="H11" i="15"/>
  <c r="G11" i="15"/>
  <c r="F11" i="15"/>
  <c r="AJ10" i="15"/>
  <c r="AI10" i="15"/>
  <c r="AH10" i="15"/>
  <c r="AG10" i="15"/>
  <c r="AF10" i="15"/>
  <c r="AE10" i="15"/>
  <c r="AD10" i="15"/>
  <c r="AC10" i="15"/>
  <c r="AB10" i="15"/>
  <c r="AA10" i="15"/>
  <c r="Z10" i="15"/>
  <c r="Y10" i="15"/>
  <c r="X10" i="15"/>
  <c r="W10" i="15"/>
  <c r="V10" i="15"/>
  <c r="U10" i="15"/>
  <c r="T10" i="15"/>
  <c r="S10" i="15"/>
  <c r="R10" i="15"/>
  <c r="Q10" i="15"/>
  <c r="P10" i="15"/>
  <c r="O10" i="15"/>
  <c r="N10" i="15"/>
  <c r="M10" i="15"/>
  <c r="L10" i="15"/>
  <c r="K10" i="15"/>
  <c r="J10" i="15"/>
  <c r="I10" i="15"/>
  <c r="H10" i="15"/>
  <c r="G10" i="15"/>
  <c r="F10" i="15"/>
  <c r="U40" i="18" l="1"/>
  <c r="AO16" i="16"/>
  <c r="AJ40" i="18"/>
  <c r="L39" i="18"/>
  <c r="AO15" i="15"/>
  <c r="R39" i="18"/>
  <c r="AO16" i="17"/>
  <c r="R40" i="18"/>
  <c r="U39" i="18"/>
  <c r="AM40" i="18"/>
  <c r="C39" i="19"/>
  <c r="U39" i="19"/>
  <c r="C40" i="19"/>
  <c r="U40" i="19"/>
  <c r="D39" i="19"/>
  <c r="X39" i="19"/>
  <c r="C39" i="18"/>
  <c r="AO12" i="17"/>
  <c r="L41" i="17" s="1"/>
  <c r="AJ40" i="17"/>
  <c r="D39" i="18"/>
  <c r="X39" i="18"/>
  <c r="D40" i="18"/>
  <c r="E39" i="19"/>
  <c r="AA39" i="19"/>
  <c r="E40" i="19"/>
  <c r="AA40" i="19"/>
  <c r="AO16" i="15"/>
  <c r="AO15" i="16"/>
  <c r="E40" i="16" s="1"/>
  <c r="AO14" i="15"/>
  <c r="AH10" i="16"/>
  <c r="D39" i="16"/>
  <c r="AO15" i="17"/>
  <c r="AL40" i="17"/>
  <c r="AL12" i="18"/>
  <c r="AL16" i="18"/>
  <c r="AL20" i="18"/>
  <c r="AL24" i="18"/>
  <c r="AL28" i="18"/>
  <c r="E39" i="18"/>
  <c r="AA39" i="18"/>
  <c r="E40" i="18"/>
  <c r="AA40" i="18"/>
  <c r="F39" i="19"/>
  <c r="AD39" i="19"/>
  <c r="AJ39" i="16"/>
  <c r="AL39" i="16"/>
  <c r="AO14" i="17"/>
  <c r="AM39" i="18"/>
  <c r="R39" i="16"/>
  <c r="AH11" i="16"/>
  <c r="AI11" i="16"/>
  <c r="AO12" i="15"/>
  <c r="L41" i="15"/>
  <c r="AI10" i="16"/>
  <c r="E39" i="16"/>
  <c r="F39" i="18"/>
  <c r="AD39" i="18"/>
  <c r="AH10" i="19"/>
  <c r="AL13" i="19"/>
  <c r="AL17" i="19"/>
  <c r="AL21" i="19"/>
  <c r="AL25" i="19"/>
  <c r="I39" i="19"/>
  <c r="AG39" i="19"/>
  <c r="I40" i="19"/>
  <c r="AG40" i="19"/>
  <c r="AO13" i="15"/>
  <c r="E41" i="15" s="1"/>
  <c r="O39" i="16"/>
  <c r="AL41" i="15"/>
  <c r="AJ10" i="16"/>
  <c r="AL17" i="16"/>
  <c r="AO13" i="17"/>
  <c r="AH10" i="18"/>
  <c r="AL13" i="18"/>
  <c r="AL17" i="18"/>
  <c r="AL21" i="18"/>
  <c r="AL25" i="18"/>
  <c r="I39" i="18"/>
  <c r="AG39" i="18"/>
  <c r="AH9" i="19"/>
  <c r="AI10" i="19"/>
  <c r="L39" i="19"/>
  <c r="AJ39" i="19"/>
  <c r="O39" i="19"/>
  <c r="AL39" i="19"/>
  <c r="O40" i="19"/>
  <c r="AL40" i="19"/>
  <c r="O39" i="18"/>
  <c r="AL39" i="18"/>
  <c r="R39" i="19"/>
  <c r="AM39" i="19"/>
  <c r="U40" i="17" l="1"/>
  <c r="C41" i="15"/>
  <c r="AM40" i="16"/>
  <c r="F42" i="15"/>
  <c r="C40" i="17"/>
  <c r="I42" i="15"/>
  <c r="AD40" i="16"/>
  <c r="AL41" i="17"/>
  <c r="AM41" i="17"/>
  <c r="AM40" i="17"/>
  <c r="F40" i="16"/>
  <c r="R40" i="17"/>
  <c r="O41" i="17"/>
  <c r="O40" i="17"/>
  <c r="D41" i="15"/>
  <c r="L42" i="15"/>
  <c r="AD39" i="16"/>
  <c r="E41" i="17"/>
  <c r="AA40" i="16"/>
  <c r="F41" i="17"/>
  <c r="F41" i="15"/>
  <c r="C46" i="17"/>
  <c r="AA41" i="17"/>
  <c r="D40" i="17"/>
  <c r="X41" i="17"/>
  <c r="AG41" i="17"/>
  <c r="AG40" i="17"/>
  <c r="D46" i="17"/>
  <c r="AD41" i="17"/>
  <c r="AD40" i="17"/>
  <c r="AA40" i="17"/>
  <c r="X40" i="17"/>
  <c r="D41" i="17"/>
  <c r="E40" i="17"/>
  <c r="D47" i="17"/>
  <c r="AM41" i="15"/>
  <c r="AJ42" i="15"/>
  <c r="C42" i="15"/>
  <c r="I41" i="15"/>
  <c r="L40" i="17"/>
  <c r="F39" i="16"/>
  <c r="L40" i="16"/>
  <c r="AA39" i="16"/>
  <c r="E46" i="17"/>
  <c r="F40" i="17"/>
  <c r="X39" i="16"/>
  <c r="U40" i="16"/>
  <c r="AJ40" i="16"/>
  <c r="C41" i="17"/>
  <c r="AJ41" i="17"/>
  <c r="U41" i="17"/>
  <c r="O42" i="15"/>
  <c r="O41" i="15"/>
  <c r="AA42" i="15"/>
  <c r="X41" i="15"/>
  <c r="AD42" i="15"/>
  <c r="AA41" i="15"/>
  <c r="X42" i="15"/>
  <c r="U41" i="15"/>
  <c r="U42" i="15"/>
  <c r="R42" i="15"/>
  <c r="AD41" i="15"/>
  <c r="R41" i="15"/>
  <c r="AG41" i="15"/>
  <c r="D42" i="15"/>
  <c r="I39" i="16"/>
  <c r="I40" i="16"/>
  <c r="AG39" i="16"/>
  <c r="AG40" i="16"/>
  <c r="C40" i="16"/>
  <c r="R40" i="16"/>
  <c r="AL40" i="16"/>
  <c r="C47" i="17"/>
  <c r="U39" i="16"/>
  <c r="AM42" i="15"/>
  <c r="F47" i="17"/>
  <c r="R41" i="17"/>
  <c r="E42" i="15"/>
  <c r="I40" i="17"/>
  <c r="E47" i="17"/>
  <c r="AL42" i="15"/>
  <c r="AJ41" i="15"/>
  <c r="AM39" i="16"/>
  <c r="O40" i="16"/>
  <c r="AG42" i="15"/>
  <c r="L39" i="16"/>
  <c r="F46" i="17"/>
  <c r="C39" i="16"/>
  <c r="X40" i="16"/>
  <c r="I41" i="17"/>
  <c r="D40"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久家 慶子</author>
  </authors>
  <commentList>
    <comment ref="A4" authorId="0" shapeId="0" xr:uid="{7936B98F-C565-45BD-9F4A-8B94FA285D45}">
      <text>
        <r>
          <rPr>
            <sz val="9"/>
            <color indexed="81"/>
            <rFont val="MS P ゴシック"/>
            <family val="3"/>
            <charset val="128"/>
          </rPr>
          <t>必ず該当する箇所にチェックを入れて、一緒に提出してください。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久家 慶子</author>
  </authors>
  <commentList>
    <comment ref="A4" authorId="0" shapeId="0" xr:uid="{45E584F8-1E6C-42BF-ADF7-702514525231}">
      <text>
        <r>
          <rPr>
            <sz val="9"/>
            <color indexed="81"/>
            <rFont val="MS P ゴシック"/>
            <family val="3"/>
            <charset val="128"/>
          </rPr>
          <t>必ず該当する箇所にチェックを入れて、一緒に提出してください。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久家 慶子</author>
  </authors>
  <commentList>
    <comment ref="A4" authorId="0" shapeId="0" xr:uid="{3CCE0227-D5F3-4521-8CBE-A8BE6A76A8DF}">
      <text>
        <r>
          <rPr>
            <sz val="9"/>
            <color indexed="81"/>
            <rFont val="MS P ゴシック"/>
            <family val="3"/>
            <charset val="128"/>
          </rPr>
          <t>必ず該当する箇所にチェックを入れて、一緒に提出してください。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久家 慶子</author>
  </authors>
  <commentList>
    <comment ref="A4" authorId="0" shapeId="0" xr:uid="{56E982FA-5399-46D1-B689-2CDC46F4F918}">
      <text>
        <r>
          <rPr>
            <sz val="9"/>
            <color indexed="81"/>
            <rFont val="MS P ゴシック"/>
            <family val="3"/>
            <charset val="128"/>
          </rPr>
          <t>必ず該当する箇所にチェックを入れて、一緒に提出してください。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久家 慶子</author>
  </authors>
  <commentList>
    <comment ref="A4" authorId="0" shapeId="0" xr:uid="{19345534-4B67-4FAF-8668-AE5AE795A127}">
      <text>
        <r>
          <rPr>
            <sz val="9"/>
            <color indexed="81"/>
            <rFont val="MS P ゴシック"/>
            <family val="3"/>
            <charset val="128"/>
          </rPr>
          <t>必ず該当する箇所にチェックを入れて、一緒に提出してください。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久家 慶子</author>
  </authors>
  <commentList>
    <comment ref="A4" authorId="0" shapeId="0" xr:uid="{023A7652-E428-4178-8665-D5C1AE6A2AA8}">
      <text>
        <r>
          <rPr>
            <sz val="9"/>
            <color indexed="81"/>
            <rFont val="MS P ゴシック"/>
            <family val="3"/>
            <charset val="128"/>
          </rPr>
          <t>必ず該当する箇所にチェックを入れて、一緒に提出してください。</t>
        </r>
      </text>
    </comment>
  </commentList>
</comments>
</file>

<file path=xl/sharedStrings.xml><?xml version="1.0" encoding="utf-8"?>
<sst xmlns="http://schemas.openxmlformats.org/spreadsheetml/2006/main" count="3510" uniqueCount="914">
  <si>
    <r>
      <rPr>
        <sz val="16"/>
        <rFont val="HGｺﾞｼｯｸM"/>
        <family val="3"/>
        <charset val="128"/>
      </rPr>
      <t>提出書類</t>
    </r>
    <r>
      <rPr>
        <sz val="11"/>
        <rFont val="HGｺﾞｼｯｸM"/>
        <family val="3"/>
        <charset val="128"/>
      </rPr>
      <t xml:space="preserve">
○は必須、△は必要に応じて提出
※多機能型事業所の場合で必要な書類が重複する場合、添付部数は１部で構いません。</t>
    </r>
    <rPh sb="0" eb="2">
      <t>テイシュツ</t>
    </rPh>
    <rPh sb="2" eb="4">
      <t>ショルイ</t>
    </rPh>
    <rPh sb="7" eb="9">
      <t>ヒッス</t>
    </rPh>
    <rPh sb="12" eb="14">
      <t>ヒツヨウ</t>
    </rPh>
    <rPh sb="15" eb="16">
      <t>オウ</t>
    </rPh>
    <rPh sb="18" eb="20">
      <t>テイシュツ</t>
    </rPh>
    <rPh sb="23" eb="27">
      <t>タキノウガタ</t>
    </rPh>
    <rPh sb="27" eb="30">
      <t>ジギョウショ</t>
    </rPh>
    <rPh sb="31" eb="33">
      <t>バアイ</t>
    </rPh>
    <rPh sb="34" eb="36">
      <t>ヒツヨウ</t>
    </rPh>
    <rPh sb="37" eb="39">
      <t>ショルイ</t>
    </rPh>
    <rPh sb="40" eb="42">
      <t>チョウフク</t>
    </rPh>
    <rPh sb="44" eb="46">
      <t>バアイ</t>
    </rPh>
    <rPh sb="47" eb="49">
      <t>テンプ</t>
    </rPh>
    <rPh sb="49" eb="51">
      <t>ブスウ</t>
    </rPh>
    <rPh sb="53" eb="54">
      <t>ブ</t>
    </rPh>
    <rPh sb="55" eb="56">
      <t>カマ</t>
    </rPh>
    <phoneticPr fontId="5"/>
  </si>
  <si>
    <t>児童発達支援（センター実施）</t>
    <rPh sb="0" eb="2">
      <t>ジドウ</t>
    </rPh>
    <rPh sb="2" eb="4">
      <t>ハッタツ</t>
    </rPh>
    <rPh sb="4" eb="6">
      <t>シエン</t>
    </rPh>
    <rPh sb="11" eb="13">
      <t>ジッシ</t>
    </rPh>
    <phoneticPr fontId="5"/>
  </si>
  <si>
    <t>児童発達支援（センター以外）</t>
    <rPh sb="0" eb="2">
      <t>ジドウ</t>
    </rPh>
    <rPh sb="2" eb="4">
      <t>ハッタツ</t>
    </rPh>
    <rPh sb="4" eb="6">
      <t>シエン</t>
    </rPh>
    <rPh sb="11" eb="13">
      <t>イガイ</t>
    </rPh>
    <phoneticPr fontId="5"/>
  </si>
  <si>
    <t>医療型児童発達支援</t>
    <rPh sb="0" eb="2">
      <t>イリョウ</t>
    </rPh>
    <rPh sb="2" eb="3">
      <t>ガタ</t>
    </rPh>
    <rPh sb="3" eb="5">
      <t>ジドウ</t>
    </rPh>
    <rPh sb="5" eb="7">
      <t>ハッタツ</t>
    </rPh>
    <rPh sb="7" eb="9">
      <t>シエン</t>
    </rPh>
    <phoneticPr fontId="5"/>
  </si>
  <si>
    <t>居宅訪問型児童発達支援</t>
    <rPh sb="0" eb="2">
      <t>キョタク</t>
    </rPh>
    <rPh sb="2" eb="4">
      <t>ホウモン</t>
    </rPh>
    <rPh sb="4" eb="5">
      <t>ガタ</t>
    </rPh>
    <rPh sb="5" eb="7">
      <t>ジドウ</t>
    </rPh>
    <rPh sb="7" eb="9">
      <t>ハッタツ</t>
    </rPh>
    <rPh sb="9" eb="11">
      <t>シエン</t>
    </rPh>
    <phoneticPr fontId="5"/>
  </si>
  <si>
    <t>放課後等デイサービス</t>
    <rPh sb="0" eb="3">
      <t>ホウカゴ</t>
    </rPh>
    <rPh sb="3" eb="4">
      <t>トウ</t>
    </rPh>
    <phoneticPr fontId="5"/>
  </si>
  <si>
    <t>保育所等訪問支援</t>
    <rPh sb="0" eb="2">
      <t>ホイク</t>
    </rPh>
    <rPh sb="2" eb="3">
      <t>ショ</t>
    </rPh>
    <rPh sb="3" eb="4">
      <t>トウ</t>
    </rPh>
    <rPh sb="4" eb="6">
      <t>ホウモン</t>
    </rPh>
    <rPh sb="6" eb="8">
      <t>シエン</t>
    </rPh>
    <phoneticPr fontId="5"/>
  </si>
  <si>
    <t>福祉型障害児入所施設</t>
    <rPh sb="0" eb="2">
      <t>フクシ</t>
    </rPh>
    <rPh sb="2" eb="3">
      <t>ガタ</t>
    </rPh>
    <rPh sb="3" eb="6">
      <t>ショウガイジ</t>
    </rPh>
    <rPh sb="6" eb="8">
      <t>ニュウショ</t>
    </rPh>
    <rPh sb="8" eb="10">
      <t>シセツ</t>
    </rPh>
    <phoneticPr fontId="5"/>
  </si>
  <si>
    <t>医療型障害児入所施設</t>
    <rPh sb="0" eb="2">
      <t>イリョウ</t>
    </rPh>
    <rPh sb="2" eb="3">
      <t>ガタ</t>
    </rPh>
    <rPh sb="3" eb="5">
      <t>ショウガイ</t>
    </rPh>
    <rPh sb="5" eb="6">
      <t>ジ</t>
    </rPh>
    <rPh sb="6" eb="8">
      <t>ニュウショ</t>
    </rPh>
    <rPh sb="8" eb="10">
      <t>シセツ</t>
    </rPh>
    <phoneticPr fontId="5"/>
  </si>
  <si>
    <t>様式第１号</t>
    <rPh sb="0" eb="2">
      <t>ヨウシキ</t>
    </rPh>
    <rPh sb="2" eb="3">
      <t>ダイ</t>
    </rPh>
    <rPh sb="4" eb="5">
      <t>ゴウ</t>
    </rPh>
    <phoneticPr fontId="5"/>
  </si>
  <si>
    <t>指定申請書</t>
    <rPh sb="0" eb="2">
      <t>シテイ</t>
    </rPh>
    <rPh sb="2" eb="4">
      <t>シンセイ</t>
    </rPh>
    <rPh sb="4" eb="5">
      <t>ショ</t>
    </rPh>
    <phoneticPr fontId="5"/>
  </si>
  <si>
    <t>○</t>
    <phoneticPr fontId="5"/>
  </si>
  <si>
    <t>様式第１号別紙</t>
    <rPh sb="0" eb="2">
      <t>ヨウシキ</t>
    </rPh>
    <rPh sb="2" eb="3">
      <t>ダイ</t>
    </rPh>
    <rPh sb="4" eb="5">
      <t>ゴウ</t>
    </rPh>
    <rPh sb="5" eb="7">
      <t>ベッシ</t>
    </rPh>
    <phoneticPr fontId="5"/>
  </si>
  <si>
    <t>他の法律において既に指定を受けている事業等について</t>
    <rPh sb="0" eb="1">
      <t>ホカ</t>
    </rPh>
    <rPh sb="2" eb="4">
      <t>ホウリツ</t>
    </rPh>
    <rPh sb="8" eb="9">
      <t>スデ</t>
    </rPh>
    <rPh sb="10" eb="12">
      <t>シテイ</t>
    </rPh>
    <rPh sb="13" eb="14">
      <t>ウ</t>
    </rPh>
    <rPh sb="18" eb="21">
      <t>ジギョウトウ</t>
    </rPh>
    <phoneticPr fontId="5"/>
  </si>
  <si>
    <t>該当する場合のみ添付</t>
    <rPh sb="0" eb="2">
      <t>ガイトウ</t>
    </rPh>
    <rPh sb="4" eb="6">
      <t>バアイ</t>
    </rPh>
    <rPh sb="8" eb="10">
      <t>テンプ</t>
    </rPh>
    <phoneticPr fontId="5"/>
  </si>
  <si>
    <t>様式第１－２号</t>
    <rPh sb="0" eb="2">
      <t>ヨウシキ</t>
    </rPh>
    <rPh sb="2" eb="3">
      <t>ダイ</t>
    </rPh>
    <rPh sb="6" eb="7">
      <t>ゴウ</t>
    </rPh>
    <phoneticPr fontId="5"/>
  </si>
  <si>
    <t>指定変更申請書</t>
    <rPh sb="0" eb="2">
      <t>シテイ</t>
    </rPh>
    <rPh sb="2" eb="4">
      <t>ヘンコウ</t>
    </rPh>
    <rPh sb="4" eb="6">
      <t>シンセイ</t>
    </rPh>
    <rPh sb="6" eb="7">
      <t>ショ</t>
    </rPh>
    <phoneticPr fontId="5"/>
  </si>
  <si>
    <t>－</t>
    <phoneticPr fontId="5"/>
  </si>
  <si>
    <t>（様式なし）</t>
    <rPh sb="1" eb="3">
      <t>ヨウシキ</t>
    </rPh>
    <phoneticPr fontId="5"/>
  </si>
  <si>
    <t>付表１</t>
    <rPh sb="0" eb="2">
      <t>フヒョウ</t>
    </rPh>
    <phoneticPr fontId="5"/>
  </si>
  <si>
    <t>児童発達支援事業所（福祉型児童発達支援センターであるものに限る）の指定にかかる記載事項</t>
    <rPh sb="0" eb="2">
      <t>ジドウ</t>
    </rPh>
    <rPh sb="2" eb="4">
      <t>ハッタツ</t>
    </rPh>
    <rPh sb="4" eb="6">
      <t>シエン</t>
    </rPh>
    <rPh sb="6" eb="9">
      <t>ジギョウショ</t>
    </rPh>
    <rPh sb="10" eb="12">
      <t>フクシ</t>
    </rPh>
    <rPh sb="12" eb="13">
      <t>ガタ</t>
    </rPh>
    <rPh sb="13" eb="15">
      <t>ジドウ</t>
    </rPh>
    <rPh sb="15" eb="17">
      <t>ハッタツ</t>
    </rPh>
    <rPh sb="17" eb="19">
      <t>シエン</t>
    </rPh>
    <rPh sb="29" eb="30">
      <t>カギ</t>
    </rPh>
    <rPh sb="33" eb="35">
      <t>シテイ</t>
    </rPh>
    <rPh sb="39" eb="41">
      <t>キサイ</t>
    </rPh>
    <rPh sb="41" eb="43">
      <t>ジコウ</t>
    </rPh>
    <phoneticPr fontId="5"/>
  </si>
  <si>
    <t>付表２</t>
    <rPh sb="0" eb="2">
      <t>フヒョウ</t>
    </rPh>
    <phoneticPr fontId="5"/>
  </si>
  <si>
    <t>児童発達支援事業所（児童発達支援センターであるものを除く）の指定に係る記載事項</t>
    <phoneticPr fontId="5"/>
  </si>
  <si>
    <t>付表３</t>
    <rPh sb="0" eb="2">
      <t>フヒョウ</t>
    </rPh>
    <phoneticPr fontId="5"/>
  </si>
  <si>
    <t>医療型児童発達支援事業所の指定に係る記載事項</t>
    <phoneticPr fontId="5"/>
  </si>
  <si>
    <t>付表４</t>
    <rPh sb="0" eb="2">
      <t>フヒョウ</t>
    </rPh>
    <phoneticPr fontId="5"/>
  </si>
  <si>
    <t>放課後等デイサービス事業所の指定に係る記載事項</t>
    <phoneticPr fontId="5"/>
  </si>
  <si>
    <t>付表５</t>
    <rPh sb="0" eb="2">
      <t>フヒョウ</t>
    </rPh>
    <phoneticPr fontId="5"/>
  </si>
  <si>
    <t>保育所等訪問支援事業所の指定に係る記載事項</t>
    <phoneticPr fontId="5"/>
  </si>
  <si>
    <t>付表６</t>
    <rPh sb="0" eb="2">
      <t>フヒョウ</t>
    </rPh>
    <phoneticPr fontId="5"/>
  </si>
  <si>
    <t>居宅訪問型児童発達支援事業所の指定に係る記載事項</t>
    <rPh sb="0" eb="2">
      <t>キョタク</t>
    </rPh>
    <rPh sb="2" eb="4">
      <t>ホウモン</t>
    </rPh>
    <rPh sb="4" eb="5">
      <t>ガタ</t>
    </rPh>
    <rPh sb="5" eb="7">
      <t>ジドウ</t>
    </rPh>
    <rPh sb="7" eb="9">
      <t>ハッタツ</t>
    </rPh>
    <rPh sb="9" eb="11">
      <t>シエン</t>
    </rPh>
    <rPh sb="11" eb="13">
      <t>ジギョウ</t>
    </rPh>
    <rPh sb="13" eb="14">
      <t>ショ</t>
    </rPh>
    <rPh sb="15" eb="17">
      <t>シテイ</t>
    </rPh>
    <rPh sb="18" eb="19">
      <t>カカ</t>
    </rPh>
    <rPh sb="20" eb="22">
      <t>キサイ</t>
    </rPh>
    <rPh sb="22" eb="24">
      <t>ジコウ</t>
    </rPh>
    <phoneticPr fontId="5"/>
  </si>
  <si>
    <t>ー</t>
    <phoneticPr fontId="5"/>
  </si>
  <si>
    <t>障害児通所支援事業所に係る多機能型による事業を実施する場合の記載事項(総括表)</t>
    <phoneticPr fontId="5"/>
  </si>
  <si>
    <t>多機能型のみ添付</t>
    <rPh sb="0" eb="4">
      <t>タキノウガタ</t>
    </rPh>
    <rPh sb="6" eb="8">
      <t>テンプ</t>
    </rPh>
    <phoneticPr fontId="5"/>
  </si>
  <si>
    <t>付表８</t>
    <rPh sb="0" eb="2">
      <t>フヒョウ</t>
    </rPh>
    <phoneticPr fontId="5"/>
  </si>
  <si>
    <t>障害児入所支援（福祉型障害児入所施設）の指定に係る記載事項</t>
    <phoneticPr fontId="5"/>
  </si>
  <si>
    <t>付表９</t>
    <rPh sb="0" eb="2">
      <t>フヒョウ</t>
    </rPh>
    <phoneticPr fontId="5"/>
  </si>
  <si>
    <t>障害児入所支援（医療型障害児入所施設）の指定に係る記載事項</t>
    <phoneticPr fontId="5"/>
  </si>
  <si>
    <t>参考様式１</t>
    <rPh sb="0" eb="2">
      <t>サンコウ</t>
    </rPh>
    <rPh sb="2" eb="4">
      <t>ヨウシキ</t>
    </rPh>
    <phoneticPr fontId="5"/>
  </si>
  <si>
    <t>建物の平面図（事業所の位置図、写真（建物外観及び設備を写したもの）を添付すること。）</t>
    <rPh sb="0" eb="2">
      <t>タテモノ</t>
    </rPh>
    <rPh sb="3" eb="6">
      <t>ヘイメンズ</t>
    </rPh>
    <rPh sb="7" eb="10">
      <t>ジギョウショ</t>
    </rPh>
    <phoneticPr fontId="5"/>
  </si>
  <si>
    <t>参考様式２</t>
    <rPh sb="0" eb="2">
      <t>サンコウ</t>
    </rPh>
    <rPh sb="2" eb="4">
      <t>ヨウシキ</t>
    </rPh>
    <phoneticPr fontId="5"/>
  </si>
  <si>
    <t>参考様式３</t>
    <rPh sb="0" eb="2">
      <t>サンコウ</t>
    </rPh>
    <rPh sb="2" eb="4">
      <t>ヨウシキ</t>
    </rPh>
    <phoneticPr fontId="5"/>
  </si>
  <si>
    <t>管理者の経歴書</t>
    <rPh sb="0" eb="3">
      <t>カンリシャ</t>
    </rPh>
    <rPh sb="4" eb="7">
      <t>ケイレキショ</t>
    </rPh>
    <phoneticPr fontId="5"/>
  </si>
  <si>
    <t>管理者の各種資格証の写し</t>
    <rPh sb="0" eb="3">
      <t>カンリシャ</t>
    </rPh>
    <rPh sb="4" eb="6">
      <t>カクシュ</t>
    </rPh>
    <rPh sb="6" eb="8">
      <t>シカク</t>
    </rPh>
    <rPh sb="8" eb="9">
      <t>ショウ</t>
    </rPh>
    <rPh sb="10" eb="11">
      <t>ウツ</t>
    </rPh>
    <phoneticPr fontId="5"/>
  </si>
  <si>
    <t>児童発達支援管理責任者の経歴書</t>
    <rPh sb="0" eb="2">
      <t>ジドウ</t>
    </rPh>
    <rPh sb="2" eb="4">
      <t>ハッタツ</t>
    </rPh>
    <rPh sb="4" eb="6">
      <t>シエン</t>
    </rPh>
    <rPh sb="6" eb="8">
      <t>カンリ</t>
    </rPh>
    <rPh sb="8" eb="10">
      <t>セキニン</t>
    </rPh>
    <rPh sb="10" eb="11">
      <t>シャ</t>
    </rPh>
    <rPh sb="12" eb="15">
      <t>ケイレキショ</t>
    </rPh>
    <phoneticPr fontId="5"/>
  </si>
  <si>
    <t>参考様式７</t>
    <rPh sb="0" eb="2">
      <t>サンコウ</t>
    </rPh>
    <rPh sb="2" eb="4">
      <t>ヨウシキ</t>
    </rPh>
    <phoneticPr fontId="5"/>
  </si>
  <si>
    <t>児童発達支援管理責任者の実務経験証明書</t>
    <rPh sb="0" eb="2">
      <t>ジドウ</t>
    </rPh>
    <rPh sb="2" eb="4">
      <t>ハッタツ</t>
    </rPh>
    <rPh sb="4" eb="6">
      <t>シエン</t>
    </rPh>
    <rPh sb="6" eb="8">
      <t>カンリ</t>
    </rPh>
    <rPh sb="8" eb="10">
      <t>セキニン</t>
    </rPh>
    <rPh sb="10" eb="11">
      <t>シャ</t>
    </rPh>
    <rPh sb="12" eb="14">
      <t>ジツム</t>
    </rPh>
    <rPh sb="14" eb="16">
      <t>ケイケン</t>
    </rPh>
    <rPh sb="16" eb="18">
      <t>ショウメイ</t>
    </rPh>
    <rPh sb="18" eb="19">
      <t>ショ</t>
    </rPh>
    <phoneticPr fontId="5"/>
  </si>
  <si>
    <t>参考様式３－２</t>
    <rPh sb="0" eb="2">
      <t>サンコウ</t>
    </rPh>
    <rPh sb="2" eb="4">
      <t>ヨウシキ</t>
    </rPh>
    <phoneticPr fontId="5"/>
  </si>
  <si>
    <t>児童発達支援管理責任者の兼務に関する調書</t>
    <rPh sb="0" eb="2">
      <t>ジドウ</t>
    </rPh>
    <rPh sb="2" eb="4">
      <t>ハッタツ</t>
    </rPh>
    <rPh sb="4" eb="6">
      <t>シエン</t>
    </rPh>
    <rPh sb="6" eb="8">
      <t>カンリ</t>
    </rPh>
    <rPh sb="8" eb="10">
      <t>セキニン</t>
    </rPh>
    <rPh sb="10" eb="11">
      <t>シャ</t>
    </rPh>
    <rPh sb="12" eb="14">
      <t>ケンム</t>
    </rPh>
    <rPh sb="15" eb="16">
      <t>カン</t>
    </rPh>
    <rPh sb="18" eb="20">
      <t>チョウショ</t>
    </rPh>
    <phoneticPr fontId="5"/>
  </si>
  <si>
    <t>訪問支援員の経歴書</t>
    <rPh sb="0" eb="2">
      <t>ホウモン</t>
    </rPh>
    <rPh sb="2" eb="4">
      <t>シエン</t>
    </rPh>
    <rPh sb="4" eb="5">
      <t>イン</t>
    </rPh>
    <rPh sb="6" eb="9">
      <t>ケイレキショ</t>
    </rPh>
    <phoneticPr fontId="5"/>
  </si>
  <si>
    <t>訪問支援員の資格証の写し</t>
    <rPh sb="0" eb="2">
      <t>ホウモン</t>
    </rPh>
    <rPh sb="2" eb="4">
      <t>シエン</t>
    </rPh>
    <rPh sb="4" eb="5">
      <t>イン</t>
    </rPh>
    <rPh sb="6" eb="8">
      <t>シカク</t>
    </rPh>
    <rPh sb="8" eb="9">
      <t>ショウ</t>
    </rPh>
    <rPh sb="10" eb="11">
      <t>ウツ</t>
    </rPh>
    <phoneticPr fontId="5"/>
  </si>
  <si>
    <t>運営規程、重要事項説明書</t>
    <rPh sb="0" eb="2">
      <t>ウンエイ</t>
    </rPh>
    <rPh sb="2" eb="4">
      <t>キテイ</t>
    </rPh>
    <rPh sb="5" eb="7">
      <t>ジュウヨウ</t>
    </rPh>
    <rPh sb="7" eb="9">
      <t>ジコウ</t>
    </rPh>
    <rPh sb="9" eb="12">
      <t>セツメイショ</t>
    </rPh>
    <phoneticPr fontId="5"/>
  </si>
  <si>
    <t>参考様式４</t>
    <rPh sb="0" eb="2">
      <t>サンコウ</t>
    </rPh>
    <rPh sb="2" eb="4">
      <t>ヨウシキ</t>
    </rPh>
    <phoneticPr fontId="5"/>
  </si>
  <si>
    <t>障害児又はその保護者からの苦情を解決するために講ずる措置の概要</t>
    <phoneticPr fontId="5"/>
  </si>
  <si>
    <t>参考様式５</t>
    <rPh sb="0" eb="2">
      <t>サンコウ</t>
    </rPh>
    <rPh sb="2" eb="4">
      <t>ヨウシキ</t>
    </rPh>
    <phoneticPr fontId="5"/>
  </si>
  <si>
    <t>勤務体制一覧表　※従業員全てが記載されているもの</t>
    <rPh sb="0" eb="2">
      <t>キンム</t>
    </rPh>
    <rPh sb="2" eb="4">
      <t>タイセイ</t>
    </rPh>
    <rPh sb="4" eb="6">
      <t>イチラン</t>
    </rPh>
    <rPh sb="6" eb="7">
      <t>ヒョウ</t>
    </rPh>
    <rPh sb="9" eb="12">
      <t>ジュウギョウイン</t>
    </rPh>
    <rPh sb="12" eb="13">
      <t>スベ</t>
    </rPh>
    <rPh sb="15" eb="17">
      <t>キサイ</t>
    </rPh>
    <phoneticPr fontId="5"/>
  </si>
  <si>
    <t>参考様式６</t>
    <rPh sb="0" eb="2">
      <t>サンコウ</t>
    </rPh>
    <rPh sb="2" eb="4">
      <t>ヨウシキ</t>
    </rPh>
    <phoneticPr fontId="5"/>
  </si>
  <si>
    <t>医療法に規定する医療機関として許可を受けたことが分かるもの</t>
    <rPh sb="0" eb="3">
      <t>イリョウホウ</t>
    </rPh>
    <rPh sb="4" eb="6">
      <t>キテイ</t>
    </rPh>
    <rPh sb="8" eb="10">
      <t>イリョウ</t>
    </rPh>
    <rPh sb="10" eb="12">
      <t>キカン</t>
    </rPh>
    <rPh sb="15" eb="17">
      <t>キョカ</t>
    </rPh>
    <rPh sb="18" eb="19">
      <t>ウ</t>
    </rPh>
    <rPh sb="24" eb="25">
      <t>ワ</t>
    </rPh>
    <phoneticPr fontId="5"/>
  </si>
  <si>
    <t>〇</t>
    <phoneticPr fontId="5"/>
  </si>
  <si>
    <t>医療機関と協力関係を結んだことが分かるもの</t>
    <rPh sb="0" eb="2">
      <t>イリョウ</t>
    </rPh>
    <rPh sb="2" eb="4">
      <t>キカン</t>
    </rPh>
    <rPh sb="5" eb="7">
      <t>キョウリョク</t>
    </rPh>
    <rPh sb="7" eb="9">
      <t>カンケイ</t>
    </rPh>
    <rPh sb="10" eb="11">
      <t>ムス</t>
    </rPh>
    <rPh sb="16" eb="17">
      <t>ワ</t>
    </rPh>
    <phoneticPr fontId="5"/>
  </si>
  <si>
    <t>防災計画の内容が分かるもの</t>
    <phoneticPr fontId="5"/>
  </si>
  <si>
    <t>消防法に基づく消防用設備等検査済証等、消防用設備について検査を受けていることがわかるもの</t>
    <rPh sb="0" eb="3">
      <t>ショウボウホウ</t>
    </rPh>
    <rPh sb="4" eb="5">
      <t>モト</t>
    </rPh>
    <rPh sb="7" eb="13">
      <t>ショウボウヨウセツビトウ</t>
    </rPh>
    <rPh sb="13" eb="16">
      <t>ケンサスミ</t>
    </rPh>
    <rPh sb="16" eb="17">
      <t>ショウ</t>
    </rPh>
    <rPh sb="17" eb="18">
      <t>トウ</t>
    </rPh>
    <rPh sb="19" eb="24">
      <t>ショウボウヨウセツビ</t>
    </rPh>
    <rPh sb="28" eb="30">
      <t>ケンサ</t>
    </rPh>
    <rPh sb="31" eb="32">
      <t>ウ</t>
    </rPh>
    <phoneticPr fontId="5"/>
  </si>
  <si>
    <t>【送迎ありの場合】３列シート以上の車を使用する場合は安全装置を設置している写真</t>
    <rPh sb="1" eb="3">
      <t>ソウゲイ</t>
    </rPh>
    <rPh sb="6" eb="8">
      <t>バアイ</t>
    </rPh>
    <rPh sb="10" eb="11">
      <t>レツ</t>
    </rPh>
    <rPh sb="14" eb="16">
      <t>イジョウ</t>
    </rPh>
    <rPh sb="17" eb="18">
      <t>クルマ</t>
    </rPh>
    <rPh sb="19" eb="21">
      <t>シヨウ</t>
    </rPh>
    <rPh sb="23" eb="25">
      <t>バアイ</t>
    </rPh>
    <rPh sb="26" eb="30">
      <t>アンゼンソウチ</t>
    </rPh>
    <rPh sb="31" eb="33">
      <t>セッチ</t>
    </rPh>
    <rPh sb="37" eb="39">
      <t>シャシン</t>
    </rPh>
    <phoneticPr fontId="5"/>
  </si>
  <si>
    <t>障害児支援の指定申請等に係る提出書類一覧</t>
    <rPh sb="0" eb="2">
      <t>ショウガイ</t>
    </rPh>
    <rPh sb="2" eb="3">
      <t>ジ</t>
    </rPh>
    <rPh sb="3" eb="5">
      <t>シエン</t>
    </rPh>
    <rPh sb="6" eb="8">
      <t>シテイ</t>
    </rPh>
    <rPh sb="8" eb="11">
      <t>シンセイトウ</t>
    </rPh>
    <rPh sb="12" eb="13">
      <t>カカ</t>
    </rPh>
    <rPh sb="14" eb="16">
      <t>テイシュツ</t>
    </rPh>
    <rPh sb="16" eb="18">
      <t>ショルイ</t>
    </rPh>
    <rPh sb="18" eb="20">
      <t>イチラン</t>
    </rPh>
    <phoneticPr fontId="5"/>
  </si>
  <si>
    <t>付表７</t>
    <rPh sb="0" eb="2">
      <t>フヒョウ</t>
    </rPh>
    <phoneticPr fontId="5"/>
  </si>
  <si>
    <t>登記簿謄本、条例等</t>
    <rPh sb="0" eb="3">
      <t>トウキボ</t>
    </rPh>
    <rPh sb="3" eb="5">
      <t>トウホン</t>
    </rPh>
    <rPh sb="6" eb="7">
      <t>ジョウ</t>
    </rPh>
    <rPh sb="7" eb="8">
      <t>レイ</t>
    </rPh>
    <rPh sb="8" eb="9">
      <t>トウ</t>
    </rPh>
    <phoneticPr fontId="5"/>
  </si>
  <si>
    <t>設備・備品等一覧</t>
    <rPh sb="0" eb="2">
      <t>セツビ</t>
    </rPh>
    <rPh sb="3" eb="6">
      <t>ビヒントウ</t>
    </rPh>
    <rPh sb="6" eb="8">
      <t>イチラン</t>
    </rPh>
    <phoneticPr fontId="5"/>
  </si>
  <si>
    <t>児童発達支援管理責任者の各研修受講証明書、資格証の写し</t>
    <rPh sb="0" eb="2">
      <t>ジドウ</t>
    </rPh>
    <rPh sb="2" eb="4">
      <t>ハッタツ</t>
    </rPh>
    <rPh sb="4" eb="6">
      <t>シエン</t>
    </rPh>
    <rPh sb="6" eb="8">
      <t>カンリ</t>
    </rPh>
    <rPh sb="8" eb="10">
      <t>セキニン</t>
    </rPh>
    <rPh sb="10" eb="11">
      <t>シャ</t>
    </rPh>
    <rPh sb="12" eb="13">
      <t>カク</t>
    </rPh>
    <rPh sb="13" eb="15">
      <t>ケンシュウ</t>
    </rPh>
    <rPh sb="15" eb="17">
      <t>ジュコウ</t>
    </rPh>
    <rPh sb="17" eb="19">
      <t>ショウメイ</t>
    </rPh>
    <rPh sb="19" eb="20">
      <t>ショ</t>
    </rPh>
    <rPh sb="21" eb="23">
      <t>シカク</t>
    </rPh>
    <rPh sb="23" eb="24">
      <t>ショウ</t>
    </rPh>
    <rPh sb="25" eb="26">
      <t>ウツ</t>
    </rPh>
    <phoneticPr fontId="5"/>
  </si>
  <si>
    <t>勤務体制一覧表</t>
    <rPh sb="0" eb="2">
      <t>キンム</t>
    </rPh>
    <rPh sb="2" eb="4">
      <t>タイセイ</t>
    </rPh>
    <rPh sb="4" eb="6">
      <t>イチラン</t>
    </rPh>
    <rPh sb="6" eb="7">
      <t>ヒョウ</t>
    </rPh>
    <phoneticPr fontId="5"/>
  </si>
  <si>
    <t>職員の資格証の写し（有資格者でなければならない者のみ）　※複数枚を縮小コピー可</t>
    <rPh sb="0" eb="2">
      <t>ショクイン</t>
    </rPh>
    <rPh sb="3" eb="5">
      <t>シカク</t>
    </rPh>
    <rPh sb="5" eb="6">
      <t>ショウ</t>
    </rPh>
    <rPh sb="7" eb="8">
      <t>ウツ</t>
    </rPh>
    <rPh sb="10" eb="14">
      <t>ユウシカクシャ</t>
    </rPh>
    <rPh sb="23" eb="24">
      <t>モノ</t>
    </rPh>
    <rPh sb="29" eb="31">
      <t>フクスウ</t>
    </rPh>
    <rPh sb="31" eb="32">
      <t>マイ</t>
    </rPh>
    <rPh sb="33" eb="35">
      <t>シュクショウ</t>
    </rPh>
    <rPh sb="38" eb="39">
      <t>カ</t>
    </rPh>
    <phoneticPr fontId="5"/>
  </si>
  <si>
    <t>児童福祉法第２１条の５の１２第２項各号の規定に該当しない旨の誓約書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5"/>
  </si>
  <si>
    <t>防災計画の内容が分かるもの</t>
    <rPh sb="0" eb="2">
      <t>ボウサイ</t>
    </rPh>
    <rPh sb="2" eb="4">
      <t>ケイカク</t>
    </rPh>
    <rPh sb="5" eb="7">
      <t>ナイヨウ</t>
    </rPh>
    <rPh sb="8" eb="9">
      <t>ワ</t>
    </rPh>
    <phoneticPr fontId="5"/>
  </si>
  <si>
    <t>児童支援　基本報酬・加算届　添付書類一覧</t>
    <rPh sb="0" eb="2">
      <t>ジドウ</t>
    </rPh>
    <rPh sb="2" eb="4">
      <t>シエン</t>
    </rPh>
    <phoneticPr fontId="5"/>
  </si>
  <si>
    <t>（その１・その２）　　様式第５号</t>
    <phoneticPr fontId="5"/>
  </si>
  <si>
    <t>障害児通所・入所給付費の
算定に係る体制等状況一覧表</t>
    <rPh sb="0" eb="2">
      <t>ショウガイ</t>
    </rPh>
    <rPh sb="2" eb="3">
      <t>ジ</t>
    </rPh>
    <rPh sb="3" eb="5">
      <t>ツウショ</t>
    </rPh>
    <rPh sb="6" eb="8">
      <t>ニュウショ</t>
    </rPh>
    <rPh sb="8" eb="10">
      <t>キュウフ</t>
    </rPh>
    <rPh sb="10" eb="11">
      <t>ヒ</t>
    </rPh>
    <rPh sb="13" eb="15">
      <t>サンテイ</t>
    </rPh>
    <rPh sb="16" eb="17">
      <t>カカ</t>
    </rPh>
    <rPh sb="18" eb="20">
      <t>タイセイ</t>
    </rPh>
    <rPh sb="20" eb="21">
      <t>ナド</t>
    </rPh>
    <rPh sb="21" eb="23">
      <t>ジョウキョウ</t>
    </rPh>
    <rPh sb="23" eb="25">
      <t>イチラン</t>
    </rPh>
    <rPh sb="25" eb="26">
      <t>ヒョウ</t>
    </rPh>
    <phoneticPr fontId="5"/>
  </si>
  <si>
    <t>報酬算定区分に関する
届出書（児童発達支援）</t>
    <phoneticPr fontId="5"/>
  </si>
  <si>
    <t>報酬算定区分に関する
届出書（放課後等デイサービス）</t>
    <phoneticPr fontId="5"/>
  </si>
  <si>
    <t>(別添)医療的ケア区分に応じた基本報酬の算定に関する届出書</t>
    <rPh sb="1" eb="3">
      <t>ベッテン</t>
    </rPh>
    <phoneticPr fontId="5"/>
  </si>
  <si>
    <t>児童指導員等加配加算及び
専門的支援加算に関する
届出書</t>
    <phoneticPr fontId="5"/>
  </si>
  <si>
    <t>看護職員加配加算に
関する届出書</t>
    <rPh sb="0" eb="2">
      <t>カンゴ</t>
    </rPh>
    <rPh sb="2" eb="4">
      <t>ショクイン</t>
    </rPh>
    <rPh sb="4" eb="6">
      <t>カハイ</t>
    </rPh>
    <rPh sb="6" eb="8">
      <t>カサン</t>
    </rPh>
    <rPh sb="10" eb="11">
      <t>カン</t>
    </rPh>
    <rPh sb="13" eb="15">
      <t>トドケデ</t>
    </rPh>
    <rPh sb="15" eb="16">
      <t>ショ</t>
    </rPh>
    <phoneticPr fontId="5"/>
  </si>
  <si>
    <t>医療的ケア児の
指示書等（写し）</t>
    <rPh sb="0" eb="3">
      <t>イリョウテキ</t>
    </rPh>
    <rPh sb="5" eb="6">
      <t>ジ</t>
    </rPh>
    <rPh sb="8" eb="11">
      <t>シジショ</t>
    </rPh>
    <rPh sb="11" eb="12">
      <t>ナド</t>
    </rPh>
    <rPh sb="13" eb="14">
      <t>ウツ</t>
    </rPh>
    <phoneticPr fontId="5"/>
  </si>
  <si>
    <t>福祉専門職員配置等加算に
関する届出書
（平成30年４月以降）</t>
    <rPh sb="0" eb="2">
      <t>フクシ</t>
    </rPh>
    <rPh sb="2" eb="4">
      <t>センモン</t>
    </rPh>
    <rPh sb="4" eb="6">
      <t>ショクイン</t>
    </rPh>
    <rPh sb="6" eb="9">
      <t>ハイチナド</t>
    </rPh>
    <rPh sb="9" eb="11">
      <t>カサン</t>
    </rPh>
    <rPh sb="13" eb="14">
      <t>カン</t>
    </rPh>
    <rPh sb="16" eb="19">
      <t>トドケデショ</t>
    </rPh>
    <rPh sb="21" eb="23">
      <t>ヘイセイ</t>
    </rPh>
    <rPh sb="25" eb="26">
      <t>ネン</t>
    </rPh>
    <rPh sb="27" eb="30">
      <t>ガツイコウ</t>
    </rPh>
    <phoneticPr fontId="5"/>
  </si>
  <si>
    <t>加算別紙１の２
福祉専門職員配置状況一覧表</t>
    <rPh sb="0" eb="2">
      <t>カサン</t>
    </rPh>
    <rPh sb="2" eb="4">
      <t>ベッシ</t>
    </rPh>
    <phoneticPr fontId="5"/>
  </si>
  <si>
    <t>加算別紙３
特別支援加算体制届出書</t>
    <rPh sb="0" eb="2">
      <t>カサン</t>
    </rPh>
    <rPh sb="2" eb="4">
      <t>ベッシ</t>
    </rPh>
    <rPh sb="6" eb="8">
      <t>トクベツ</t>
    </rPh>
    <rPh sb="8" eb="10">
      <t>シエン</t>
    </rPh>
    <rPh sb="10" eb="12">
      <t>カサン</t>
    </rPh>
    <rPh sb="12" eb="14">
      <t>タイセイ</t>
    </rPh>
    <rPh sb="14" eb="17">
      <t>トドケデショ</t>
    </rPh>
    <phoneticPr fontId="5"/>
  </si>
  <si>
    <t>送迎加算に関する届出書（重症心身障害児）</t>
    <phoneticPr fontId="5"/>
  </si>
  <si>
    <t>強度行動障害児特別支援加算届出書</t>
    <phoneticPr fontId="5"/>
  </si>
  <si>
    <t>加算別紙４
延長支援加算体制届出書</t>
    <rPh sb="0" eb="2">
      <t>カサン</t>
    </rPh>
    <rPh sb="2" eb="4">
      <t>ベッシ</t>
    </rPh>
    <phoneticPr fontId="5"/>
  </si>
  <si>
    <t>訪問支援員特別加算体制
届出書</t>
    <rPh sb="0" eb="5">
      <t>ホウモンシエンイン</t>
    </rPh>
    <rPh sb="5" eb="7">
      <t>トクベツ</t>
    </rPh>
    <rPh sb="7" eb="9">
      <t>カサン</t>
    </rPh>
    <rPh sb="9" eb="11">
      <t>タイセイ</t>
    </rPh>
    <rPh sb="12" eb="15">
      <t>トドケデショ</t>
    </rPh>
    <phoneticPr fontId="5"/>
  </si>
  <si>
    <t>勤務形態一覧表</t>
    <rPh sb="0" eb="2">
      <t>キンム</t>
    </rPh>
    <rPh sb="2" eb="4">
      <t>ケイタイ</t>
    </rPh>
    <rPh sb="4" eb="6">
      <t>イチラン</t>
    </rPh>
    <rPh sb="6" eb="7">
      <t>ヒョウ</t>
    </rPh>
    <phoneticPr fontId="5"/>
  </si>
  <si>
    <t>各種資格証(写し)・
実務経験証明書</t>
    <rPh sb="0" eb="2">
      <t>カクシュ</t>
    </rPh>
    <rPh sb="2" eb="4">
      <t>シカク</t>
    </rPh>
    <rPh sb="4" eb="5">
      <t>ショウ</t>
    </rPh>
    <rPh sb="6" eb="7">
      <t>ウツ</t>
    </rPh>
    <rPh sb="11" eb="13">
      <t>ジツム</t>
    </rPh>
    <rPh sb="13" eb="15">
      <t>ケイケン</t>
    </rPh>
    <rPh sb="15" eb="18">
      <t>ショウメイショ</t>
    </rPh>
    <phoneticPr fontId="5"/>
  </si>
  <si>
    <t>研修修了証　</t>
    <rPh sb="0" eb="2">
      <t>ケンシュウ</t>
    </rPh>
    <rPh sb="2" eb="4">
      <t>シュウリョウ</t>
    </rPh>
    <rPh sb="4" eb="5">
      <t>ショウ</t>
    </rPh>
    <phoneticPr fontId="5"/>
  </si>
  <si>
    <t>基本報酬・加算名</t>
    <rPh sb="0" eb="2">
      <t>キホン</t>
    </rPh>
    <rPh sb="2" eb="4">
      <t>ホウシュウ</t>
    </rPh>
    <rPh sb="5" eb="7">
      <t>カサン</t>
    </rPh>
    <rPh sb="7" eb="8">
      <t>メイ</t>
    </rPh>
    <phoneticPr fontId="5"/>
  </si>
  <si>
    <t>児発</t>
    <rPh sb="0" eb="1">
      <t>ジ</t>
    </rPh>
    <rPh sb="1" eb="2">
      <t>ハツ</t>
    </rPh>
    <phoneticPr fontId="5"/>
  </si>
  <si>
    <t>未就学児等支援区分</t>
    <rPh sb="0" eb="4">
      <t>ミシュウガクジ</t>
    </rPh>
    <rPh sb="4" eb="5">
      <t>ナド</t>
    </rPh>
    <rPh sb="5" eb="7">
      <t>シエン</t>
    </rPh>
    <rPh sb="7" eb="9">
      <t>クブン</t>
    </rPh>
    <phoneticPr fontId="5"/>
  </si>
  <si>
    <t>○</t>
  </si>
  <si>
    <t>△</t>
    <phoneticPr fontId="5"/>
  </si>
  <si>
    <t>放デイ</t>
    <rPh sb="0" eb="1">
      <t>ホウ</t>
    </rPh>
    <phoneticPr fontId="5"/>
  </si>
  <si>
    <t>障害児状態等区分</t>
    <rPh sb="0" eb="2">
      <t>ショウガイ</t>
    </rPh>
    <rPh sb="2" eb="3">
      <t>ジ</t>
    </rPh>
    <rPh sb="3" eb="5">
      <t>ジョウタイ</t>
    </rPh>
    <rPh sb="5" eb="6">
      <t>ナド</t>
    </rPh>
    <rPh sb="6" eb="8">
      <t>クブン</t>
    </rPh>
    <phoneticPr fontId="5"/>
  </si>
  <si>
    <t>児発・放デイ
【共通】</t>
    <rPh sb="0" eb="1">
      <t>ジ</t>
    </rPh>
    <rPh sb="1" eb="2">
      <t>ハツ</t>
    </rPh>
    <rPh sb="3" eb="4">
      <t>ホウ</t>
    </rPh>
    <rPh sb="8" eb="10">
      <t>キョウツウ</t>
    </rPh>
    <phoneticPr fontId="5"/>
  </si>
  <si>
    <t>児童指導員等加配加算</t>
    <rPh sb="0" eb="2">
      <t>ジドウ</t>
    </rPh>
    <rPh sb="2" eb="5">
      <t>シドウイン</t>
    </rPh>
    <rPh sb="5" eb="6">
      <t>ナド</t>
    </rPh>
    <rPh sb="6" eb="8">
      <t>カハイ</t>
    </rPh>
    <rPh sb="8" eb="10">
      <t>カサン</t>
    </rPh>
    <phoneticPr fontId="5"/>
  </si>
  <si>
    <t>看護職員加配加算（重度）</t>
    <rPh sb="0" eb="2">
      <t>カンゴ</t>
    </rPh>
    <rPh sb="2" eb="4">
      <t>ショクイン</t>
    </rPh>
    <rPh sb="4" eb="6">
      <t>カハイ</t>
    </rPh>
    <rPh sb="6" eb="8">
      <t>カサン</t>
    </rPh>
    <rPh sb="9" eb="11">
      <t>ジュウド</t>
    </rPh>
    <phoneticPr fontId="5"/>
  </si>
  <si>
    <t>福祉専門職員等配置加算</t>
    <rPh sb="0" eb="2">
      <t>フクシ</t>
    </rPh>
    <rPh sb="2" eb="4">
      <t>センモン</t>
    </rPh>
    <rPh sb="4" eb="6">
      <t>ショクイン</t>
    </rPh>
    <rPh sb="6" eb="7">
      <t>ナド</t>
    </rPh>
    <rPh sb="7" eb="9">
      <t>ハイチ</t>
    </rPh>
    <rPh sb="9" eb="11">
      <t>カサン</t>
    </rPh>
    <phoneticPr fontId="5"/>
  </si>
  <si>
    <t>特別支援体制加算</t>
    <rPh sb="0" eb="2">
      <t>トクベツ</t>
    </rPh>
    <rPh sb="2" eb="4">
      <t>シエン</t>
    </rPh>
    <rPh sb="4" eb="6">
      <t>タイセイ</t>
    </rPh>
    <rPh sb="6" eb="8">
      <t>カサン</t>
    </rPh>
    <phoneticPr fontId="5"/>
  </si>
  <si>
    <t>強度行動障害加算</t>
    <rPh sb="6" eb="8">
      <t>カサン</t>
    </rPh>
    <phoneticPr fontId="5"/>
  </si>
  <si>
    <t>送迎加算（重度）</t>
    <rPh sb="0" eb="2">
      <t>ソウゲイ</t>
    </rPh>
    <rPh sb="2" eb="4">
      <t>カサン</t>
    </rPh>
    <rPh sb="5" eb="7">
      <t>ジュウド</t>
    </rPh>
    <phoneticPr fontId="5"/>
  </si>
  <si>
    <t>延長支援加算</t>
    <rPh sb="0" eb="2">
      <t>エンチョウ</t>
    </rPh>
    <rPh sb="2" eb="4">
      <t>シエン</t>
    </rPh>
    <rPh sb="4" eb="6">
      <t>カサン</t>
    </rPh>
    <phoneticPr fontId="5"/>
  </si>
  <si>
    <t>専門的支援加算体制</t>
    <phoneticPr fontId="5"/>
  </si>
  <si>
    <t>保育所訪問
居宅型児発</t>
    <rPh sb="0" eb="2">
      <t>ホイク</t>
    </rPh>
    <rPh sb="2" eb="3">
      <t>ショ</t>
    </rPh>
    <rPh sb="3" eb="5">
      <t>ホウモン</t>
    </rPh>
    <rPh sb="6" eb="8">
      <t>キョタク</t>
    </rPh>
    <rPh sb="8" eb="9">
      <t>ガタ</t>
    </rPh>
    <rPh sb="9" eb="10">
      <t>ジ</t>
    </rPh>
    <rPh sb="10" eb="11">
      <t>ハツ</t>
    </rPh>
    <phoneticPr fontId="5"/>
  </si>
  <si>
    <t>訪問支援員特別加算</t>
    <rPh sb="0" eb="2">
      <t>ホウモン</t>
    </rPh>
    <rPh sb="2" eb="4">
      <t>シエン</t>
    </rPh>
    <rPh sb="4" eb="5">
      <t>イン</t>
    </rPh>
    <rPh sb="5" eb="7">
      <t>トクベツ</t>
    </rPh>
    <rPh sb="7" eb="9">
      <t>カサン</t>
    </rPh>
    <phoneticPr fontId="5"/>
  </si>
  <si>
    <t>【共通】</t>
    <rPh sb="1" eb="3">
      <t>キョウツウ</t>
    </rPh>
    <phoneticPr fontId="5"/>
  </si>
  <si>
    <t>地域生活支援拠点　※1</t>
  </si>
  <si>
    <t>※1　運営規程及び地域生活支援拠点であると市町が受理した登録決定通知書を提出してください。</t>
    <rPh sb="28" eb="30">
      <t>トウロク</t>
    </rPh>
    <rPh sb="30" eb="32">
      <t>ケッテイ</t>
    </rPh>
    <rPh sb="32" eb="35">
      <t>ツウチショ</t>
    </rPh>
    <phoneticPr fontId="5"/>
  </si>
  <si>
    <t>ー</t>
    <phoneticPr fontId="5"/>
  </si>
  <si>
    <t>チェックリスト</t>
    <phoneticPr fontId="5"/>
  </si>
  <si>
    <t>指定・指定更新・指定変更申請書</t>
    <rPh sb="0" eb="2">
      <t>シテイ</t>
    </rPh>
    <rPh sb="3" eb="5">
      <t>シテイ</t>
    </rPh>
    <rPh sb="5" eb="7">
      <t>コウシン</t>
    </rPh>
    <rPh sb="8" eb="10">
      <t>シテイ</t>
    </rPh>
    <rPh sb="10" eb="12">
      <t>ヘンコウ</t>
    </rPh>
    <rPh sb="12" eb="14">
      <t>シンセイ</t>
    </rPh>
    <rPh sb="14" eb="15">
      <t>ショ</t>
    </rPh>
    <phoneticPr fontId="5"/>
  </si>
  <si>
    <t>付表16</t>
    <rPh sb="0" eb="2">
      <t>フヒョウ</t>
    </rPh>
    <phoneticPr fontId="5"/>
  </si>
  <si>
    <t>児童発達支援事業所・放課後等デイサービス事業所の指定にかかる記載事項</t>
    <rPh sb="0" eb="2">
      <t>ジドウ</t>
    </rPh>
    <rPh sb="2" eb="4">
      <t>ハッタツ</t>
    </rPh>
    <rPh sb="4" eb="6">
      <t>シエン</t>
    </rPh>
    <rPh sb="6" eb="9">
      <t>ジギョウショ</t>
    </rPh>
    <rPh sb="10" eb="13">
      <t>ホウカゴ</t>
    </rPh>
    <rPh sb="13" eb="14">
      <t>トウ</t>
    </rPh>
    <rPh sb="20" eb="23">
      <t>ジギョウショ</t>
    </rPh>
    <rPh sb="24" eb="26">
      <t>シテイ</t>
    </rPh>
    <rPh sb="30" eb="32">
      <t>キサイ</t>
    </rPh>
    <rPh sb="32" eb="34">
      <t>ジコウ</t>
    </rPh>
    <phoneticPr fontId="5"/>
  </si>
  <si>
    <t>付表17</t>
    <rPh sb="0" eb="2">
      <t>フヒョウ</t>
    </rPh>
    <phoneticPr fontId="5"/>
  </si>
  <si>
    <t>付表18</t>
    <rPh sb="0" eb="2">
      <t>フヒョウ</t>
    </rPh>
    <phoneticPr fontId="5"/>
  </si>
  <si>
    <t>居宅訪問型児童発達支援事業所の指定に係る記載事項</t>
    <phoneticPr fontId="5"/>
  </si>
  <si>
    <t>保育所等訪問支援事業所の指定に係る記載事項</t>
    <rPh sb="12" eb="14">
      <t>シテイ</t>
    </rPh>
    <rPh sb="15" eb="16">
      <t>カカ</t>
    </rPh>
    <rPh sb="17" eb="19">
      <t>キサイ</t>
    </rPh>
    <rPh sb="19" eb="21">
      <t>ジコウ</t>
    </rPh>
    <phoneticPr fontId="5"/>
  </si>
  <si>
    <t>付表19</t>
    <rPh sb="0" eb="2">
      <t>フヒョウ</t>
    </rPh>
    <phoneticPr fontId="5"/>
  </si>
  <si>
    <t>付表20</t>
    <rPh sb="0" eb="2">
      <t>フヒョウ</t>
    </rPh>
    <phoneticPr fontId="5"/>
  </si>
  <si>
    <t>県様式１</t>
    <rPh sb="0" eb="1">
      <t>ケン</t>
    </rPh>
    <rPh sb="1" eb="3">
      <t>ヨウシキ</t>
    </rPh>
    <phoneticPr fontId="5"/>
  </si>
  <si>
    <t>〇</t>
    <phoneticPr fontId="5"/>
  </si>
  <si>
    <t>消防計画書届出書の写し（受付印が押印されたもの）</t>
    <rPh sb="0" eb="2">
      <t>ショウボウ</t>
    </rPh>
    <rPh sb="2" eb="4">
      <t>ケイカク</t>
    </rPh>
    <rPh sb="4" eb="5">
      <t>ショ</t>
    </rPh>
    <rPh sb="5" eb="8">
      <t>トドケデショ</t>
    </rPh>
    <rPh sb="9" eb="10">
      <t>ウツ</t>
    </rPh>
    <rPh sb="12" eb="15">
      <t>ウケツケイン</t>
    </rPh>
    <rPh sb="16" eb="18">
      <t>オウイン</t>
    </rPh>
    <phoneticPr fontId="5"/>
  </si>
  <si>
    <t>管理者・児童発達支援管理責任者の経歴書</t>
    <rPh sb="0" eb="3">
      <t>カンリシャ</t>
    </rPh>
    <rPh sb="4" eb="6">
      <t>ジドウ</t>
    </rPh>
    <rPh sb="6" eb="8">
      <t>ハッタツ</t>
    </rPh>
    <rPh sb="8" eb="10">
      <t>シエン</t>
    </rPh>
    <rPh sb="10" eb="12">
      <t>カンリ</t>
    </rPh>
    <rPh sb="12" eb="15">
      <t>セキニンシャ</t>
    </rPh>
    <rPh sb="16" eb="19">
      <t>ケイレキショ</t>
    </rPh>
    <phoneticPr fontId="5"/>
  </si>
  <si>
    <t>児童発達支援管理責任者の兼務に関する調書</t>
    <rPh sb="0" eb="2">
      <t>ジドウ</t>
    </rPh>
    <rPh sb="2" eb="4">
      <t>ハッタツ</t>
    </rPh>
    <rPh sb="4" eb="6">
      <t>シエン</t>
    </rPh>
    <rPh sb="6" eb="8">
      <t>カンリ</t>
    </rPh>
    <rPh sb="8" eb="11">
      <t>セキニンシャ</t>
    </rPh>
    <rPh sb="12" eb="14">
      <t>ケンム</t>
    </rPh>
    <rPh sb="15" eb="16">
      <t>カン</t>
    </rPh>
    <rPh sb="18" eb="20">
      <t>チョウショ</t>
    </rPh>
    <phoneticPr fontId="5"/>
  </si>
  <si>
    <t>管理者・児童発達支援管理責任者の実務経験証明書</t>
    <rPh sb="0" eb="3">
      <t>カンリシャ</t>
    </rPh>
    <rPh sb="4" eb="6">
      <t>ジドウ</t>
    </rPh>
    <rPh sb="6" eb="8">
      <t>ハッタツ</t>
    </rPh>
    <rPh sb="8" eb="10">
      <t>シエン</t>
    </rPh>
    <rPh sb="10" eb="12">
      <t>カンリ</t>
    </rPh>
    <rPh sb="12" eb="15">
      <t>セキニンシャ</t>
    </rPh>
    <rPh sb="16" eb="18">
      <t>ジツム</t>
    </rPh>
    <rPh sb="18" eb="20">
      <t>ケイケン</t>
    </rPh>
    <rPh sb="20" eb="23">
      <t>ショウメイショ</t>
    </rPh>
    <phoneticPr fontId="5"/>
  </si>
  <si>
    <t>県様式３</t>
    <rPh sb="0" eb="1">
      <t>ケン</t>
    </rPh>
    <rPh sb="1" eb="3">
      <t>ヨウシキ</t>
    </rPh>
    <phoneticPr fontId="5"/>
  </si>
  <si>
    <t>県様式２</t>
    <rPh sb="0" eb="1">
      <t>ケン</t>
    </rPh>
    <rPh sb="1" eb="3">
      <t>ヨウシキ</t>
    </rPh>
    <phoneticPr fontId="5"/>
  </si>
  <si>
    <t>県様式３－２</t>
    <rPh sb="0" eb="1">
      <t>ケン</t>
    </rPh>
    <rPh sb="1" eb="3">
      <t>ヨウシキ</t>
    </rPh>
    <phoneticPr fontId="5"/>
  </si>
  <si>
    <t>県様式４</t>
    <rPh sb="0" eb="1">
      <t>ケン</t>
    </rPh>
    <rPh sb="1" eb="3">
      <t>ヨウシキ</t>
    </rPh>
    <phoneticPr fontId="5"/>
  </si>
  <si>
    <t>管理者・児童発達支援管理責任者の各種研修受講証明書、資格証の写し</t>
    <rPh sb="0" eb="2">
      <t>カンリ</t>
    </rPh>
    <rPh sb="2" eb="3">
      <t>シャ</t>
    </rPh>
    <rPh sb="4" eb="6">
      <t>ジドウ</t>
    </rPh>
    <rPh sb="6" eb="8">
      <t>ハッタツ</t>
    </rPh>
    <rPh sb="8" eb="10">
      <t>シエン</t>
    </rPh>
    <rPh sb="10" eb="12">
      <t>カンリ</t>
    </rPh>
    <rPh sb="12" eb="14">
      <t>セキニン</t>
    </rPh>
    <rPh sb="14" eb="15">
      <t>シャ</t>
    </rPh>
    <rPh sb="16" eb="18">
      <t>カクシュ</t>
    </rPh>
    <rPh sb="18" eb="20">
      <t>ケンシュウ</t>
    </rPh>
    <rPh sb="20" eb="22">
      <t>ジュコウ</t>
    </rPh>
    <rPh sb="22" eb="25">
      <t>ショウメイショ</t>
    </rPh>
    <rPh sb="26" eb="28">
      <t>シカク</t>
    </rPh>
    <rPh sb="28" eb="29">
      <t>ショウ</t>
    </rPh>
    <rPh sb="30" eb="31">
      <t>ウツ</t>
    </rPh>
    <phoneticPr fontId="5"/>
  </si>
  <si>
    <t>標準様式２</t>
    <rPh sb="0" eb="2">
      <t>ヒョウジュン</t>
    </rPh>
    <rPh sb="2" eb="4">
      <t>ヨウシキ</t>
    </rPh>
    <phoneticPr fontId="5"/>
  </si>
  <si>
    <t>標準様式３</t>
    <rPh sb="0" eb="2">
      <t>ヒョウジュン</t>
    </rPh>
    <rPh sb="2" eb="4">
      <t>ヨウシキ</t>
    </rPh>
    <phoneticPr fontId="5"/>
  </si>
  <si>
    <t>運営規程</t>
    <rPh sb="0" eb="2">
      <t>ウンエイ</t>
    </rPh>
    <rPh sb="2" eb="4">
      <t>キテイ</t>
    </rPh>
    <phoneticPr fontId="5"/>
  </si>
  <si>
    <t>重要事項説明書</t>
    <rPh sb="0" eb="2">
      <t>ジュウヨウ</t>
    </rPh>
    <rPh sb="2" eb="4">
      <t>ジコウ</t>
    </rPh>
    <rPh sb="4" eb="7">
      <t>セツメイショ</t>
    </rPh>
    <phoneticPr fontId="5"/>
  </si>
  <si>
    <t>医療法に規定する医療機関として許可を受けたことがわかる証明書等</t>
  </si>
  <si>
    <t>利用予定者名簿</t>
    <rPh sb="0" eb="2">
      <t>リヨウ</t>
    </rPh>
    <rPh sb="2" eb="4">
      <t>ヨテイ</t>
    </rPh>
    <rPh sb="4" eb="5">
      <t>シャ</t>
    </rPh>
    <rPh sb="5" eb="7">
      <t>メイボ</t>
    </rPh>
    <phoneticPr fontId="5"/>
  </si>
  <si>
    <t>事業の概要（事業計画書等）</t>
    <rPh sb="0" eb="2">
      <t>ジギョウ</t>
    </rPh>
    <rPh sb="3" eb="5">
      <t>ガイヨウ</t>
    </rPh>
    <rPh sb="6" eb="8">
      <t>ジギョウ</t>
    </rPh>
    <rPh sb="8" eb="11">
      <t>ケイカクショ</t>
    </rPh>
    <rPh sb="11" eb="12">
      <t>トウ</t>
    </rPh>
    <phoneticPr fontId="5"/>
  </si>
  <si>
    <t>障害児支援指定（更新）申請書　添付書類一覧</t>
    <rPh sb="0" eb="2">
      <t>ショウガイ</t>
    </rPh>
    <rPh sb="2" eb="3">
      <t>ジ</t>
    </rPh>
    <rPh sb="3" eb="5">
      <t>シエン</t>
    </rPh>
    <rPh sb="5" eb="7">
      <t>シテイ</t>
    </rPh>
    <rPh sb="8" eb="10">
      <t>コウシン</t>
    </rPh>
    <rPh sb="11" eb="14">
      <t>シンセイショ</t>
    </rPh>
    <rPh sb="15" eb="17">
      <t>テンプ</t>
    </rPh>
    <rPh sb="17" eb="19">
      <t>ショルイ</t>
    </rPh>
    <rPh sb="19" eb="21">
      <t>イチラン</t>
    </rPh>
    <phoneticPr fontId="5"/>
  </si>
  <si>
    <r>
      <rPr>
        <sz val="16"/>
        <rFont val="HGｺﾞｼｯｸM"/>
        <family val="3"/>
        <charset val="128"/>
      </rPr>
      <t>提出書類</t>
    </r>
    <r>
      <rPr>
        <sz val="11"/>
        <rFont val="HGｺﾞｼｯｸM"/>
        <family val="3"/>
        <charset val="128"/>
      </rPr>
      <t xml:space="preserve">
○…必ず提出が必要なもの
■…該当する場合のみ必要なもの
※多機能型事業所の場合で必要な書類が重複する場合、添付部数は１部で構いません。</t>
    </r>
    <rPh sb="0" eb="2">
      <t>テイシュツ</t>
    </rPh>
    <rPh sb="2" eb="4">
      <t>ショルイ</t>
    </rPh>
    <rPh sb="7" eb="8">
      <t>カナラ</t>
    </rPh>
    <rPh sb="9" eb="11">
      <t>テイシュツ</t>
    </rPh>
    <rPh sb="12" eb="14">
      <t>ヒツヨウ</t>
    </rPh>
    <rPh sb="20" eb="22">
      <t>ガイトウ</t>
    </rPh>
    <rPh sb="24" eb="26">
      <t>バアイ</t>
    </rPh>
    <rPh sb="28" eb="30">
      <t>ヒツヨウ</t>
    </rPh>
    <rPh sb="36" eb="40">
      <t>タキノウガタ</t>
    </rPh>
    <rPh sb="40" eb="43">
      <t>ジギョウショ</t>
    </rPh>
    <rPh sb="44" eb="46">
      <t>バアイ</t>
    </rPh>
    <rPh sb="47" eb="49">
      <t>ヒツヨウ</t>
    </rPh>
    <rPh sb="50" eb="52">
      <t>ショルイ</t>
    </rPh>
    <rPh sb="53" eb="55">
      <t>チョウフク</t>
    </rPh>
    <rPh sb="57" eb="59">
      <t>バアイ</t>
    </rPh>
    <rPh sb="60" eb="62">
      <t>テンプ</t>
    </rPh>
    <rPh sb="62" eb="64">
      <t>ブスウ</t>
    </rPh>
    <rPh sb="66" eb="67">
      <t>ブ</t>
    </rPh>
    <rPh sb="68" eb="69">
      <t>カマ</t>
    </rPh>
    <phoneticPr fontId="5"/>
  </si>
  <si>
    <t>標準様式１</t>
    <rPh sb="0" eb="2">
      <t>ヒョウジュン</t>
    </rPh>
    <rPh sb="2" eb="4">
      <t>ヨウシキ</t>
    </rPh>
    <phoneticPr fontId="5"/>
  </si>
  <si>
    <t>主たる対象者を特定する理由等（主たる対象者を特定する場合のみ）</t>
    <rPh sb="0" eb="1">
      <t>シュ</t>
    </rPh>
    <rPh sb="3" eb="6">
      <t>タイショウシャ</t>
    </rPh>
    <rPh sb="7" eb="9">
      <t>トクテイ</t>
    </rPh>
    <rPh sb="11" eb="13">
      <t>リユウ</t>
    </rPh>
    <rPh sb="13" eb="14">
      <t>トウ</t>
    </rPh>
    <rPh sb="15" eb="16">
      <t>シュ</t>
    </rPh>
    <rPh sb="18" eb="21">
      <t>タイショウシャ</t>
    </rPh>
    <rPh sb="22" eb="24">
      <t>トクテイ</t>
    </rPh>
    <rPh sb="26" eb="28">
      <t>バアイ</t>
    </rPh>
    <phoneticPr fontId="5"/>
  </si>
  <si>
    <t>■</t>
    <phoneticPr fontId="5"/>
  </si>
  <si>
    <t>訪問支援員の各種研修受講証明書、資格証の写し</t>
    <rPh sb="0" eb="2">
      <t>ホウモン</t>
    </rPh>
    <rPh sb="2" eb="4">
      <t>シエン</t>
    </rPh>
    <rPh sb="4" eb="5">
      <t>イン</t>
    </rPh>
    <rPh sb="6" eb="8">
      <t>カクシュ</t>
    </rPh>
    <rPh sb="8" eb="10">
      <t>ケンシュウ</t>
    </rPh>
    <rPh sb="10" eb="12">
      <t>ジュコウ</t>
    </rPh>
    <rPh sb="12" eb="15">
      <t>ショウメイショ</t>
    </rPh>
    <rPh sb="16" eb="18">
      <t>シカク</t>
    </rPh>
    <rPh sb="18" eb="19">
      <t>ショウ</t>
    </rPh>
    <rPh sb="20" eb="21">
      <t>ウツ</t>
    </rPh>
    <phoneticPr fontId="5"/>
  </si>
  <si>
    <t>訪問支援員の実務経験証明書</t>
    <rPh sb="0" eb="2">
      <t>ホウモン</t>
    </rPh>
    <rPh sb="2" eb="4">
      <t>シエン</t>
    </rPh>
    <rPh sb="4" eb="5">
      <t>イン</t>
    </rPh>
    <rPh sb="6" eb="8">
      <t>ジツム</t>
    </rPh>
    <rPh sb="8" eb="10">
      <t>ケイケン</t>
    </rPh>
    <rPh sb="10" eb="13">
      <t>ショウメイショ</t>
    </rPh>
    <phoneticPr fontId="5"/>
  </si>
  <si>
    <t>児童福祉法に基づく業務管理体制の整備に関する事項の届出書</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8">
      <t>トドケデショ</t>
    </rPh>
    <phoneticPr fontId="5"/>
  </si>
  <si>
    <t>災害時状況共有システム登録票</t>
    <rPh sb="0" eb="2">
      <t>サイガイ</t>
    </rPh>
    <rPh sb="2" eb="3">
      <t>ジ</t>
    </rPh>
    <rPh sb="3" eb="5">
      <t>ジョウキョウ</t>
    </rPh>
    <rPh sb="5" eb="7">
      <t>キョウユウ</t>
    </rPh>
    <rPh sb="11" eb="13">
      <t>トウロク</t>
    </rPh>
    <rPh sb="13" eb="14">
      <t>ヒョウ</t>
    </rPh>
    <phoneticPr fontId="5"/>
  </si>
  <si>
    <t>メールアドレス登録票</t>
    <rPh sb="7" eb="9">
      <t>トウロク</t>
    </rPh>
    <rPh sb="9" eb="10">
      <t>ヒョウ</t>
    </rPh>
    <phoneticPr fontId="5"/>
  </si>
  <si>
    <t>業務継続計画（感染症・非常災害）</t>
    <rPh sb="0" eb="2">
      <t>ギョウム</t>
    </rPh>
    <rPh sb="2" eb="4">
      <t>ケイゾク</t>
    </rPh>
    <rPh sb="4" eb="6">
      <t>ケイカク</t>
    </rPh>
    <rPh sb="7" eb="10">
      <t>カンセンショウ</t>
    </rPh>
    <rPh sb="11" eb="13">
      <t>ヒジョウ</t>
    </rPh>
    <rPh sb="13" eb="15">
      <t>サイガイ</t>
    </rPh>
    <phoneticPr fontId="5"/>
  </si>
  <si>
    <r>
      <t>※新規指定申請及び更新申請は、</t>
    </r>
    <r>
      <rPr>
        <b/>
        <u/>
        <sz val="12"/>
        <color rgb="FFFF0000"/>
        <rFont val="HGｺﾞｼｯｸM"/>
        <family val="3"/>
        <charset val="128"/>
      </rPr>
      <t>指定を受けようとする月の３ヶ月前の月末までに</t>
    </r>
    <r>
      <rPr>
        <sz val="12"/>
        <color theme="1"/>
        <rFont val="HGｺﾞｼｯｸM"/>
        <family val="3"/>
        <charset val="128"/>
      </rPr>
      <t>提出してください。</t>
    </r>
    <rPh sb="1" eb="3">
      <t>シンキ</t>
    </rPh>
    <rPh sb="3" eb="5">
      <t>シテイ</t>
    </rPh>
    <rPh sb="5" eb="7">
      <t>シンセイ</t>
    </rPh>
    <rPh sb="7" eb="8">
      <t>オヨ</t>
    </rPh>
    <rPh sb="9" eb="11">
      <t>コウシン</t>
    </rPh>
    <rPh sb="11" eb="13">
      <t>シンセイ</t>
    </rPh>
    <rPh sb="15" eb="17">
      <t>シテイ</t>
    </rPh>
    <rPh sb="18" eb="19">
      <t>ウ</t>
    </rPh>
    <rPh sb="25" eb="26">
      <t>ガツ</t>
    </rPh>
    <rPh sb="29" eb="31">
      <t>ゲツマエ</t>
    </rPh>
    <rPh sb="32" eb="34">
      <t>ゲツマツ</t>
    </rPh>
    <rPh sb="37" eb="39">
      <t>テイシュツ</t>
    </rPh>
    <phoneticPr fontId="14"/>
  </si>
  <si>
    <t>別紙</t>
    <rPh sb="0" eb="2">
      <t>ベッシ</t>
    </rPh>
    <phoneticPr fontId="5"/>
  </si>
  <si>
    <t>登記事項証明書（法人）又は条例等</t>
    <rPh sb="0" eb="2">
      <t>トウキ</t>
    </rPh>
    <rPh sb="2" eb="4">
      <t>ジコウ</t>
    </rPh>
    <rPh sb="4" eb="7">
      <t>ショウメイショ</t>
    </rPh>
    <rPh sb="8" eb="10">
      <t>ホウジン</t>
    </rPh>
    <rPh sb="11" eb="12">
      <t>マタ</t>
    </rPh>
    <rPh sb="13" eb="14">
      <t>ジョウ</t>
    </rPh>
    <rPh sb="14" eb="15">
      <t>レイ</t>
    </rPh>
    <rPh sb="15" eb="16">
      <t>トウ</t>
    </rPh>
    <phoneticPr fontId="5"/>
  </si>
  <si>
    <t>設備・備品等一覧（消防設備も明記すること）、写真
※設備基準（備品を含む）を満たしているか確認できるものを全て提出すること
※非常災害設備等に記載した設備は写真を提出すること</t>
    <rPh sb="0" eb="2">
      <t>セツビ</t>
    </rPh>
    <rPh sb="3" eb="5">
      <t>ビヒン</t>
    </rPh>
    <rPh sb="5" eb="6">
      <t>トウ</t>
    </rPh>
    <rPh sb="6" eb="8">
      <t>イチラン</t>
    </rPh>
    <rPh sb="9" eb="11">
      <t>ショウボウ</t>
    </rPh>
    <rPh sb="11" eb="13">
      <t>セツビ</t>
    </rPh>
    <rPh sb="14" eb="16">
      <t>メイキ</t>
    </rPh>
    <rPh sb="22" eb="24">
      <t>シャシン</t>
    </rPh>
    <rPh sb="26" eb="28">
      <t>セツビ</t>
    </rPh>
    <rPh sb="28" eb="30">
      <t>キジュン</t>
    </rPh>
    <rPh sb="31" eb="33">
      <t>ビヒン</t>
    </rPh>
    <rPh sb="34" eb="35">
      <t>フク</t>
    </rPh>
    <rPh sb="38" eb="39">
      <t>ミ</t>
    </rPh>
    <rPh sb="45" eb="47">
      <t>カクニン</t>
    </rPh>
    <rPh sb="53" eb="54">
      <t>スベ</t>
    </rPh>
    <rPh sb="55" eb="57">
      <t>テイシュツ</t>
    </rPh>
    <rPh sb="63" eb="65">
      <t>ヒジョウ</t>
    </rPh>
    <rPh sb="65" eb="67">
      <t>サイガイ</t>
    </rPh>
    <rPh sb="67" eb="69">
      <t>セツビ</t>
    </rPh>
    <rPh sb="69" eb="70">
      <t>トウ</t>
    </rPh>
    <rPh sb="71" eb="73">
      <t>キサイ</t>
    </rPh>
    <rPh sb="75" eb="77">
      <t>セツビ</t>
    </rPh>
    <rPh sb="78" eb="80">
      <t>シャシン</t>
    </rPh>
    <rPh sb="81" eb="83">
      <t>テイシュツ</t>
    </rPh>
    <phoneticPr fontId="5"/>
  </si>
  <si>
    <t>建物の所有者であることが確認できる書類又は賃貸借契約書</t>
    <phoneticPr fontId="5"/>
  </si>
  <si>
    <t>苦情を解決するために講ずる措置の概要</t>
    <phoneticPr fontId="5"/>
  </si>
  <si>
    <t>法人の資産状況がわかるもの（貸借対照表、財産目録等）</t>
    <rPh sb="0" eb="2">
      <t>ホウジン</t>
    </rPh>
    <rPh sb="3" eb="5">
      <t>シサン</t>
    </rPh>
    <rPh sb="5" eb="7">
      <t>ジョウキョウ</t>
    </rPh>
    <rPh sb="14" eb="19">
      <t>タイシャクタイショウヒョウ</t>
    </rPh>
    <rPh sb="20" eb="22">
      <t>ザイサン</t>
    </rPh>
    <rPh sb="22" eb="24">
      <t>モクロク</t>
    </rPh>
    <rPh sb="24" eb="25">
      <t>トウ</t>
    </rPh>
    <phoneticPr fontId="5"/>
  </si>
  <si>
    <t>（併せて提出）
（別途様式あり）</t>
    <rPh sb="1" eb="2">
      <t>アワ</t>
    </rPh>
    <rPh sb="4" eb="6">
      <t>テイシュツ</t>
    </rPh>
    <rPh sb="9" eb="11">
      <t>ベット</t>
    </rPh>
    <rPh sb="11" eb="13">
      <t>ヨウシキ</t>
    </rPh>
    <phoneticPr fontId="5"/>
  </si>
  <si>
    <t>障害児通所給付費算定に係る体制等に関する届出書ほか書類一式
※給付費等算定のため、指定申請書に併せて提出が必要
※更新の場合は、更新に伴い変更が生じる場合のみ提出が必要</t>
    <rPh sb="0" eb="8">
      <t>ショウガイジツウショキュウフヒ</t>
    </rPh>
    <rPh sb="8" eb="10">
      <t>サンテイ</t>
    </rPh>
    <rPh sb="11" eb="12">
      <t>カカ</t>
    </rPh>
    <rPh sb="13" eb="16">
      <t>タイセイトウ</t>
    </rPh>
    <rPh sb="17" eb="18">
      <t>カン</t>
    </rPh>
    <rPh sb="20" eb="22">
      <t>トドケデ</t>
    </rPh>
    <rPh sb="22" eb="23">
      <t>ショ</t>
    </rPh>
    <rPh sb="25" eb="27">
      <t>ショルイ</t>
    </rPh>
    <rPh sb="27" eb="29">
      <t>イッシキ</t>
    </rPh>
    <rPh sb="31" eb="33">
      <t>キュウフ</t>
    </rPh>
    <rPh sb="33" eb="34">
      <t>ヒ</t>
    </rPh>
    <rPh sb="34" eb="35">
      <t>トウ</t>
    </rPh>
    <rPh sb="35" eb="37">
      <t>サンテイ</t>
    </rPh>
    <rPh sb="41" eb="43">
      <t>シテイ</t>
    </rPh>
    <rPh sb="43" eb="45">
      <t>シンセイ</t>
    </rPh>
    <rPh sb="45" eb="46">
      <t>ショ</t>
    </rPh>
    <rPh sb="47" eb="48">
      <t>アワ</t>
    </rPh>
    <rPh sb="50" eb="52">
      <t>テイシュツ</t>
    </rPh>
    <rPh sb="53" eb="55">
      <t>ヒツヨウ</t>
    </rPh>
    <rPh sb="57" eb="59">
      <t>コウシン</t>
    </rPh>
    <rPh sb="60" eb="62">
      <t>バアイ</t>
    </rPh>
    <rPh sb="64" eb="66">
      <t>コウシン</t>
    </rPh>
    <rPh sb="67" eb="68">
      <t>トモナ</t>
    </rPh>
    <rPh sb="69" eb="71">
      <t>ヘンコウ</t>
    </rPh>
    <rPh sb="72" eb="73">
      <t>ショウ</t>
    </rPh>
    <rPh sb="75" eb="77">
      <t>バアイ</t>
    </rPh>
    <rPh sb="79" eb="81">
      <t>テイシュツ</t>
    </rPh>
    <rPh sb="82" eb="84">
      <t>ヒツヨウ</t>
    </rPh>
    <phoneticPr fontId="5"/>
  </si>
  <si>
    <t>職員の各種資格証の写し、実務経験証明書　※複数枚を縮小コピー可</t>
    <rPh sb="0" eb="2">
      <t>ショクイン</t>
    </rPh>
    <rPh sb="3" eb="5">
      <t>カクシュ</t>
    </rPh>
    <rPh sb="5" eb="7">
      <t>シカク</t>
    </rPh>
    <rPh sb="7" eb="8">
      <t>ショウ</t>
    </rPh>
    <rPh sb="9" eb="10">
      <t>ウツ</t>
    </rPh>
    <rPh sb="12" eb="19">
      <t>ジツムケイケンショウメイショ</t>
    </rPh>
    <rPh sb="21" eb="23">
      <t>フクスウ</t>
    </rPh>
    <rPh sb="23" eb="24">
      <t>マイ</t>
    </rPh>
    <rPh sb="25" eb="27">
      <t>シュクショウ</t>
    </rPh>
    <rPh sb="30" eb="31">
      <t>カ</t>
    </rPh>
    <phoneticPr fontId="5"/>
  </si>
  <si>
    <t>支援プログラムの公表状況に関する届出書</t>
    <rPh sb="0" eb="2">
      <t>シエン</t>
    </rPh>
    <rPh sb="8" eb="10">
      <t>コウヒョウ</t>
    </rPh>
    <rPh sb="10" eb="12">
      <t>ジョウキョウ</t>
    </rPh>
    <rPh sb="13" eb="14">
      <t>カン</t>
    </rPh>
    <rPh sb="16" eb="18">
      <t>トドケデ</t>
    </rPh>
    <rPh sb="18" eb="19">
      <t>ショ</t>
    </rPh>
    <phoneticPr fontId="5"/>
  </si>
  <si>
    <t>■※１</t>
    <phoneticPr fontId="5"/>
  </si>
  <si>
    <t>※１　新規指定時のみ。更新又は法人で既に指定を受けているサービスがある場合は提出不要。</t>
    <rPh sb="3" eb="5">
      <t>シンキ</t>
    </rPh>
    <rPh sb="5" eb="7">
      <t>シテイ</t>
    </rPh>
    <rPh sb="7" eb="8">
      <t>ジ</t>
    </rPh>
    <rPh sb="11" eb="13">
      <t>コウシン</t>
    </rPh>
    <rPh sb="13" eb="14">
      <t>マタ</t>
    </rPh>
    <rPh sb="15" eb="17">
      <t>ホウジン</t>
    </rPh>
    <rPh sb="18" eb="19">
      <t>スデ</t>
    </rPh>
    <rPh sb="20" eb="22">
      <t>シテイ</t>
    </rPh>
    <rPh sb="23" eb="24">
      <t>ウ</t>
    </rPh>
    <rPh sb="35" eb="37">
      <t>バアイ</t>
    </rPh>
    <rPh sb="38" eb="40">
      <t>テイシュツ</t>
    </rPh>
    <rPh sb="40" eb="42">
      <t>フヨウ</t>
    </rPh>
    <phoneticPr fontId="5"/>
  </si>
  <si>
    <t>■※２</t>
    <phoneticPr fontId="5"/>
  </si>
  <si>
    <t>※２　新規指定時のみ。</t>
    <rPh sb="3" eb="5">
      <t>シンキ</t>
    </rPh>
    <rPh sb="5" eb="7">
      <t>シテイ</t>
    </rPh>
    <rPh sb="7" eb="8">
      <t>ジ</t>
    </rPh>
    <phoneticPr fontId="5"/>
  </si>
  <si>
    <t>指定障害児通所（入所）支援事業者等指定書の写し</t>
    <rPh sb="0" eb="5">
      <t>シテイショウガイジ</t>
    </rPh>
    <rPh sb="5" eb="7">
      <t>ツウショ</t>
    </rPh>
    <rPh sb="8" eb="10">
      <t>ニュウショ</t>
    </rPh>
    <rPh sb="11" eb="13">
      <t>シエン</t>
    </rPh>
    <rPh sb="13" eb="16">
      <t>ジギョウシャ</t>
    </rPh>
    <rPh sb="16" eb="17">
      <t>トウ</t>
    </rPh>
    <rPh sb="17" eb="20">
      <t>シテイショ</t>
    </rPh>
    <rPh sb="21" eb="22">
      <t>ウツ</t>
    </rPh>
    <phoneticPr fontId="5"/>
  </si>
  <si>
    <t>誓約書（施設・事業所の種類に応じ別紙⑤（通所）又は⑥（入所）を添付すること）</t>
    <rPh sb="0" eb="3">
      <t>セイヤクショ</t>
    </rPh>
    <rPh sb="20" eb="22">
      <t>ツウショ</t>
    </rPh>
    <rPh sb="23" eb="24">
      <t>マタ</t>
    </rPh>
    <rPh sb="27" eb="29">
      <t>ニュウショ</t>
    </rPh>
    <phoneticPr fontId="5"/>
  </si>
  <si>
    <t>事業所の平面図、位置図、写真
※平面図には基準上必要な設備（発達支援室など）及び面積(㎡単位)を明記
※写真は建物外観及び上記設備を写し、Ａ４普通紙に印刷したもので可
※写真と図面に共通の番号を記載する等写真と図面の対応関係を明確にすること</t>
    <rPh sb="0" eb="3">
      <t>ジギョウショ</t>
    </rPh>
    <rPh sb="4" eb="7">
      <t>ヘイメンズ</t>
    </rPh>
    <rPh sb="8" eb="10">
      <t>イチ</t>
    </rPh>
    <rPh sb="10" eb="11">
      <t>ズ</t>
    </rPh>
    <rPh sb="12" eb="14">
      <t>シャシン</t>
    </rPh>
    <rPh sb="21" eb="23">
      <t>キジュン</t>
    </rPh>
    <rPh sb="23" eb="24">
      <t>ジョウ</t>
    </rPh>
    <rPh sb="24" eb="26">
      <t>ヒツヨウ</t>
    </rPh>
    <rPh sb="27" eb="29">
      <t>セツビ</t>
    </rPh>
    <rPh sb="30" eb="32">
      <t>ハッタツ</t>
    </rPh>
    <rPh sb="32" eb="34">
      <t>シエン</t>
    </rPh>
    <rPh sb="34" eb="35">
      <t>シツ</t>
    </rPh>
    <rPh sb="38" eb="39">
      <t>オヨ</t>
    </rPh>
    <rPh sb="40" eb="42">
      <t>メンセキ</t>
    </rPh>
    <phoneticPr fontId="5"/>
  </si>
  <si>
    <t>協力医療機関との契約内容がわかるもの（契約書の写し等）</t>
    <rPh sb="0" eb="2">
      <t>キョウリョク</t>
    </rPh>
    <rPh sb="2" eb="4">
      <t>イリョウ</t>
    </rPh>
    <rPh sb="4" eb="6">
      <t>キカン</t>
    </rPh>
    <rPh sb="8" eb="10">
      <t>ケイヤク</t>
    </rPh>
    <rPh sb="10" eb="12">
      <t>ナイヨウ</t>
    </rPh>
    <rPh sb="19" eb="22">
      <t>ケイヤクショ</t>
    </rPh>
    <rPh sb="23" eb="24">
      <t>ウツ</t>
    </rPh>
    <rPh sb="25" eb="26">
      <t>トウ</t>
    </rPh>
    <phoneticPr fontId="5"/>
  </si>
  <si>
    <t>■※２</t>
  </si>
  <si>
    <t>別紙様式第一号</t>
    <rPh sb="0" eb="2">
      <t>ベッシ</t>
    </rPh>
    <rPh sb="2" eb="4">
      <t>ヨウシキ</t>
    </rPh>
    <rPh sb="4" eb="5">
      <t>ダイ</t>
    </rPh>
    <rPh sb="5" eb="7">
      <t>イチゴウ</t>
    </rPh>
    <phoneticPr fontId="18"/>
  </si>
  <si>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</si>
  <si>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6"/>
  </si>
  <si>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8"/>
  </si>
  <si>
    <t>指定変更</t>
  </si>
  <si>
    <t>申請書</t>
    <rPh sb="0" eb="3">
      <t>シンセイショ</t>
    </rPh>
    <phoneticPr fontId="14"/>
  </si>
  <si>
    <t>年</t>
    <rPh sb="0" eb="1">
      <t>ネン</t>
    </rPh>
    <phoneticPr fontId="18"/>
  </si>
  <si>
    <t>月</t>
    <rPh sb="0" eb="1">
      <t>ガツ</t>
    </rPh>
    <phoneticPr fontId="18"/>
  </si>
  <si>
    <t>日</t>
    <rPh sb="0" eb="1">
      <t>ニチ</t>
    </rPh>
    <phoneticPr fontId="18"/>
  </si>
  <si>
    <t>知事（市区村長）　殿</t>
    <rPh sb="0" eb="2">
      <t>チジ</t>
    </rPh>
    <rPh sb="3" eb="5">
      <t>シク</t>
    </rPh>
    <rPh sb="5" eb="7">
      <t>ソンチョウ</t>
    </rPh>
    <rPh sb="9" eb="10">
      <t>ドノ</t>
    </rPh>
    <phoneticPr fontId="18"/>
  </si>
  <si>
    <t>所在地</t>
    <rPh sb="0" eb="3">
      <t>ショザイチ</t>
    </rPh>
    <phoneticPr fontId="18"/>
  </si>
  <si>
    <t>申請者</t>
    <rPh sb="0" eb="3">
      <t>シンセイシャ</t>
    </rPh>
    <phoneticPr fontId="14"/>
  </si>
  <si>
    <t>名　称</t>
    <rPh sb="0" eb="1">
      <t>メイ</t>
    </rPh>
    <rPh sb="2" eb="3">
      <t>ショウ</t>
    </rPh>
    <phoneticPr fontId="18"/>
  </si>
  <si>
    <t>代表者</t>
    <rPh sb="0" eb="3">
      <t>ダイヒョウシャ</t>
    </rPh>
    <phoneticPr fontId="18"/>
  </si>
  <si>
    <t>表題の事業所・施設に係る指定/指定の更新/指定の変更を受けたいので、下記のとおり、関係書類を添えて申請します。</t>
    <rPh sb="24" eb="26">
      <t>ヘンコウ</t>
    </rPh>
    <phoneticPr fontId="18"/>
  </si>
  <si>
    <t>法人番号(13桁)</t>
    <rPh sb="0" eb="2">
      <t>ホウジン</t>
    </rPh>
    <rPh sb="2" eb="4">
      <t>バンゴウ</t>
    </rPh>
    <rPh sb="7" eb="8">
      <t>ケタ</t>
    </rPh>
    <phoneticPr fontId="14"/>
  </si>
  <si>
    <t>申請者(設置者)</t>
    <rPh sb="0" eb="3">
      <t>シンセイシャ</t>
    </rPh>
    <rPh sb="4" eb="7">
      <t>セッチシャ</t>
    </rPh>
    <phoneticPr fontId="18"/>
  </si>
  <si>
    <t>フリガナ</t>
    <phoneticPr fontId="18"/>
  </si>
  <si>
    <t>名称</t>
    <rPh sb="0" eb="2">
      <t>メイショウ</t>
    </rPh>
    <phoneticPr fontId="18"/>
  </si>
  <si>
    <t>主たる事務所の所在地</t>
    <rPh sb="0" eb="1">
      <t>シュ</t>
    </rPh>
    <rPh sb="3" eb="5">
      <t>ジム</t>
    </rPh>
    <rPh sb="5" eb="6">
      <t>ショ</t>
    </rPh>
    <rPh sb="7" eb="10">
      <t>ショザイチ</t>
    </rPh>
    <phoneticPr fontId="18"/>
  </si>
  <si>
    <t>(郵便番号</t>
    <rPh sb="1" eb="5">
      <t>ユウビンバンゴウ</t>
    </rPh>
    <phoneticPr fontId="18"/>
  </si>
  <si>
    <t>-</t>
    <phoneticPr fontId="18"/>
  </si>
  <si>
    <t>）</t>
    <phoneticPr fontId="14"/>
  </si>
  <si>
    <t>連絡先</t>
    <rPh sb="0" eb="3">
      <t>レンラクサキ</t>
    </rPh>
    <phoneticPr fontId="18"/>
  </si>
  <si>
    <t>電話番号</t>
  </si>
  <si>
    <t>　　　　　　　　(内線)</t>
    <rPh sb="9" eb="11">
      <t>ナイセン</t>
    </rPh>
    <phoneticPr fontId="18"/>
  </si>
  <si>
    <t>E-mailアドレス</t>
  </si>
  <si>
    <t>法人等の種類</t>
    <rPh sb="0" eb="2">
      <t>ホウジン</t>
    </rPh>
    <rPh sb="2" eb="3">
      <t>ナド</t>
    </rPh>
    <rPh sb="4" eb="6">
      <t>シュルイ</t>
    </rPh>
    <phoneticPr fontId="18"/>
  </si>
  <si>
    <t>代表者の職名・氏名・生年月日</t>
  </si>
  <si>
    <t>職名</t>
    <rPh sb="0" eb="2">
      <t>ショクメイ</t>
    </rPh>
    <phoneticPr fontId="18"/>
  </si>
  <si>
    <t>生年月日</t>
    <rPh sb="0" eb="2">
      <t>セイネン</t>
    </rPh>
    <rPh sb="2" eb="4">
      <t>ガッピ</t>
    </rPh>
    <phoneticPr fontId="18"/>
  </si>
  <si>
    <t>氏名</t>
    <rPh sb="0" eb="2">
      <t>シメイ</t>
    </rPh>
    <phoneticPr fontId="18"/>
  </si>
  <si>
    <t>代表者の住所</t>
    <rPh sb="0" eb="3">
      <t>ダイヒョウシャ</t>
    </rPh>
    <rPh sb="4" eb="6">
      <t>ジュウショ</t>
    </rPh>
    <phoneticPr fontId="18"/>
  </si>
  <si>
    <t>指定を受けようとする事業所・施設の種類</t>
    <rPh sb="0" eb="2">
      <t>シテイ</t>
    </rPh>
    <rPh sb="3" eb="4">
      <t>ウ</t>
    </rPh>
    <rPh sb="10" eb="13">
      <t>ジギョウショ</t>
    </rPh>
    <rPh sb="14" eb="16">
      <t>シセツ</t>
    </rPh>
    <rPh sb="17" eb="19">
      <t>シュルイ</t>
    </rPh>
    <phoneticPr fontId="18"/>
  </si>
  <si>
    <t>事業所(施設)の所在地</t>
    <rPh sb="0" eb="3">
      <t>ジギョウショ</t>
    </rPh>
    <rPh sb="4" eb="6">
      <t>シセツ</t>
    </rPh>
    <phoneticPr fontId="18"/>
  </si>
  <si>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8"/>
  </si>
  <si>
    <t>同一所在地において
行う事業等の種類</t>
    <phoneticPr fontId="18"/>
  </si>
  <si>
    <t>今回の指定(更新・変更)申請をする対象事業等に○</t>
    <rPh sb="0" eb="2">
      <t>コンカイ</t>
    </rPh>
    <rPh sb="3" eb="5">
      <t>シテイ</t>
    </rPh>
    <rPh sb="12" eb="14">
      <t>シンセイ</t>
    </rPh>
    <rPh sb="17" eb="19">
      <t>タイショウ</t>
    </rPh>
    <rPh sb="19" eb="22">
      <t>ジギョウトウ</t>
    </rPh>
    <phoneticPr fontId="18"/>
  </si>
  <si>
    <t>既に指定を受けている事業に○</t>
    <rPh sb="0" eb="1">
      <t>スデ</t>
    </rPh>
    <rPh sb="2" eb="4">
      <t>シテイ</t>
    </rPh>
    <rPh sb="5" eb="6">
      <t>ウ</t>
    </rPh>
    <rPh sb="10" eb="12">
      <t>ジギョウ</t>
    </rPh>
    <phoneticPr fontId="18"/>
  </si>
  <si>
    <t>事業の開始予定年月日</t>
    <rPh sb="0" eb="2">
      <t>ジギョウ</t>
    </rPh>
    <rPh sb="3" eb="7">
      <t>カイシヨテイ</t>
    </rPh>
    <rPh sb="7" eb="10">
      <t>ネンガッピ</t>
    </rPh>
    <phoneticPr fontId="14"/>
  </si>
  <si>
    <t>本申請書に添付して提出する様式(付表)</t>
    <rPh sb="0" eb="4">
      <t>ホンシンセイショ</t>
    </rPh>
    <rPh sb="5" eb="7">
      <t>テンプ</t>
    </rPh>
    <rPh sb="9" eb="11">
      <t>テイシュツ</t>
    </rPh>
    <rPh sb="13" eb="15">
      <t>ヨウシキ</t>
    </rPh>
    <rPh sb="16" eb="18">
      <t>フヒョウ</t>
    </rPh>
    <phoneticPr fontId="14"/>
  </si>
  <si>
    <t>共生型サービスの指定を申請するものに○</t>
    <rPh sb="0" eb="3">
      <t>キョウセイガタ</t>
    </rPh>
    <rPh sb="8" eb="10">
      <t>シテイ</t>
    </rPh>
    <rPh sb="11" eb="13">
      <t>シンセイ</t>
    </rPh>
    <phoneticPr fontId="18"/>
  </si>
  <si>
    <t>指定障害福祉サービス事業所</t>
    <phoneticPr fontId="14"/>
  </si>
  <si>
    <t>居宅介護</t>
    <rPh sb="0" eb="4">
      <t>キョタクカイゴ</t>
    </rPh>
    <phoneticPr fontId="14"/>
  </si>
  <si>
    <t>付表１</t>
    <rPh sb="0" eb="2">
      <t>フヒョウ</t>
    </rPh>
    <phoneticPr fontId="18"/>
  </si>
  <si>
    <t>重度訪問介護</t>
    <rPh sb="0" eb="6">
      <t>ジュウドホウモンカイゴ</t>
    </rPh>
    <phoneticPr fontId="14"/>
  </si>
  <si>
    <t>同行援護</t>
    <rPh sb="0" eb="4">
      <t>ドウコウエンゴ</t>
    </rPh>
    <phoneticPr fontId="14"/>
  </si>
  <si>
    <t>行動援護</t>
    <rPh sb="0" eb="2">
      <t>コウドウ</t>
    </rPh>
    <rPh sb="2" eb="4">
      <t>エンゴ</t>
    </rPh>
    <phoneticPr fontId="14"/>
  </si>
  <si>
    <t>療養介護</t>
    <rPh sb="0" eb="4">
      <t>リョウヨウカイゴ</t>
    </rPh>
    <phoneticPr fontId="14"/>
  </si>
  <si>
    <t>付表２</t>
    <rPh sb="0" eb="2">
      <t>フヒョウ</t>
    </rPh>
    <phoneticPr fontId="18"/>
  </si>
  <si>
    <t>生活介護</t>
    <rPh sb="0" eb="4">
      <t>セイカツカイゴ</t>
    </rPh>
    <phoneticPr fontId="14"/>
  </si>
  <si>
    <t>付表３</t>
    <rPh sb="0" eb="2">
      <t>フヒョウ</t>
    </rPh>
    <phoneticPr fontId="18"/>
  </si>
  <si>
    <t>短期入所</t>
    <rPh sb="0" eb="4">
      <t>タンキニュウショ</t>
    </rPh>
    <phoneticPr fontId="14"/>
  </si>
  <si>
    <t>付表４</t>
    <rPh sb="0" eb="2">
      <t>フヒョウ</t>
    </rPh>
    <phoneticPr fontId="18"/>
  </si>
  <si>
    <t>重度障害者等包括支援</t>
    <rPh sb="0" eb="2">
      <t>ジュウド</t>
    </rPh>
    <rPh sb="2" eb="5">
      <t>ショウガイシャ</t>
    </rPh>
    <rPh sb="5" eb="6">
      <t>トウ</t>
    </rPh>
    <rPh sb="6" eb="8">
      <t>ホウカツ</t>
    </rPh>
    <rPh sb="8" eb="10">
      <t>シエン</t>
    </rPh>
    <phoneticPr fontId="14"/>
  </si>
  <si>
    <t>付表５</t>
    <rPh sb="0" eb="2">
      <t>フヒョウ</t>
    </rPh>
    <phoneticPr fontId="18"/>
  </si>
  <si>
    <t>自立訓練(機能訓練)</t>
    <rPh sb="0" eb="2">
      <t>ジリツ</t>
    </rPh>
    <rPh sb="2" eb="4">
      <t>クンレン</t>
    </rPh>
    <rPh sb="5" eb="9">
      <t>キノウクンレン</t>
    </rPh>
    <phoneticPr fontId="14"/>
  </si>
  <si>
    <t>付表６</t>
    <rPh sb="0" eb="2">
      <t>フヒョウ</t>
    </rPh>
    <phoneticPr fontId="18"/>
  </si>
  <si>
    <t>自立訓練(生活訓練)</t>
    <rPh sb="0" eb="2">
      <t>ジリツ</t>
    </rPh>
    <rPh sb="2" eb="4">
      <t>クンレン</t>
    </rPh>
    <rPh sb="5" eb="7">
      <t>セイカツ</t>
    </rPh>
    <rPh sb="7" eb="9">
      <t>クンレン</t>
    </rPh>
    <phoneticPr fontId="14"/>
  </si>
  <si>
    <t>就労選択支援</t>
    <rPh sb="0" eb="2">
      <t>シュウロウ</t>
    </rPh>
    <rPh sb="2" eb="4">
      <t>センタク</t>
    </rPh>
    <rPh sb="4" eb="6">
      <t>シエン</t>
    </rPh>
    <phoneticPr fontId="14"/>
  </si>
  <si>
    <t>付表７</t>
    <rPh sb="0" eb="2">
      <t>フヒョウ</t>
    </rPh>
    <phoneticPr fontId="18"/>
  </si>
  <si>
    <t>就労移行支援</t>
    <rPh sb="0" eb="6">
      <t>シュウロウイコウシエン</t>
    </rPh>
    <phoneticPr fontId="14"/>
  </si>
  <si>
    <t>付表８</t>
    <rPh sb="0" eb="2">
      <t>フヒョウ</t>
    </rPh>
    <phoneticPr fontId="18"/>
  </si>
  <si>
    <t>就労継続支援Ａ型</t>
    <rPh sb="0" eb="6">
      <t>シュウロウケイゾクシエン</t>
    </rPh>
    <rPh sb="7" eb="8">
      <t>ガタ</t>
    </rPh>
    <phoneticPr fontId="14"/>
  </si>
  <si>
    <t>付表９</t>
    <rPh sb="0" eb="2">
      <t>フヒョウ</t>
    </rPh>
    <phoneticPr fontId="18"/>
  </si>
  <si>
    <t>就労継続支援Ｂ型</t>
    <rPh sb="0" eb="6">
      <t>シュウロウケイゾクシエン</t>
    </rPh>
    <rPh sb="7" eb="8">
      <t>ガタ</t>
    </rPh>
    <phoneticPr fontId="14"/>
  </si>
  <si>
    <t>付表１０</t>
    <rPh sb="0" eb="2">
      <t>フヒョウ</t>
    </rPh>
    <phoneticPr fontId="18"/>
  </si>
  <si>
    <t>就労定着支援</t>
    <rPh sb="0" eb="2">
      <t>シュウロウ</t>
    </rPh>
    <rPh sb="2" eb="6">
      <t>テイチャクシエン</t>
    </rPh>
    <phoneticPr fontId="14"/>
  </si>
  <si>
    <t>自立生活援助</t>
    <rPh sb="0" eb="2">
      <t>ジリツ</t>
    </rPh>
    <rPh sb="2" eb="4">
      <t>セイカツ</t>
    </rPh>
    <rPh sb="4" eb="6">
      <t>エンジョ</t>
    </rPh>
    <phoneticPr fontId="14"/>
  </si>
  <si>
    <t>付表１１</t>
  </si>
  <si>
    <t>共同生活援助</t>
    <rPh sb="0" eb="6">
      <t>キョウドウセイカツエンジョ</t>
    </rPh>
    <phoneticPr fontId="14"/>
  </si>
  <si>
    <t>付表１２</t>
    <rPh sb="0" eb="2">
      <t>フヒョウ</t>
    </rPh>
    <phoneticPr fontId="18"/>
  </si>
  <si>
    <t>指定障害者支援施設(施設入所支援)</t>
    <rPh sb="0" eb="2">
      <t>シテイ</t>
    </rPh>
    <rPh sb="2" eb="5">
      <t>ショウガイシャ</t>
    </rPh>
    <rPh sb="5" eb="9">
      <t>シエンシセツ</t>
    </rPh>
    <phoneticPr fontId="14"/>
  </si>
  <si>
    <t>付表１３</t>
    <rPh sb="0" eb="2">
      <t>フヒョウ</t>
    </rPh>
    <phoneticPr fontId="18"/>
  </si>
  <si>
    <t>指定一般相談支援事業所</t>
    <rPh sb="0" eb="2">
      <t>シテイ</t>
    </rPh>
    <rPh sb="2" eb="4">
      <t>イッパン</t>
    </rPh>
    <rPh sb="4" eb="8">
      <t>ソウダンシエン</t>
    </rPh>
    <rPh sb="8" eb="11">
      <t>ジギョウショ</t>
    </rPh>
    <phoneticPr fontId="14"/>
  </si>
  <si>
    <t>地域移行支援</t>
    <rPh sb="0" eb="4">
      <t>チイキイコウ</t>
    </rPh>
    <rPh sb="4" eb="6">
      <t>シエン</t>
    </rPh>
    <phoneticPr fontId="14"/>
  </si>
  <si>
    <t>付表１４</t>
    <rPh sb="0" eb="2">
      <t>フヒョウ</t>
    </rPh>
    <phoneticPr fontId="18"/>
  </si>
  <si>
    <t>地域定着支援</t>
    <rPh sb="0" eb="6">
      <t>チイキテイチャクシエン</t>
    </rPh>
    <phoneticPr fontId="14"/>
  </si>
  <si>
    <t>指定特定相談支援事業所</t>
    <rPh sb="0" eb="2">
      <t>シテイ</t>
    </rPh>
    <rPh sb="2" eb="4">
      <t>トクテイ</t>
    </rPh>
    <rPh sb="4" eb="6">
      <t>ソウダン</t>
    </rPh>
    <rPh sb="6" eb="8">
      <t>シエン</t>
    </rPh>
    <rPh sb="8" eb="11">
      <t>ジギョウショ</t>
    </rPh>
    <phoneticPr fontId="14"/>
  </si>
  <si>
    <t>付表１５</t>
    <rPh sb="0" eb="2">
      <t>フヒョウ</t>
    </rPh>
    <phoneticPr fontId="18"/>
  </si>
  <si>
    <t>指定障害児通所支援事業所</t>
    <rPh sb="0" eb="2">
      <t>シテイ</t>
    </rPh>
    <rPh sb="2" eb="5">
      <t>ショウガイジ</t>
    </rPh>
    <rPh sb="5" eb="7">
      <t>ツウショ</t>
    </rPh>
    <rPh sb="7" eb="12">
      <t>シエンジギョウショ</t>
    </rPh>
    <phoneticPr fontId="14"/>
  </si>
  <si>
    <t>児童発達支援</t>
    <rPh sb="0" eb="2">
      <t>ジドウ</t>
    </rPh>
    <rPh sb="2" eb="6">
      <t>ハッタツシエン</t>
    </rPh>
    <phoneticPr fontId="14"/>
  </si>
  <si>
    <t>付表１６</t>
  </si>
  <si>
    <t>放課後等デイサービス</t>
    <rPh sb="0" eb="4">
      <t>ホウカゴトウ</t>
    </rPh>
    <phoneticPr fontId="14"/>
  </si>
  <si>
    <t>付表１６</t>
    <rPh sb="0" eb="2">
      <t>フヒョウ</t>
    </rPh>
    <phoneticPr fontId="18"/>
  </si>
  <si>
    <t>居宅訪問型児童発達支援</t>
    <rPh sb="0" eb="5">
      <t>キョタクホウモンガタ</t>
    </rPh>
    <rPh sb="5" eb="7">
      <t>ジドウ</t>
    </rPh>
    <rPh sb="7" eb="9">
      <t>ハッタツ</t>
    </rPh>
    <rPh sb="9" eb="11">
      <t>シエン</t>
    </rPh>
    <phoneticPr fontId="14"/>
  </si>
  <si>
    <t>付表１７</t>
    <rPh sb="0" eb="2">
      <t>フヒョウ</t>
    </rPh>
    <phoneticPr fontId="18"/>
  </si>
  <si>
    <t>保育所等訪問支援</t>
    <rPh sb="0" eb="3">
      <t>ホイクショ</t>
    </rPh>
    <rPh sb="3" eb="4">
      <t>トウ</t>
    </rPh>
    <rPh sb="4" eb="6">
      <t>ホウモン</t>
    </rPh>
    <rPh sb="6" eb="8">
      <t>シエン</t>
    </rPh>
    <phoneticPr fontId="14"/>
  </si>
  <si>
    <t>付表１８</t>
    <rPh sb="0" eb="2">
      <t>フヒョウ</t>
    </rPh>
    <phoneticPr fontId="18"/>
  </si>
  <si>
    <t>指定障害児入所施設</t>
    <rPh sb="0" eb="2">
      <t>シテイ</t>
    </rPh>
    <rPh sb="2" eb="5">
      <t>ショウガイジ</t>
    </rPh>
    <rPh sb="5" eb="7">
      <t>ニュウショ</t>
    </rPh>
    <rPh sb="7" eb="9">
      <t>シセツ</t>
    </rPh>
    <phoneticPr fontId="14"/>
  </si>
  <si>
    <t>付表１９/２０</t>
    <rPh sb="0" eb="2">
      <t>フヒョウ</t>
    </rPh>
    <phoneticPr fontId="18"/>
  </si>
  <si>
    <t>指定障害児相談支援事業所</t>
    <rPh sb="0" eb="2">
      <t>シテイ</t>
    </rPh>
    <rPh sb="2" eb="5">
      <t>ショウガイジ</t>
    </rPh>
    <rPh sb="5" eb="7">
      <t>ソウダン</t>
    </rPh>
    <rPh sb="7" eb="9">
      <t>シエン</t>
    </rPh>
    <rPh sb="9" eb="11">
      <t>ジギョウ</t>
    </rPh>
    <rPh sb="11" eb="12">
      <t>ショ</t>
    </rPh>
    <phoneticPr fontId="14"/>
  </si>
  <si>
    <t>【既に指定を受けている場合】事業所番号</t>
    <rPh sb="1" eb="2">
      <t>スデ</t>
    </rPh>
    <rPh sb="3" eb="5">
      <t>シテイ</t>
    </rPh>
    <rPh sb="6" eb="7">
      <t>ウ</t>
    </rPh>
    <rPh sb="11" eb="13">
      <t>バアイ</t>
    </rPh>
    <rPh sb="14" eb="19">
      <t>ジギョウショバンゴウ</t>
    </rPh>
    <phoneticPr fontId="14"/>
  </si>
  <si>
    <t>(備考)</t>
    <rPh sb="1" eb="3">
      <t>ビコウ</t>
    </rPh>
    <phoneticPr fontId="18"/>
  </si>
  <si>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</si>
  <si>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8"/>
  </si>
  <si>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8"/>
  </si>
  <si>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8"/>
  </si>
  <si>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8"/>
  </si>
  <si>
    <t>(標準様式１)</t>
    <rPh sb="1" eb="3">
      <t>ヒョウジュン</t>
    </rPh>
    <rPh sb="3" eb="5">
      <t>ヨウシキ</t>
    </rPh>
    <phoneticPr fontId="5"/>
  </si>
  <si>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5"/>
  </si>
  <si>
    <t>事業所名</t>
    <rPh sb="0" eb="3">
      <t>ジギョウショ</t>
    </rPh>
    <rPh sb="3" eb="4">
      <t>メイ</t>
    </rPh>
    <phoneticPr fontId="5"/>
  </si>
  <si>
    <t>指定障害福祉サービス等の種類</t>
    <rPh sb="0" eb="2">
      <t>シテイ</t>
    </rPh>
    <rPh sb="2" eb="4">
      <t>ショウガイ</t>
    </rPh>
    <rPh sb="4" eb="6">
      <t>フクシ</t>
    </rPh>
    <rPh sb="10" eb="11">
      <t>ナド</t>
    </rPh>
    <rPh sb="12" eb="14">
      <t>シュルイ</t>
    </rPh>
    <phoneticPr fontId="5"/>
  </si>
  <si>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5"/>
  </si>
  <si>
    <t>２　主たる対象者を１のとおり特定する理由</t>
    <rPh sb="2" eb="3">
      <t>シュ</t>
    </rPh>
    <rPh sb="5" eb="7">
      <t>タイショウ</t>
    </rPh>
    <rPh sb="7" eb="8">
      <t>シャ</t>
    </rPh>
    <rPh sb="14" eb="16">
      <t>トクテイ</t>
    </rPh>
    <rPh sb="18" eb="20">
      <t>リユウ</t>
    </rPh>
    <phoneticPr fontId="5"/>
  </si>
  <si>
    <t>３　今後における主たる対象者の拡充の予定</t>
    <rPh sb="2" eb="4">
      <t>コンゴ</t>
    </rPh>
    <rPh sb="8" eb="9">
      <t>シュ</t>
    </rPh>
    <rPh sb="11" eb="14">
      <t>タイショウシャ</t>
    </rPh>
    <rPh sb="15" eb="17">
      <t>カクジュウ</t>
    </rPh>
    <rPh sb="18" eb="20">
      <t>ヨテイ</t>
    </rPh>
    <phoneticPr fontId="5"/>
  </si>
  <si>
    <t>(１)拡充予定の有無</t>
    <rPh sb="3" eb="5">
      <t>カクジュウ</t>
    </rPh>
    <rPh sb="5" eb="7">
      <t>ヨテイ</t>
    </rPh>
    <rPh sb="8" eb="10">
      <t>ウム</t>
    </rPh>
    <phoneticPr fontId="5"/>
  </si>
  <si>
    <t>(　　有り　　・　　無し　　)</t>
    <rPh sb="3" eb="4">
      <t>ア</t>
    </rPh>
    <rPh sb="10" eb="11">
      <t>ナ</t>
    </rPh>
    <phoneticPr fontId="14"/>
  </si>
  <si>
    <t>(２)拡充予定の内容及び予定時期</t>
    <rPh sb="3" eb="5">
      <t>カクジュウ</t>
    </rPh>
    <rPh sb="5" eb="7">
      <t>ヨテイ</t>
    </rPh>
    <rPh sb="8" eb="10">
      <t>ナイヨウ</t>
    </rPh>
    <rPh sb="10" eb="11">
      <t>オヨ</t>
    </rPh>
    <rPh sb="12" eb="14">
      <t>ヨテイ</t>
    </rPh>
    <rPh sb="14" eb="16">
      <t>ジキ</t>
    </rPh>
    <phoneticPr fontId="5"/>
  </si>
  <si>
    <t>(３)拡充のための方策</t>
    <rPh sb="3" eb="5">
      <t>カクジュウ</t>
    </rPh>
    <rPh sb="9" eb="11">
      <t>ホウサク</t>
    </rPh>
    <phoneticPr fontId="5"/>
  </si>
  <si>
    <t>(標準様式２)</t>
    <rPh sb="1" eb="3">
      <t>ヒョウジュン</t>
    </rPh>
    <rPh sb="3" eb="5">
      <t>ヨウシキ</t>
    </rPh>
    <phoneticPr fontId="5"/>
  </si>
  <si>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5"/>
  </si>
  <si>
    <t>措　置　の　概　要</t>
    <rPh sb="0" eb="1">
      <t>ソ</t>
    </rPh>
    <rPh sb="2" eb="3">
      <t>チ</t>
    </rPh>
    <rPh sb="6" eb="7">
      <t>オオムネ</t>
    </rPh>
    <rPh sb="8" eb="9">
      <t>ヨウ</t>
    </rPh>
    <phoneticPr fontId="5"/>
  </si>
  <si>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5"/>
  </si>
  <si>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5"/>
  </si>
  <si>
    <t>　※具体的な対応方針</t>
    <rPh sb="2" eb="5">
      <t>グタイテキ</t>
    </rPh>
    <rPh sb="6" eb="8">
      <t>タイオウ</t>
    </rPh>
    <rPh sb="8" eb="10">
      <t>ホウシン</t>
    </rPh>
    <phoneticPr fontId="5"/>
  </si>
  <si>
    <t>３　その他参考事項</t>
    <rPh sb="4" eb="5">
      <t>タ</t>
    </rPh>
    <rPh sb="5" eb="7">
      <t>サンコウ</t>
    </rPh>
    <rPh sb="7" eb="9">
      <t>ジコウ</t>
    </rPh>
    <phoneticPr fontId="5"/>
  </si>
  <si>
    <t>(参考様式３)</t>
    <phoneticPr fontId="5"/>
  </si>
  <si>
    <t>誓　約　書</t>
    <phoneticPr fontId="5"/>
  </si>
  <si>
    <t>年</t>
    <rPh sb="0" eb="1">
      <t>ネン</t>
    </rPh>
    <phoneticPr fontId="5"/>
  </si>
  <si>
    <t>月</t>
    <rPh sb="0" eb="1">
      <t>ゲツ</t>
    </rPh>
    <phoneticPr fontId="5"/>
  </si>
  <si>
    <t>日</t>
    <rPh sb="0" eb="1">
      <t>ニチ</t>
    </rPh>
    <phoneticPr fontId="5"/>
  </si>
  <si>
    <t>知事    殿</t>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</si>
  <si>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</si>
  <si>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</si>
  <si>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</si>
  <si>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5"/>
  </si>
  <si>
    <t>別紙①：　障害福祉サービス事業者向け</t>
    <rPh sb="0" eb="2">
      <t>ベッシ</t>
    </rPh>
    <rPh sb="5" eb="7">
      <t>ショウガイ</t>
    </rPh>
    <rPh sb="7" eb="9">
      <t>フクシ</t>
    </rPh>
    <rPh sb="13" eb="16">
      <t>ジギョウシャ</t>
    </rPh>
    <rPh sb="16" eb="17">
      <t>ム</t>
    </rPh>
    <phoneticPr fontId="5"/>
  </si>
  <si>
    <t>別紙②：　障害者支援施設向け</t>
    <rPh sb="0" eb="2">
      <t>ベッシ</t>
    </rPh>
    <rPh sb="5" eb="8">
      <t>ショウガイシャ</t>
    </rPh>
    <rPh sb="8" eb="10">
      <t>シエン</t>
    </rPh>
    <rPh sb="12" eb="13">
      <t>ム</t>
    </rPh>
    <phoneticPr fontId="5"/>
  </si>
  <si>
    <t>別紙③：　一般相談支援事業者向け</t>
    <rPh sb="0" eb="2">
      <t>ベッシ</t>
    </rPh>
    <rPh sb="5" eb="7">
      <t>イッパン</t>
    </rPh>
    <rPh sb="7" eb="9">
      <t>ソウダン</t>
    </rPh>
    <rPh sb="9" eb="11">
      <t>シエン</t>
    </rPh>
    <rPh sb="11" eb="14">
      <t>ジギョウシャ</t>
    </rPh>
    <rPh sb="14" eb="15">
      <t>ム</t>
    </rPh>
    <phoneticPr fontId="5"/>
  </si>
  <si>
    <t>別紙④：　特定相談支援事業者向け</t>
    <rPh sb="0" eb="2">
      <t>ベッシ</t>
    </rPh>
    <rPh sb="5" eb="7">
      <t>トクテイ</t>
    </rPh>
    <rPh sb="7" eb="9">
      <t>ソウダン</t>
    </rPh>
    <rPh sb="9" eb="11">
      <t>シエン</t>
    </rPh>
    <rPh sb="11" eb="14">
      <t>ジギョウシャ</t>
    </rPh>
    <rPh sb="14" eb="15">
      <t>ム</t>
    </rPh>
    <phoneticPr fontId="5"/>
  </si>
  <si>
    <t>別紙⑤：　障害児通所支援事業者向け</t>
    <rPh sb="0" eb="2">
      <t>ベッシ</t>
    </rPh>
    <rPh sb="5" eb="8">
      <t>ショウガイジ</t>
    </rPh>
    <rPh sb="8" eb="10">
      <t>ツウショ</t>
    </rPh>
    <rPh sb="10" eb="12">
      <t>シエン</t>
    </rPh>
    <rPh sb="12" eb="15">
      <t>ジギョウシャ</t>
    </rPh>
    <rPh sb="15" eb="16">
      <t>ム</t>
    </rPh>
    <phoneticPr fontId="5"/>
  </si>
  <si>
    <t>別紙⑥：　障害児入所施設向け</t>
    <rPh sb="0" eb="2">
      <t>ベッシ</t>
    </rPh>
    <rPh sb="5" eb="8">
      <t>ショウガイジ</t>
    </rPh>
    <rPh sb="8" eb="10">
      <t>ニュウショ</t>
    </rPh>
    <rPh sb="10" eb="12">
      <t>シセツ</t>
    </rPh>
    <rPh sb="12" eb="13">
      <t>ム</t>
    </rPh>
    <phoneticPr fontId="5"/>
  </si>
  <si>
    <t>別紙⑦：　障害児相談支援事業者向け</t>
    <rPh sb="0" eb="2">
      <t>ベッシ</t>
    </rPh>
    <rPh sb="5" eb="8">
      <t>ショウガイジ</t>
    </rPh>
    <rPh sb="8" eb="10">
      <t>ソウダン</t>
    </rPh>
    <rPh sb="10" eb="12">
      <t>シエン</t>
    </rPh>
    <rPh sb="12" eb="15">
      <t>ジギョウシャ</t>
    </rPh>
    <rPh sb="15" eb="16">
      <t>ム</t>
    </rPh>
    <phoneticPr fontId="5"/>
  </si>
  <si>
    <t>注　該当する種別に○を付けてください。</t>
    <rPh sb="0" eb="1">
      <t>チュウ</t>
    </rPh>
    <rPh sb="2" eb="4">
      <t>ガイトウ</t>
    </rPh>
    <rPh sb="6" eb="8">
      <t>シュベツ</t>
    </rPh>
    <rPh sb="11" eb="12">
      <t>ツ</t>
    </rPh>
    <phoneticPr fontId="5"/>
  </si>
  <si>
    <t>（別紙②：障害者支援施設向け）</t>
  </si>
  <si>
    <t>障害者の日常生活及び社会生活を総合的に支援するための法律第３８条第３項において準用する
同法第３６条第３項</t>
    <phoneticPr fontId="5"/>
  </si>
  <si>
    <t>一</t>
    <rPh sb="0" eb="1">
      <t>イチ</t>
    </rPh>
    <phoneticPr fontId="5"/>
  </si>
  <si>
    <t>申請者が都道府県の条例で定める者でないとき。</t>
    <phoneticPr fontId="5"/>
  </si>
  <si>
    <t>二</t>
  </si>
  <si>
    <t>当該申請に係る障害者支援施設の従業者の知識及び技能並びに人員が、第四十四条第一項の都道府県の条例で定める基準を満たしていないとき。</t>
    <phoneticPr fontId="5"/>
  </si>
  <si>
    <t>三</t>
    <phoneticPr fontId="5"/>
  </si>
  <si>
    <t>申請者が、第四十四条第二項の都道府県の条例で定める指定障害者支援施設等の設備及び運営に関する基準に従って適正な障害者支援施設の運営をすることができないと認められるとき。</t>
    <phoneticPr fontId="5"/>
  </si>
  <si>
    <t>四</t>
    <phoneticPr fontId="5"/>
  </si>
  <si>
    <t>申請者が、禁錮以上の刑に処せられ、その執行を終わり、又は執行を受けることがなくなるまでの者であるとき。</t>
    <phoneticPr fontId="5"/>
  </si>
  <si>
    <t>五</t>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</si>
  <si>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</si>
  <si>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五の二</t>
    <phoneticPr fontId="5"/>
  </si>
  <si>
    <t>申請者が、労働に関する法律の規定であって政令で定めるものにより罰金の刑に処せられ、その執行を終わり、又は執行を受けることがなくなるまでの者であるとき。</t>
    <phoneticPr fontId="5"/>
  </si>
  <si>
    <t>六</t>
    <phoneticPr fontId="5"/>
  </si>
  <si>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phoneticPr fontId="5"/>
  </si>
  <si>
    <t>八</t>
    <phoneticPr fontId="5"/>
  </si>
  <si>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phoneticPr fontId="5"/>
  </si>
  <si>
    <t>九</t>
    <phoneticPr fontId="5"/>
  </si>
  <si>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phoneticPr fontId="5"/>
  </si>
  <si>
    <t>十</t>
    <phoneticPr fontId="5"/>
  </si>
  <si>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phoneticPr fontId="5"/>
  </si>
  <si>
    <t>十一</t>
    <phoneticPr fontId="5"/>
  </si>
  <si>
    <t>申請者が、指定の申請前五年以内に障害福祉サービスに関し不正又は著しく不当な行為をした者であるとき。</t>
    <phoneticPr fontId="5"/>
  </si>
  <si>
    <t>十二</t>
    <phoneticPr fontId="5"/>
  </si>
  <si>
    <t>申請者が、法人で、その役員等のうちに第四号から第六号まで又は第八号から前号までのいずれかに該当する者のあるものであるとき。</t>
    <phoneticPr fontId="5"/>
  </si>
  <si>
    <t>十三</t>
    <phoneticPr fontId="5"/>
  </si>
  <si>
    <t>申請者が、法人でない者で、その管理者が第四号から第六号まで又は第八号から第十一号までのいずれかに該当する者であるとき。</t>
    <phoneticPr fontId="5"/>
  </si>
  <si>
    <t>（県様式１）</t>
    <rPh sb="1" eb="2">
      <t>ケン</t>
    </rPh>
    <rPh sb="2" eb="4">
      <t>ヨウシキ</t>
    </rPh>
    <phoneticPr fontId="5"/>
  </si>
  <si>
    <t>平面図</t>
    <rPh sb="0" eb="3">
      <t>ヘイメンズ</t>
    </rPh>
    <phoneticPr fontId="5"/>
  </si>
  <si>
    <t>事業所の名称</t>
    <rPh sb="0" eb="3">
      <t>ジギョウショ</t>
    </rPh>
    <rPh sb="4" eb="6">
      <t>メイショウ</t>
    </rPh>
    <phoneticPr fontId="5"/>
  </si>
  <si>
    <t>備考１．各室の用途及び面積を記載してください。</t>
    <rPh sb="0" eb="2">
      <t>ビコウ</t>
    </rPh>
    <rPh sb="4" eb="6">
      <t>カクシツ</t>
    </rPh>
    <rPh sb="7" eb="9">
      <t>ヨウト</t>
    </rPh>
    <rPh sb="9" eb="10">
      <t>オヨ</t>
    </rPh>
    <rPh sb="11" eb="13">
      <t>メンセキ</t>
    </rPh>
    <rPh sb="14" eb="16">
      <t>キサイ</t>
    </rPh>
    <phoneticPr fontId="5"/>
  </si>
  <si>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5"/>
  </si>
  <si>
    <t>（県様式２）</t>
    <rPh sb="1" eb="2">
      <t>ケン</t>
    </rPh>
    <rPh sb="2" eb="4">
      <t>ヨウシキ</t>
    </rPh>
    <phoneticPr fontId="5"/>
  </si>
  <si>
    <t>設備･備品等一覧表</t>
  </si>
  <si>
    <t>サービスの種類</t>
    <phoneticPr fontId="5"/>
  </si>
  <si>
    <t>事業所名</t>
  </si>
  <si>
    <t>設備の概要</t>
    <phoneticPr fontId="5"/>
  </si>
  <si>
    <t>設備基準上適合すべき項目等についての状況</t>
    <rPh sb="12" eb="13">
      <t>トウ</t>
    </rPh>
    <phoneticPr fontId="5"/>
  </si>
  <si>
    <t>適合の可否</t>
    <rPh sb="0" eb="2">
      <t>テキゴウ</t>
    </rPh>
    <rPh sb="3" eb="5">
      <t>カヒ</t>
    </rPh>
    <phoneticPr fontId="5"/>
  </si>
  <si>
    <t>サービス提供上配慮すべき設備の概要</t>
    <rPh sb="4" eb="6">
      <t>テイキョウ</t>
    </rPh>
    <rPh sb="6" eb="7">
      <t>ジョウ</t>
    </rPh>
    <rPh sb="7" eb="9">
      <t>ハイリョ</t>
    </rPh>
    <rPh sb="12" eb="14">
      <t>セツビ</t>
    </rPh>
    <rPh sb="15" eb="17">
      <t>ガイヨウ</t>
    </rPh>
    <phoneticPr fontId="5"/>
  </si>
  <si>
    <t>非常災害設備等</t>
    <rPh sb="0" eb="2">
      <t>ヒジョウ</t>
    </rPh>
    <rPh sb="2" eb="4">
      <t>サイガイ</t>
    </rPh>
    <rPh sb="4" eb="6">
      <t>セツビ</t>
    </rPh>
    <rPh sb="6" eb="7">
      <t>トウ</t>
    </rPh>
    <phoneticPr fontId="5"/>
  </si>
  <si>
    <t>室名</t>
    <rPh sb="0" eb="1">
      <t>シツ</t>
    </rPh>
    <rPh sb="1" eb="2">
      <t>メイ</t>
    </rPh>
    <phoneticPr fontId="5"/>
  </si>
  <si>
    <t>備品の品目及び数量</t>
    <rPh sb="0" eb="2">
      <t>ビヒン</t>
    </rPh>
    <rPh sb="3" eb="5">
      <t>ヒンモク</t>
    </rPh>
    <rPh sb="5" eb="6">
      <t>オヨ</t>
    </rPh>
    <rPh sb="7" eb="9">
      <t>スウリョウ</t>
    </rPh>
    <phoneticPr fontId="5"/>
  </si>
  <si>
    <t>備考１．申請するサービスの種類に関して、基準省令で定められた設備基準上適合すべき項目について
　　　記載してください。</t>
    <phoneticPr fontId="5"/>
  </si>
  <si>
    <t>　　２．必要に応じて写真等を添付し、あわせてその旨を記載してください。</t>
    <phoneticPr fontId="5"/>
  </si>
  <si>
    <t>　　３． ｢適合の可否｣欄には、何も記載しないでください。</t>
    <phoneticPr fontId="5"/>
  </si>
  <si>
    <t>　　</t>
  </si>
  <si>
    <t>（県様式３）</t>
    <rPh sb="1" eb="2">
      <t>ケン</t>
    </rPh>
    <rPh sb="2" eb="4">
      <t>ヨウシキ</t>
    </rPh>
    <phoneticPr fontId="5"/>
  </si>
  <si>
    <t>○　○　○　経　歴　書</t>
    <rPh sb="6" eb="7">
      <t>キョウ</t>
    </rPh>
    <rPh sb="8" eb="9">
      <t>レキ</t>
    </rPh>
    <rPh sb="10" eb="11">
      <t>ショ</t>
    </rPh>
    <phoneticPr fontId="5"/>
  </si>
  <si>
    <t>フリガナ</t>
    <phoneticPr fontId="5"/>
  </si>
  <si>
    <t>生年月日</t>
    <rPh sb="0" eb="2">
      <t>セイネン</t>
    </rPh>
    <rPh sb="2" eb="4">
      <t>ガッピ</t>
    </rPh>
    <phoneticPr fontId="5"/>
  </si>
  <si>
    <t>　　年　　月　　日</t>
    <rPh sb="2" eb="3">
      <t>ネン</t>
    </rPh>
    <rPh sb="5" eb="6">
      <t>ガツ</t>
    </rPh>
    <rPh sb="8" eb="9">
      <t>ヒ</t>
    </rPh>
    <phoneticPr fontId="5"/>
  </si>
  <si>
    <t>氏名</t>
    <rPh sb="0" eb="2">
      <t>シメイ</t>
    </rPh>
    <phoneticPr fontId="5"/>
  </si>
  <si>
    <t>住所</t>
    <rPh sb="0" eb="2">
      <t>ジュウショ</t>
    </rPh>
    <phoneticPr fontId="5"/>
  </si>
  <si>
    <t>（郵便番号　　　－　　　）</t>
    <rPh sb="1" eb="3">
      <t>ユウビン</t>
    </rPh>
    <rPh sb="3" eb="5">
      <t>バンゴウ</t>
    </rPh>
    <phoneticPr fontId="5"/>
  </si>
  <si>
    <t>電話番号</t>
    <rPh sb="0" eb="2">
      <t>デンワ</t>
    </rPh>
    <rPh sb="2" eb="4">
      <t>バンゴウ</t>
    </rPh>
    <phoneticPr fontId="5"/>
  </si>
  <si>
    <t>主　な　職　歴　等</t>
    <rPh sb="0" eb="1">
      <t>オモ</t>
    </rPh>
    <rPh sb="4" eb="5">
      <t>ショク</t>
    </rPh>
    <rPh sb="6" eb="7">
      <t>レキ</t>
    </rPh>
    <rPh sb="8" eb="9">
      <t>トウ</t>
    </rPh>
    <phoneticPr fontId="5"/>
  </si>
  <si>
    <t>年　月　～　年　月</t>
    <rPh sb="0" eb="1">
      <t>ネン</t>
    </rPh>
    <rPh sb="2" eb="3">
      <t>ガツ</t>
    </rPh>
    <rPh sb="6" eb="7">
      <t>ネン</t>
    </rPh>
    <rPh sb="8" eb="9">
      <t>ガツ</t>
    </rPh>
    <phoneticPr fontId="5"/>
  </si>
  <si>
    <t>勤務先等</t>
    <rPh sb="0" eb="2">
      <t>キンム</t>
    </rPh>
    <rPh sb="2" eb="3">
      <t>サキ</t>
    </rPh>
    <rPh sb="3" eb="4">
      <t>トウ</t>
    </rPh>
    <phoneticPr fontId="5"/>
  </si>
  <si>
    <t>職務内容</t>
    <rPh sb="0" eb="2">
      <t>ショクム</t>
    </rPh>
    <rPh sb="2" eb="4">
      <t>ナイヨウ</t>
    </rPh>
    <phoneticPr fontId="5"/>
  </si>
  <si>
    <t>職務に関連する資格</t>
    <rPh sb="0" eb="2">
      <t>ショクム</t>
    </rPh>
    <rPh sb="3" eb="5">
      <t>カンレン</t>
    </rPh>
    <rPh sb="7" eb="9">
      <t>シカク</t>
    </rPh>
    <phoneticPr fontId="5"/>
  </si>
  <si>
    <t>資格の種類</t>
    <rPh sb="0" eb="2">
      <t>シカク</t>
    </rPh>
    <rPh sb="3" eb="5">
      <t>シュルイ</t>
    </rPh>
    <phoneticPr fontId="5"/>
  </si>
  <si>
    <t>資格取得年月日</t>
    <rPh sb="0" eb="2">
      <t>シカク</t>
    </rPh>
    <rPh sb="2" eb="4">
      <t>シュトク</t>
    </rPh>
    <rPh sb="4" eb="7">
      <t>ネンガッピ</t>
    </rPh>
    <phoneticPr fontId="5"/>
  </si>
  <si>
    <t>備考（研修の受講の状況等）</t>
    <rPh sb="0" eb="2">
      <t>ビコウ</t>
    </rPh>
    <rPh sb="3" eb="5">
      <t>ケンシュウ</t>
    </rPh>
    <rPh sb="6" eb="8">
      <t>ジュコウ</t>
    </rPh>
    <rPh sb="9" eb="11">
      <t>ジョウキョウ</t>
    </rPh>
    <rPh sb="11" eb="12">
      <t>トウ</t>
    </rPh>
    <phoneticPr fontId="5"/>
  </si>
  <si>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5"/>
  </si>
  <si>
    <t>　　　「相談支援専門員」等と記載してください。</t>
    <rPh sb="12" eb="13">
      <t>トウ</t>
    </rPh>
    <phoneticPr fontId="5"/>
  </si>
  <si>
    <t>　　２．住所・電話番号は、自宅のものを記載してください。</t>
    <rPh sb="4" eb="6">
      <t>ジュウショ</t>
    </rPh>
    <rPh sb="7" eb="9">
      <t>デンワ</t>
    </rPh>
    <rPh sb="9" eb="11">
      <t>バンゴウ</t>
    </rPh>
    <rPh sb="13" eb="15">
      <t>ジタク</t>
    </rPh>
    <rPh sb="19" eb="21">
      <t>キサイ</t>
    </rPh>
    <phoneticPr fontId="5"/>
  </si>
  <si>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5"/>
  </si>
  <si>
    <t>　　　記載してください。</t>
    <phoneticPr fontId="5"/>
  </si>
  <si>
    <t>（県様式３－２）</t>
    <rPh sb="1" eb="2">
      <t>ケン</t>
    </rPh>
    <rPh sb="2" eb="4">
      <t>ヨウシキ</t>
    </rPh>
    <phoneticPr fontId="5"/>
  </si>
  <si>
    <t>サービス管理責任者の兼務に関する調書</t>
    <phoneticPr fontId="5"/>
  </si>
  <si>
    <t>長崎県障害福祉課長　様</t>
    <rPh sb="0" eb="3">
      <t>ナガサキケン</t>
    </rPh>
    <rPh sb="3" eb="5">
      <t>ショウガイ</t>
    </rPh>
    <rPh sb="5" eb="7">
      <t>フクシ</t>
    </rPh>
    <rPh sb="7" eb="9">
      <t>カチョウ</t>
    </rPh>
    <rPh sb="10" eb="11">
      <t>サマ</t>
    </rPh>
    <phoneticPr fontId="5"/>
  </si>
  <si>
    <t>　年　月　日</t>
    <rPh sb="1" eb="2">
      <t>ネン</t>
    </rPh>
    <rPh sb="3" eb="4">
      <t>ツキ</t>
    </rPh>
    <rPh sb="5" eb="6">
      <t>ニチ</t>
    </rPh>
    <phoneticPr fontId="5"/>
  </si>
  <si>
    <t>施設又は事業所所在地及び名称</t>
    <rPh sb="0" eb="2">
      <t>シセツ</t>
    </rPh>
    <rPh sb="2" eb="3">
      <t>マタ</t>
    </rPh>
    <rPh sb="4" eb="7">
      <t>ジギョウショ</t>
    </rPh>
    <rPh sb="7" eb="10">
      <t>ショザイチ</t>
    </rPh>
    <rPh sb="10" eb="11">
      <t>オヨ</t>
    </rPh>
    <rPh sb="12" eb="14">
      <t>メイショウ</t>
    </rPh>
    <phoneticPr fontId="5"/>
  </si>
  <si>
    <t>代表者氏名</t>
    <rPh sb="0" eb="3">
      <t>ダイヒョウシャ</t>
    </rPh>
    <rPh sb="3" eb="5">
      <t>シメイ</t>
    </rPh>
    <phoneticPr fontId="5"/>
  </si>
  <si>
    <t>印</t>
    <rPh sb="0" eb="1">
      <t>イン</t>
    </rPh>
    <phoneticPr fontId="5"/>
  </si>
  <si>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5"/>
  </si>
  <si>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5"/>
  </si>
  <si>
    <t>氏  名</t>
    <rPh sb="0" eb="1">
      <t>シ</t>
    </rPh>
    <phoneticPr fontId="5"/>
  </si>
  <si>
    <t>（生年月日　　年　月　日）</t>
    <rPh sb="1" eb="3">
      <t>セイネン</t>
    </rPh>
    <rPh sb="3" eb="5">
      <t>ガッピ</t>
    </rPh>
    <rPh sb="7" eb="8">
      <t>ネン</t>
    </rPh>
    <rPh sb="9" eb="10">
      <t>ツキ</t>
    </rPh>
    <rPh sb="11" eb="12">
      <t>ニチ</t>
    </rPh>
    <phoneticPr fontId="5"/>
  </si>
  <si>
    <t>現住所</t>
    <rPh sb="0" eb="3">
      <t>ゲンジュウショ</t>
    </rPh>
    <phoneticPr fontId="5"/>
  </si>
  <si>
    <t>事業所名</t>
    <rPh sb="0" eb="2">
      <t>ジギョウ</t>
    </rPh>
    <rPh sb="2" eb="3">
      <t>ショ</t>
    </rPh>
    <rPh sb="3" eb="4">
      <t>メイ</t>
    </rPh>
    <phoneticPr fontId="5"/>
  </si>
  <si>
    <t>サービスの種類</t>
    <rPh sb="5" eb="7">
      <t>シュルイ</t>
    </rPh>
    <phoneticPr fontId="5"/>
  </si>
  <si>
    <t>２）１）の者の兼務の状況</t>
    <rPh sb="5" eb="6">
      <t>モノ</t>
    </rPh>
    <rPh sb="7" eb="9">
      <t>ケンム</t>
    </rPh>
    <rPh sb="10" eb="12">
      <t>ジョウキョウ</t>
    </rPh>
    <phoneticPr fontId="5"/>
  </si>
  <si>
    <t>区分</t>
    <rPh sb="0" eb="2">
      <t>クブン</t>
    </rPh>
    <phoneticPr fontId="5"/>
  </si>
  <si>
    <t>職種名</t>
    <rPh sb="0" eb="2">
      <t>ショクシュ</t>
    </rPh>
    <rPh sb="2" eb="3">
      <t>メイ</t>
    </rPh>
    <phoneticPr fontId="5"/>
  </si>
  <si>
    <r>
      <t>（記載例①）</t>
    </r>
    <r>
      <rPr>
        <sz val="18"/>
        <rFont val="ＭＳ ゴシック"/>
        <family val="3"/>
        <charset val="128"/>
      </rPr>
      <t>単独事業所の場合
○○○事業所</t>
    </r>
    <rPh sb="1" eb="3">
      <t>キサイ</t>
    </rPh>
    <rPh sb="3" eb="4">
      <t>レイ</t>
    </rPh>
    <rPh sb="6" eb="8">
      <t>タンドク</t>
    </rPh>
    <rPh sb="8" eb="11">
      <t>ジギョウショ</t>
    </rPh>
    <rPh sb="12" eb="14">
      <t>バアイ</t>
    </rPh>
    <rPh sb="18" eb="21">
      <t>ジギョウショ</t>
    </rPh>
    <phoneticPr fontId="5"/>
  </si>
  <si>
    <t xml:space="preserve">
就労継続支援Ｂ型</t>
    <rPh sb="1" eb="3">
      <t>シュウロウ</t>
    </rPh>
    <rPh sb="3" eb="5">
      <t>ケイゾク</t>
    </rPh>
    <rPh sb="5" eb="7">
      <t>シエン</t>
    </rPh>
    <rPh sb="8" eb="9">
      <t>カタ</t>
    </rPh>
    <phoneticPr fontId="5"/>
  </si>
  <si>
    <t>サービス管理責任者</t>
    <rPh sb="4" eb="6">
      <t>カンリ</t>
    </rPh>
    <rPh sb="6" eb="8">
      <t>セキニン</t>
    </rPh>
    <rPh sb="8" eb="9">
      <t>シャ</t>
    </rPh>
    <phoneticPr fontId="5"/>
  </si>
  <si>
    <r>
      <t>（記載例②）</t>
    </r>
    <r>
      <rPr>
        <sz val="18"/>
        <rFont val="ＭＳ ゴシック"/>
        <family val="3"/>
        <charset val="128"/>
      </rPr>
      <t xml:space="preserve">多機能型の場合
◆◆◆事業所
</t>
    </r>
    <rPh sb="1" eb="3">
      <t>キサイ</t>
    </rPh>
    <rPh sb="3" eb="4">
      <t>レイ</t>
    </rPh>
    <rPh sb="6" eb="10">
      <t>タキノウガタ</t>
    </rPh>
    <rPh sb="11" eb="13">
      <t>バアイ</t>
    </rPh>
    <rPh sb="17" eb="20">
      <t>ジギョウショ</t>
    </rPh>
    <phoneticPr fontId="5"/>
  </si>
  <si>
    <t>多機能型</t>
    <rPh sb="0" eb="4">
      <t>タキノウガタ</t>
    </rPh>
    <phoneticPr fontId="5"/>
  </si>
  <si>
    <t xml:space="preserve">
就労継続支援Ｂ型
生活介護</t>
    <rPh sb="1" eb="3">
      <t>シュウロウ</t>
    </rPh>
    <rPh sb="3" eb="5">
      <t>ケイゾク</t>
    </rPh>
    <rPh sb="5" eb="7">
      <t>シエン</t>
    </rPh>
    <rPh sb="8" eb="9">
      <t>カタ</t>
    </rPh>
    <rPh sb="10" eb="12">
      <t>セイカツ</t>
    </rPh>
    <rPh sb="12" eb="14">
      <t>カイゴ</t>
    </rPh>
    <phoneticPr fontId="5"/>
  </si>
  <si>
    <t>職業指導員</t>
    <rPh sb="0" eb="2">
      <t>ショクギョウ</t>
    </rPh>
    <rPh sb="2" eb="5">
      <t>シドウイン</t>
    </rPh>
    <phoneticPr fontId="5"/>
  </si>
  <si>
    <t>【記載要領】</t>
    <rPh sb="1" eb="3">
      <t>キサイ</t>
    </rPh>
    <rPh sb="3" eb="5">
      <t>ヨウリョウ</t>
    </rPh>
    <phoneticPr fontId="5"/>
  </si>
  <si>
    <t>・兼務していない場合は「該当無し」と記載してください。</t>
    <rPh sb="1" eb="3">
      <t>ケンム</t>
    </rPh>
    <rPh sb="8" eb="10">
      <t>バアイ</t>
    </rPh>
    <rPh sb="12" eb="14">
      <t>ガイトウ</t>
    </rPh>
    <rPh sb="14" eb="15">
      <t>ナ</t>
    </rPh>
    <rPh sb="18" eb="20">
      <t>キサイ</t>
    </rPh>
    <phoneticPr fontId="5"/>
  </si>
  <si>
    <t>（県様式４）</t>
    <rPh sb="1" eb="2">
      <t>ケン</t>
    </rPh>
    <rPh sb="2" eb="4">
      <t>ヨウシキ</t>
    </rPh>
    <phoneticPr fontId="5"/>
  </si>
  <si>
    <t>実 務 経 験 証 明 書</t>
    <rPh sb="0" eb="1">
      <t>ジツ</t>
    </rPh>
    <rPh sb="2" eb="3">
      <t>ツトム</t>
    </rPh>
    <rPh sb="4" eb="5">
      <t>キョウ</t>
    </rPh>
    <rPh sb="6" eb="7">
      <t>シルシ</t>
    </rPh>
    <rPh sb="8" eb="9">
      <t>アカシ</t>
    </rPh>
    <rPh sb="10" eb="11">
      <t>メイ</t>
    </rPh>
    <rPh sb="12" eb="13">
      <t>ショ</t>
    </rPh>
    <phoneticPr fontId="5"/>
  </si>
  <si>
    <t>番　　　　　号</t>
    <rPh sb="0" eb="1">
      <t>バン</t>
    </rPh>
    <rPh sb="6" eb="7">
      <t>ゴウ</t>
    </rPh>
    <phoneticPr fontId="5"/>
  </si>
  <si>
    <t>様</t>
    <rPh sb="0" eb="1">
      <t>サマ</t>
    </rPh>
    <phoneticPr fontId="5"/>
  </si>
  <si>
    <t>　　　　年　　　　月　　　　日</t>
    <rPh sb="4" eb="5">
      <t>ネン</t>
    </rPh>
    <rPh sb="9" eb="10">
      <t>ガツ</t>
    </rPh>
    <rPh sb="14" eb="15">
      <t>ニチ</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</si>
  <si>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</si>
  <si>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</si>
  <si>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（生年月日　　年　　月　　日）</t>
    <rPh sb="1" eb="3">
      <t>セイネン</t>
    </rPh>
    <rPh sb="3" eb="5">
      <t>ガッピ</t>
    </rPh>
    <rPh sb="7" eb="8">
      <t>ネン</t>
    </rPh>
    <rPh sb="10" eb="11">
      <t>ガツ</t>
    </rPh>
    <rPh sb="13" eb="14">
      <t>ニチ</t>
    </rPh>
    <phoneticPr fontId="5"/>
  </si>
  <si>
    <t>現　住　所</t>
    <rPh sb="0" eb="1">
      <t>ウツツ</t>
    </rPh>
    <rPh sb="2" eb="3">
      <t>ジュウ</t>
    </rPh>
    <rPh sb="4" eb="5">
      <t>ショ</t>
    </rPh>
    <phoneticPr fontId="5"/>
  </si>
  <si>
    <t>施設又は事業所名</t>
    <rPh sb="0" eb="2">
      <t>シセツ</t>
    </rPh>
    <rPh sb="2" eb="3">
      <t>マタ</t>
    </rPh>
    <rPh sb="4" eb="6">
      <t>ジギョウ</t>
    </rPh>
    <rPh sb="6" eb="7">
      <t>ショ</t>
    </rPh>
    <rPh sb="7" eb="8">
      <t>メイ</t>
    </rPh>
    <phoneticPr fontId="5"/>
  </si>
  <si>
    <t>施設・事業所の種別（　　　　　　　　　　　　　　　　　　　　　）</t>
    <rPh sb="0" eb="2">
      <t>シセツ</t>
    </rPh>
    <rPh sb="3" eb="6">
      <t>ジギョウショ</t>
    </rPh>
    <rPh sb="7" eb="9">
      <t>シュベツ</t>
    </rPh>
    <phoneticPr fontId="5"/>
  </si>
  <si>
    <t>業　務　期　間</t>
    <rPh sb="0" eb="1">
      <t>ギョウ</t>
    </rPh>
    <rPh sb="2" eb="3">
      <t>ツトム</t>
    </rPh>
    <rPh sb="4" eb="5">
      <t>キ</t>
    </rPh>
    <rPh sb="6" eb="7">
      <t>アイダ</t>
    </rPh>
    <phoneticPr fontId="5"/>
  </si>
  <si>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5"/>
  </si>
  <si>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5"/>
  </si>
  <si>
    <t>（　　　　　日間）</t>
    <rPh sb="6" eb="7">
      <t>ニチ</t>
    </rPh>
    <rPh sb="7" eb="8">
      <t>カン</t>
    </rPh>
    <phoneticPr fontId="5"/>
  </si>
  <si>
    <t>業　務　内　容</t>
    <rPh sb="0" eb="1">
      <t>ギョウ</t>
    </rPh>
    <rPh sb="2" eb="3">
      <t>ツトム</t>
    </rPh>
    <rPh sb="4" eb="5">
      <t>ナイ</t>
    </rPh>
    <rPh sb="6" eb="7">
      <t>カタチ</t>
    </rPh>
    <phoneticPr fontId="5"/>
  </si>
  <si>
    <t>職名（　　　　　　　　　　　　　　　）</t>
    <rPh sb="0" eb="2">
      <t>ショクメイ</t>
    </rPh>
    <phoneticPr fontId="5"/>
  </si>
  <si>
    <t>（注）</t>
    <rPh sb="1" eb="2">
      <t>チュウ</t>
    </rPh>
    <phoneticPr fontId="5"/>
  </si>
  <si>
    <t>１．</t>
    <phoneticPr fontId="5"/>
  </si>
  <si>
    <t>施設又は事業所名欄には、知的障害者更生施設等の施設種別も記入すること。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シセツ</t>
    </rPh>
    <rPh sb="25" eb="27">
      <t>シュベツ</t>
    </rPh>
    <rPh sb="28" eb="30">
      <t>キニュウ</t>
    </rPh>
    <phoneticPr fontId="5"/>
  </si>
  <si>
    <t>２．</t>
    <phoneticPr fontId="5"/>
  </si>
  <si>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5"/>
  </si>
  <si>
    <t>３．</t>
    <phoneticPr fontId="5"/>
  </si>
  <si>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5"/>
  </si>
  <si>
    <t>４．</t>
    <phoneticPr fontId="5"/>
  </si>
  <si>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</si>
  <si>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</si>
  <si>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サービス種別</t>
    <rPh sb="4" eb="6">
      <t>シュベツ</t>
    </rPh>
    <phoneticPr fontId="60"/>
  </si>
  <si>
    <t>児童発達支援・放課後等デイサービス</t>
    <rPh sb="0" eb="2">
      <t>ジドウ</t>
    </rPh>
    <rPh sb="2" eb="4">
      <t>ハッタツ</t>
    </rPh>
    <rPh sb="4" eb="6">
      <t>シエン</t>
    </rPh>
    <rPh sb="7" eb="11">
      <t>ホウカゴトウ</t>
    </rPh>
    <phoneticPr fontId="60"/>
  </si>
  <si>
    <t>事業所名</t>
    <rPh sb="0" eb="3">
      <t>ジギョウショ</t>
    </rPh>
    <rPh sb="3" eb="4">
      <t>メイ</t>
    </rPh>
    <phoneticPr fontId="60"/>
  </si>
  <si>
    <t>(1)記載する期間</t>
    <rPh sb="3" eb="5">
      <t>キサイ</t>
    </rPh>
    <rPh sb="7" eb="9">
      <t>キカン</t>
    </rPh>
    <phoneticPr fontId="5"/>
  </si>
  <si>
    <t>(2)予定/実績の別</t>
    <rPh sb="3" eb="5">
      <t>ヨテイ</t>
    </rPh>
    <rPh sb="6" eb="8">
      <t>ジッセキ</t>
    </rPh>
    <rPh sb="9" eb="10">
      <t>ベツ</t>
    </rPh>
    <phoneticPr fontId="5"/>
  </si>
  <si>
    <t>(2)-2　定員</t>
    <rPh sb="6" eb="8">
      <t>テイイン</t>
    </rPh>
    <phoneticPr fontId="6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</si>
  <si>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0"/>
  </si>
  <si>
    <t>時間/週</t>
    <rPh sb="0" eb="2">
      <t>ジカン</t>
    </rPh>
    <rPh sb="3" eb="4">
      <t>シュウ</t>
    </rPh>
    <phoneticPr fontId="5"/>
  </si>
  <si>
    <t>時間/月</t>
    <rPh sb="0" eb="2">
      <t>ジカン</t>
    </rPh>
    <rPh sb="3" eb="4">
      <t>ツキ</t>
    </rPh>
    <phoneticPr fontId="5"/>
  </si>
  <si>
    <t>No.</t>
    <phoneticPr fontId="5"/>
  </si>
  <si>
    <t>(4)職種</t>
    <rPh sb="3" eb="5">
      <t>ショクシュ</t>
    </rPh>
    <phoneticPr fontId="5"/>
  </si>
  <si>
    <t>(5)勤務形態</t>
    <rPh sb="3" eb="5">
      <t>キンム</t>
    </rPh>
    <rPh sb="5" eb="7">
      <t>ケイタイ</t>
    </rPh>
    <phoneticPr fontId="5"/>
  </si>
  <si>
    <t>(6)資格</t>
    <rPh sb="3" eb="5">
      <t>シカク</t>
    </rPh>
    <phoneticPr fontId="5"/>
  </si>
  <si>
    <t>(7)氏名</t>
    <rPh sb="3" eb="5">
      <t>シメイ</t>
    </rPh>
    <phoneticPr fontId="5"/>
  </si>
  <si>
    <t>(8)</t>
    <phoneticPr fontId="5"/>
  </si>
  <si>
    <t>(9)勤務時間数合計</t>
    <rPh sb="3" eb="5">
      <t>キンム</t>
    </rPh>
    <rPh sb="5" eb="7">
      <t>ジカン</t>
    </rPh>
    <rPh sb="7" eb="8">
      <t>スウ</t>
    </rPh>
    <rPh sb="8" eb="10">
      <t>ゴウケイ</t>
    </rPh>
    <phoneticPr fontId="5"/>
  </si>
  <si>
    <t>(10)週平均の勤務時間数</t>
    <rPh sb="4" eb="7">
      <t>シュウヘイキン</t>
    </rPh>
    <rPh sb="8" eb="10">
      <t>キンム</t>
    </rPh>
    <rPh sb="10" eb="12">
      <t>ジカン</t>
    </rPh>
    <rPh sb="12" eb="13">
      <t>スウ</t>
    </rPh>
    <phoneticPr fontId="5"/>
  </si>
  <si>
    <t>(11)兼務状況
（兼務先／兼務する職務の内容）等</t>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</si>
  <si>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</si>
  <si>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</si>
  <si>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</si>
  <si>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</si>
  <si>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第５週</t>
    <rPh sb="0" eb="1">
      <t>ダイ</t>
    </rPh>
    <rPh sb="2" eb="3">
      <t>シュウ</t>
    </rPh>
    <phoneticPr fontId="5"/>
  </si>
  <si>
    <t>※選択肢にない職種については直接入力してください</t>
    <phoneticPr fontId="62"/>
  </si>
  <si>
    <t>管理者</t>
    <rPh sb="0" eb="3">
      <t>カンリシャ</t>
    </rPh>
    <phoneticPr fontId="62"/>
  </si>
  <si>
    <t>A</t>
  </si>
  <si>
    <t>児童発達支援管理責任者</t>
  </si>
  <si>
    <t>B</t>
  </si>
  <si>
    <t>児童指導員</t>
    <rPh sb="0" eb="2">
      <t>ジドウ</t>
    </rPh>
    <rPh sb="2" eb="5">
      <t>シドウイン</t>
    </rPh>
    <phoneticPr fontId="62"/>
  </si>
  <si>
    <t>C</t>
  </si>
  <si>
    <t>保育士</t>
    <rPh sb="0" eb="3">
      <t>ホイクシ</t>
    </rPh>
    <phoneticPr fontId="62"/>
  </si>
  <si>
    <t>D</t>
  </si>
  <si>
    <t>その他職員</t>
    <rPh sb="2" eb="3">
      <t>タ</t>
    </rPh>
    <rPh sb="3" eb="5">
      <t>ショクイン</t>
    </rPh>
    <phoneticPr fontId="62"/>
  </si>
  <si>
    <t>E</t>
    <phoneticPr fontId="62"/>
  </si>
  <si>
    <t>合計</t>
    <rPh sb="0" eb="2">
      <t>ゴウケイ</t>
    </rPh>
    <phoneticPr fontId="5"/>
  </si>
  <si>
    <t>サービス提供時間</t>
    <rPh sb="4" eb="6">
      <t>テイキョウ</t>
    </rPh>
    <rPh sb="6" eb="8">
      <t>ジカン</t>
    </rPh>
    <phoneticPr fontId="5"/>
  </si>
  <si>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5"/>
  </si>
  <si>
    <t>専従</t>
    <rPh sb="0" eb="2">
      <t>センジュウ</t>
    </rPh>
    <phoneticPr fontId="18"/>
  </si>
  <si>
    <t>兼務</t>
    <rPh sb="0" eb="2">
      <t>ケンム</t>
    </rPh>
    <phoneticPr fontId="18"/>
  </si>
  <si>
    <t>専従</t>
    <rPh sb="0" eb="2">
      <t>センジュウ</t>
    </rPh>
    <phoneticPr fontId="5"/>
  </si>
  <si>
    <t>兼務</t>
    <rPh sb="0" eb="2">
      <t>ケンム</t>
    </rPh>
    <phoneticPr fontId="5"/>
  </si>
  <si>
    <t>常勤</t>
    <rPh sb="0" eb="2">
      <t>ジョウキン</t>
    </rPh>
    <phoneticPr fontId="5"/>
  </si>
  <si>
    <t>非常勤</t>
    <rPh sb="0" eb="3">
      <t>ヒジョウキン</t>
    </rPh>
    <phoneticPr fontId="5"/>
  </si>
  <si>
    <t>常勤換算数</t>
    <rPh sb="0" eb="5">
      <t>ジョウキンカンサンスウ</t>
    </rPh>
    <phoneticPr fontId="6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</si>
  <si>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0"/>
  </si>
  <si>
    <t>　(1) 「４週」・「暦月」のいずれかを選択してください。</t>
    <rPh sb="7" eb="8">
      <t>シュウ</t>
    </rPh>
    <rPh sb="11" eb="12">
      <t>レキ</t>
    </rPh>
    <rPh sb="12" eb="13">
      <t>ツキ</t>
    </rPh>
    <rPh sb="20" eb="22">
      <t>センタク</t>
    </rPh>
    <phoneticPr fontId="60"/>
  </si>
  <si>
    <t>　(2) 「予定」・「実績」のいずれかを選択してください。</t>
    <rPh sb="6" eb="8">
      <t>ヨテイ</t>
    </rPh>
    <rPh sb="11" eb="13">
      <t>ジッセキ</t>
    </rPh>
    <rPh sb="20" eb="22">
      <t>センタク</t>
    </rPh>
    <phoneticPr fontId="60"/>
  </si>
  <si>
    <t>　(2) -2　定員数を入力してください。</t>
    <rPh sb="8" eb="11">
      <t>テイインスウ</t>
    </rPh>
    <rPh sb="12" eb="14">
      <t>ニュウリョク</t>
    </rPh>
    <phoneticPr fontId="6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</si>
  <si>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0"/>
  </si>
  <si>
    <t>　(4) 従業者の職種を入力してください。</t>
    <rPh sb="5" eb="8">
      <t>ジュウギョウシャ</t>
    </rPh>
    <rPh sb="9" eb="11">
      <t>ショクシュ</t>
    </rPh>
    <rPh sb="12" eb="14">
      <t>ニュウリョク</t>
    </rPh>
    <phoneticPr fontId="60"/>
  </si>
  <si>
    <t xml:space="preserve"> 　　 記入の順序は、職種ごとにまとめてください。</t>
    <rPh sb="4" eb="6">
      <t>キニュウ</t>
    </rPh>
    <rPh sb="7" eb="9">
      <t>ジュンジョ</t>
    </rPh>
    <rPh sb="11" eb="13">
      <t>ショクシュ</t>
    </rPh>
    <phoneticPr fontId="6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</si>
  <si>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0"/>
  </si>
  <si>
    <t>記号</t>
    <rPh sb="0" eb="2">
      <t>キゴウ</t>
    </rPh>
    <phoneticPr fontId="60"/>
  </si>
  <si>
    <t>区分</t>
    <rPh sb="0" eb="2">
      <t>クブン</t>
    </rPh>
    <phoneticPr fontId="60"/>
  </si>
  <si>
    <t>常勤で専従</t>
    <rPh sb="0" eb="2">
      <t>ジョウキン</t>
    </rPh>
    <rPh sb="3" eb="5">
      <t>センジュウ</t>
    </rPh>
    <phoneticPr fontId="60"/>
  </si>
  <si>
    <t>常勤で兼務</t>
    <rPh sb="0" eb="2">
      <t>ジョウキン</t>
    </rPh>
    <rPh sb="3" eb="5">
      <t>ケンム</t>
    </rPh>
    <phoneticPr fontId="60"/>
  </si>
  <si>
    <t>非常勤で専従</t>
    <rPh sb="0" eb="3">
      <t>ヒジョウキン</t>
    </rPh>
    <rPh sb="4" eb="6">
      <t>センジュウ</t>
    </rPh>
    <phoneticPr fontId="60"/>
  </si>
  <si>
    <t>非常勤で兼務</t>
    <rPh sb="0" eb="3">
      <t>ヒジョウキン</t>
    </rPh>
    <rPh sb="4" eb="6">
      <t>ケンム</t>
    </rPh>
    <phoneticPr fontId="60"/>
  </si>
  <si>
    <t>（注）常勤・非常勤の区分について</t>
    <rPh sb="1" eb="2">
      <t>チュウ</t>
    </rPh>
    <rPh sb="3" eb="5">
      <t>ジョウキン</t>
    </rPh>
    <rPh sb="6" eb="9">
      <t>ヒジョウキン</t>
    </rPh>
    <rPh sb="10" eb="12">
      <t>クブン</t>
    </rPh>
    <phoneticPr fontId="6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</si>
  <si>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</si>
  <si>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0"/>
  </si>
  <si>
    <t>　(6) 従業者の保有する資格を入力してください。</t>
    <rPh sb="5" eb="8">
      <t>ジュウギョウシャ</t>
    </rPh>
    <rPh sb="9" eb="11">
      <t>ホユウ</t>
    </rPh>
    <rPh sb="13" eb="15">
      <t>シカク</t>
    </rPh>
    <rPh sb="16" eb="18">
      <t>ニュウリョク</t>
    </rPh>
    <phoneticPr fontId="60"/>
  </si>
  <si>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6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</si>
  <si>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0"/>
  </si>
  <si>
    <t>　(7) 従業者の氏名を記入してください。</t>
    <rPh sb="5" eb="8">
      <t>ジュウギョウシャ</t>
    </rPh>
    <rPh sb="9" eb="11">
      <t>シメイ</t>
    </rPh>
    <rPh sb="12" eb="14">
      <t>キニュウ</t>
    </rPh>
    <phoneticPr fontId="6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</si>
  <si>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0"/>
  </si>
  <si>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0"/>
  </si>
  <si>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5"/>
  </si>
  <si>
    <t>※指定基準の確認に際しては、４週分の入力で差し支えありません。</t>
    <rPh sb="1" eb="5">
      <t>シテイキジュン</t>
    </rPh>
    <rPh sb="15" eb="17">
      <t>シュウブン</t>
    </rPh>
    <rPh sb="18" eb="20">
      <t>ニュウリョク</t>
    </rPh>
    <rPh sb="21" eb="22">
      <t>サ</t>
    </rPh>
    <rPh sb="23" eb="24">
      <t>ツカ</t>
    </rPh>
    <phoneticPr fontId="5"/>
  </si>
  <si>
    <t>　(10) 従業者ごとに、合計勤務時間数を入力してください。</t>
    <rPh sb="6" eb="9">
      <t>ジュウギョウシャ</t>
    </rPh>
    <rPh sb="13" eb="15">
      <t>ゴウケイ</t>
    </rPh>
    <rPh sb="15" eb="17">
      <t>キンム</t>
    </rPh>
    <rPh sb="17" eb="20">
      <t>ジカンスウ</t>
    </rPh>
    <rPh sb="21" eb="23">
      <t>ニュウリョク</t>
    </rPh>
    <phoneticPr fontId="6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</si>
  <si>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</si>
  <si>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</si>
  <si>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</si>
  <si>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0"/>
  </si>
  <si>
    <t>　　　 その他、特記事項欄としてもご活用ください。</t>
    <rPh sb="6" eb="7">
      <t>タ</t>
    </rPh>
    <rPh sb="8" eb="10">
      <t>トッキ</t>
    </rPh>
    <rPh sb="10" eb="12">
      <t>ジコウ</t>
    </rPh>
    <rPh sb="12" eb="13">
      <t>ラン</t>
    </rPh>
    <rPh sb="18" eb="20">
      <t>カツヨウ</t>
    </rPh>
    <phoneticPr fontId="20"/>
  </si>
  <si>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5"/>
  </si>
  <si>
    <t xml:space="preserve"> （14) 必要項目を満たしていれば、各事業所で使用するシフト表等をもって代替書類として差し支えありません。</t>
    <phoneticPr fontId="5"/>
  </si>
  <si>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62"/>
  </si>
  <si>
    <t>嘱託医</t>
    <rPh sb="0" eb="2">
      <t>ショクタク</t>
    </rPh>
    <phoneticPr fontId="62"/>
  </si>
  <si>
    <t>児童発達支援・児童発達支援センターであるもの</t>
    <rPh sb="0" eb="6">
      <t>ジドウハッタツシエン</t>
    </rPh>
    <rPh sb="7" eb="11">
      <t>ジドウハッタツ</t>
    </rPh>
    <rPh sb="11" eb="13">
      <t>シエン</t>
    </rPh>
    <phoneticPr fontId="62"/>
  </si>
  <si>
    <t>＜人員基準に関する実人数集計＞</t>
    <rPh sb="1" eb="5">
      <t>ジンインキジュン</t>
    </rPh>
    <rPh sb="6" eb="7">
      <t>カン</t>
    </rPh>
    <rPh sb="9" eb="10">
      <t>ジツ</t>
    </rPh>
    <rPh sb="10" eb="12">
      <t>ニンズウ</t>
    </rPh>
    <rPh sb="12" eb="14">
      <t>シュウケイ</t>
    </rPh>
    <phoneticPr fontId="5"/>
  </si>
  <si>
    <t>居宅訪問型児童発達支援</t>
    <rPh sb="0" eb="2">
      <t>キョタク</t>
    </rPh>
    <rPh sb="2" eb="4">
      <t>ホウモン</t>
    </rPh>
    <rPh sb="4" eb="5">
      <t>ガタ</t>
    </rPh>
    <rPh sb="5" eb="7">
      <t>ジドウ</t>
    </rPh>
    <rPh sb="7" eb="9">
      <t>ハッタツ</t>
    </rPh>
    <rPh sb="9" eb="11">
      <t>シエン</t>
    </rPh>
    <phoneticPr fontId="60"/>
  </si>
  <si>
    <t>児童発達支援管理責任者</t>
    <rPh sb="0" eb="2">
      <t>ジドウ</t>
    </rPh>
    <rPh sb="2" eb="6">
      <t>ハッタツシエン</t>
    </rPh>
    <rPh sb="6" eb="8">
      <t>カンリ</t>
    </rPh>
    <rPh sb="8" eb="11">
      <t>セキニンシャ</t>
    </rPh>
    <phoneticPr fontId="62"/>
  </si>
  <si>
    <t>訪問支援員</t>
    <rPh sb="0" eb="2">
      <t>ホウモン</t>
    </rPh>
    <rPh sb="2" eb="5">
      <t>シエンイン</t>
    </rPh>
    <phoneticPr fontId="6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</si>
  <si>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0"/>
  </si>
  <si>
    <t>保育所等訪問支援</t>
    <rPh sb="0" eb="3">
      <t>ホイクショ</t>
    </rPh>
    <rPh sb="3" eb="4">
      <t>トウ</t>
    </rPh>
    <rPh sb="4" eb="6">
      <t>ホウモン</t>
    </rPh>
    <rPh sb="6" eb="8">
      <t>シエン</t>
    </rPh>
    <phoneticPr fontId="6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</si>
  <si>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</si>
  <si>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14"/>
  </si>
  <si>
    <t>児童発達支援</t>
    <rPh sb="0" eb="6">
      <t>ジドウハッタツシエン</t>
    </rPh>
    <phoneticPr fontId="14"/>
  </si>
  <si>
    <t>児童発達支援センターに該当するか
（該当する場合は、○）</t>
    <rPh sb="11" eb="13">
      <t>ガイトウ</t>
    </rPh>
    <rPh sb="18" eb="20">
      <t>ガイトウ</t>
    </rPh>
    <rPh sb="22" eb="24">
      <t>バアイ</t>
    </rPh>
    <phoneticPr fontId="14"/>
  </si>
  <si>
    <t>事業所</t>
    <rPh sb="0" eb="3">
      <t>ジギョウショ</t>
    </rPh>
    <phoneticPr fontId="5"/>
  </si>
  <si>
    <t>名　　称</t>
    <rPh sb="0" eb="1">
      <t>メイ</t>
    </rPh>
    <rPh sb="3" eb="4">
      <t>ショウ</t>
    </rPh>
    <phoneticPr fontId="5"/>
  </si>
  <si>
    <t>所在地</t>
    <rPh sb="0" eb="3">
      <t>ショザイチ</t>
    </rPh>
    <phoneticPr fontId="5"/>
  </si>
  <si>
    <t>(郵便番号</t>
  </si>
  <si>
    <t>-</t>
    <phoneticPr fontId="14"/>
  </si>
  <si>
    <t>)</t>
  </si>
  <si>
    <t>E-Mail</t>
    <phoneticPr fontId="14"/>
  </si>
  <si>
    <t>管理者</t>
    <rPh sb="0" eb="1">
      <t>カン</t>
    </rPh>
    <rPh sb="1" eb="2">
      <t>リ</t>
    </rPh>
    <rPh sb="2" eb="3">
      <t>モノ</t>
    </rPh>
    <phoneticPr fontId="5"/>
  </si>
  <si>
    <t>生年月日</t>
    <rPh sb="0" eb="4">
      <t>セイネンガッピ</t>
    </rPh>
    <phoneticPr fontId="14"/>
  </si>
  <si>
    <t>氏　名</t>
    <rPh sb="0" eb="1">
      <t>シ</t>
    </rPh>
    <rPh sb="2" eb="3">
      <t>メイ</t>
    </rPh>
    <phoneticPr fontId="5"/>
  </si>
  <si>
    <t>年</t>
    <rPh sb="0" eb="1">
      <t>ネン</t>
    </rPh>
    <phoneticPr fontId="14"/>
  </si>
  <si>
    <t>月</t>
    <rPh sb="0" eb="1">
      <t>ツキ</t>
    </rPh>
    <phoneticPr fontId="14"/>
  </si>
  <si>
    <t>日</t>
    <rPh sb="0" eb="1">
      <t>ニチ</t>
    </rPh>
    <phoneticPr fontId="14"/>
  </si>
  <si>
    <t>住　所</t>
    <rPh sb="0" eb="1">
      <t>ジュウ</t>
    </rPh>
    <rPh sb="2" eb="3">
      <t>トコロ</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</si>
  <si>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</si>
  <si>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事業所等の名称</t>
    <rPh sb="0" eb="3">
      <t>ジギョウショ</t>
    </rPh>
    <rPh sb="3" eb="4">
      <t>トウ</t>
    </rPh>
    <rPh sb="5" eb="7">
      <t>メイショウ</t>
    </rPh>
    <phoneticPr fontId="5"/>
  </si>
  <si>
    <t>兼務する職種及び勤務時間等</t>
    <rPh sb="0" eb="2">
      <t>ケンム</t>
    </rPh>
    <rPh sb="4" eb="6">
      <t>ショクシュ</t>
    </rPh>
    <rPh sb="6" eb="7">
      <t>オヨ</t>
    </rPh>
    <rPh sb="8" eb="10">
      <t>キンム</t>
    </rPh>
    <rPh sb="10" eb="12">
      <t>ジカン</t>
    </rPh>
    <rPh sb="12" eb="13">
      <t>トウ</t>
    </rPh>
    <phoneticPr fontId="5"/>
  </si>
  <si>
    <t>児童発達支援管理責任者</t>
    <rPh sb="0" eb="2">
      <t>ジドウ</t>
    </rPh>
    <rPh sb="2" eb="4">
      <t>ハッタツ</t>
    </rPh>
    <rPh sb="4" eb="6">
      <t>シエン</t>
    </rPh>
    <rPh sb="6" eb="8">
      <t>カンリ</t>
    </rPh>
    <rPh sb="8" eb="10">
      <t>セキニン</t>
    </rPh>
    <rPh sb="10" eb="11">
      <t>シャ</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</si>
  <si>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</si>
  <si>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第　　条 第　　項 第　　号</t>
    <rPh sb="0" eb="1">
      <t>ダイ</t>
    </rPh>
    <rPh sb="3" eb="4">
      <t>ジョウ</t>
    </rPh>
    <rPh sb="5" eb="6">
      <t>ダイ</t>
    </rPh>
    <rPh sb="8" eb="9">
      <t>コウ</t>
    </rPh>
    <rPh sb="10" eb="11">
      <t>ダイ</t>
    </rPh>
    <rPh sb="13" eb="14">
      <t>ゴウ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</si>
  <si>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14"/>
  </si>
  <si>
    <t>従業者の職種・員数</t>
    <rPh sb="0" eb="3">
      <t>ジュウギョウシャ</t>
    </rPh>
    <rPh sb="4" eb="6">
      <t>ショクシュ</t>
    </rPh>
    <rPh sb="7" eb="9">
      <t>インズウ</t>
    </rPh>
    <phoneticPr fontId="5"/>
  </si>
  <si>
    <t>居宅介護等従業者</t>
    <rPh sb="0" eb="2">
      <t>キョタク</t>
    </rPh>
    <rPh sb="2" eb="4">
      <t>カイゴ</t>
    </rPh>
    <rPh sb="4" eb="5">
      <t>トウ</t>
    </rPh>
    <rPh sb="5" eb="8">
      <t>ジュウギョウシャ</t>
    </rPh>
    <phoneticPr fontId="5"/>
  </si>
  <si>
    <t>その他の従業者</t>
    <rPh sb="2" eb="3">
      <t>タ</t>
    </rPh>
    <rPh sb="4" eb="7">
      <t>ジュウギョウシャ</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</si>
  <si>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</si>
  <si>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</si>
  <si>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</si>
  <si>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</si>
  <si>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4"/>
  </si>
  <si>
    <t>利用定員(人)</t>
    <rPh sb="0" eb="2">
      <t>リヨウ</t>
    </rPh>
    <rPh sb="2" eb="4">
      <t>テイイン</t>
    </rPh>
    <rPh sb="5" eb="6">
      <t>ニン</t>
    </rPh>
    <phoneticPr fontId="5"/>
  </si>
  <si>
    <t>利用者の推定数(人)</t>
    <rPh sb="0" eb="3">
      <t>リヨウシャ</t>
    </rPh>
    <rPh sb="4" eb="7">
      <t>スイテイスウ</t>
    </rPh>
    <phoneticPr fontId="5"/>
  </si>
  <si>
    <t>営業日(該当する日に○)</t>
    <rPh sb="0" eb="3">
      <t>エイギョウビ</t>
    </rPh>
    <rPh sb="4" eb="6">
      <t>ガイトウ</t>
    </rPh>
    <rPh sb="8" eb="9">
      <t>ヒ</t>
    </rPh>
    <phoneticPr fontId="5"/>
  </si>
  <si>
    <t>月</t>
    <rPh sb="0" eb="1">
      <t>ゲツ</t>
    </rPh>
    <phoneticPr fontId="14"/>
  </si>
  <si>
    <t>火</t>
    <rPh sb="0" eb="1">
      <t>ヒ</t>
    </rPh>
    <phoneticPr fontId="14"/>
  </si>
  <si>
    <t>水</t>
    <rPh sb="0" eb="1">
      <t>スイ</t>
    </rPh>
    <phoneticPr fontId="14"/>
  </si>
  <si>
    <t>木</t>
    <rPh sb="0" eb="1">
      <t>モク</t>
    </rPh>
    <phoneticPr fontId="14"/>
  </si>
  <si>
    <t>金</t>
    <rPh sb="0" eb="1">
      <t>キン</t>
    </rPh>
    <phoneticPr fontId="14"/>
  </si>
  <si>
    <t>土</t>
    <rPh sb="0" eb="1">
      <t>ド</t>
    </rPh>
    <phoneticPr fontId="14"/>
  </si>
  <si>
    <t>祝</t>
    <rPh sb="0" eb="1">
      <t>シュク</t>
    </rPh>
    <phoneticPr fontId="14"/>
  </si>
  <si>
    <t>その他(年末年始等)</t>
    <rPh sb="2" eb="3">
      <t>ホカ</t>
    </rPh>
    <rPh sb="4" eb="6">
      <t>ネンマツ</t>
    </rPh>
    <rPh sb="6" eb="8">
      <t>ネンシ</t>
    </rPh>
    <rPh sb="8" eb="9">
      <t>トウ</t>
    </rPh>
    <phoneticPr fontId="14"/>
  </si>
  <si>
    <t>営業時間</t>
    <rPh sb="0" eb="2">
      <t>エイギョウ</t>
    </rPh>
    <rPh sb="2" eb="4">
      <t>ジカン</t>
    </rPh>
    <phoneticPr fontId="5"/>
  </si>
  <si>
    <t>平日</t>
    <rPh sb="0" eb="2">
      <t>ヘイジツ</t>
    </rPh>
    <phoneticPr fontId="18"/>
  </si>
  <si>
    <t>：</t>
    <phoneticPr fontId="14"/>
  </si>
  <si>
    <t>～</t>
    <phoneticPr fontId="14"/>
  </si>
  <si>
    <t>土曜</t>
    <rPh sb="0" eb="2">
      <t>ドヨウ</t>
    </rPh>
    <phoneticPr fontId="18"/>
  </si>
  <si>
    <t>日・祝</t>
    <rPh sb="0" eb="1">
      <t>ニチ</t>
    </rPh>
    <rPh sb="2" eb="3">
      <t>シュク</t>
    </rPh>
    <phoneticPr fontId="18"/>
  </si>
  <si>
    <t>送迎の有無</t>
    <rPh sb="0" eb="2">
      <t>ソウゲイ</t>
    </rPh>
    <rPh sb="3" eb="5">
      <t>ウム</t>
    </rPh>
    <phoneticPr fontId="14"/>
  </si>
  <si>
    <t>有</t>
    <rPh sb="0" eb="1">
      <t>アリ</t>
    </rPh>
    <phoneticPr fontId="14"/>
  </si>
  <si>
    <t>無</t>
    <rPh sb="0" eb="1">
      <t>ム</t>
    </rPh>
    <phoneticPr fontId="5"/>
  </si>
  <si>
    <t>利用料</t>
    <rPh sb="0" eb="3">
      <t>リヨウリョウ</t>
    </rPh>
    <phoneticPr fontId="5"/>
  </si>
  <si>
    <t>その他の費用</t>
    <rPh sb="2" eb="3">
      <t>タ</t>
    </rPh>
    <rPh sb="4" eb="6">
      <t>ヒヨウ</t>
    </rPh>
    <phoneticPr fontId="5"/>
  </si>
  <si>
    <t>通常の事業の実施地域</t>
    <rPh sb="0" eb="2">
      <t>ツウジョウ</t>
    </rPh>
    <rPh sb="3" eb="5">
      <t>ジギョウ</t>
    </rPh>
    <rPh sb="6" eb="8">
      <t>ジッシ</t>
    </rPh>
    <rPh sb="8" eb="10">
      <t>チイキ</t>
    </rPh>
    <phoneticPr fontId="5"/>
  </si>
  <si>
    <t>協力医療機関</t>
    <rPh sb="0" eb="2">
      <t>キョウリョク</t>
    </rPh>
    <rPh sb="2" eb="6">
      <t>イリョウキカン</t>
    </rPh>
    <phoneticPr fontId="14"/>
  </si>
  <si>
    <t>名称</t>
    <rPh sb="0" eb="2">
      <t>メイショウ</t>
    </rPh>
    <phoneticPr fontId="14"/>
  </si>
  <si>
    <t>主な診療科名</t>
    <rPh sb="0" eb="1">
      <t>オモ</t>
    </rPh>
    <rPh sb="2" eb="5">
      <t>シンリョウカ</t>
    </rPh>
    <rPh sb="5" eb="6">
      <t>メイ</t>
    </rPh>
    <phoneticPr fontId="14"/>
  </si>
  <si>
    <t>○一体的に実施する従たる事業所の指定等に係る記載事項</t>
  </si>
  <si>
    <t>(備考)</t>
    <rPh sb="1" eb="3">
      <t>ビコウ</t>
    </rPh>
    <phoneticPr fontId="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</si>
  <si>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4"/>
  </si>
  <si>
    <t>２．更新の場合には、「利用者の推定数」欄は前年度の平均利用者数を記入してください。</t>
    <phoneticPr fontId="1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</si>
  <si>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</si>
  <si>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記入欄不足時の資料</t>
  </si>
  <si>
    <t>■児童発達支援管理責任者</t>
    <rPh sb="1" eb="3">
      <t>ジドウ</t>
    </rPh>
    <rPh sb="3" eb="5">
      <t>ハッタツ</t>
    </rPh>
    <rPh sb="5" eb="7">
      <t>シエン</t>
    </rPh>
    <rPh sb="7" eb="9">
      <t>カンリ</t>
    </rPh>
    <rPh sb="9" eb="11">
      <t>セキニン</t>
    </rPh>
    <rPh sb="11" eb="12">
      <t>シャ</t>
    </rPh>
    <phoneticPr fontId="18"/>
  </si>
  <si>
    <t>■協力医療機関</t>
    <rPh sb="1" eb="3">
      <t>キョウリョク</t>
    </rPh>
    <rPh sb="3" eb="5">
      <t>イリョウ</t>
    </rPh>
    <rPh sb="5" eb="7">
      <t>キカン</t>
    </rPh>
    <phoneticPr fontId="18"/>
  </si>
  <si>
    <t>付表１７　居宅訪問型児童発達支援事業所の指定等に係る記載事項</t>
  </si>
  <si>
    <t>専用の区画の有無</t>
    <rPh sb="0" eb="2">
      <t>センヨウ</t>
    </rPh>
    <rPh sb="3" eb="5">
      <t>クカク</t>
    </rPh>
    <rPh sb="6" eb="8">
      <t>ウム</t>
    </rPh>
    <phoneticPr fontId="1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</si>
  <si>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</si>
  <si>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</si>
  <si>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78"/>
  </si>
  <si>
    <t>施設</t>
    <rPh sb="0" eb="2">
      <t>シセツ</t>
    </rPh>
    <phoneticPr fontId="5"/>
  </si>
  <si>
    <t>併設する施設の名称及び概要</t>
    <phoneticPr fontId="14"/>
  </si>
  <si>
    <t>概要</t>
    <rPh sb="0" eb="2">
      <t>ガイヨウ</t>
    </rPh>
    <phoneticPr fontId="14"/>
  </si>
  <si>
    <t>居室</t>
    <rPh sb="0" eb="2">
      <t>キョシツ</t>
    </rPh>
    <phoneticPr fontId="14"/>
  </si>
  <si>
    <t>１室の最大定員(人)</t>
    <rPh sb="1" eb="2">
      <t>シツ</t>
    </rPh>
    <rPh sb="3" eb="5">
      <t>サイダイ</t>
    </rPh>
    <rPh sb="5" eb="7">
      <t>テイイン</t>
    </rPh>
    <rPh sb="8" eb="9">
      <t>ニン</t>
    </rPh>
    <phoneticPr fontId="78"/>
  </si>
  <si>
    <t>入所者１人あたりの最小床面積(㎡)</t>
    <rPh sb="0" eb="2">
      <t>ニュウショ</t>
    </rPh>
    <rPh sb="2" eb="3">
      <t>シャ</t>
    </rPh>
    <rPh sb="9" eb="11">
      <t>サイショウ</t>
    </rPh>
    <rPh sb="11" eb="12">
      <t>ユカ</t>
    </rPh>
    <rPh sb="12" eb="14">
      <t>メンセキ</t>
    </rPh>
    <phoneticPr fontId="78"/>
  </si>
  <si>
    <t>設置部分(設置されているものに○)</t>
    <rPh sb="0" eb="2">
      <t>セッチ</t>
    </rPh>
    <rPh sb="2" eb="4">
      <t>ブブン</t>
    </rPh>
    <rPh sb="5" eb="7">
      <t>セッチ</t>
    </rPh>
    <phoneticPr fontId="14"/>
  </si>
  <si>
    <t>居室</t>
    <phoneticPr fontId="14"/>
  </si>
  <si>
    <t>調理室</t>
    <phoneticPr fontId="14"/>
  </si>
  <si>
    <t>浴室</t>
    <phoneticPr fontId="14"/>
  </si>
  <si>
    <t>便所</t>
    <phoneticPr fontId="14"/>
  </si>
  <si>
    <t>医務室</t>
    <phoneticPr fontId="14"/>
  </si>
  <si>
    <t>静養室</t>
    <phoneticPr fontId="14"/>
  </si>
  <si>
    <t>職業指導に必要な設備</t>
    <phoneticPr fontId="14"/>
  </si>
  <si>
    <t>遊戯室</t>
    <phoneticPr fontId="14"/>
  </si>
  <si>
    <t>支援室</t>
    <rPh sb="0" eb="3">
      <t>シエンシツ</t>
    </rPh>
    <phoneticPr fontId="14"/>
  </si>
  <si>
    <t>音楽に関する設備</t>
    <phoneticPr fontId="14"/>
  </si>
  <si>
    <t>身体の機能の不自由を助ける設備</t>
    <phoneticPr fontId="14"/>
  </si>
  <si>
    <t>映像に関する設備</t>
    <phoneticPr fontId="14"/>
  </si>
  <si>
    <t>屋外遊戯場</t>
    <rPh sb="2" eb="4">
      <t>ユウギ</t>
    </rPh>
    <phoneticPr fontId="14"/>
  </si>
  <si>
    <t>入所定員(人)</t>
    <rPh sb="0" eb="2">
      <t>ニュウショ</t>
    </rPh>
    <rPh sb="2" eb="4">
      <t>テイイン</t>
    </rPh>
    <rPh sb="5" eb="6">
      <t>ニン</t>
    </rPh>
    <phoneticPr fontId="5"/>
  </si>
  <si>
    <t>協力歯科医療機関</t>
    <rPh sb="0" eb="2">
      <t>キョウリョク</t>
    </rPh>
    <rPh sb="2" eb="4">
      <t>シカ</t>
    </rPh>
    <rPh sb="4" eb="8">
      <t>イリョウキカン</t>
    </rPh>
    <phoneticPr fontId="14"/>
  </si>
  <si>
    <t>付表２０　障害児入所支援(医療型障害児入所施設)の指定等に係る記載事項</t>
    <rPh sb="0" eb="2">
      <t>フヒョウ</t>
    </rPh>
    <phoneticPr fontId="78"/>
  </si>
  <si>
    <t>静養室　　　</t>
    <phoneticPr fontId="14"/>
  </si>
  <si>
    <t>屋外遊戯場　　　</t>
    <phoneticPr fontId="14"/>
  </si>
  <si>
    <t>ギブス室</t>
    <phoneticPr fontId="14"/>
  </si>
  <si>
    <t>特殊工芸の作業を支援するに必要な設備</t>
    <phoneticPr fontId="14"/>
  </si>
  <si>
    <t>義肢装具を製作する設備</t>
    <phoneticPr fontId="14"/>
  </si>
  <si>
    <t>＊医療法に規定する病院として必要な設備を設けてあること</t>
    <phoneticPr fontId="14"/>
  </si>
  <si>
    <t>■協力歯科医療機関</t>
    <rPh sb="1" eb="3">
      <t>キョウリョク</t>
    </rPh>
    <rPh sb="3" eb="5">
      <t>シカ</t>
    </rPh>
    <rPh sb="5" eb="7">
      <t>イリョウ</t>
    </rPh>
    <rPh sb="7" eb="9">
      <t>キカン</t>
    </rPh>
    <phoneticPr fontId="18"/>
  </si>
  <si>
    <t>児童発達支援（センター）</t>
    <rPh sb="0" eb="6">
      <t>ジドウハッタツシエン</t>
    </rPh>
    <phoneticPr fontId="14"/>
  </si>
  <si>
    <t>（</t>
    <phoneticPr fontId="14"/>
  </si>
  <si>
    <t>本申請に係る担当者名</t>
    <rPh sb="0" eb="1">
      <t>ホン</t>
    </rPh>
    <rPh sb="1" eb="3">
      <t>シンセイ</t>
    </rPh>
    <rPh sb="4" eb="5">
      <t>カカ</t>
    </rPh>
    <rPh sb="8" eb="9">
      <t>シャ</t>
    </rPh>
    <rPh sb="9" eb="10">
      <t>メイ</t>
    </rPh>
    <phoneticPr fontId="14"/>
  </si>
  <si>
    <t>事業者連絡先（電話番号）</t>
    <rPh sb="7" eb="9">
      <t>デンワ</t>
    </rPh>
    <rPh sb="9" eb="11">
      <t>バンゴウ</t>
    </rPh>
    <phoneticPr fontId="14"/>
  </si>
  <si>
    <t>法人
確認欄</t>
    <rPh sb="0" eb="2">
      <t>ホウジン</t>
    </rPh>
    <rPh sb="3" eb="5">
      <t>カクニン</t>
    </rPh>
    <rPh sb="5" eb="6">
      <t>ラン</t>
    </rPh>
    <phoneticPr fontId="14"/>
  </si>
  <si>
    <t>県
確認欄</t>
    <rPh sb="0" eb="1">
      <t>ケン</t>
    </rPh>
    <rPh sb="2" eb="4">
      <t>カクニン</t>
    </rPh>
    <rPh sb="4" eb="5">
      <t>ラン</t>
    </rPh>
    <phoneticPr fontId="14"/>
  </si>
  <si>
    <t>市町への相談、県への事前協議がなく申請された場合は、受理することができません。</t>
    <rPh sb="4" eb="6">
      <t>ソウダン</t>
    </rPh>
    <rPh sb="7" eb="8">
      <t>ケン</t>
    </rPh>
    <rPh sb="10" eb="12">
      <t>ジゼン</t>
    </rPh>
    <rPh sb="12" eb="14">
      <t>キョウギ</t>
    </rPh>
    <rPh sb="17" eb="19">
      <t>シンセイ</t>
    </rPh>
    <rPh sb="22" eb="24">
      <t>バアイ</t>
    </rPh>
    <rPh sb="26" eb="28">
      <t>ジュリ</t>
    </rPh>
    <phoneticPr fontId="5"/>
  </si>
  <si>
    <t>【新規指定】【事業追加】市町への相談を行ったか</t>
    <rPh sb="1" eb="3">
      <t>シンキ</t>
    </rPh>
    <rPh sb="3" eb="5">
      <t>シテイ</t>
    </rPh>
    <rPh sb="7" eb="9">
      <t>ジギョウ</t>
    </rPh>
    <rPh sb="9" eb="11">
      <t>ツイカ</t>
    </rPh>
    <phoneticPr fontId="5"/>
  </si>
  <si>
    <t>　本申請について、市町担当課から了解をもらった年月日（令和　　　　年　　　　月　　　　日）</t>
    <rPh sb="1" eb="2">
      <t>ホン</t>
    </rPh>
    <rPh sb="2" eb="4">
      <t>シンセイ</t>
    </rPh>
    <rPh sb="9" eb="10">
      <t>シ</t>
    </rPh>
    <rPh sb="10" eb="11">
      <t>マチ</t>
    </rPh>
    <rPh sb="11" eb="13">
      <t>タントウ</t>
    </rPh>
    <rPh sb="13" eb="14">
      <t>カ</t>
    </rPh>
    <rPh sb="16" eb="18">
      <t>リョウカイ</t>
    </rPh>
    <rPh sb="23" eb="26">
      <t>ネンガッピ</t>
    </rPh>
    <rPh sb="27" eb="29">
      <t>レイワ</t>
    </rPh>
    <rPh sb="33" eb="34">
      <t>ネン</t>
    </rPh>
    <rPh sb="38" eb="39">
      <t>ガツ</t>
    </rPh>
    <rPh sb="43" eb="44">
      <t>ニチ</t>
    </rPh>
    <phoneticPr fontId="5"/>
  </si>
  <si>
    <t>（参考）市町への相談について
少なくとも、実施するサービスの種類、定員数、実施施設の所在地、建物の写真は市町にも提供してください。
各市町の担当者からその他資料の提出要請があれば、指示に沿って対応してください。</t>
    <rPh sb="1" eb="3">
      <t>サンコウ</t>
    </rPh>
    <rPh sb="4" eb="6">
      <t>シマチ</t>
    </rPh>
    <rPh sb="15" eb="16">
      <t>スク</t>
    </rPh>
    <rPh sb="21" eb="23">
      <t>ジッシ</t>
    </rPh>
    <rPh sb="30" eb="32">
      <t>シュルイ</t>
    </rPh>
    <rPh sb="33" eb="36">
      <t>テイインスウ</t>
    </rPh>
    <rPh sb="37" eb="39">
      <t>ジッシ</t>
    </rPh>
    <rPh sb="39" eb="41">
      <t>シセツ</t>
    </rPh>
    <rPh sb="42" eb="45">
      <t>ショザイチ</t>
    </rPh>
    <rPh sb="46" eb="48">
      <t>タテモノ</t>
    </rPh>
    <rPh sb="49" eb="51">
      <t>シャシン</t>
    </rPh>
    <rPh sb="52" eb="54">
      <t>シマチ</t>
    </rPh>
    <rPh sb="56" eb="58">
      <t>テイキョウ</t>
    </rPh>
    <rPh sb="66" eb="69">
      <t>カクシマチ</t>
    </rPh>
    <rPh sb="70" eb="73">
      <t>タントウシャ</t>
    </rPh>
    <rPh sb="77" eb="78">
      <t>タ</t>
    </rPh>
    <rPh sb="78" eb="80">
      <t>シリョウ</t>
    </rPh>
    <rPh sb="81" eb="83">
      <t>テイシュツ</t>
    </rPh>
    <rPh sb="83" eb="85">
      <t>ヨウセイ</t>
    </rPh>
    <rPh sb="90" eb="92">
      <t>シジ</t>
    </rPh>
    <rPh sb="93" eb="94">
      <t>ソ</t>
    </rPh>
    <rPh sb="96" eb="98">
      <t>タイオウ</t>
    </rPh>
    <phoneticPr fontId="5"/>
  </si>
  <si>
    <t>　市町担当課名（　　　　　　　　　　市・町　　　　　　　　　　　　課　　＜TEL＞　　　 　　 　　　-　　　　　　　　-　　　　　　　　　　　）</t>
    <rPh sb="1" eb="3">
      <t>シマチ</t>
    </rPh>
    <rPh sb="3" eb="5">
      <t>タントウ</t>
    </rPh>
    <rPh sb="5" eb="6">
      <t>カ</t>
    </rPh>
    <rPh sb="6" eb="7">
      <t>メイ</t>
    </rPh>
    <rPh sb="18" eb="19">
      <t>シ</t>
    </rPh>
    <rPh sb="20" eb="21">
      <t>マチ</t>
    </rPh>
    <rPh sb="33" eb="34">
      <t>カ</t>
    </rPh>
    <phoneticPr fontId="5"/>
  </si>
  <si>
    <t>【新規指定】【事業追加】県への事前協議を行ったか</t>
    <rPh sb="1" eb="3">
      <t>シンキ</t>
    </rPh>
    <rPh sb="3" eb="5">
      <t>シテイ</t>
    </rPh>
    <rPh sb="7" eb="9">
      <t>ジギョウ</t>
    </rPh>
    <rPh sb="9" eb="11">
      <t>ツイカ</t>
    </rPh>
    <rPh sb="12" eb="13">
      <t>ケン</t>
    </rPh>
    <rPh sb="15" eb="17">
      <t>ジゼン</t>
    </rPh>
    <rPh sb="17" eb="19">
      <t>キョウギ</t>
    </rPh>
    <phoneticPr fontId="5"/>
  </si>
  <si>
    <t>　県への事前協議年月日（令和　　　　年　　　　月　　　　日）</t>
    <rPh sb="1" eb="2">
      <t>ケン</t>
    </rPh>
    <rPh sb="4" eb="8">
      <t>ジゼンキョウギ</t>
    </rPh>
    <rPh sb="8" eb="11">
      <t>ネンガッピ</t>
    </rPh>
    <phoneticPr fontId="5"/>
  </si>
  <si>
    <t>実施するサービスのチェックリストを添付しているか</t>
    <rPh sb="0" eb="2">
      <t>ジッシ</t>
    </rPh>
    <rPh sb="17" eb="19">
      <t>テンプ</t>
    </rPh>
    <phoneticPr fontId="5"/>
  </si>
  <si>
    <t xml:space="preserve">１．申請書類  </t>
    <phoneticPr fontId="14"/>
  </si>
  <si>
    <t>指定・指定更新・指定変更申請書（様式第１号）</t>
    <rPh sb="16" eb="18">
      <t>ヨウシキ</t>
    </rPh>
    <rPh sb="18" eb="19">
      <t>ダイ</t>
    </rPh>
    <rPh sb="20" eb="21">
      <t>ゴウ</t>
    </rPh>
    <phoneticPr fontId="14"/>
  </si>
  <si>
    <t>【更新の場合】指定障害児通所支援事業者等指定書の写し</t>
    <rPh sb="1" eb="3">
      <t>コウシン</t>
    </rPh>
    <rPh sb="4" eb="6">
      <t>バアイ</t>
    </rPh>
    <phoneticPr fontId="5"/>
  </si>
  <si>
    <t>児童発達支援事業所・放課後等デイサービス事業所の指定にかかる記載事項（付表16）</t>
    <rPh sb="35" eb="37">
      <t>フヒョウ</t>
    </rPh>
    <phoneticPr fontId="5"/>
  </si>
  <si>
    <t>従業者の勤務の体制及び勤務形態一覧表（児童発達支援・児童発達支援センターであるもの）</t>
    <rPh sb="0" eb="3">
      <t>ジュウギョウシャ</t>
    </rPh>
    <rPh sb="4" eb="6">
      <t>キンム</t>
    </rPh>
    <rPh sb="7" eb="9">
      <t>タイセイ</t>
    </rPh>
    <rPh sb="9" eb="10">
      <t>オヨ</t>
    </rPh>
    <rPh sb="11" eb="13">
      <t>キンム</t>
    </rPh>
    <rPh sb="13" eb="15">
      <t>ケイタイ</t>
    </rPh>
    <rPh sb="15" eb="17">
      <t>イチラン</t>
    </rPh>
    <rPh sb="17" eb="18">
      <t>ヒョウ</t>
    </rPh>
    <rPh sb="19" eb="21">
      <t>ジドウ</t>
    </rPh>
    <rPh sb="21" eb="23">
      <t>ハッタツ</t>
    </rPh>
    <rPh sb="23" eb="25">
      <t>シエン</t>
    </rPh>
    <rPh sb="26" eb="28">
      <t>ジドウ</t>
    </rPh>
    <rPh sb="28" eb="30">
      <t>ハッタツ</t>
    </rPh>
    <rPh sb="30" eb="32">
      <t>シエン</t>
    </rPh>
    <phoneticPr fontId="5"/>
  </si>
  <si>
    <t>職員の各種資格証の写し　※複数枚を縮小コピー可</t>
    <phoneticPr fontId="5"/>
  </si>
  <si>
    <t>職員の実務経験証明書　※複数枚を縮小コピー可</t>
    <phoneticPr fontId="5"/>
  </si>
  <si>
    <t>登記事項証明書（法人）又は条例等</t>
    <phoneticPr fontId="14"/>
  </si>
  <si>
    <t>事業所の平面図、位置図、写真（県様式１）</t>
    <rPh sb="15" eb="16">
      <t>ケン</t>
    </rPh>
    <rPh sb="16" eb="18">
      <t>ヨウシキ</t>
    </rPh>
    <phoneticPr fontId="5"/>
  </si>
  <si>
    <t xml:space="preserve">・平面図には基準上必要な設備（発達支援室など）及び面積(㎡単位)を明記
</t>
    <phoneticPr fontId="5"/>
  </si>
  <si>
    <t xml:space="preserve">・写真は建物外観及び上記設備を写し、Ａ４普通紙に印刷したもので可
</t>
    <phoneticPr fontId="5"/>
  </si>
  <si>
    <t>・写真と図面に共通の番号を記載する等写真と図面の対応関係を明確にすること</t>
    <phoneticPr fontId="5"/>
  </si>
  <si>
    <t>設備・備品等一覧（県様式２）、写真</t>
    <rPh sb="9" eb="10">
      <t>ケン</t>
    </rPh>
    <rPh sb="10" eb="12">
      <t>ヨウシキ</t>
    </rPh>
    <phoneticPr fontId="5"/>
  </si>
  <si>
    <t>・消防設備も明記すること</t>
    <phoneticPr fontId="5"/>
  </si>
  <si>
    <t>・非常災害設備等に記載した設備は写真を提出すること</t>
    <phoneticPr fontId="5"/>
  </si>
  <si>
    <t>【該当する場合】消防計画書届出書の写し</t>
    <rPh sb="1" eb="3">
      <t>ガイトウ</t>
    </rPh>
    <rPh sb="5" eb="7">
      <t>バアイ</t>
    </rPh>
    <rPh sb="8" eb="10">
      <t>ショウボウ</t>
    </rPh>
    <rPh sb="10" eb="12">
      <t>ケイカク</t>
    </rPh>
    <rPh sb="12" eb="13">
      <t>ショ</t>
    </rPh>
    <rPh sb="13" eb="16">
      <t>トドケデショ</t>
    </rPh>
    <rPh sb="17" eb="18">
      <t>ウツ</t>
    </rPh>
    <phoneticPr fontId="5"/>
  </si>
  <si>
    <t>防災計画の内容が分かるもの</t>
    <rPh sb="0" eb="2">
      <t>ボウサイ</t>
    </rPh>
    <rPh sb="2" eb="4">
      <t>ケイカク</t>
    </rPh>
    <rPh sb="5" eb="7">
      <t>ナイヨウ</t>
    </rPh>
    <rPh sb="8" eb="9">
      <t>ワ</t>
    </rPh>
    <phoneticPr fontId="14"/>
  </si>
  <si>
    <t>管理者の経歴書（県様式３）</t>
    <phoneticPr fontId="5"/>
  </si>
  <si>
    <t>管理者の実務経験証明書（県様式４）　※複数枚を縮小コピー可</t>
    <rPh sb="0" eb="3">
      <t>カンリシャ</t>
    </rPh>
    <rPh sb="4" eb="6">
      <t>ジツム</t>
    </rPh>
    <rPh sb="6" eb="8">
      <t>ケイケン</t>
    </rPh>
    <rPh sb="8" eb="11">
      <t>ショウメイショ</t>
    </rPh>
    <rPh sb="12" eb="13">
      <t>ケン</t>
    </rPh>
    <rPh sb="13" eb="15">
      <t>ヨウシキ</t>
    </rPh>
    <phoneticPr fontId="14"/>
  </si>
  <si>
    <t>管理者の各種研修受講証明書、経歴書又は実務経験証明書に記載の資格証の写し</t>
    <rPh sb="0" eb="3">
      <t>カンリシャ</t>
    </rPh>
    <rPh sb="4" eb="6">
      <t>カクシュ</t>
    </rPh>
    <rPh sb="6" eb="8">
      <t>ケンシュウ</t>
    </rPh>
    <rPh sb="8" eb="10">
      <t>ジュコウ</t>
    </rPh>
    <rPh sb="10" eb="13">
      <t>ショウメイショ</t>
    </rPh>
    <rPh sb="14" eb="17">
      <t>ケイレキショ</t>
    </rPh>
    <rPh sb="17" eb="18">
      <t>マタ</t>
    </rPh>
    <rPh sb="19" eb="26">
      <t>ジツムケイケンショウメイショ</t>
    </rPh>
    <rPh sb="27" eb="29">
      <t>キサイ</t>
    </rPh>
    <rPh sb="30" eb="32">
      <t>シカク</t>
    </rPh>
    <rPh sb="32" eb="33">
      <t>ショウ</t>
    </rPh>
    <rPh sb="34" eb="35">
      <t>ウツ</t>
    </rPh>
    <phoneticPr fontId="5"/>
  </si>
  <si>
    <t>児発管の経歴書（県様式３）</t>
    <rPh sb="0" eb="1">
      <t>ジ</t>
    </rPh>
    <rPh sb="1" eb="2">
      <t>ハツ</t>
    </rPh>
    <rPh sb="2" eb="3">
      <t>カン</t>
    </rPh>
    <rPh sb="4" eb="7">
      <t>ケイレキショ</t>
    </rPh>
    <rPh sb="8" eb="9">
      <t>ケン</t>
    </rPh>
    <rPh sb="9" eb="11">
      <t>ヨウシキ</t>
    </rPh>
    <phoneticPr fontId="14"/>
  </si>
  <si>
    <t>児発管の実務経験証明書（県様式４）　※複数枚を縮小コピー可</t>
    <rPh sb="0" eb="1">
      <t>ジ</t>
    </rPh>
    <rPh sb="1" eb="2">
      <t>ハツ</t>
    </rPh>
    <rPh sb="2" eb="3">
      <t>カン</t>
    </rPh>
    <rPh sb="4" eb="11">
      <t>ジツムケイケンショウメイショ</t>
    </rPh>
    <rPh sb="12" eb="13">
      <t>ケン</t>
    </rPh>
    <rPh sb="13" eb="15">
      <t>ヨウシキ</t>
    </rPh>
    <phoneticPr fontId="5"/>
  </si>
  <si>
    <t>児発管の研修（相談・児発管の所定の研修）修了証の写し、資格証の写し</t>
    <rPh sb="0" eb="1">
      <t>ジ</t>
    </rPh>
    <rPh sb="1" eb="2">
      <t>ハツ</t>
    </rPh>
    <rPh sb="2" eb="3">
      <t>カン</t>
    </rPh>
    <rPh sb="4" eb="6">
      <t>ケンシュウ</t>
    </rPh>
    <rPh sb="7" eb="9">
      <t>ソウダン</t>
    </rPh>
    <rPh sb="10" eb="11">
      <t>ジ</t>
    </rPh>
    <rPh sb="11" eb="12">
      <t>ハツ</t>
    </rPh>
    <rPh sb="12" eb="13">
      <t>カン</t>
    </rPh>
    <rPh sb="14" eb="16">
      <t>ショテイ</t>
    </rPh>
    <rPh sb="17" eb="19">
      <t>ケンシュウ</t>
    </rPh>
    <rPh sb="20" eb="23">
      <t>シュウリョウショウ</t>
    </rPh>
    <rPh sb="24" eb="25">
      <t>ウツ</t>
    </rPh>
    <rPh sb="27" eb="29">
      <t>シカク</t>
    </rPh>
    <rPh sb="29" eb="30">
      <t>ショウ</t>
    </rPh>
    <rPh sb="31" eb="32">
      <t>ウツ</t>
    </rPh>
    <phoneticPr fontId="5"/>
  </si>
  <si>
    <t>児童発達支援管理責任者の兼務に関する調書（県様式３－２）</t>
    <rPh sb="0" eb="2">
      <t>ジドウ</t>
    </rPh>
    <rPh sb="2" eb="4">
      <t>ハッタツ</t>
    </rPh>
    <rPh sb="4" eb="6">
      <t>シエン</t>
    </rPh>
    <rPh sb="6" eb="8">
      <t>カンリ</t>
    </rPh>
    <rPh sb="8" eb="11">
      <t>セキニンシャ</t>
    </rPh>
    <rPh sb="12" eb="14">
      <t>ケンム</t>
    </rPh>
    <rPh sb="15" eb="16">
      <t>カン</t>
    </rPh>
    <rPh sb="18" eb="20">
      <t>チョウショ</t>
    </rPh>
    <rPh sb="21" eb="22">
      <t>ケン</t>
    </rPh>
    <rPh sb="22" eb="24">
      <t>ヨウシキ</t>
    </rPh>
    <phoneticPr fontId="5"/>
  </si>
  <si>
    <t>【対象者を特定する場合】主たる対象者を特定する理由等（標準様式１）</t>
    <rPh sb="1" eb="4">
      <t>タイショウシャ</t>
    </rPh>
    <rPh sb="5" eb="7">
      <t>トクテイ</t>
    </rPh>
    <rPh sb="9" eb="11">
      <t>バアイ</t>
    </rPh>
    <rPh sb="12" eb="13">
      <t>シュ</t>
    </rPh>
    <rPh sb="15" eb="18">
      <t>タイショウシャ</t>
    </rPh>
    <rPh sb="19" eb="21">
      <t>トクテイ</t>
    </rPh>
    <rPh sb="23" eb="25">
      <t>リユウ</t>
    </rPh>
    <rPh sb="25" eb="26">
      <t>トウ</t>
    </rPh>
    <rPh sb="27" eb="29">
      <t>ヒョウジュン</t>
    </rPh>
    <rPh sb="29" eb="31">
      <t>ヨウシキ</t>
    </rPh>
    <phoneticPr fontId="5"/>
  </si>
  <si>
    <t>苦情を解決するために講ずる措置の概要（標準様式２）</t>
    <rPh sb="0" eb="2">
      <t>クジョウ</t>
    </rPh>
    <rPh sb="3" eb="5">
      <t>カイケツ</t>
    </rPh>
    <rPh sb="10" eb="11">
      <t>コウ</t>
    </rPh>
    <rPh sb="13" eb="15">
      <t>ソチ</t>
    </rPh>
    <rPh sb="16" eb="18">
      <t>ガイヨウ</t>
    </rPh>
    <rPh sb="19" eb="21">
      <t>ヒョウジュン</t>
    </rPh>
    <rPh sb="21" eb="23">
      <t>ヨウシキ</t>
    </rPh>
    <phoneticPr fontId="5"/>
  </si>
  <si>
    <t>誓約書（標準様式３）、別紙⑤</t>
    <rPh sb="0" eb="3">
      <t>セイヤクショ</t>
    </rPh>
    <rPh sb="4" eb="6">
      <t>ヒョウジュン</t>
    </rPh>
    <rPh sb="6" eb="8">
      <t>ヨウシキ</t>
    </rPh>
    <phoneticPr fontId="5"/>
  </si>
  <si>
    <t>【新規】【更新：変更時のみ】児童福祉法に基づく業務管理体制の整備に関する事項の届出書</t>
    <rPh sb="1" eb="3">
      <t>シンキ</t>
    </rPh>
    <rPh sb="5" eb="7">
      <t>コウシン</t>
    </rPh>
    <rPh sb="8" eb="10">
      <t>ヘンコウ</t>
    </rPh>
    <rPh sb="10" eb="11">
      <t>ジ</t>
    </rPh>
    <rPh sb="14" eb="16">
      <t>ジドウ</t>
    </rPh>
    <rPh sb="16" eb="18">
      <t>フクシ</t>
    </rPh>
    <rPh sb="18" eb="19">
      <t>ホウ</t>
    </rPh>
    <rPh sb="20" eb="21">
      <t>モト</t>
    </rPh>
    <rPh sb="23" eb="25">
      <t>ギョウム</t>
    </rPh>
    <rPh sb="25" eb="27">
      <t>カンリ</t>
    </rPh>
    <rPh sb="27" eb="29">
      <t>タイセイ</t>
    </rPh>
    <rPh sb="30" eb="32">
      <t>セイビ</t>
    </rPh>
    <rPh sb="33" eb="34">
      <t>カン</t>
    </rPh>
    <rPh sb="36" eb="38">
      <t>ジコウ</t>
    </rPh>
    <rPh sb="39" eb="42">
      <t>トドケデショ</t>
    </rPh>
    <phoneticPr fontId="5"/>
  </si>
  <si>
    <t>【新規】【更新：変更時のみ】災害時状況共有システム登録票</t>
    <rPh sb="1" eb="3">
      <t>シンキ</t>
    </rPh>
    <rPh sb="14" eb="16">
      <t>サイガイ</t>
    </rPh>
    <rPh sb="16" eb="17">
      <t>ジ</t>
    </rPh>
    <rPh sb="17" eb="19">
      <t>ジョウキョウ</t>
    </rPh>
    <rPh sb="19" eb="21">
      <t>キョウユウ</t>
    </rPh>
    <rPh sb="25" eb="27">
      <t>トウロク</t>
    </rPh>
    <rPh sb="27" eb="28">
      <t>ヒョウ</t>
    </rPh>
    <phoneticPr fontId="5"/>
  </si>
  <si>
    <t>【新規】【更新：変更時のみ】メールアドレス登録票</t>
    <rPh sb="1" eb="3">
      <t>シンキ</t>
    </rPh>
    <rPh sb="5" eb="7">
      <t>コウシン</t>
    </rPh>
    <rPh sb="8" eb="10">
      <t>ヘンコウ</t>
    </rPh>
    <rPh sb="10" eb="11">
      <t>ジ</t>
    </rPh>
    <rPh sb="21" eb="23">
      <t>トウロク</t>
    </rPh>
    <rPh sb="23" eb="24">
      <t>ヒョウ</t>
    </rPh>
    <phoneticPr fontId="5"/>
  </si>
  <si>
    <t>【新規】【更新：変更時のみ】支援プログラムの公表状況に関する届出書</t>
    <rPh sb="1" eb="3">
      <t>シンキ</t>
    </rPh>
    <rPh sb="14" eb="16">
      <t>シエン</t>
    </rPh>
    <rPh sb="22" eb="24">
      <t>コウヒョウ</t>
    </rPh>
    <rPh sb="24" eb="26">
      <t>ジョウキョウ</t>
    </rPh>
    <rPh sb="27" eb="28">
      <t>カン</t>
    </rPh>
    <rPh sb="30" eb="32">
      <t>トドケデ</t>
    </rPh>
    <rPh sb="32" eb="33">
      <t>ショ</t>
    </rPh>
    <phoneticPr fontId="5"/>
  </si>
  <si>
    <t>【送迎ありの場合】（３列シート以上の車を使用する場合）安全装置を設置している写真</t>
    <rPh sb="1" eb="3">
      <t>ソウゲイ</t>
    </rPh>
    <rPh sb="6" eb="8">
      <t>バアイ</t>
    </rPh>
    <rPh sb="11" eb="12">
      <t>レツ</t>
    </rPh>
    <rPh sb="15" eb="17">
      <t>イジョウ</t>
    </rPh>
    <rPh sb="18" eb="19">
      <t>クルマ</t>
    </rPh>
    <rPh sb="20" eb="22">
      <t>シヨウ</t>
    </rPh>
    <rPh sb="24" eb="26">
      <t>バアイ</t>
    </rPh>
    <rPh sb="27" eb="29">
      <t>アンゼン</t>
    </rPh>
    <rPh sb="29" eb="31">
      <t>ソウチ</t>
    </rPh>
    <rPh sb="32" eb="34">
      <t>セッチ</t>
    </rPh>
    <rPh sb="38" eb="40">
      <t>シャシン</t>
    </rPh>
    <phoneticPr fontId="5"/>
  </si>
  <si>
    <t>障害児通所給付費算定に係る体制等に関する届出書ほか書類一式</t>
    <rPh sb="0" eb="2">
      <t>ショウガイ</t>
    </rPh>
    <rPh sb="2" eb="3">
      <t>ジ</t>
    </rPh>
    <rPh sb="3" eb="5">
      <t>ツウショ</t>
    </rPh>
    <rPh sb="5" eb="7">
      <t>キュウフ</t>
    </rPh>
    <rPh sb="7" eb="8">
      <t>ヒ</t>
    </rPh>
    <rPh sb="8" eb="10">
      <t>サンテイ</t>
    </rPh>
    <rPh sb="11" eb="12">
      <t>カカ</t>
    </rPh>
    <rPh sb="13" eb="15">
      <t>タイセイ</t>
    </rPh>
    <rPh sb="15" eb="16">
      <t>トウ</t>
    </rPh>
    <rPh sb="17" eb="18">
      <t>カン</t>
    </rPh>
    <rPh sb="20" eb="22">
      <t>トドケデ</t>
    </rPh>
    <rPh sb="22" eb="23">
      <t>ショ</t>
    </rPh>
    <rPh sb="25" eb="27">
      <t>ショルイ</t>
    </rPh>
    <rPh sb="27" eb="29">
      <t>イッシキ</t>
    </rPh>
    <phoneticPr fontId="5"/>
  </si>
  <si>
    <t>【更新】今回の申請により加算の変更がある場合は、変更部分を明らかにしたうえで、関係様式、資料を添付</t>
    <rPh sb="1" eb="3">
      <t>コウシン</t>
    </rPh>
    <rPh sb="7" eb="9">
      <t>シンセイ</t>
    </rPh>
    <phoneticPr fontId="14"/>
  </si>
  <si>
    <t>→</t>
    <phoneticPr fontId="14"/>
  </si>
  <si>
    <t>加算状況に変更あり</t>
  </si>
  <si>
    <t>加算状況に変更なし</t>
  </si>
  <si>
    <t>２．基本資料</t>
    <phoneticPr fontId="14"/>
  </si>
  <si>
    <t>○ 申請利用定員</t>
    <phoneticPr fontId="14"/>
  </si>
  <si>
    <t>人）</t>
    <rPh sb="0" eb="1">
      <t>ヒト</t>
    </rPh>
    <phoneticPr fontId="14"/>
  </si>
  <si>
    <t>○ 前年度の平均利用者数</t>
    <phoneticPr fontId="14"/>
  </si>
  <si>
    <t>※新規事業開始の場合は推定数</t>
    <phoneticPr fontId="14"/>
  </si>
  <si>
    <t>○ 主たる対象者</t>
    <phoneticPr fontId="14"/>
  </si>
  <si>
    <t>特定無し</t>
  </si>
  <si>
    <t>身体障害児</t>
    <rPh sb="4" eb="5">
      <t>ジ</t>
    </rPh>
    <phoneticPr fontId="5"/>
  </si>
  <si>
    <t>知的障害児</t>
    <rPh sb="4" eb="5">
      <t>ジ</t>
    </rPh>
    <phoneticPr fontId="5"/>
  </si>
  <si>
    <t>発達障害児</t>
    <rPh sb="0" eb="2">
      <t>ハッタツ</t>
    </rPh>
    <rPh sb="2" eb="4">
      <t>ショウガイ</t>
    </rPh>
    <rPh sb="4" eb="5">
      <t>ジ</t>
    </rPh>
    <phoneticPr fontId="14"/>
  </si>
  <si>
    <t>難聴児</t>
    <rPh sb="0" eb="2">
      <t>ナンチョウ</t>
    </rPh>
    <rPh sb="2" eb="3">
      <t>ジ</t>
    </rPh>
    <phoneticPr fontId="14"/>
  </si>
  <si>
    <t>重心児</t>
    <rPh sb="0" eb="2">
      <t>ジュウシン</t>
    </rPh>
    <rPh sb="2" eb="3">
      <t>ジ</t>
    </rPh>
    <phoneticPr fontId="14"/>
  </si>
  <si>
    <t>医ケア児</t>
    <rPh sb="0" eb="1">
      <t>イ</t>
    </rPh>
    <rPh sb="3" eb="4">
      <t>ジ</t>
    </rPh>
    <phoneticPr fontId="14"/>
  </si>
  <si>
    <t>→主たる対象者を特定する理由等（標準様式１）を添付すること</t>
    <rPh sb="23" eb="25">
      <t>テンプ</t>
    </rPh>
    <phoneticPr fontId="5"/>
  </si>
  <si>
    <t>３．人員に関する基準　 　</t>
    <phoneticPr fontId="14"/>
  </si>
  <si>
    <t>管理者</t>
    <rPh sb="0" eb="3">
      <t>カンリシャ</t>
    </rPh>
    <phoneticPr fontId="5"/>
  </si>
  <si>
    <t>専従の者１人。支障がない場合には、当該指定通所支援事業所等の他の職務又は当該事業所以外の事業所・施設等の職務に従事することも可。</t>
    <rPh sb="19" eb="21">
      <t>シテイ</t>
    </rPh>
    <rPh sb="21" eb="23">
      <t>ツウショ</t>
    </rPh>
    <rPh sb="23" eb="25">
      <t>シエン</t>
    </rPh>
    <rPh sb="25" eb="28">
      <t>ジギョウショ</t>
    </rPh>
    <rPh sb="28" eb="29">
      <t>トウ</t>
    </rPh>
    <rPh sb="36" eb="38">
      <t>トウガイ</t>
    </rPh>
    <rPh sb="38" eb="41">
      <t>ジギョウショ</t>
    </rPh>
    <rPh sb="41" eb="43">
      <t>イガイ</t>
    </rPh>
    <phoneticPr fontId="14"/>
  </si>
  <si>
    <t>児童発達支援管理責任者</t>
    <rPh sb="0" eb="2">
      <t>ジドウ</t>
    </rPh>
    <rPh sb="2" eb="4">
      <t>ハッタツ</t>
    </rPh>
    <rPh sb="4" eb="6">
      <t>シエン</t>
    </rPh>
    <rPh sb="6" eb="8">
      <t>カンリ</t>
    </rPh>
    <rPh sb="8" eb="11">
      <t>セキニンシャ</t>
    </rPh>
    <phoneticPr fontId="5"/>
  </si>
  <si>
    <t>常勤かつ専従のもの１人。管理者との兼務可</t>
    <rPh sb="4" eb="6">
      <t>センジュウ</t>
    </rPh>
    <rPh sb="10" eb="11">
      <t>ヒト</t>
    </rPh>
    <phoneticPr fontId="14"/>
  </si>
  <si>
    <t>・多機能型事業所でサービス管理責任者と児童発達支援管理責任者との兼務可</t>
    <phoneticPr fontId="14"/>
  </si>
  <si>
    <t>※児童発達支援管理責任者の要件　（次に掲げるいずれの要件もみたすことが必要）</t>
    <rPh sb="1" eb="3">
      <t>ジドウ</t>
    </rPh>
    <rPh sb="3" eb="5">
      <t>ハッタツ</t>
    </rPh>
    <rPh sb="5" eb="7">
      <t>シエン</t>
    </rPh>
    <rPh sb="7" eb="9">
      <t>カンリ</t>
    </rPh>
    <rPh sb="9" eb="12">
      <t>セキニンシャ</t>
    </rPh>
    <rPh sb="35" eb="37">
      <t>ヒツヨウ</t>
    </rPh>
    <phoneticPr fontId="14"/>
  </si>
  <si>
    <t>別に定める実務経験をみたしていること　　→実務経験の範囲は別紙</t>
    <phoneticPr fontId="14"/>
  </si>
  <si>
    <t>ⅰ）</t>
    <phoneticPr fontId="14"/>
  </si>
  <si>
    <t>相談支援業務についての実務経験年数及び社会福祉主事任用資格者等が直接支援業務に従事した実務経験年数が通算して５年以上</t>
    <phoneticPr fontId="14"/>
  </si>
  <si>
    <t>ⅱ）</t>
    <phoneticPr fontId="14"/>
  </si>
  <si>
    <t>直接支援業務についての実務経験年数が通算して８年以上</t>
    <phoneticPr fontId="14"/>
  </si>
  <si>
    <t>ⅲ）</t>
    <phoneticPr fontId="14"/>
  </si>
  <si>
    <t>国家資格等による業務に５年以上従事している者が、相談支援業務又は直接支援業務に従事する場合は、実務経験年数が３年以上</t>
    <rPh sb="30" eb="31">
      <t>マタ</t>
    </rPh>
    <rPh sb="43" eb="45">
      <t>バアイ</t>
    </rPh>
    <phoneticPr fontId="14"/>
  </si>
  <si>
    <t>相談支援従事者研修（講義部分のみ）を修了していること</t>
  </si>
  <si>
    <t>児童発達支援管理責任者研修を修了していること</t>
    <rPh sb="0" eb="2">
      <t>ジドウ</t>
    </rPh>
    <rPh sb="2" eb="4">
      <t>ハッタツ</t>
    </rPh>
    <rPh sb="4" eb="6">
      <t>シエン</t>
    </rPh>
    <rPh sb="6" eb="8">
      <t>カンリ</t>
    </rPh>
    <phoneticPr fontId="14"/>
  </si>
  <si>
    <r>
      <t>サービス提供職員　　</t>
    </r>
    <r>
      <rPr>
        <sz val="11"/>
        <rFont val="UD デジタル 教科書体 NK-R"/>
        <family val="1"/>
        <charset val="128"/>
      </rPr>
      <t>※専従の者であるが、支援に支障がない場合はこの限りでない。</t>
    </r>
    <phoneticPr fontId="14"/>
  </si>
  <si>
    <t>嘱託医　１人以上</t>
    <rPh sb="5" eb="6">
      <t>ヒト</t>
    </rPh>
    <phoneticPr fontId="14"/>
  </si>
  <si>
    <t>児童指導員又は保育士の総数（①）</t>
    <phoneticPr fontId="14"/>
  </si>
  <si>
    <t>児童発達支援の単位ごとに通じて概ね障害児の数を４で除した数以上</t>
    <phoneticPr fontId="14"/>
  </si>
  <si>
    <t>児童指導員　１人以上</t>
    <rPh sb="7" eb="8">
      <t>ヒト</t>
    </rPh>
    <phoneticPr fontId="14"/>
  </si>
  <si>
    <t>常勤</t>
    <rPh sb="0" eb="2">
      <t>ジョウキン</t>
    </rPh>
    <phoneticPr fontId="14"/>
  </si>
  <si>
    <t>人</t>
    <rPh sb="0" eb="1">
      <t>ヒト</t>
    </rPh>
    <phoneticPr fontId="14"/>
  </si>
  <si>
    <t>・</t>
    <phoneticPr fontId="14"/>
  </si>
  <si>
    <t>非常勤</t>
    <rPh sb="0" eb="3">
      <t>ヒジョウキン</t>
    </rPh>
    <phoneticPr fontId="14"/>
  </si>
  <si>
    <t>保育士　　　１人以上</t>
    <rPh sb="7" eb="8">
      <t>ヒト</t>
    </rPh>
    <phoneticPr fontId="14"/>
  </si>
  <si>
    <t>栄養士　１人以上</t>
    <rPh sb="5" eb="6">
      <t>ヒト</t>
    </rPh>
    <phoneticPr fontId="14"/>
  </si>
  <si>
    <t>※定員４０以下の場合は省略可　（他社会福祉施設と兼務可）</t>
    <phoneticPr fontId="5"/>
  </si>
  <si>
    <t>調理員　１人以上</t>
    <rPh sb="5" eb="6">
      <t>ヒト</t>
    </rPh>
    <phoneticPr fontId="14"/>
  </si>
  <si>
    <t>※調理業務を全委託の場合は省略可（他社会福祉施設と兼務可）</t>
    <phoneticPr fontId="5"/>
  </si>
  <si>
    <t>機能訓練担当職員</t>
    <phoneticPr fontId="14"/>
  </si>
  <si>
    <t>※日常生活を営むのに必要な機能訓練を行う場合に配置が必要</t>
    <rPh sb="1" eb="3">
      <t>ニチジョウ</t>
    </rPh>
    <rPh sb="3" eb="5">
      <t>セイカツ</t>
    </rPh>
    <rPh sb="6" eb="7">
      <t>イトナ</t>
    </rPh>
    <rPh sb="10" eb="12">
      <t>ヒツヨウ</t>
    </rPh>
    <rPh sb="13" eb="15">
      <t>キノウ</t>
    </rPh>
    <rPh sb="15" eb="17">
      <t>クンレン</t>
    </rPh>
    <rPh sb="18" eb="19">
      <t>オコナ</t>
    </rPh>
    <rPh sb="20" eb="22">
      <t>バアイ</t>
    </rPh>
    <rPh sb="23" eb="25">
      <t>ハイチ</t>
    </rPh>
    <rPh sb="26" eb="28">
      <t>ヒツヨウ</t>
    </rPh>
    <phoneticPr fontId="14"/>
  </si>
  <si>
    <r>
      <t>※</t>
    </r>
    <r>
      <rPr>
        <sz val="11"/>
        <color rgb="FFFF0000"/>
        <rFont val="UD デジタル 教科書体 NK-R"/>
        <family val="1"/>
        <charset val="128"/>
      </rPr>
      <t>機能訓練を行う場合</t>
    </r>
    <r>
      <rPr>
        <sz val="11"/>
        <rFont val="UD デジタル 教科書体 NK-R"/>
        <family val="1"/>
        <charset val="128"/>
      </rPr>
      <t>であって、機能訓練担当職員が提供を行う時間帯を通じて専ら当該児童発達支援等の提供に当たる場合には、当該機能訓練担当職員の数を児童指導員又は保育士の総数に含めることができる</t>
    </r>
    <rPh sb="46" eb="47">
      <t>トウ</t>
    </rPh>
    <rPh sb="72" eb="74">
      <t>ジドウ</t>
    </rPh>
    <rPh sb="74" eb="77">
      <t>シドウイン</t>
    </rPh>
    <rPh sb="77" eb="78">
      <t>マタ</t>
    </rPh>
    <rPh sb="79" eb="82">
      <t>ホイクシ</t>
    </rPh>
    <rPh sb="83" eb="85">
      <t>ソウスウ</t>
    </rPh>
    <rPh sb="86" eb="87">
      <t>フク</t>
    </rPh>
    <phoneticPr fontId="14"/>
  </si>
  <si>
    <r>
      <t>※含める場合であっても、</t>
    </r>
    <r>
      <rPr>
        <sz val="11"/>
        <color rgb="FFFF0000"/>
        <rFont val="UD デジタル 教科書体 NK-R"/>
        <family val="1"/>
        <charset val="128"/>
      </rPr>
      <t>児童指導員及び保育士の総数の半数以上は、児童指導員または保育士でなければならない</t>
    </r>
    <rPh sb="1" eb="2">
      <t>フク</t>
    </rPh>
    <rPh sb="4" eb="6">
      <t>バアイ</t>
    </rPh>
    <rPh sb="12" eb="14">
      <t>ジドウ</t>
    </rPh>
    <rPh sb="14" eb="17">
      <t>シドウイン</t>
    </rPh>
    <rPh sb="17" eb="18">
      <t>オヨ</t>
    </rPh>
    <rPh sb="19" eb="22">
      <t>ホイクシ</t>
    </rPh>
    <rPh sb="23" eb="25">
      <t>ソウスウ</t>
    </rPh>
    <rPh sb="26" eb="28">
      <t>ハンスウ</t>
    </rPh>
    <rPh sb="28" eb="30">
      <t>イジョウ</t>
    </rPh>
    <rPh sb="32" eb="34">
      <t>ジドウ</t>
    </rPh>
    <rPh sb="34" eb="37">
      <t>シドウイン</t>
    </rPh>
    <rPh sb="40" eb="43">
      <t>ホイクシ</t>
    </rPh>
    <phoneticPr fontId="14"/>
  </si>
  <si>
    <t>看護職員</t>
    <rPh sb="0" eb="2">
      <t>カンゴ</t>
    </rPh>
    <rPh sb="2" eb="4">
      <t>ショクイン</t>
    </rPh>
    <phoneticPr fontId="14"/>
  </si>
  <si>
    <t>※医療機関等との連携により、看護職員を事業所に訪問させ、医療的ケアを行わせる場合等には配置しないことができる。</t>
    <rPh sb="1" eb="3">
      <t>イリョウ</t>
    </rPh>
    <rPh sb="3" eb="5">
      <t>キカン</t>
    </rPh>
    <rPh sb="5" eb="6">
      <t>トウ</t>
    </rPh>
    <rPh sb="8" eb="10">
      <t>レンケイ</t>
    </rPh>
    <rPh sb="14" eb="16">
      <t>カンゴ</t>
    </rPh>
    <rPh sb="16" eb="18">
      <t>ショクイン</t>
    </rPh>
    <rPh sb="19" eb="22">
      <t>ジギョウショ</t>
    </rPh>
    <rPh sb="23" eb="25">
      <t>ホウモン</t>
    </rPh>
    <rPh sb="28" eb="31">
      <t>イリョウテキ</t>
    </rPh>
    <rPh sb="34" eb="35">
      <t>オコナ</t>
    </rPh>
    <rPh sb="38" eb="40">
      <t>バアイ</t>
    </rPh>
    <rPh sb="40" eb="41">
      <t>トウ</t>
    </rPh>
    <rPh sb="43" eb="45">
      <t>ハイチ</t>
    </rPh>
    <phoneticPr fontId="14"/>
  </si>
  <si>
    <r>
      <t>※</t>
    </r>
    <r>
      <rPr>
        <sz val="11"/>
        <color rgb="FFFF0000"/>
        <rFont val="UD デジタル 教科書体 NK-R"/>
        <family val="1"/>
        <charset val="128"/>
      </rPr>
      <t>医療的ケアを恒常的に受けることが不可欠である障害児に医療的ケアを行うため看護職員を配置している場合</t>
    </r>
    <r>
      <rPr>
        <sz val="11"/>
        <rFont val="UD デジタル 教科書体 NK-R"/>
        <family val="1"/>
        <charset val="128"/>
      </rPr>
      <t>であって、看護職員が提供を行う時間帯を通じて専ら当該児童発達支援等の提供に当たる場合には、当該看護職員の数を児童指導員又は保育士の総数に含めることができる</t>
    </r>
    <rPh sb="1" eb="4">
      <t>イリョウテキ</t>
    </rPh>
    <rPh sb="7" eb="10">
      <t>コウジョウテキ</t>
    </rPh>
    <rPh sb="11" eb="12">
      <t>ウ</t>
    </rPh>
    <rPh sb="17" eb="20">
      <t>フカケツ</t>
    </rPh>
    <rPh sb="23" eb="25">
      <t>ショウガイ</t>
    </rPh>
    <rPh sb="25" eb="26">
      <t>ジ</t>
    </rPh>
    <rPh sb="27" eb="30">
      <t>イリョウテキ</t>
    </rPh>
    <rPh sb="33" eb="34">
      <t>オコナ</t>
    </rPh>
    <rPh sb="37" eb="39">
      <t>カンゴ</t>
    </rPh>
    <rPh sb="39" eb="41">
      <t>ショクイン</t>
    </rPh>
    <rPh sb="42" eb="44">
      <t>ハイチ</t>
    </rPh>
    <rPh sb="48" eb="50">
      <t>バアイ</t>
    </rPh>
    <rPh sb="55" eb="57">
      <t>カンゴ</t>
    </rPh>
    <rPh sb="57" eb="59">
      <t>ショクイン</t>
    </rPh>
    <rPh sb="60" eb="62">
      <t>テイキョウ</t>
    </rPh>
    <rPh sb="63" eb="64">
      <t>オコナ</t>
    </rPh>
    <rPh sb="65" eb="68">
      <t>ジカンタイ</t>
    </rPh>
    <rPh sb="69" eb="70">
      <t>ツウ</t>
    </rPh>
    <rPh sb="72" eb="73">
      <t>モッパ</t>
    </rPh>
    <rPh sb="74" eb="76">
      <t>トウガイ</t>
    </rPh>
    <rPh sb="76" eb="78">
      <t>ジドウ</t>
    </rPh>
    <rPh sb="78" eb="80">
      <t>ハッタツ</t>
    </rPh>
    <rPh sb="80" eb="82">
      <t>シエン</t>
    </rPh>
    <rPh sb="82" eb="83">
      <t>トウ</t>
    </rPh>
    <rPh sb="84" eb="86">
      <t>テイキョウ</t>
    </rPh>
    <rPh sb="87" eb="88">
      <t>ア</t>
    </rPh>
    <rPh sb="90" eb="92">
      <t>バアイ</t>
    </rPh>
    <rPh sb="95" eb="97">
      <t>トウガイ</t>
    </rPh>
    <rPh sb="97" eb="99">
      <t>カンゴ</t>
    </rPh>
    <rPh sb="99" eb="101">
      <t>ショクイン</t>
    </rPh>
    <rPh sb="102" eb="103">
      <t>カズ</t>
    </rPh>
    <rPh sb="104" eb="106">
      <t>ジドウ</t>
    </rPh>
    <rPh sb="106" eb="109">
      <t>シドウイン</t>
    </rPh>
    <rPh sb="109" eb="110">
      <t>マタ</t>
    </rPh>
    <rPh sb="111" eb="114">
      <t>ホイクシ</t>
    </rPh>
    <rPh sb="115" eb="117">
      <t>ソウスウ</t>
    </rPh>
    <rPh sb="118" eb="119">
      <t>フク</t>
    </rPh>
    <phoneticPr fontId="14"/>
  </si>
  <si>
    <t>難聴児を主たる対象とする場合　それぞれ①に加えることが可能</t>
    <phoneticPr fontId="14"/>
  </si>
  <si>
    <t>言語聴覚士　児童発達支援の単位ごとに４以上</t>
    <phoneticPr fontId="14"/>
  </si>
  <si>
    <t>機能訓練担当職員　必要数　　※機能訓練を行う場合のみ　</t>
    <phoneticPr fontId="14"/>
  </si>
  <si>
    <t>重症心身障害児を主たる対象とする場合</t>
    <phoneticPr fontId="14"/>
  </si>
  <si>
    <t>看護師　１人以上</t>
    <rPh sb="5" eb="6">
      <t>ヒト</t>
    </rPh>
    <phoneticPr fontId="14"/>
  </si>
  <si>
    <t>機能訓練担当職員　１人以上</t>
    <rPh sb="10" eb="11">
      <t>ヒト</t>
    </rPh>
    <phoneticPr fontId="14"/>
  </si>
  <si>
    <t>４．設備に関する基準　 　　　</t>
    <phoneticPr fontId="14"/>
  </si>
  <si>
    <t>児童発達支援センターに設ける設備</t>
    <rPh sb="0" eb="2">
      <t>ジドウ</t>
    </rPh>
    <rPh sb="2" eb="4">
      <t>ハッタツ</t>
    </rPh>
    <rPh sb="4" eb="6">
      <t>シエン</t>
    </rPh>
    <rPh sb="11" eb="12">
      <t>モウ</t>
    </rPh>
    <rPh sb="14" eb="16">
      <t>セツビ</t>
    </rPh>
    <phoneticPr fontId="14"/>
  </si>
  <si>
    <t>ア</t>
    <phoneticPr fontId="14"/>
  </si>
  <si>
    <t>発達支援室＊</t>
    <rPh sb="0" eb="5">
      <t>ハッタツシエンシツ</t>
    </rPh>
    <phoneticPr fontId="14"/>
  </si>
  <si>
    <t>・定員は、概ね１０名</t>
    <phoneticPr fontId="14"/>
  </si>
  <si>
    <t>・障害児１人当たりの床面積は２．４７㎡以上</t>
    <rPh sb="1" eb="3">
      <t>ショウガイ</t>
    </rPh>
    <rPh sb="3" eb="4">
      <t>ジ</t>
    </rPh>
    <rPh sb="10" eb="13">
      <t>ユカメンセキ</t>
    </rPh>
    <phoneticPr fontId="14"/>
  </si>
  <si>
    <t>※難聴児又は重症心身障害児を主たる対象とする場合は定員、床面積はこの限りでない。</t>
    <phoneticPr fontId="14"/>
  </si>
  <si>
    <t>イ</t>
    <phoneticPr fontId="14"/>
  </si>
  <si>
    <t>遊戯場＊※</t>
    <phoneticPr fontId="14"/>
  </si>
  <si>
    <t>・障害児１人当たりの床面積は１．６５㎡以上</t>
    <rPh sb="10" eb="13">
      <t>ユカメンセキ</t>
    </rPh>
    <phoneticPr fontId="14"/>
  </si>
  <si>
    <t>ウ</t>
    <phoneticPr fontId="14"/>
  </si>
  <si>
    <t>屋外遊戯場＊※（事業所の付近にある屋外遊戯場に代わるべきものを含む）</t>
    <phoneticPr fontId="14"/>
  </si>
  <si>
    <t>エ</t>
    <phoneticPr fontId="14"/>
  </si>
  <si>
    <t>医務室＊※</t>
    <phoneticPr fontId="14"/>
  </si>
  <si>
    <t>オ</t>
    <phoneticPr fontId="14"/>
  </si>
  <si>
    <t>相談室＊※</t>
    <phoneticPr fontId="14"/>
  </si>
  <si>
    <t>カ</t>
    <phoneticPr fontId="14"/>
  </si>
  <si>
    <t>調理室＊</t>
    <phoneticPr fontId="14"/>
  </si>
  <si>
    <t>キ</t>
    <phoneticPr fontId="14"/>
  </si>
  <si>
    <t>便所＊</t>
    <phoneticPr fontId="14"/>
  </si>
  <si>
    <t>ク</t>
    <phoneticPr fontId="14"/>
  </si>
  <si>
    <t>静養室＊</t>
    <phoneticPr fontId="14"/>
  </si>
  <si>
    <t>ケ</t>
    <phoneticPr fontId="14"/>
  </si>
  <si>
    <t>その他、指定児童発達支援の提供に必要な設備及び備品</t>
    <rPh sb="2" eb="3">
      <t>ホカ</t>
    </rPh>
    <rPh sb="4" eb="6">
      <t>シテイ</t>
    </rPh>
    <rPh sb="6" eb="8">
      <t>ジドウ</t>
    </rPh>
    <rPh sb="8" eb="10">
      <t>ハッタツ</t>
    </rPh>
    <rPh sb="10" eb="12">
      <t>シエン</t>
    </rPh>
    <rPh sb="13" eb="15">
      <t>テイキョウ</t>
    </rPh>
    <rPh sb="16" eb="18">
      <t>ヒツヨウ</t>
    </rPh>
    <rPh sb="19" eb="21">
      <t>セツビ</t>
    </rPh>
    <rPh sb="21" eb="22">
      <t>オヨ</t>
    </rPh>
    <rPh sb="23" eb="25">
      <t>ビヒン</t>
    </rPh>
    <phoneticPr fontId="14"/>
  </si>
  <si>
    <t>知的障害児を主たる対象とする場合</t>
    <phoneticPr fontId="14"/>
  </si>
  <si>
    <t>難聴児を主たる対象とする場合</t>
    <phoneticPr fontId="14"/>
  </si>
  <si>
    <t>聴力検査室＊</t>
    <phoneticPr fontId="14"/>
  </si>
  <si>
    <t>＊障害児の支援に支障がない場合は併せて設置する他の社会福祉施設と兼用可能</t>
    <phoneticPr fontId="14"/>
  </si>
  <si>
    <t>※重症心身障害児を主たる対象とする場合で障害児の支援に支障がない場合は省略可</t>
    <phoneticPr fontId="14"/>
  </si>
  <si>
    <t>５．運営に関する基準　 　　　　</t>
    <phoneticPr fontId="14"/>
  </si>
  <si>
    <t>１　運営規程</t>
    <phoneticPr fontId="14"/>
  </si>
  <si>
    <t>①　</t>
    <phoneticPr fontId="14"/>
  </si>
  <si>
    <t>事業の目的及び運営の方針</t>
    <phoneticPr fontId="14"/>
  </si>
  <si>
    <t>②　</t>
    <phoneticPr fontId="14"/>
  </si>
  <si>
    <t>従業者の職種、員数及び職務の内容</t>
    <phoneticPr fontId="14"/>
  </si>
  <si>
    <t>③　</t>
    <phoneticPr fontId="14"/>
  </si>
  <si>
    <t>営業日及び営業時間</t>
    <phoneticPr fontId="14"/>
  </si>
  <si>
    <t>④　</t>
    <phoneticPr fontId="14"/>
  </si>
  <si>
    <t>利用定員</t>
    <phoneticPr fontId="14"/>
  </si>
  <si>
    <t>⑤</t>
    <phoneticPr fontId="14"/>
  </si>
  <si>
    <t>指定通所支援の内容並びに通所給付決定保護者から受領する費用の種類及び額</t>
    <rPh sb="2" eb="4">
      <t>ツウショ</t>
    </rPh>
    <rPh sb="12" eb="14">
      <t>ツウショ</t>
    </rPh>
    <rPh sb="14" eb="16">
      <t>キュウフ</t>
    </rPh>
    <rPh sb="30" eb="32">
      <t>シュルイ</t>
    </rPh>
    <rPh sb="32" eb="33">
      <t>オヨ</t>
    </rPh>
    <phoneticPr fontId="14"/>
  </si>
  <si>
    <t>イ　</t>
    <phoneticPr fontId="14"/>
  </si>
  <si>
    <t>通所支援の内容</t>
    <rPh sb="0" eb="2">
      <t>ツウショ</t>
    </rPh>
    <rPh sb="2" eb="4">
      <t>シエン</t>
    </rPh>
    <phoneticPr fontId="14"/>
  </si>
  <si>
    <t>ロ　</t>
    <phoneticPr fontId="14"/>
  </si>
  <si>
    <t>利用者負担額</t>
    <phoneticPr fontId="14"/>
  </si>
  <si>
    <t>ハ　</t>
    <phoneticPr fontId="14"/>
  </si>
  <si>
    <t>その他の費用（支払を受ける場合にのみ規定する）</t>
    <phoneticPr fontId="14"/>
  </si>
  <si>
    <t>・食事の提供に要する費用</t>
  </si>
  <si>
    <t>・日用品費</t>
  </si>
  <si>
    <t>・その他、利用者に負担させることが適当と認められるもの</t>
  </si>
  <si>
    <t>⑥　</t>
    <phoneticPr fontId="14"/>
  </si>
  <si>
    <t>通常の事業の実施地域</t>
    <phoneticPr fontId="14"/>
  </si>
  <si>
    <t>⑦　</t>
    <phoneticPr fontId="14"/>
  </si>
  <si>
    <t>サービスの利用に当たっての留意事項</t>
    <phoneticPr fontId="14"/>
  </si>
  <si>
    <t>⑧　</t>
    <phoneticPr fontId="14"/>
  </si>
  <si>
    <t>緊急時等における対応方法</t>
    <phoneticPr fontId="14"/>
  </si>
  <si>
    <t>⑨　</t>
    <phoneticPr fontId="14"/>
  </si>
  <si>
    <t>非常災害対策</t>
    <phoneticPr fontId="14"/>
  </si>
  <si>
    <t>⑩　</t>
    <phoneticPr fontId="14"/>
  </si>
  <si>
    <t>【事業の主たる対象を定めた場合】当該障害の種類</t>
    <phoneticPr fontId="14"/>
  </si>
  <si>
    <t>⑪　</t>
    <phoneticPr fontId="14"/>
  </si>
  <si>
    <t>虐待の防止のための措置に関する事項</t>
    <phoneticPr fontId="14"/>
  </si>
  <si>
    <t>虐待の防止に関する担当者の選定</t>
    <rPh sb="0" eb="2">
      <t>ギャクタイ</t>
    </rPh>
    <rPh sb="3" eb="5">
      <t>ボウシ</t>
    </rPh>
    <rPh sb="6" eb="7">
      <t>カン</t>
    </rPh>
    <rPh sb="9" eb="12">
      <t>タントウシャ</t>
    </rPh>
    <rPh sb="13" eb="15">
      <t>センテイ</t>
    </rPh>
    <phoneticPr fontId="14"/>
  </si>
  <si>
    <t>ロ</t>
    <phoneticPr fontId="14"/>
  </si>
  <si>
    <t>苦情解決体制の整備</t>
    <rPh sb="0" eb="4">
      <t>クジョウカイケツ</t>
    </rPh>
    <rPh sb="4" eb="6">
      <t>タイセイ</t>
    </rPh>
    <rPh sb="7" eb="9">
      <t>セイビ</t>
    </rPh>
    <phoneticPr fontId="14"/>
  </si>
  <si>
    <t>ハ</t>
    <phoneticPr fontId="14"/>
  </si>
  <si>
    <t>従業者に対する虐待防止啓発のための研修の実施（研修方法や研修計画など）</t>
    <rPh sb="0" eb="3">
      <t>ジュウギョウシャ</t>
    </rPh>
    <rPh sb="4" eb="5">
      <t>タイ</t>
    </rPh>
    <rPh sb="7" eb="9">
      <t>ギャクタイ</t>
    </rPh>
    <rPh sb="9" eb="11">
      <t>ボウシ</t>
    </rPh>
    <rPh sb="11" eb="13">
      <t>ケイハツ</t>
    </rPh>
    <rPh sb="17" eb="19">
      <t>ケンシュウ</t>
    </rPh>
    <rPh sb="20" eb="22">
      <t>ジッシ</t>
    </rPh>
    <rPh sb="23" eb="27">
      <t>ケンシュウホウホウ</t>
    </rPh>
    <rPh sb="28" eb="30">
      <t>ケンシュウ</t>
    </rPh>
    <rPh sb="30" eb="32">
      <t>ケイカク</t>
    </rPh>
    <phoneticPr fontId="14"/>
  </si>
  <si>
    <t>二</t>
    <rPh sb="0" eb="1">
      <t>ニ</t>
    </rPh>
    <phoneticPr fontId="14"/>
  </si>
  <si>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4"/>
  </si>
  <si>
    <t>⑫　</t>
    <phoneticPr fontId="14"/>
  </si>
  <si>
    <t>その他運営に関する重要事項</t>
    <phoneticPr fontId="14"/>
  </si>
  <si>
    <t>○運営規定に定めておくことが必須条件ではないもの（規定しておくことを推奨）</t>
    <phoneticPr fontId="14"/>
  </si>
  <si>
    <t>身体拘束等の適正化に係る事項</t>
  </si>
  <si>
    <t>苦情処理体制　（苦情を受け付けるための窓口の設置等）</t>
    <phoneticPr fontId="14"/>
  </si>
  <si>
    <t>・苦情受付担当者</t>
  </si>
  <si>
    <t>（　</t>
  </si>
  <si>
    <t>　）</t>
  </si>
  <si>
    <t>※氏名を記入</t>
  </si>
  <si>
    <t>・苦情解決責任者</t>
  </si>
  <si>
    <t xml:space="preserve"> ・第三者委員</t>
    <phoneticPr fontId="14"/>
  </si>
  <si>
    <t>※「苦情受付担当者」と「苦情解決責任者」は牽制機能を働かせるためにも別人物とすること。</t>
  </si>
  <si>
    <t>※第三者委員は、複数名選任すること。</t>
    <rPh sb="1" eb="4">
      <t>ダイサンシャ</t>
    </rPh>
    <rPh sb="4" eb="6">
      <t>イイン</t>
    </rPh>
    <rPh sb="8" eb="11">
      <t>フクスウメイ</t>
    </rPh>
    <rPh sb="11" eb="13">
      <t>センニン</t>
    </rPh>
    <phoneticPr fontId="90"/>
  </si>
  <si>
    <t>地域支援の実施</t>
    <phoneticPr fontId="14"/>
  </si>
  <si>
    <t>・内容についてわかる資料を添付</t>
    <rPh sb="1" eb="3">
      <t>ナイヨウ</t>
    </rPh>
    <rPh sb="10" eb="12">
      <t>シリョウ</t>
    </rPh>
    <rPh sb="13" eb="15">
      <t>テンプ</t>
    </rPh>
    <phoneticPr fontId="5"/>
  </si>
  <si>
    <t>業務継続計画（感染症・非常災害）の策定（各計画の表紙（写）を添付）　</t>
    <rPh sb="0" eb="6">
      <t>ギョウムケイゾクケイカク</t>
    </rPh>
    <rPh sb="7" eb="10">
      <t>カンセンショウ</t>
    </rPh>
    <rPh sb="11" eb="13">
      <t>ヒジョウ</t>
    </rPh>
    <rPh sb="13" eb="15">
      <t>サイガイ</t>
    </rPh>
    <rPh sb="17" eb="19">
      <t>サクテイ</t>
    </rPh>
    <rPh sb="20" eb="21">
      <t>カク</t>
    </rPh>
    <rPh sb="21" eb="23">
      <t>ケイカク</t>
    </rPh>
    <rPh sb="24" eb="26">
      <t>ヒョウシ</t>
    </rPh>
    <rPh sb="27" eb="28">
      <t>ウツ</t>
    </rPh>
    <rPh sb="30" eb="32">
      <t>テンプ</t>
    </rPh>
    <phoneticPr fontId="90"/>
  </si>
  <si>
    <t>業務継続計画（感染症・非常災害）を策定済の場合にチェック</t>
    <rPh sb="0" eb="6">
      <t>ギョウムケイゾクケイカク</t>
    </rPh>
    <rPh sb="7" eb="10">
      <t>カンセンショウ</t>
    </rPh>
    <rPh sb="11" eb="13">
      <t>ヒジョウ</t>
    </rPh>
    <rPh sb="13" eb="15">
      <t>サイガイ</t>
    </rPh>
    <rPh sb="17" eb="19">
      <t>サクテイ</t>
    </rPh>
    <rPh sb="19" eb="20">
      <t>スミ</t>
    </rPh>
    <rPh sb="21" eb="23">
      <t>バアイ</t>
    </rPh>
    <phoneticPr fontId="90"/>
  </si>
  <si>
    <t>※策定していない場合、減算</t>
    <rPh sb="1" eb="3">
      <t>サクテイ</t>
    </rPh>
    <rPh sb="8" eb="10">
      <t>バアイ</t>
    </rPh>
    <rPh sb="11" eb="13">
      <t>ゲンサン</t>
    </rPh>
    <phoneticPr fontId="90"/>
  </si>
  <si>
    <t>障害福祉サービス等情報公表システム（ワムネット）への登録</t>
    <rPh sb="0" eb="4">
      <t>ショウガイフクシ</t>
    </rPh>
    <rPh sb="8" eb="9">
      <t>トウ</t>
    </rPh>
    <rPh sb="9" eb="11">
      <t>ジョウホウ</t>
    </rPh>
    <rPh sb="11" eb="13">
      <t>コウヒョウ</t>
    </rPh>
    <rPh sb="26" eb="28">
      <t>トウロク</t>
    </rPh>
    <phoneticPr fontId="90"/>
  </si>
  <si>
    <t>【更新】年度ごとの登録内容を更新済の場合チェック（更新日：　　年　　月　　日）</t>
    <rPh sb="1" eb="3">
      <t>コウシン</t>
    </rPh>
    <rPh sb="4" eb="6">
      <t>ネンド</t>
    </rPh>
    <rPh sb="9" eb="13">
      <t>トウロクナイヨウ</t>
    </rPh>
    <rPh sb="14" eb="16">
      <t>コウシン</t>
    </rPh>
    <rPh sb="16" eb="17">
      <t>スミ</t>
    </rPh>
    <rPh sb="18" eb="20">
      <t>バアイ</t>
    </rPh>
    <phoneticPr fontId="90"/>
  </si>
  <si>
    <t>【新規】指定通知書を受領後、登録申請すること</t>
    <rPh sb="1" eb="3">
      <t>シンキ</t>
    </rPh>
    <rPh sb="4" eb="8">
      <t>シテイツウチ</t>
    </rPh>
    <rPh sb="8" eb="9">
      <t>ショ</t>
    </rPh>
    <rPh sb="10" eb="12">
      <t>ジュリョウ</t>
    </rPh>
    <rPh sb="12" eb="13">
      <t>ゴ</t>
    </rPh>
    <rPh sb="14" eb="16">
      <t>トウロク</t>
    </rPh>
    <rPh sb="16" eb="18">
      <t>シンセイ</t>
    </rPh>
    <phoneticPr fontId="90"/>
  </si>
  <si>
    <t>※未申請の場合、減算</t>
    <rPh sb="1" eb="2">
      <t>ミ</t>
    </rPh>
    <rPh sb="2" eb="4">
      <t>シンセイ</t>
    </rPh>
    <rPh sb="5" eb="7">
      <t>バアイ</t>
    </rPh>
    <rPh sb="8" eb="10">
      <t>ゲンサン</t>
    </rPh>
    <phoneticPr fontId="90"/>
  </si>
  <si>
    <t>児童発達支援（センター・重心以外）</t>
    <rPh sb="0" eb="2">
      <t>ジドウ</t>
    </rPh>
    <rPh sb="2" eb="4">
      <t>ハッタツ</t>
    </rPh>
    <rPh sb="4" eb="6">
      <t>シエン</t>
    </rPh>
    <rPh sb="12" eb="14">
      <t>ジュウシン</t>
    </rPh>
    <rPh sb="14" eb="16">
      <t>イガイ</t>
    </rPh>
    <phoneticPr fontId="14"/>
  </si>
  <si>
    <t>(</t>
    <phoneticPr fontId="5"/>
  </si>
  <si>
    <t>放課後等デイサービス（重心以外）</t>
    <rPh sb="11" eb="13">
      <t>ジュウシン</t>
    </rPh>
    <rPh sb="13" eb="15">
      <t>イガイ</t>
    </rPh>
    <phoneticPr fontId="5"/>
  </si>
  <si>
    <t>従業者の勤務の体制及び勤務形態一覧表（児童発達支援・放課後等デイサービス）</t>
    <rPh sb="0" eb="3">
      <t>ジュウギョウシャ</t>
    </rPh>
    <rPh sb="4" eb="6">
      <t>キンム</t>
    </rPh>
    <rPh sb="7" eb="9">
      <t>タイセイ</t>
    </rPh>
    <rPh sb="9" eb="10">
      <t>オヨ</t>
    </rPh>
    <rPh sb="11" eb="13">
      <t>キンム</t>
    </rPh>
    <rPh sb="13" eb="15">
      <t>ケイタイ</t>
    </rPh>
    <rPh sb="15" eb="17">
      <t>イチラン</t>
    </rPh>
    <rPh sb="17" eb="18">
      <t>ヒョウ</t>
    </rPh>
    <rPh sb="19" eb="21">
      <t>ジドウ</t>
    </rPh>
    <rPh sb="21" eb="23">
      <t>ハッタツ</t>
    </rPh>
    <rPh sb="23" eb="25">
      <t>シエン</t>
    </rPh>
    <rPh sb="26" eb="30">
      <t>ホウカゴトウ</t>
    </rPh>
    <phoneticPr fontId="5"/>
  </si>
  <si>
    <t>児童指導員又は保育士</t>
    <rPh sb="5" eb="6">
      <t>マタ</t>
    </rPh>
    <phoneticPr fontId="14"/>
  </si>
  <si>
    <t>１）障害児の数が１０まで　２人以上</t>
    <rPh sb="14" eb="15">
      <t>ヒト</t>
    </rPh>
    <phoneticPr fontId="5"/>
  </si>
  <si>
    <t>２）１０を超える場合　５又は端数を増すごとに１を加えた数以上</t>
    <rPh sb="28" eb="30">
      <t>イジョウ</t>
    </rPh>
    <phoneticPr fontId="5"/>
  </si>
  <si>
    <t>１名は常勤　　職員は必要数をサービス提供時間を通じて配置すること</t>
  </si>
  <si>
    <t>児童指導員</t>
    <phoneticPr fontId="14"/>
  </si>
  <si>
    <t>保育士</t>
    <phoneticPr fontId="14"/>
  </si>
  <si>
    <t>発達支援室</t>
    <rPh sb="0" eb="2">
      <t>ハッタツ</t>
    </rPh>
    <rPh sb="2" eb="4">
      <t>シエン</t>
    </rPh>
    <phoneticPr fontId="14"/>
  </si>
  <si>
    <t>その他、指定児童発達支援等の提供に必要な設備及び備品</t>
    <rPh sb="2" eb="3">
      <t>ホカ</t>
    </rPh>
    <rPh sb="4" eb="6">
      <t>シテイ</t>
    </rPh>
    <rPh sb="6" eb="8">
      <t>ジドウ</t>
    </rPh>
    <rPh sb="8" eb="10">
      <t>ハッタツ</t>
    </rPh>
    <rPh sb="10" eb="12">
      <t>シエン</t>
    </rPh>
    <rPh sb="12" eb="13">
      <t>トウ</t>
    </rPh>
    <rPh sb="14" eb="16">
      <t>テイキョウ</t>
    </rPh>
    <rPh sb="17" eb="19">
      <t>ヒツヨウ</t>
    </rPh>
    <rPh sb="20" eb="22">
      <t>セツビ</t>
    </rPh>
    <rPh sb="22" eb="23">
      <t>オヨ</t>
    </rPh>
    <rPh sb="24" eb="26">
      <t>ビヒン</t>
    </rPh>
    <phoneticPr fontId="14"/>
  </si>
  <si>
    <t>　・第三者委員</t>
    <phoneticPr fontId="14"/>
  </si>
  <si>
    <t>※上記以外の場合、減算</t>
    <rPh sb="1" eb="3">
      <t>ジョウキ</t>
    </rPh>
    <rPh sb="3" eb="5">
      <t>イガイ</t>
    </rPh>
    <rPh sb="6" eb="8">
      <t>バアイ</t>
    </rPh>
    <rPh sb="9" eb="11">
      <t>ゲンサン</t>
    </rPh>
    <phoneticPr fontId="90"/>
  </si>
  <si>
    <t>児童発達支援（重心対象）</t>
    <rPh sb="0" eb="2">
      <t>ジドウ</t>
    </rPh>
    <rPh sb="2" eb="4">
      <t>ハッタツ</t>
    </rPh>
    <rPh sb="4" eb="6">
      <t>シエン</t>
    </rPh>
    <rPh sb="7" eb="9">
      <t>ジュウシン</t>
    </rPh>
    <rPh sb="9" eb="11">
      <t>タイショウ</t>
    </rPh>
    <phoneticPr fontId="14"/>
  </si>
  <si>
    <t>放課後等デイサービス（重心対象）</t>
    <rPh sb="11" eb="13">
      <t>ジュウシン</t>
    </rPh>
    <rPh sb="13" eb="15">
      <t>タイショウ</t>
    </rPh>
    <phoneticPr fontId="5"/>
  </si>
  <si>
    <t>従業者の勤務の体制及び勤務形態一覧表（児童発達支援・主として重症心身障害児を対象とする場合）</t>
    <rPh sb="0" eb="3">
      <t>ジュウギョウシャ</t>
    </rPh>
    <rPh sb="4" eb="6">
      <t>キンム</t>
    </rPh>
    <rPh sb="7" eb="9">
      <t>タイセイ</t>
    </rPh>
    <rPh sb="9" eb="10">
      <t>オヨ</t>
    </rPh>
    <rPh sb="11" eb="13">
      <t>キンム</t>
    </rPh>
    <rPh sb="13" eb="15">
      <t>ケイタイ</t>
    </rPh>
    <rPh sb="15" eb="17">
      <t>イチラン</t>
    </rPh>
    <rPh sb="17" eb="18">
      <t>ヒョウ</t>
    </rPh>
    <rPh sb="19" eb="21">
      <t>ジドウ</t>
    </rPh>
    <rPh sb="21" eb="23">
      <t>ハッタツ</t>
    </rPh>
    <rPh sb="23" eb="25">
      <t>シエン</t>
    </rPh>
    <rPh sb="26" eb="27">
      <t>シュ</t>
    </rPh>
    <rPh sb="30" eb="32">
      <t>ジュウショウ</t>
    </rPh>
    <rPh sb="32" eb="34">
      <t>シンシン</t>
    </rPh>
    <rPh sb="34" eb="36">
      <t>ショウガイ</t>
    </rPh>
    <rPh sb="36" eb="37">
      <t>ジ</t>
    </rPh>
    <rPh sb="38" eb="40">
      <t>タイショウ</t>
    </rPh>
    <rPh sb="43" eb="45">
      <t>バアイ</t>
    </rPh>
    <phoneticPr fontId="5"/>
  </si>
  <si>
    <t>児童指導員又は保育士　１人以上</t>
    <rPh sb="12" eb="13">
      <t>ヒト</t>
    </rPh>
    <rPh sb="13" eb="15">
      <t>イジョウ</t>
    </rPh>
    <phoneticPr fontId="14"/>
  </si>
  <si>
    <t>児童発達支援事業所・放課後等デイサービス事業所の指定にかかる記載事項（付表17）</t>
    <rPh sb="35" eb="37">
      <t>フヒョウ</t>
    </rPh>
    <phoneticPr fontId="5"/>
  </si>
  <si>
    <t>従業者の勤務の体制及び勤務形態一覧表（居宅訪問型児童発達支援）</t>
    <rPh sb="0" eb="3">
      <t>ジュウギョウシャ</t>
    </rPh>
    <rPh sb="4" eb="6">
      <t>キンム</t>
    </rPh>
    <rPh sb="7" eb="9">
      <t>タイセイ</t>
    </rPh>
    <rPh sb="9" eb="10">
      <t>オヨ</t>
    </rPh>
    <rPh sb="11" eb="13">
      <t>キンム</t>
    </rPh>
    <rPh sb="13" eb="15">
      <t>ケイタイ</t>
    </rPh>
    <rPh sb="15" eb="17">
      <t>イチラン</t>
    </rPh>
    <rPh sb="17" eb="18">
      <t>ヒョウ</t>
    </rPh>
    <rPh sb="19" eb="21">
      <t>キョタク</t>
    </rPh>
    <rPh sb="21" eb="23">
      <t>ホウモン</t>
    </rPh>
    <rPh sb="23" eb="24">
      <t>ガタ</t>
    </rPh>
    <rPh sb="24" eb="26">
      <t>ジドウ</t>
    </rPh>
    <rPh sb="26" eb="28">
      <t>ハッタツ</t>
    </rPh>
    <rPh sb="28" eb="30">
      <t>シエン</t>
    </rPh>
    <phoneticPr fontId="5"/>
  </si>
  <si>
    <t>訪問支援員の経歴書（県様式３）</t>
    <rPh sb="0" eb="2">
      <t>ホウモン</t>
    </rPh>
    <rPh sb="2" eb="4">
      <t>シエン</t>
    </rPh>
    <rPh sb="4" eb="5">
      <t>イン</t>
    </rPh>
    <rPh sb="6" eb="9">
      <t>ケイレキショ</t>
    </rPh>
    <rPh sb="10" eb="11">
      <t>ケン</t>
    </rPh>
    <rPh sb="11" eb="13">
      <t>ヨウシキ</t>
    </rPh>
    <phoneticPr fontId="5"/>
  </si>
  <si>
    <t>訪問支援員の実務経験証明書（県様式４）　※複数枚を縮小コピー可</t>
    <rPh sb="0" eb="2">
      <t>ホウモン</t>
    </rPh>
    <rPh sb="2" eb="4">
      <t>シエン</t>
    </rPh>
    <rPh sb="4" eb="5">
      <t>イン</t>
    </rPh>
    <rPh sb="14" eb="15">
      <t>ケン</t>
    </rPh>
    <rPh sb="15" eb="17">
      <t>ヨウシキ</t>
    </rPh>
    <phoneticPr fontId="5"/>
  </si>
  <si>
    <t>訪問支援員の各種研修受講証明書、資格証の写し　※複数枚を縮小コピー可</t>
    <rPh sb="0" eb="2">
      <t>ホウモン</t>
    </rPh>
    <rPh sb="2" eb="4">
      <t>シエン</t>
    </rPh>
    <rPh sb="4" eb="5">
      <t>イン</t>
    </rPh>
    <rPh sb="6" eb="8">
      <t>カクシュ</t>
    </rPh>
    <rPh sb="8" eb="10">
      <t>ケンシュウ</t>
    </rPh>
    <rPh sb="10" eb="12">
      <t>ジュコウ</t>
    </rPh>
    <rPh sb="12" eb="15">
      <t>ショウメイショ</t>
    </rPh>
    <rPh sb="16" eb="18">
      <t>シカク</t>
    </rPh>
    <rPh sb="18" eb="19">
      <t>ショウ</t>
    </rPh>
    <rPh sb="20" eb="21">
      <t>ウツ</t>
    </rPh>
    <phoneticPr fontId="5"/>
  </si>
  <si>
    <t>２．人員に関する基準　 　</t>
    <phoneticPr fontId="14"/>
  </si>
  <si>
    <t>専従の者１人。支障がない場合には、訪問支援員及び児童発達支援管理責任者を兼務する場合を除き、他の職務との兼務可</t>
    <rPh sb="17" eb="19">
      <t>ホウモン</t>
    </rPh>
    <rPh sb="19" eb="21">
      <t>シエン</t>
    </rPh>
    <rPh sb="21" eb="22">
      <t>イン</t>
    </rPh>
    <rPh sb="22" eb="23">
      <t>オヨ</t>
    </rPh>
    <rPh sb="24" eb="26">
      <t>ジドウ</t>
    </rPh>
    <rPh sb="26" eb="28">
      <t>ハッタツ</t>
    </rPh>
    <rPh sb="28" eb="30">
      <t>シエン</t>
    </rPh>
    <rPh sb="30" eb="32">
      <t>カンリ</t>
    </rPh>
    <rPh sb="32" eb="35">
      <t>セキニンシャ</t>
    </rPh>
    <rPh sb="36" eb="38">
      <t>ケンム</t>
    </rPh>
    <rPh sb="40" eb="42">
      <t>バアイ</t>
    </rPh>
    <rPh sb="43" eb="44">
      <t>ノゾ</t>
    </rPh>
    <rPh sb="46" eb="47">
      <t>ホカ</t>
    </rPh>
    <rPh sb="48" eb="50">
      <t>ショクム</t>
    </rPh>
    <rPh sb="52" eb="54">
      <t>ケンム</t>
    </rPh>
    <rPh sb="54" eb="55">
      <t>カ</t>
    </rPh>
    <phoneticPr fontId="14"/>
  </si>
  <si>
    <t>サービス提供職員</t>
    <phoneticPr fontId="14"/>
  </si>
  <si>
    <t>訪問支援員　事業規模に応じて訪問支援を行うために必要な数</t>
    <phoneticPr fontId="14"/>
  </si>
  <si>
    <t>理学療法士、作業療法士、言語聴覚士、看護職員若しくは保育士の資格を取得後又は児童指導員若しくは心理担当職員として配置された日以後、直接支援の業務に３年以上従事した者</t>
    <rPh sb="0" eb="5">
      <t>リガクリョウホウシ</t>
    </rPh>
    <rPh sb="6" eb="11">
      <t>サギョウリョウホウシ</t>
    </rPh>
    <rPh sb="12" eb="17">
      <t>ゲンゴチョウカクシ</t>
    </rPh>
    <rPh sb="18" eb="22">
      <t>カンゴショクイン</t>
    </rPh>
    <rPh sb="22" eb="23">
      <t>モ</t>
    </rPh>
    <rPh sb="26" eb="29">
      <t>ホイクシ</t>
    </rPh>
    <rPh sb="30" eb="32">
      <t>シカク</t>
    </rPh>
    <rPh sb="33" eb="36">
      <t>シュトクゴ</t>
    </rPh>
    <rPh sb="36" eb="37">
      <t>マタ</t>
    </rPh>
    <rPh sb="38" eb="43">
      <t>ジドウシドウイン</t>
    </rPh>
    <rPh sb="43" eb="44">
      <t>モ</t>
    </rPh>
    <rPh sb="47" eb="53">
      <t>シンリタントウショクイン</t>
    </rPh>
    <rPh sb="56" eb="58">
      <t>ハイチ</t>
    </rPh>
    <rPh sb="61" eb="62">
      <t>ヒ</t>
    </rPh>
    <rPh sb="62" eb="64">
      <t>イゴ</t>
    </rPh>
    <rPh sb="65" eb="69">
      <t>チョクセツシエン</t>
    </rPh>
    <rPh sb="70" eb="72">
      <t>ギョウム</t>
    </rPh>
    <rPh sb="74" eb="75">
      <t>ネン</t>
    </rPh>
    <rPh sb="75" eb="77">
      <t>イジョウ</t>
    </rPh>
    <rPh sb="77" eb="79">
      <t>ジュウジ</t>
    </rPh>
    <rPh sb="81" eb="82">
      <t>シャ</t>
    </rPh>
    <phoneticPr fontId="14"/>
  </si>
  <si>
    <t>３．設備に関する基準　 　　　</t>
    <phoneticPr fontId="14"/>
  </si>
  <si>
    <t>専用の区画</t>
    <rPh sb="0" eb="2">
      <t>センヨウ</t>
    </rPh>
    <rPh sb="3" eb="5">
      <t>クカク</t>
    </rPh>
    <phoneticPr fontId="5"/>
  </si>
  <si>
    <t>事務室　※他の事業の用に供するものと明確に区別される場合は同一の事務室も可</t>
    <rPh sb="5" eb="6">
      <t>ホカ</t>
    </rPh>
    <rPh sb="7" eb="9">
      <t>ジギョウ</t>
    </rPh>
    <rPh sb="10" eb="11">
      <t>ヨウ</t>
    </rPh>
    <rPh sb="12" eb="13">
      <t>キョウ</t>
    </rPh>
    <rPh sb="18" eb="20">
      <t>メイカク</t>
    </rPh>
    <rPh sb="21" eb="23">
      <t>クベツ</t>
    </rPh>
    <rPh sb="26" eb="28">
      <t>バアイ</t>
    </rPh>
    <rPh sb="29" eb="31">
      <t>ドウイツ</t>
    </rPh>
    <rPh sb="32" eb="34">
      <t>ジム</t>
    </rPh>
    <rPh sb="34" eb="35">
      <t>シツ</t>
    </rPh>
    <rPh sb="36" eb="37">
      <t>カ</t>
    </rPh>
    <phoneticPr fontId="14"/>
  </si>
  <si>
    <t>受付・相談等に対応するスペース</t>
    <rPh sb="3" eb="5">
      <t>ソウダン</t>
    </rPh>
    <rPh sb="5" eb="6">
      <t>トウ</t>
    </rPh>
    <rPh sb="7" eb="9">
      <t>タイオウ</t>
    </rPh>
    <phoneticPr fontId="14"/>
  </si>
  <si>
    <t>その他、指定居宅訪問型児童発達支援の提供に必要な設備及び備品</t>
    <rPh sb="2" eb="3">
      <t>ホカ</t>
    </rPh>
    <rPh sb="4" eb="6">
      <t>シテイ</t>
    </rPh>
    <rPh sb="6" eb="8">
      <t>キョタク</t>
    </rPh>
    <rPh sb="8" eb="10">
      <t>ホウモン</t>
    </rPh>
    <rPh sb="10" eb="11">
      <t>ガタ</t>
    </rPh>
    <rPh sb="11" eb="13">
      <t>ジドウ</t>
    </rPh>
    <rPh sb="13" eb="15">
      <t>ハッタツ</t>
    </rPh>
    <rPh sb="15" eb="17">
      <t>シエン</t>
    </rPh>
    <rPh sb="18" eb="20">
      <t>テイキョウ</t>
    </rPh>
    <rPh sb="21" eb="23">
      <t>ヒツヨウ</t>
    </rPh>
    <rPh sb="24" eb="26">
      <t>セツビ</t>
    </rPh>
    <rPh sb="26" eb="27">
      <t>オヨ</t>
    </rPh>
    <rPh sb="28" eb="30">
      <t>ビヒン</t>
    </rPh>
    <phoneticPr fontId="14"/>
  </si>
  <si>
    <t>４．運営に関する基準　 　　　　</t>
    <phoneticPr fontId="14"/>
  </si>
  <si>
    <t>指定居宅訪問型児童発達支援の内容並びに給付決定保護者から受領する費用の種類及び額</t>
    <rPh sb="2" eb="7">
      <t>キョタクホウモンガタ</t>
    </rPh>
    <rPh sb="7" eb="13">
      <t>ジドウハッタツシエン</t>
    </rPh>
    <rPh sb="19" eb="21">
      <t>キュウフ</t>
    </rPh>
    <phoneticPr fontId="14"/>
  </si>
  <si>
    <t>⑨</t>
    <phoneticPr fontId="14"/>
  </si>
  <si>
    <t>保育所等訪問支援</t>
    <rPh sb="0" eb="8">
      <t>ホイクショトウホウモンシエン</t>
    </rPh>
    <phoneticPr fontId="5"/>
  </si>
  <si>
    <t>児童発達支援事業所・放課後等デイサービス事業所の指定にかかる記載事項（付表18）</t>
    <rPh sb="35" eb="37">
      <t>フヒョウ</t>
    </rPh>
    <phoneticPr fontId="5"/>
  </si>
  <si>
    <t>従業者の勤務の体制及び勤務形態一覧表（保育所等訪問支援）</t>
    <rPh sb="0" eb="3">
      <t>ジュウギョウシャ</t>
    </rPh>
    <rPh sb="4" eb="6">
      <t>キンム</t>
    </rPh>
    <rPh sb="7" eb="9">
      <t>タイセイ</t>
    </rPh>
    <rPh sb="9" eb="10">
      <t>オヨ</t>
    </rPh>
    <rPh sb="11" eb="13">
      <t>キンム</t>
    </rPh>
    <rPh sb="13" eb="15">
      <t>ケイタイ</t>
    </rPh>
    <rPh sb="15" eb="17">
      <t>イチラン</t>
    </rPh>
    <rPh sb="17" eb="18">
      <t>ヒョウ</t>
    </rPh>
    <rPh sb="19" eb="21">
      <t>ホイク</t>
    </rPh>
    <rPh sb="21" eb="22">
      <t>ショ</t>
    </rPh>
    <rPh sb="22" eb="23">
      <t>トウ</t>
    </rPh>
    <rPh sb="23" eb="25">
      <t>ホウモン</t>
    </rPh>
    <rPh sb="25" eb="27">
      <t>シエン</t>
    </rPh>
    <phoneticPr fontId="5"/>
  </si>
  <si>
    <t>サービス提供職員　</t>
    <phoneticPr fontId="14"/>
  </si>
  <si>
    <t>障害児支援に関する相当の経験を有する児童指導員、保育士、理学療法士、作業療法士又は心理担当職員等であって、集団生活への適応のための専門的な支援の技術を有するもの</t>
    <phoneticPr fontId="14"/>
  </si>
  <si>
    <t>その他、保育所等訪問支援の提供に必要な設備及び備品</t>
    <rPh sb="2" eb="3">
      <t>ホカ</t>
    </rPh>
    <rPh sb="4" eb="6">
      <t>ホイク</t>
    </rPh>
    <rPh sb="6" eb="7">
      <t>ショ</t>
    </rPh>
    <rPh sb="7" eb="8">
      <t>トウ</t>
    </rPh>
    <rPh sb="8" eb="10">
      <t>ホウモン</t>
    </rPh>
    <rPh sb="10" eb="12">
      <t>シエン</t>
    </rPh>
    <rPh sb="13" eb="15">
      <t>テイキョウ</t>
    </rPh>
    <rPh sb="16" eb="18">
      <t>ヒツヨウ</t>
    </rPh>
    <rPh sb="19" eb="21">
      <t>セツビ</t>
    </rPh>
    <rPh sb="21" eb="22">
      <t>オヨ</t>
    </rPh>
    <rPh sb="23" eb="25">
      <t>ビヒン</t>
    </rPh>
    <phoneticPr fontId="14"/>
  </si>
  <si>
    <t>共生型児童発達支援</t>
    <rPh sb="0" eb="3">
      <t>キョウセイガタ</t>
    </rPh>
    <rPh sb="3" eb="5">
      <t>ジドウ</t>
    </rPh>
    <rPh sb="5" eb="7">
      <t>ハッタツ</t>
    </rPh>
    <rPh sb="7" eb="9">
      <t>シエン</t>
    </rPh>
    <phoneticPr fontId="5"/>
  </si>
  <si>
    <t>共生型放課後等デイサービス</t>
    <rPh sb="0" eb="3">
      <t>キョウセイガタ</t>
    </rPh>
    <rPh sb="3" eb="7">
      <t>ホウカゴトウ</t>
    </rPh>
    <phoneticPr fontId="5"/>
  </si>
  <si>
    <t>【配置する場合】 児発管の経歴書（県様式３）</t>
    <rPh sb="1" eb="3">
      <t>ハイチ</t>
    </rPh>
    <rPh sb="5" eb="7">
      <t>バアイ</t>
    </rPh>
    <rPh sb="9" eb="10">
      <t>ジ</t>
    </rPh>
    <rPh sb="10" eb="11">
      <t>ハツ</t>
    </rPh>
    <rPh sb="11" eb="12">
      <t>カン</t>
    </rPh>
    <rPh sb="13" eb="16">
      <t>ケイレキショ</t>
    </rPh>
    <rPh sb="17" eb="18">
      <t>ケン</t>
    </rPh>
    <rPh sb="18" eb="20">
      <t>ヨウシキ</t>
    </rPh>
    <phoneticPr fontId="14"/>
  </si>
  <si>
    <t>【配置する場合】 児発管の実務経験証明書（県様式４）　※複数枚を縮小コピー可</t>
    <rPh sb="9" eb="10">
      <t>ジ</t>
    </rPh>
    <rPh sb="10" eb="11">
      <t>ハツ</t>
    </rPh>
    <rPh sb="11" eb="12">
      <t>カン</t>
    </rPh>
    <rPh sb="13" eb="20">
      <t>ジツムケイケンショウメイショ</t>
    </rPh>
    <rPh sb="21" eb="22">
      <t>ケン</t>
    </rPh>
    <rPh sb="22" eb="24">
      <t>ヨウシキ</t>
    </rPh>
    <phoneticPr fontId="5"/>
  </si>
  <si>
    <t>【配置する場合】 児発管の研修（相談・児発管の所定の研修）修了証の写し、資格証の写し</t>
    <rPh sb="9" eb="10">
      <t>ジ</t>
    </rPh>
    <rPh sb="10" eb="11">
      <t>ハツ</t>
    </rPh>
    <rPh sb="11" eb="12">
      <t>カン</t>
    </rPh>
    <rPh sb="13" eb="15">
      <t>ケンシュウ</t>
    </rPh>
    <rPh sb="16" eb="18">
      <t>ソウダン</t>
    </rPh>
    <rPh sb="19" eb="20">
      <t>ジ</t>
    </rPh>
    <rPh sb="20" eb="21">
      <t>ハツ</t>
    </rPh>
    <rPh sb="21" eb="22">
      <t>カン</t>
    </rPh>
    <rPh sb="23" eb="25">
      <t>ショテイ</t>
    </rPh>
    <rPh sb="26" eb="28">
      <t>ケンシュウ</t>
    </rPh>
    <rPh sb="29" eb="32">
      <t>シュウリョウショウ</t>
    </rPh>
    <rPh sb="33" eb="34">
      <t>ウツ</t>
    </rPh>
    <rPh sb="36" eb="38">
      <t>シカク</t>
    </rPh>
    <rPh sb="38" eb="39">
      <t>ショウ</t>
    </rPh>
    <rPh sb="40" eb="41">
      <t>ウツ</t>
    </rPh>
    <phoneticPr fontId="5"/>
  </si>
  <si>
    <t>【配置する場合】 児童発達支援管理責任者の兼務に関する調書（県様式３－２）</t>
    <rPh sb="9" eb="11">
      <t>ジドウ</t>
    </rPh>
    <rPh sb="11" eb="13">
      <t>ハッタツ</t>
    </rPh>
    <rPh sb="13" eb="15">
      <t>シエン</t>
    </rPh>
    <rPh sb="15" eb="17">
      <t>カンリ</t>
    </rPh>
    <rPh sb="17" eb="20">
      <t>セキニンシャ</t>
    </rPh>
    <rPh sb="21" eb="23">
      <t>ケンム</t>
    </rPh>
    <rPh sb="24" eb="25">
      <t>カン</t>
    </rPh>
    <rPh sb="27" eb="29">
      <t>チョウショ</t>
    </rPh>
    <rPh sb="30" eb="31">
      <t>ケン</t>
    </rPh>
    <rPh sb="31" eb="33">
      <t>ヨウシキ</t>
    </rPh>
    <phoneticPr fontId="5"/>
  </si>
  <si>
    <t>介護保険の指定書の写し　※原本証明要</t>
    <rPh sb="0" eb="2">
      <t>カイゴ</t>
    </rPh>
    <rPh sb="2" eb="4">
      <t>ホケン</t>
    </rPh>
    <rPh sb="5" eb="7">
      <t>シテイ</t>
    </rPh>
    <rPh sb="7" eb="8">
      <t>ショ</t>
    </rPh>
    <rPh sb="9" eb="10">
      <t>ウツ</t>
    </rPh>
    <rPh sb="13" eb="15">
      <t>ゲンポン</t>
    </rPh>
    <rPh sb="15" eb="17">
      <t>ショウメイ</t>
    </rPh>
    <rPh sb="17" eb="18">
      <t>ヨウ</t>
    </rPh>
    <phoneticPr fontId="5"/>
  </si>
  <si>
    <t>※既に指定を受けている事業所の現利用定員</t>
  </si>
  <si>
    <t>管理者　</t>
    <phoneticPr fontId="14"/>
  </si>
  <si>
    <t>※既に指定を受けている事業所の管理者が兼務することは可能。</t>
    <phoneticPr fontId="14"/>
  </si>
  <si>
    <r>
      <t>児童発達支援管理責任者</t>
    </r>
    <r>
      <rPr>
        <b/>
        <sz val="10.5"/>
        <color rgb="FFFF0000"/>
        <rFont val="UD デジタル 教科書体 NK-R"/>
        <family val="1"/>
        <charset val="128"/>
      </rPr>
      <t>（配置する場合）</t>
    </r>
    <rPh sb="0" eb="11">
      <t>ジドウハッタツシエンカンリセキニンシャ</t>
    </rPh>
    <rPh sb="12" eb="14">
      <t>ハイチ</t>
    </rPh>
    <phoneticPr fontId="14"/>
  </si>
  <si>
    <t>【指定通所介護事業所の場合】</t>
    <rPh sb="1" eb="3">
      <t>シテイ</t>
    </rPh>
    <rPh sb="3" eb="5">
      <t>ツウショ</t>
    </rPh>
    <rPh sb="5" eb="7">
      <t>カイゴ</t>
    </rPh>
    <rPh sb="7" eb="10">
      <t>ジギョウショ</t>
    </rPh>
    <rPh sb="11" eb="13">
      <t>バアイ</t>
    </rPh>
    <phoneticPr fontId="5"/>
  </si>
  <si>
    <t>従業者のうち、実務経験者に相当すると認められる管理者等に以下の研修の受講を促すこと</t>
    <rPh sb="0" eb="3">
      <t>ジュウギョウシャ</t>
    </rPh>
    <rPh sb="7" eb="9">
      <t>ジツム</t>
    </rPh>
    <rPh sb="9" eb="11">
      <t>ケイケン</t>
    </rPh>
    <rPh sb="11" eb="12">
      <t>シャ</t>
    </rPh>
    <rPh sb="13" eb="15">
      <t>ソウトウ</t>
    </rPh>
    <rPh sb="18" eb="19">
      <t>ミト</t>
    </rPh>
    <rPh sb="23" eb="26">
      <t>カンリシャ</t>
    </rPh>
    <rPh sb="26" eb="27">
      <t>トウ</t>
    </rPh>
    <rPh sb="28" eb="30">
      <t>イカ</t>
    </rPh>
    <rPh sb="31" eb="33">
      <t>ケンシュウ</t>
    </rPh>
    <rPh sb="34" eb="36">
      <t>ジュコウ</t>
    </rPh>
    <rPh sb="37" eb="38">
      <t>ウナガ</t>
    </rPh>
    <phoneticPr fontId="5"/>
  </si>
  <si>
    <t>・児童発達支援管理責任者基礎研修</t>
    <rPh sb="1" eb="3">
      <t>ジドウ</t>
    </rPh>
    <rPh sb="3" eb="5">
      <t>ハッタツ</t>
    </rPh>
    <rPh sb="5" eb="7">
      <t>シエン</t>
    </rPh>
    <rPh sb="7" eb="9">
      <t>カンリ</t>
    </rPh>
    <rPh sb="9" eb="12">
      <t>セキニンシャ</t>
    </rPh>
    <rPh sb="12" eb="14">
      <t>キソ</t>
    </rPh>
    <rPh sb="14" eb="16">
      <t>ケンシュウ</t>
    </rPh>
    <phoneticPr fontId="5"/>
  </si>
  <si>
    <t>・相談支援従事者初任者研修（講義部分）</t>
    <rPh sb="1" eb="3">
      <t>ソウダン</t>
    </rPh>
    <rPh sb="3" eb="5">
      <t>シエン</t>
    </rPh>
    <rPh sb="5" eb="8">
      <t>ジュウジシャ</t>
    </rPh>
    <rPh sb="8" eb="11">
      <t>ショニンシャ</t>
    </rPh>
    <rPh sb="11" eb="13">
      <t>ケンシュウ</t>
    </rPh>
    <rPh sb="14" eb="16">
      <t>コウギ</t>
    </rPh>
    <rPh sb="16" eb="18">
      <t>ブブン</t>
    </rPh>
    <phoneticPr fontId="5"/>
  </si>
  <si>
    <t>障害児入所施設その他の関係施設から必要な技術的支援を受けていること</t>
    <rPh sb="0" eb="2">
      <t>ショウガイ</t>
    </rPh>
    <rPh sb="2" eb="3">
      <t>ジ</t>
    </rPh>
    <rPh sb="3" eb="5">
      <t>ニュウショ</t>
    </rPh>
    <rPh sb="5" eb="7">
      <t>シセツ</t>
    </rPh>
    <rPh sb="9" eb="10">
      <t>タ</t>
    </rPh>
    <rPh sb="11" eb="13">
      <t>カンケイ</t>
    </rPh>
    <rPh sb="13" eb="15">
      <t>シセツ</t>
    </rPh>
    <rPh sb="17" eb="19">
      <t>ヒツヨウ</t>
    </rPh>
    <rPh sb="20" eb="23">
      <t>ギジュツテキ</t>
    </rPh>
    <rPh sb="23" eb="25">
      <t>シエン</t>
    </rPh>
    <rPh sb="26" eb="27">
      <t>ウ</t>
    </rPh>
    <phoneticPr fontId="5"/>
  </si>
  <si>
    <t>単位数 (</t>
    <phoneticPr fontId="14"/>
  </si>
  <si>
    <t>)</t>
    <phoneticPr fontId="14"/>
  </si>
  <si>
    <t>定員(</t>
    <phoneticPr fontId="14"/>
  </si>
  <si>
    <t>人員配置区分</t>
    <phoneticPr fontId="14"/>
  </si>
  <si>
    <t>(</t>
    <phoneticPr fontId="14"/>
  </si>
  <si>
    <t>一般・</t>
    <phoneticPr fontId="14"/>
  </si>
  <si>
    <t>痴呆）</t>
    <phoneticPr fontId="14"/>
  </si>
  <si>
    <t>サービス提供開始時間</t>
    <phoneticPr fontId="14"/>
  </si>
  <si>
    <t>終了時刻</t>
    <phoneticPr fontId="14"/>
  </si>
  <si>
    <t>→提供時間数Ａ</t>
    <phoneticPr fontId="14"/>
  </si>
  <si>
    <t>平均提供時間数Ｂ（利用者ごとの提供時間数の合計／利用者数＝</t>
    <phoneticPr fontId="14"/>
  </si>
  <si>
    <t>①</t>
    <phoneticPr fontId="14"/>
  </si>
  <si>
    <t>生活相談員（社会福祉士、精神保健福祉士、社会福祉主事、介護福祉士、介護支援専門員）</t>
    <phoneticPr fontId="14"/>
  </si>
  <si>
    <t>提供時間数に応じて１以上・・・提供日ごとに勤務延時間数Ａを確保</t>
    <phoneticPr fontId="14"/>
  </si>
  <si>
    <t>（常勤換算１．０以上）</t>
    <phoneticPr fontId="14"/>
  </si>
  <si>
    <t>②</t>
    <phoneticPr fontId="14"/>
  </si>
  <si>
    <t>定員が１０人を超える場合</t>
    <phoneticPr fontId="14"/>
  </si>
  <si>
    <t>ア　看護職員</t>
    <phoneticPr fontId="14"/>
  </si>
  <si>
    <t>サービス提供の単位ごとに１以上</t>
    <phoneticPr fontId="14"/>
  </si>
  <si>
    <t>（常勤換算１．０未満でも、１日に１人居れば良い。ただし、緊急時に連絡が取れる体制を確保しておくこと。</t>
    <phoneticPr fontId="14"/>
  </si>
  <si>
    <t>※地域密着型通所介護は、看護職員が雇用されていて緊急時の連絡を取れるようにしておけば、毎日の配置は不要。訪問看護ステーション等との連携でも可）</t>
    <phoneticPr fontId="14"/>
  </si>
  <si>
    <t>イ　介護職員（資格等定めはない。）</t>
    <phoneticPr fontId="14"/>
  </si>
  <si>
    <t>サービス提供の単位ごとに提供時間数に応じて</t>
    <phoneticPr fontId="14"/>
  </si>
  <si>
    <t>利用者１５人までは１以上　　単位ごとに勤務延時間数Ｂを確保</t>
    <phoneticPr fontId="14"/>
  </si>
  <si>
    <t>利用者１６人以上（利用者数－15）/5+1）＊Ｂ</t>
    <phoneticPr fontId="14"/>
  </si>
  <si>
    <t>ウ　生活相談員又は介護職員のうち常勤者１以上</t>
    <phoneticPr fontId="14"/>
  </si>
  <si>
    <t>③</t>
    <phoneticPr fontId="14"/>
  </si>
  <si>
    <t>定員が１０人以下の場合</t>
    <phoneticPr fontId="14"/>
  </si>
  <si>
    <t>ア　看護・介護職員</t>
    <phoneticPr fontId="14"/>
  </si>
  <si>
    <t>単位ごとに勤務延時間数Ｂを確保</t>
    <phoneticPr fontId="14"/>
  </si>
  <si>
    <t>イ　生活相談員、看護職員又は介護職員のうち常勤者１以上</t>
    <phoneticPr fontId="14"/>
  </si>
  <si>
    <t>機能訓練指導員（理学療法士、作業療法士、言語聴覚士、看護職員、柔道整復師、あん摩マッサージ指圧師、はり師又はきゅう師（はり師及びきゅう師については条件あり））</t>
    <phoneticPr fontId="14"/>
  </si>
  <si>
    <t>１以上（他の職務にも従事できる）</t>
    <phoneticPr fontId="14"/>
  </si>
  <si>
    <t>食堂及び機能訓練室</t>
    <phoneticPr fontId="14"/>
  </si>
  <si>
    <t>合計面積</t>
    <phoneticPr fontId="14"/>
  </si>
  <si>
    <t>（</t>
    <phoneticPr fontId="5"/>
  </si>
  <si>
    <t>㎡）≧利用定員（</t>
    <phoneticPr fontId="14"/>
  </si>
  <si>
    <t>人）×３㎡＝（</t>
    <phoneticPr fontId="14"/>
  </si>
  <si>
    <t>㎡）</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</si>
</sst>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09]d;@"/>
    <numFmt numFmtId="178" formatCode="aaa"/>
    <numFmt numFmtId="179" formatCode="0.0_ "/>
  </numFmts>
  <fonts count="98">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HGｺﾞｼｯｸM"/>
      <family val="3"/>
      <charset val="128"/>
    </font>
    <font>
      <sz val="6"/>
      <name val="ＭＳ Ｐゴシック"/>
      <family val="3"/>
      <charset val="128"/>
    </font>
    <font>
      <sz val="16"/>
      <name val="HGｺﾞｼｯｸM"/>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
      <sz val="11"/>
      <color theme="1"/>
      <name val="游ゴシック"/>
      <family val="2"/>
      <scheme val="minor"/>
    </font>
    <font>
      <sz val="11"/>
      <name val="ＭＳ Ｐゴシック"/>
      <family val="3"/>
      <charset val="128"/>
    </font>
    <font>
      <sz val="12"/>
      <color theme="1"/>
      <name val="HGｺﾞｼｯｸM"/>
      <family val="3"/>
      <charset val="128"/>
    </font>
    <font>
      <b/>
      <u/>
      <sz val="12"/>
      <color rgb="FFFF0000"/>
      <name val="HGｺﾞｼｯｸM"/>
      <family val="3"/>
      <charset val="128"/>
    </font>
    <font>
      <sz val="6"/>
      <name val="游ゴシック"/>
      <family val="2"/>
      <charset val="128"/>
      <scheme val="minor"/>
    </font>
    <font>
      <sz val="11"/>
      <color rgb="FFFF0000"/>
      <name val="HGｺﾞｼｯｸM"/>
      <family val="3"/>
      <charset val="128"/>
    </font>
    <font>
      <sz val="18"/>
      <color theme="3"/>
      <name val="游ゴシック Light"/>
      <family val="2"/>
      <charset val="128"/>
      <scheme val="major"/>
    </font>
    <font>
      <sz val="12"/>
      <name val="ＭＳ Ｐゴシック"/>
      <family val="3"/>
      <charset val="128"/>
    </font>
    <font>
      <sz val="6"/>
      <name val="ＭＳ ゴシック"/>
      <family val="3"/>
      <charset val="128"/>
    </font>
    <font>
      <sz val="10"/>
      <color theme="1"/>
      <name val="ＭＳ ゴシック"/>
      <family val="3"/>
      <charset val="128"/>
    </font>
    <font>
      <sz val="10"/>
      <name val="ＭＳ ゴシック"/>
      <family val="3"/>
      <charset val="128"/>
    </font>
    <font>
      <sz val="11"/>
      <color rgb="FF000000"/>
      <name val="ＭＳ Ｐゴシック"/>
      <family val="3"/>
      <charset val="128"/>
    </font>
    <font>
      <sz val="11"/>
      <name val="ＭＳ 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8"/>
      <name val="ＭＳ Ｐゴシック"/>
      <family val="3"/>
      <charset val="128"/>
    </font>
    <font>
      <sz val="7"/>
      <name val="ＭＳ Ｐゴシック"/>
      <family val="3"/>
      <charset val="128"/>
    </font>
    <font>
      <sz val="14"/>
      <name val="ＭＳ ゴシック"/>
      <family val="3"/>
      <charset val="128"/>
    </font>
    <font>
      <sz val="12"/>
      <name val="ＭＳ ゴシック"/>
      <family val="3"/>
      <charset val="128"/>
    </font>
    <font>
      <b/>
      <sz val="12"/>
      <name val="ＭＳ ゴシック"/>
      <family val="3"/>
      <charset val="128"/>
    </font>
    <font>
      <sz val="14"/>
      <color rgb="FF000000"/>
      <name val="ＭＳ ゴシック"/>
      <family val="3"/>
      <charset val="128"/>
    </font>
    <font>
      <b/>
      <sz val="11"/>
      <name val="ＭＳ ゴシック"/>
      <family val="3"/>
      <charset val="128"/>
    </font>
    <font>
      <sz val="10"/>
      <color rgb="FF000000"/>
      <name val="Times New Roman"/>
      <family val="1"/>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9"/>
      <name val="游ゴシック"/>
      <family val="3"/>
      <charset val="128"/>
      <scheme val="minor"/>
    </font>
    <font>
      <sz val="9"/>
      <color rgb="FF000000"/>
      <name val="游ゴシック"/>
      <family val="3"/>
      <charset val="128"/>
      <scheme val="minor"/>
    </font>
    <font>
      <sz val="12"/>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2"/>
      <name val="HG明朝B"/>
      <family val="1"/>
      <charset val="128"/>
    </font>
    <font>
      <sz val="24"/>
      <name val="HG明朝B"/>
      <family val="1"/>
      <charset val="128"/>
    </font>
    <font>
      <sz val="10"/>
      <name val="HG明朝B"/>
      <family val="1"/>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6"/>
      <name val="游ゴシック"/>
      <family val="3"/>
      <charset val="128"/>
    </font>
    <font>
      <sz val="9"/>
      <name val="ＭＳ ゴシック"/>
      <family val="3"/>
      <charset val="128"/>
    </font>
    <font>
      <sz val="8"/>
      <color rgb="FFC00000"/>
      <name val="ＭＳ ゴシック"/>
      <family val="3"/>
      <charset val="128"/>
    </font>
    <font>
      <sz val="12"/>
      <color theme="0" tint="-0.249977111117893"/>
      <name val="ＭＳ ゴシック"/>
      <family val="3"/>
      <charset val="128"/>
    </font>
    <font>
      <sz val="12"/>
      <color rgb="FFC00000"/>
      <name val="ＭＳ ゴシック"/>
      <family val="3"/>
      <charset val="128"/>
    </font>
    <font>
      <sz val="8"/>
      <name val="ＭＳ ゴシック"/>
      <family val="3"/>
      <charset val="128"/>
    </font>
    <font>
      <sz val="10"/>
      <color rgb="FFC00000"/>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0"/>
      <color rgb="FFFF0000"/>
      <name val="ＭＳ ゴシック"/>
      <family val="3"/>
      <charset val="128"/>
    </font>
    <font>
      <sz val="10"/>
      <color rgb="FF000000"/>
      <name val="ＭＳ ゴシック"/>
      <family val="3"/>
      <charset val="128"/>
    </font>
    <font>
      <b/>
      <sz val="10"/>
      <name val="ＭＳ ゴシック"/>
      <family val="3"/>
      <charset val="128"/>
    </font>
    <font>
      <b/>
      <sz val="10"/>
      <color rgb="FF000000"/>
      <name val="ＭＳ ゴシック"/>
      <family val="3"/>
      <charset val="128"/>
    </font>
    <font>
      <sz val="10"/>
      <color indexed="8"/>
      <name val="ＭＳ Ｐゴシック"/>
      <family val="3"/>
      <charset val="128"/>
    </font>
    <font>
      <sz val="11"/>
      <name val="UD デジタル 教科書体 NK-R"/>
      <family val="1"/>
      <charset val="128"/>
    </font>
    <font>
      <sz val="11"/>
      <name val="UD デジタル 教科書体 N-R"/>
      <family val="1"/>
      <charset val="128"/>
    </font>
    <font>
      <sz val="10"/>
      <name val="UD デジタル 教科書体 NK-R"/>
      <family val="1"/>
      <charset val="128"/>
    </font>
    <font>
      <sz val="11"/>
      <color rgb="FFFF0000"/>
      <name val="HGS創英角ｺﾞｼｯｸUB"/>
      <family val="3"/>
      <charset val="128"/>
    </font>
    <font>
      <sz val="11"/>
      <color rgb="FFFF0000"/>
      <name val="UD デジタル 教科書体 NK-R"/>
      <family val="1"/>
      <charset val="128"/>
    </font>
    <font>
      <sz val="11"/>
      <color rgb="FFFF0000"/>
      <name val="UD デジタル 教科書体 N-R"/>
      <family val="1"/>
      <charset val="128"/>
    </font>
    <font>
      <sz val="11"/>
      <color rgb="FF0070C0"/>
      <name val="UD デジタル 教科書体 NK-R"/>
      <family val="1"/>
      <charset val="128"/>
    </font>
    <font>
      <b/>
      <sz val="11"/>
      <name val="UD デジタル 教科書体 N-R"/>
      <family val="1"/>
      <charset val="128"/>
    </font>
    <font>
      <b/>
      <sz val="11"/>
      <name val="UD デジタル 教科書体 NK-R"/>
      <family val="1"/>
      <charset val="128"/>
    </font>
    <font>
      <sz val="11"/>
      <name val="游ゴシック"/>
      <family val="2"/>
      <charset val="128"/>
      <scheme val="minor"/>
    </font>
    <font>
      <sz val="11"/>
      <name val="Meiryo UI"/>
      <family val="3"/>
      <charset val="128"/>
    </font>
    <font>
      <sz val="6"/>
      <name val="游ゴシック"/>
      <family val="3"/>
      <charset val="128"/>
      <scheme val="minor"/>
    </font>
    <font>
      <sz val="9"/>
      <color indexed="81"/>
      <name val="MS P ゴシック"/>
      <family val="3"/>
      <charset val="128"/>
    </font>
    <font>
      <sz val="10.5"/>
      <name val="UD デジタル 教科書体 NK-R"/>
      <family val="1"/>
      <charset val="128"/>
    </font>
    <font>
      <sz val="10.5"/>
      <name val="UD デジタル 教科書体 N-R"/>
      <family val="1"/>
      <charset val="128"/>
    </font>
    <font>
      <sz val="10.5"/>
      <color rgb="FFFF0000"/>
      <name val="UD デジタル 教科書体 N-R"/>
      <family val="1"/>
      <charset val="128"/>
    </font>
    <font>
      <sz val="6"/>
      <name val="UD デジタル 教科書体 NK-R"/>
      <family val="1"/>
      <charset val="128"/>
    </font>
    <font>
      <b/>
      <sz val="10.5"/>
      <name val="UD デジタル 教科書体 NK-R"/>
      <family val="1"/>
      <charset val="128"/>
    </font>
    <font>
      <b/>
      <sz val="10.5"/>
      <color rgb="FFFF0000"/>
      <name val="UD デジタル 教科書体 NK-R"/>
      <family val="1"/>
      <charset val="128"/>
    </font>
  </fonts>
  <fills count="11">
    <fill>
      <patternFill patternType="none"/>
    </fill>
    <fill>
      <patternFill patternType="gray125"/>
    </fill>
    <fill>
      <patternFill patternType="solid">
        <fgColor rgb="FFCCCCFF"/>
        <bgColor indexed="64"/>
      </patternFill>
    </fill>
    <fill>
      <patternFill patternType="solid">
        <fgColor rgb="FFCCFFFF"/>
        <bgColor indexed="64"/>
      </patternFill>
    </fill>
    <fill>
      <patternFill patternType="solid">
        <fgColor theme="0"/>
        <bgColor indexed="64"/>
      </patternFill>
    </fill>
    <fill>
      <patternFill patternType="solid">
        <fgColor theme="2"/>
        <bgColor indexed="64"/>
      </patternFill>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0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s>
  <cellStyleXfs count="21">
    <xf numFmtId="0" fontId="0" fillId="0" borderId="0">
      <alignment vertical="center"/>
    </xf>
    <xf numFmtId="0" fontId="3" fillId="0" borderId="0">
      <alignment vertical="center"/>
    </xf>
    <xf numFmtId="0" fontId="3" fillId="0" borderId="0">
      <alignment vertical="center"/>
    </xf>
    <xf numFmtId="0" fontId="10" fillId="0" borderId="0"/>
    <xf numFmtId="0" fontId="11" fillId="0" borderId="0"/>
    <xf numFmtId="0" fontId="17" fillId="0" borderId="0" applyBorder="0"/>
    <xf numFmtId="0" fontId="19" fillId="0" borderId="0">
      <alignment vertical="center"/>
    </xf>
    <xf numFmtId="0" fontId="2" fillId="0" borderId="0">
      <alignment vertical="center"/>
    </xf>
    <xf numFmtId="0" fontId="11" fillId="0" borderId="0"/>
    <xf numFmtId="0" fontId="33" fillId="0" borderId="0"/>
    <xf numFmtId="0" fontId="10" fillId="0" borderId="0"/>
    <xf numFmtId="0" fontId="11" fillId="0" borderId="0">
      <alignment vertical="center"/>
    </xf>
    <xf numFmtId="0" fontId="58" fillId="0" borderId="0">
      <alignment vertical="center"/>
    </xf>
    <xf numFmtId="0" fontId="11" fillId="0" borderId="0"/>
    <xf numFmtId="0" fontId="11"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021">
    <xf numFmtId="0" fontId="0" fillId="0" borderId="0" xfId="0">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lignment vertical="center"/>
    </xf>
    <xf numFmtId="0" fontId="4" fillId="0" borderId="3"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4" fillId="0" borderId="4" xfId="0" applyFont="1" applyBorder="1" applyAlignment="1">
      <alignment horizontal="left" vertical="center" wrapText="1"/>
    </xf>
    <xf numFmtId="0" fontId="4" fillId="0" borderId="5" xfId="0" applyFont="1" applyBorder="1" applyAlignment="1">
      <alignment horizontal="left" vertical="center" wrapText="1" shrinkToFit="1"/>
    </xf>
    <xf numFmtId="0" fontId="4" fillId="0" borderId="0" xfId="0" applyFont="1" applyAlignment="1">
      <alignment vertical="center" textRotation="255"/>
    </xf>
    <xf numFmtId="0" fontId="4" fillId="0" borderId="6" xfId="0" applyFont="1" applyBorder="1" applyAlignment="1">
      <alignment horizontal="left" vertical="center"/>
    </xf>
    <xf numFmtId="0" fontId="4" fillId="0" borderId="7" xfId="0" applyFont="1" applyBorder="1" applyAlignment="1">
      <alignment horizontal="left"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left"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1" xfId="0" applyFont="1" applyBorder="1" applyAlignment="1">
      <alignment vertical="center" shrinkToFit="1"/>
    </xf>
    <xf numFmtId="0" fontId="4" fillId="0" borderId="11" xfId="0" applyFont="1" applyBorder="1" applyAlignment="1">
      <alignment horizontal="left" vertical="center" shrinkToFit="1"/>
    </xf>
    <xf numFmtId="0" fontId="4" fillId="0" borderId="11" xfId="0" applyFont="1" applyBorder="1" applyAlignment="1">
      <alignment vertical="center" wrapText="1"/>
    </xf>
    <xf numFmtId="0" fontId="4" fillId="0" borderId="16" xfId="0" applyFont="1" applyBorder="1" applyAlignment="1">
      <alignment horizontal="left" vertical="center"/>
    </xf>
    <xf numFmtId="0" fontId="4" fillId="0" borderId="17" xfId="0" applyFont="1" applyBorder="1" applyAlignment="1">
      <alignment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20" xfId="0" applyBorder="1">
      <alignment vertical="center"/>
    </xf>
    <xf numFmtId="0" fontId="0" fillId="0" borderId="33"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4" xfId="0" applyBorder="1">
      <alignment vertical="center"/>
    </xf>
    <xf numFmtId="0" fontId="0" fillId="0" borderId="34"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9" fillId="0" borderId="40" xfId="0" applyFont="1" applyBorder="1" applyAlignment="1">
      <alignment horizontal="center" vertical="center"/>
    </xf>
    <xf numFmtId="0" fontId="9" fillId="0" borderId="10" xfId="0" applyFont="1" applyBorder="1" applyAlignment="1">
      <alignment horizontal="center" vertical="center"/>
    </xf>
    <xf numFmtId="0" fontId="9" fillId="0" borderId="15" xfId="0" applyFont="1" applyBorder="1" applyAlignment="1">
      <alignment horizontal="center" vertical="center"/>
    </xf>
    <xf numFmtId="0" fontId="0" fillId="0" borderId="41"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vertical="center" wrapText="1"/>
    </xf>
    <xf numFmtId="0" fontId="0" fillId="0" borderId="40" xfId="0" applyBorder="1" applyAlignment="1">
      <alignment horizontal="center" vertical="center"/>
    </xf>
    <xf numFmtId="0" fontId="0" fillId="0" borderId="32" xfId="0" applyBorder="1" applyAlignment="1">
      <alignment horizontal="center" vertical="center"/>
    </xf>
    <xf numFmtId="0" fontId="0" fillId="0" borderId="35" xfId="0" applyBorder="1" applyAlignment="1">
      <alignment horizontal="center" vertical="center" wrapText="1"/>
    </xf>
    <xf numFmtId="0" fontId="9" fillId="0" borderId="28"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4" fillId="0" borderId="31" xfId="0" applyFont="1" applyBorder="1" applyAlignment="1">
      <alignment horizontal="left" vertical="center" wrapText="1" shrinkToFit="1"/>
    </xf>
    <xf numFmtId="0" fontId="4" fillId="0" borderId="29" xfId="0" applyFont="1" applyBorder="1" applyAlignment="1">
      <alignment horizontal="left" vertical="center" wrapText="1" shrinkToFi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shrinkToFit="1"/>
    </xf>
    <xf numFmtId="0" fontId="4" fillId="3" borderId="15" xfId="0" applyFont="1" applyFill="1" applyBorder="1" applyAlignment="1">
      <alignment horizontal="left" vertical="center" wrapText="1"/>
    </xf>
    <xf numFmtId="0" fontId="4" fillId="3" borderId="15" xfId="0" applyFont="1" applyFill="1" applyBorder="1" applyAlignment="1">
      <alignment vertical="center" shrinkToFit="1"/>
    </xf>
    <xf numFmtId="0" fontId="4" fillId="3" borderId="15" xfId="0" applyFont="1" applyFill="1" applyBorder="1" applyAlignment="1">
      <alignment horizontal="left" vertical="center"/>
    </xf>
    <xf numFmtId="0" fontId="4" fillId="3" borderId="15" xfId="0" applyFont="1" applyFill="1" applyBorder="1" applyAlignment="1">
      <alignment horizontal="left" vertical="center" wrapText="1" shrinkToFit="1"/>
    </xf>
    <xf numFmtId="0" fontId="15" fillId="0" borderId="0" xfId="0" applyFont="1">
      <alignmen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4" fillId="0" borderId="15" xfId="0" applyFont="1" applyFill="1" applyBorder="1" applyAlignment="1">
      <alignment horizontal="left" vertical="center" wrapText="1"/>
    </xf>
    <xf numFmtId="0" fontId="4" fillId="0" borderId="15" xfId="0" applyFont="1" applyFill="1" applyBorder="1" applyAlignment="1">
      <alignment horizontal="left" vertical="center"/>
    </xf>
    <xf numFmtId="0" fontId="4" fillId="0" borderId="15" xfId="0" applyFont="1" applyFill="1" applyBorder="1" applyAlignment="1">
      <alignment vertical="center" shrinkToFit="1"/>
    </xf>
    <xf numFmtId="0" fontId="4" fillId="0" borderId="15" xfId="0" applyFont="1" applyFill="1" applyBorder="1" applyAlignment="1">
      <alignment horizontal="left" vertical="center" wrapText="1" shrinkToFit="1"/>
    </xf>
    <xf numFmtId="0" fontId="4" fillId="0" borderId="15" xfId="0" applyFont="1" applyFill="1" applyBorder="1" applyAlignment="1">
      <alignment vertical="center" wrapText="1"/>
    </xf>
    <xf numFmtId="0" fontId="4" fillId="0" borderId="15" xfId="0" applyFont="1" applyFill="1" applyBorder="1">
      <alignment vertical="center"/>
    </xf>
    <xf numFmtId="0" fontId="4" fillId="0" borderId="10" xfId="0" applyFont="1" applyFill="1" applyBorder="1" applyAlignment="1">
      <alignment horizontal="left" vertical="center"/>
    </xf>
    <xf numFmtId="0" fontId="4" fillId="0" borderId="36" xfId="0" applyFont="1" applyFill="1" applyBorder="1" applyAlignment="1">
      <alignment horizontal="left" vertical="center" shrinkToFit="1"/>
    </xf>
    <xf numFmtId="0" fontId="4" fillId="0" borderId="0" xfId="0" applyFont="1" applyFill="1" applyAlignment="1">
      <alignment horizontal="center" vertical="center"/>
    </xf>
    <xf numFmtId="0" fontId="12" fillId="0" borderId="0" xfId="0" applyFont="1" applyFill="1">
      <alignment vertical="center"/>
    </xf>
    <xf numFmtId="0" fontId="4" fillId="3" borderId="15" xfId="0" applyFont="1" applyFill="1" applyBorder="1" applyAlignment="1">
      <alignment horizontal="center" vertical="center"/>
    </xf>
    <xf numFmtId="0" fontId="4" fillId="3" borderId="15" xfId="0" applyFont="1" applyFill="1" applyBorder="1">
      <alignment vertical="center"/>
    </xf>
    <xf numFmtId="49" fontId="20" fillId="0" borderId="0" xfId="6" applyNumberFormat="1" applyFont="1">
      <alignment vertical="center"/>
    </xf>
    <xf numFmtId="49" fontId="11" fillId="0" borderId="0" xfId="6" applyNumberFormat="1" applyFont="1">
      <alignment vertical="center"/>
    </xf>
    <xf numFmtId="49" fontId="21" fillId="0" borderId="0" xfId="6" applyNumberFormat="1" applyFont="1">
      <alignment vertical="center"/>
    </xf>
    <xf numFmtId="49" fontId="11" fillId="0" borderId="0" xfId="6" applyNumberFormat="1" applyFont="1" applyAlignment="1">
      <alignment horizontal="center" vertical="center" shrinkToFit="1"/>
    </xf>
    <xf numFmtId="49" fontId="11" fillId="0" borderId="0" xfId="6" applyNumberFormat="1" applyFont="1" applyAlignment="1">
      <alignment vertical="center" shrinkToFit="1"/>
    </xf>
    <xf numFmtId="49" fontId="22" fillId="0" borderId="0" xfId="6" applyNumberFormat="1" applyFont="1">
      <alignment vertical="center"/>
    </xf>
    <xf numFmtId="49" fontId="7" fillId="0" borderId="0" xfId="6" applyNumberFormat="1" applyFont="1">
      <alignment vertical="center"/>
    </xf>
    <xf numFmtId="49" fontId="23" fillId="0" borderId="0" xfId="6" applyNumberFormat="1" applyFont="1">
      <alignment vertical="center"/>
    </xf>
    <xf numFmtId="49" fontId="8" fillId="0" borderId="0" xfId="6" applyNumberFormat="1" applyFont="1">
      <alignment vertical="center"/>
    </xf>
    <xf numFmtId="49" fontId="7" fillId="0" borderId="45" xfId="6" applyNumberFormat="1" applyFont="1" applyBorder="1">
      <alignment vertical="center"/>
    </xf>
    <xf numFmtId="49" fontId="7" fillId="0" borderId="45" xfId="6" applyNumberFormat="1" applyFont="1" applyBorder="1" applyAlignment="1">
      <alignment vertical="center" shrinkToFit="1"/>
    </xf>
    <xf numFmtId="49" fontId="7" fillId="0" borderId="46" xfId="6" applyNumberFormat="1" applyFont="1" applyBorder="1" applyAlignment="1">
      <alignment vertical="center" shrinkToFit="1"/>
    </xf>
    <xf numFmtId="49" fontId="7" fillId="0" borderId="53" xfId="6" applyNumberFormat="1" applyFont="1" applyBorder="1">
      <alignment vertical="center"/>
    </xf>
    <xf numFmtId="49" fontId="7" fillId="0" borderId="54" xfId="6" applyNumberFormat="1" applyFont="1" applyBorder="1" applyAlignment="1">
      <alignment horizontal="center" vertical="center" shrinkToFit="1"/>
    </xf>
    <xf numFmtId="49" fontId="7" fillId="0" borderId="54" xfId="6" applyNumberFormat="1" applyFont="1" applyBorder="1">
      <alignment vertical="center"/>
    </xf>
    <xf numFmtId="49" fontId="7" fillId="0" borderId="55" xfId="6" applyNumberFormat="1" applyFont="1" applyBorder="1">
      <alignment vertical="center"/>
    </xf>
    <xf numFmtId="49" fontId="7" fillId="0" borderId="56" xfId="6" applyNumberFormat="1" applyFont="1" applyBorder="1" applyAlignment="1">
      <alignment horizontal="center" vertical="center" shrinkToFit="1"/>
    </xf>
    <xf numFmtId="49" fontId="7" fillId="0" borderId="0" xfId="6" applyNumberFormat="1" applyFont="1" applyAlignment="1">
      <alignment horizontal="left" vertical="center"/>
    </xf>
    <xf numFmtId="49" fontId="7" fillId="0" borderId="0" xfId="6" applyNumberFormat="1" applyFont="1" applyAlignment="1">
      <alignment horizontal="center" vertical="center" shrinkToFit="1"/>
    </xf>
    <xf numFmtId="49" fontId="24" fillId="4" borderId="9" xfId="6" applyNumberFormat="1" applyFont="1" applyFill="1" applyBorder="1" applyAlignment="1">
      <alignment horizontal="center" vertical="center" shrinkToFit="1"/>
    </xf>
    <xf numFmtId="49" fontId="7" fillId="5" borderId="56" xfId="6" applyNumberFormat="1" applyFont="1" applyFill="1" applyBorder="1">
      <alignment vertical="center"/>
    </xf>
    <xf numFmtId="49" fontId="7" fillId="5" borderId="25" xfId="6" applyNumberFormat="1" applyFont="1" applyFill="1" applyBorder="1">
      <alignment vertical="center"/>
    </xf>
    <xf numFmtId="49" fontId="7" fillId="0" borderId="54" xfId="6" applyNumberFormat="1" applyFont="1" applyBorder="1" applyAlignment="1">
      <alignment vertical="center" shrinkToFit="1"/>
    </xf>
    <xf numFmtId="49" fontId="7" fillId="0" borderId="55" xfId="6" applyNumberFormat="1" applyFont="1" applyBorder="1" applyAlignment="1">
      <alignment vertical="center" shrinkToFit="1"/>
    </xf>
    <xf numFmtId="49" fontId="7" fillId="0" borderId="47" xfId="6" applyNumberFormat="1" applyFont="1" applyBorder="1" applyAlignment="1">
      <alignment vertical="center" shrinkToFit="1"/>
    </xf>
    <xf numFmtId="49" fontId="7" fillId="0" borderId="57" xfId="6" applyNumberFormat="1" applyFont="1" applyBorder="1" applyAlignment="1">
      <alignment vertical="center" shrinkToFit="1"/>
    </xf>
    <xf numFmtId="49" fontId="7" fillId="0" borderId="58" xfId="6" applyNumberFormat="1" applyFont="1" applyBorder="1" applyAlignment="1">
      <alignment horizontal="center" vertical="center" shrinkToFit="1"/>
    </xf>
    <xf numFmtId="49" fontId="7" fillId="0" borderId="8" xfId="6" applyNumberFormat="1" applyFont="1" applyBorder="1" applyAlignment="1">
      <alignment horizontal="center" vertical="center" shrinkToFit="1"/>
    </xf>
    <xf numFmtId="49" fontId="7" fillId="0" borderId="12" xfId="6" applyNumberFormat="1" applyFont="1" applyBorder="1">
      <alignment vertical="center"/>
    </xf>
    <xf numFmtId="0" fontId="11" fillId="5" borderId="55" xfId="7" applyFont="1" applyFill="1" applyBorder="1">
      <alignment vertical="center"/>
    </xf>
    <xf numFmtId="49" fontId="27" fillId="5" borderId="15" xfId="6" applyNumberFormat="1" applyFont="1" applyFill="1" applyBorder="1" applyAlignment="1">
      <alignment horizontal="center" vertical="center" wrapText="1" shrinkToFit="1"/>
    </xf>
    <xf numFmtId="49" fontId="7" fillId="0" borderId="57" xfId="6" applyNumberFormat="1" applyFont="1" applyBorder="1" applyAlignment="1">
      <alignment horizontal="center" vertical="center"/>
    </xf>
    <xf numFmtId="0" fontId="7" fillId="5" borderId="44" xfId="6" applyFont="1" applyFill="1" applyBorder="1" applyAlignment="1">
      <alignment horizontal="center" vertical="center"/>
    </xf>
    <xf numFmtId="49" fontId="7" fillId="0" borderId="59" xfId="6" applyNumberFormat="1" applyFont="1" applyBorder="1">
      <alignment vertical="center"/>
    </xf>
    <xf numFmtId="0" fontId="11" fillId="0" borderId="0" xfId="7" applyFont="1">
      <alignment vertical="center"/>
    </xf>
    <xf numFmtId="49" fontId="7" fillId="0" borderId="0" xfId="6" applyNumberFormat="1" applyFont="1" applyAlignment="1">
      <alignment horizontal="left" vertical="top"/>
    </xf>
    <xf numFmtId="0" fontId="28" fillId="0" borderId="0" xfId="8" applyFont="1"/>
    <xf numFmtId="0" fontId="29" fillId="0" borderId="0" xfId="8" applyFont="1"/>
    <xf numFmtId="0" fontId="29" fillId="0" borderId="0" xfId="8" applyFont="1" applyAlignment="1">
      <alignment horizontal="center"/>
    </xf>
    <xf numFmtId="0" fontId="22" fillId="0" borderId="15" xfId="8" applyFont="1" applyBorder="1" applyAlignment="1">
      <alignment horizontal="distributed" vertical="center" indent="1"/>
    </xf>
    <xf numFmtId="0" fontId="29" fillId="0" borderId="15" xfId="8" applyFont="1" applyBorder="1" applyAlignment="1">
      <alignment horizontal="left"/>
    </xf>
    <xf numFmtId="0" fontId="20" fillId="0" borderId="15" xfId="8" applyFont="1" applyBorder="1" applyAlignment="1">
      <alignment horizontal="distributed" vertical="center" indent="1"/>
    </xf>
    <xf numFmtId="0" fontId="29" fillId="0" borderId="53" xfId="8" applyFont="1" applyBorder="1"/>
    <xf numFmtId="0" fontId="29" fillId="0" borderId="54" xfId="8" applyFont="1" applyBorder="1"/>
    <xf numFmtId="0" fontId="29" fillId="0" borderId="55" xfId="8" applyFont="1" applyBorder="1"/>
    <xf numFmtId="0" fontId="29" fillId="0" borderId="56" xfId="8" applyFont="1" applyBorder="1"/>
    <xf numFmtId="0" fontId="29" fillId="0" borderId="25" xfId="8" applyFont="1" applyBorder="1"/>
    <xf numFmtId="0" fontId="29" fillId="0" borderId="0" xfId="8" applyFont="1" applyAlignment="1">
      <alignment vertical="center"/>
    </xf>
    <xf numFmtId="0" fontId="29" fillId="0" borderId="25" xfId="8" applyFont="1" applyBorder="1" applyAlignment="1">
      <alignment horizontal="center"/>
    </xf>
    <xf numFmtId="0" fontId="31" fillId="0" borderId="0" xfId="8" applyFont="1"/>
    <xf numFmtId="0" fontId="22" fillId="0" borderId="0" xfId="8" applyFont="1"/>
    <xf numFmtId="0" fontId="4" fillId="0" borderId="0" xfId="8" applyFont="1"/>
    <xf numFmtId="0" fontId="30" fillId="0" borderId="0" xfId="8" applyFont="1" applyAlignment="1">
      <alignment horizontal="center"/>
    </xf>
    <xf numFmtId="0" fontId="30" fillId="0" borderId="15" xfId="8" applyFont="1" applyBorder="1" applyAlignment="1">
      <alignment horizontal="center"/>
    </xf>
    <xf numFmtId="0" fontId="20" fillId="0" borderId="56" xfId="8" applyFont="1" applyBorder="1"/>
    <xf numFmtId="0" fontId="22" fillId="0" borderId="25" xfId="8" applyFont="1" applyBorder="1"/>
    <xf numFmtId="0" fontId="22" fillId="0" borderId="57" xfId="8" applyFont="1" applyBorder="1"/>
    <xf numFmtId="0" fontId="22" fillId="0" borderId="8" xfId="8" applyFont="1" applyBorder="1"/>
    <xf numFmtId="0" fontId="34" fillId="4" borderId="0" xfId="9" applyFont="1" applyFill="1" applyAlignment="1">
      <alignment horizontal="left" vertical="center"/>
    </xf>
    <xf numFmtId="0" fontId="34" fillId="4" borderId="0" xfId="9" applyFont="1" applyFill="1" applyAlignment="1">
      <alignment horizontal="left" vertical="top"/>
    </xf>
    <xf numFmtId="0" fontId="36" fillId="4" borderId="0" xfId="9" applyFont="1" applyFill="1" applyAlignment="1">
      <alignment horizontal="center" vertical="center"/>
    </xf>
    <xf numFmtId="0" fontId="37" fillId="4" borderId="0" xfId="9" applyFont="1" applyFill="1" applyAlignment="1">
      <alignment vertical="center"/>
    </xf>
    <xf numFmtId="0" fontId="37" fillId="4" borderId="0" xfId="9" applyFont="1" applyFill="1" applyAlignment="1">
      <alignment horizontal="right" vertical="center"/>
    </xf>
    <xf numFmtId="0" fontId="37" fillId="4" borderId="0" xfId="9" applyFont="1" applyFill="1" applyAlignment="1">
      <alignment horizontal="center" vertical="center"/>
    </xf>
    <xf numFmtId="0" fontId="37" fillId="4" borderId="0" xfId="9" applyFont="1" applyFill="1" applyAlignment="1">
      <alignment horizontal="left" vertical="center"/>
    </xf>
    <xf numFmtId="0" fontId="38" fillId="4" borderId="0" xfId="9" applyFont="1" applyFill="1"/>
    <xf numFmtId="0" fontId="34" fillId="4" borderId="0" xfId="9" applyFont="1" applyFill="1" applyAlignment="1">
      <alignment horizontal="left"/>
    </xf>
    <xf numFmtId="0" fontId="35" fillId="4" borderId="0" xfId="9" applyFont="1" applyFill="1" applyAlignment="1">
      <alignment horizontal="right" vertical="top"/>
    </xf>
    <xf numFmtId="0" fontId="34" fillId="4" borderId="58" xfId="9" applyFont="1" applyFill="1" applyBorder="1"/>
    <xf numFmtId="0" fontId="37" fillId="4" borderId="0" xfId="9" applyFont="1" applyFill="1" applyAlignment="1">
      <alignment horizontal="center" vertical="top"/>
    </xf>
    <xf numFmtId="0" fontId="39" fillId="4" borderId="0" xfId="9" applyFont="1" applyFill="1" applyAlignment="1">
      <alignment vertical="top"/>
    </xf>
    <xf numFmtId="0" fontId="39" fillId="4" borderId="0" xfId="9" applyFont="1" applyFill="1" applyAlignment="1">
      <alignment vertical="top" wrapText="1"/>
    </xf>
    <xf numFmtId="0" fontId="41" fillId="4" borderId="0" xfId="9" applyFont="1" applyFill="1" applyAlignment="1">
      <alignment horizontal="left" vertical="top"/>
    </xf>
    <xf numFmtId="0" fontId="34" fillId="4" borderId="15" xfId="9" applyFont="1" applyFill="1" applyBorder="1" applyAlignment="1">
      <alignment horizontal="center" vertical="center"/>
    </xf>
    <xf numFmtId="0" fontId="34" fillId="0" borderId="0" xfId="9" applyFont="1" applyAlignment="1">
      <alignment horizontal="left" vertical="top"/>
    </xf>
    <xf numFmtId="0" fontId="34" fillId="0" borderId="15" xfId="9" applyFont="1" applyBorder="1" applyAlignment="1">
      <alignment horizontal="center" vertical="center"/>
    </xf>
    <xf numFmtId="0" fontId="34" fillId="4" borderId="0" xfId="9" applyFont="1" applyFill="1" applyAlignment="1">
      <alignment vertical="top"/>
    </xf>
    <xf numFmtId="0" fontId="42" fillId="0" borderId="0" xfId="10" applyFont="1" applyAlignment="1">
      <alignment horizontal="left" vertical="center"/>
    </xf>
    <xf numFmtId="0" fontId="43" fillId="4" borderId="0" xfId="9" applyFont="1" applyFill="1" applyAlignment="1">
      <alignment vertical="top"/>
    </xf>
    <xf numFmtId="0" fontId="43" fillId="4" borderId="0" xfId="9" applyFont="1" applyFill="1" applyAlignment="1">
      <alignment horizontal="left" vertical="top"/>
    </xf>
    <xf numFmtId="0" fontId="43" fillId="4" borderId="0" xfId="9" applyFont="1" applyFill="1" applyAlignment="1">
      <alignment horizontal="left" vertical="top" wrapText="1"/>
    </xf>
    <xf numFmtId="0" fontId="29" fillId="0" borderId="57" xfId="8" applyFont="1" applyBorder="1"/>
    <xf numFmtId="0" fontId="29" fillId="0" borderId="58" xfId="8" applyFont="1" applyBorder="1"/>
    <xf numFmtId="0" fontId="29" fillId="0" borderId="8" xfId="8" applyFont="1" applyBorder="1"/>
    <xf numFmtId="0" fontId="20" fillId="0" borderId="0" xfId="8" applyFont="1"/>
    <xf numFmtId="0" fontId="44" fillId="0" borderId="0" xfId="8" applyFont="1" applyAlignment="1">
      <alignment horizontal="left"/>
    </xf>
    <xf numFmtId="0" fontId="45" fillId="0" borderId="0" xfId="8" applyFont="1"/>
    <xf numFmtId="0" fontId="4" fillId="0" borderId="0" xfId="8" applyFont="1" applyAlignment="1">
      <alignment horizontal="right"/>
    </xf>
    <xf numFmtId="0" fontId="4" fillId="0" borderId="44" xfId="8" applyFont="1" applyBorder="1" applyAlignment="1">
      <alignment horizontal="distributed" vertical="center"/>
    </xf>
    <xf numFmtId="0" fontId="4" fillId="0" borderId="44" xfId="8" applyFont="1" applyBorder="1" applyAlignment="1">
      <alignment horizontal="right"/>
    </xf>
    <xf numFmtId="0" fontId="4" fillId="0" borderId="14" xfId="8" applyFont="1" applyBorder="1" applyAlignment="1">
      <alignment horizontal="right"/>
    </xf>
    <xf numFmtId="0" fontId="4" fillId="0" borderId="33" xfId="8" applyFont="1" applyBorder="1" applyAlignment="1">
      <alignment horizontal="center" vertical="center"/>
    </xf>
    <xf numFmtId="0" fontId="4" fillId="0" borderId="30" xfId="8" applyFont="1" applyBorder="1" applyAlignment="1">
      <alignment horizontal="center" vertical="center"/>
    </xf>
    <xf numFmtId="0" fontId="4" fillId="0" borderId="0" xfId="8" applyFont="1" applyAlignment="1">
      <alignment horizontal="center"/>
    </xf>
    <xf numFmtId="176" fontId="46" fillId="0" borderId="63" xfId="8" applyNumberFormat="1" applyFont="1" applyBorder="1" applyAlignment="1">
      <alignment wrapText="1"/>
    </xf>
    <xf numFmtId="0" fontId="4" fillId="0" borderId="53" xfId="8" applyFont="1" applyBorder="1"/>
    <xf numFmtId="0" fontId="4" fillId="0" borderId="54" xfId="8" applyFont="1" applyBorder="1"/>
    <xf numFmtId="0" fontId="4" fillId="0" borderId="55" xfId="8" applyFont="1" applyBorder="1"/>
    <xf numFmtId="0" fontId="4" fillId="0" borderId="63" xfId="8" applyFont="1" applyBorder="1"/>
    <xf numFmtId="0" fontId="4" fillId="0" borderId="56" xfId="8" applyFont="1" applyBorder="1"/>
    <xf numFmtId="0" fontId="4" fillId="0" borderId="25" xfId="8" applyFont="1" applyBorder="1"/>
    <xf numFmtId="0" fontId="4" fillId="0" borderId="64" xfId="8" applyFont="1" applyBorder="1"/>
    <xf numFmtId="0" fontId="4" fillId="0" borderId="57" xfId="8" applyFont="1" applyBorder="1"/>
    <xf numFmtId="0" fontId="4" fillId="0" borderId="58" xfId="8" applyFont="1" applyBorder="1"/>
    <xf numFmtId="0" fontId="4" fillId="0" borderId="8" xfId="8" applyFont="1" applyBorder="1"/>
    <xf numFmtId="0" fontId="4" fillId="0" borderId="34" xfId="8" applyFont="1" applyBorder="1" applyAlignment="1">
      <alignment horizontal="center" vertical="center"/>
    </xf>
    <xf numFmtId="0" fontId="4" fillId="0" borderId="40" xfId="8" applyFont="1" applyBorder="1"/>
    <xf numFmtId="0" fontId="4" fillId="0" borderId="65" xfId="8" applyFont="1" applyBorder="1"/>
    <xf numFmtId="0" fontId="4" fillId="0" borderId="66" xfId="8" applyFont="1" applyBorder="1"/>
    <xf numFmtId="0" fontId="4" fillId="0" borderId="67" xfId="8" applyFont="1" applyBorder="1"/>
    <xf numFmtId="0" fontId="4" fillId="0" borderId="68" xfId="8" applyFont="1" applyBorder="1"/>
    <xf numFmtId="0" fontId="47" fillId="0" borderId="0" xfId="8" applyFont="1"/>
    <xf numFmtId="0" fontId="4" fillId="0" borderId="15" xfId="8" applyFont="1" applyBorder="1" applyAlignment="1">
      <alignment horizontal="center" vertical="center"/>
    </xf>
    <xf numFmtId="0" fontId="4" fillId="0" borderId="9" xfId="8" applyFont="1" applyBorder="1" applyAlignment="1">
      <alignment horizontal="distributed" vertical="center" indent="1"/>
    </xf>
    <xf numFmtId="0" fontId="4" fillId="0" borderId="41" xfId="8" applyFont="1" applyBorder="1" applyAlignment="1">
      <alignment horizontal="distributed" vertical="center" indent="1"/>
    </xf>
    <xf numFmtId="0" fontId="4" fillId="0" borderId="15" xfId="8" applyFont="1" applyBorder="1" applyAlignment="1">
      <alignment horizontal="distributed" vertical="center" indent="1"/>
    </xf>
    <xf numFmtId="0" fontId="49" fillId="0" borderId="0" xfId="8" applyFont="1"/>
    <xf numFmtId="0" fontId="51" fillId="0" borderId="0" xfId="8" applyFont="1"/>
    <xf numFmtId="0" fontId="50" fillId="0" borderId="0" xfId="8" applyFont="1"/>
    <xf numFmtId="0" fontId="52" fillId="0" borderId="0" xfId="8" applyFont="1" applyAlignment="1">
      <alignment horizontal="center"/>
    </xf>
    <xf numFmtId="0" fontId="50" fillId="0" borderId="0" xfId="8" applyFont="1" applyAlignment="1">
      <alignment horizontal="right"/>
    </xf>
    <xf numFmtId="0" fontId="50" fillId="0" borderId="0" xfId="8" applyFont="1" applyAlignment="1">
      <alignment horizontal="center" vertical="center"/>
    </xf>
    <xf numFmtId="0" fontId="50" fillId="0" borderId="0" xfId="8" applyFont="1" applyAlignment="1">
      <alignment vertical="center"/>
    </xf>
    <xf numFmtId="0" fontId="50" fillId="0" borderId="14" xfId="8" applyFont="1" applyBorder="1" applyAlignment="1">
      <alignment horizontal="right" vertical="center"/>
    </xf>
    <xf numFmtId="0" fontId="50" fillId="0" borderId="14" xfId="8" applyFont="1" applyBorder="1" applyAlignment="1">
      <alignment horizontal="center" vertical="center"/>
    </xf>
    <xf numFmtId="0" fontId="50" fillId="0" borderId="15" xfId="8" applyFont="1" applyBorder="1" applyAlignment="1">
      <alignment horizontal="center" vertical="center"/>
    </xf>
    <xf numFmtId="0" fontId="50" fillId="0" borderId="14" xfId="8" applyFont="1" applyBorder="1" applyAlignment="1">
      <alignment horizontal="center" vertical="center" wrapText="1"/>
    </xf>
    <xf numFmtId="0" fontId="50" fillId="0" borderId="15" xfId="8" applyFont="1" applyBorder="1" applyAlignment="1">
      <alignment vertical="center" wrapText="1"/>
    </xf>
    <xf numFmtId="0" fontId="50" fillId="0" borderId="0" xfId="8" applyFont="1" applyAlignment="1">
      <alignment horizontal="left" vertical="center" shrinkToFit="1"/>
    </xf>
    <xf numFmtId="49" fontId="29" fillId="0" borderId="0" xfId="8" applyNumberFormat="1" applyFont="1" applyAlignment="1">
      <alignment vertical="center"/>
    </xf>
    <xf numFmtId="49" fontId="55" fillId="0" borderId="0" xfId="8" applyNumberFormat="1" applyFont="1" applyAlignment="1">
      <alignment vertical="center"/>
    </xf>
    <xf numFmtId="49" fontId="56" fillId="0" borderId="0" xfId="8" applyNumberFormat="1" applyFont="1" applyAlignment="1">
      <alignment vertical="center"/>
    </xf>
    <xf numFmtId="49" fontId="51" fillId="0" borderId="0" xfId="8" applyNumberFormat="1" applyFont="1" applyAlignment="1">
      <alignment horizontal="center" vertical="center"/>
    </xf>
    <xf numFmtId="49" fontId="56" fillId="0" borderId="0" xfId="8" applyNumberFormat="1" applyFont="1" applyAlignment="1">
      <alignment horizontal="center" vertical="center"/>
    </xf>
    <xf numFmtId="49" fontId="29" fillId="0" borderId="0" xfId="8" applyNumberFormat="1" applyFont="1" applyAlignment="1">
      <alignment horizontal="right" vertical="center"/>
    </xf>
    <xf numFmtId="49" fontId="29" fillId="0" borderId="0" xfId="8" applyNumberFormat="1" applyFont="1" applyAlignment="1">
      <alignment horizontal="center" vertical="center"/>
    </xf>
    <xf numFmtId="49" fontId="29" fillId="0" borderId="70" xfId="8" applyNumberFormat="1" applyFont="1" applyBorder="1" applyAlignment="1">
      <alignment vertical="center"/>
    </xf>
    <xf numFmtId="49" fontId="29" fillId="0" borderId="82" xfId="8" applyNumberFormat="1" applyFont="1" applyBorder="1" applyAlignment="1">
      <alignment vertical="center"/>
    </xf>
    <xf numFmtId="49" fontId="29" fillId="0" borderId="83" xfId="8" applyNumberFormat="1" applyFont="1" applyBorder="1" applyAlignment="1">
      <alignment vertical="center"/>
    </xf>
    <xf numFmtId="49" fontId="29" fillId="0" borderId="87" xfId="8" applyNumberFormat="1" applyFont="1" applyBorder="1" applyAlignment="1">
      <alignment vertical="center"/>
    </xf>
    <xf numFmtId="49" fontId="29" fillId="0" borderId="67" xfId="8" applyNumberFormat="1" applyFont="1" applyBorder="1" applyAlignment="1">
      <alignment vertical="center"/>
    </xf>
    <xf numFmtId="49" fontId="29" fillId="0" borderId="90" xfId="8" applyNumberFormat="1" applyFont="1" applyBorder="1" applyAlignment="1">
      <alignment vertical="center"/>
    </xf>
    <xf numFmtId="49" fontId="29" fillId="0" borderId="0" xfId="8" applyNumberFormat="1" applyFont="1" applyAlignment="1">
      <alignment horizontal="center" vertical="center" shrinkToFit="1"/>
    </xf>
    <xf numFmtId="49" fontId="20" fillId="0" borderId="0" xfId="8" applyNumberFormat="1" applyFont="1" applyAlignment="1">
      <alignment horizontal="right" vertical="center"/>
    </xf>
    <xf numFmtId="49" fontId="20" fillId="0" borderId="0" xfId="8" applyNumberFormat="1" applyFont="1" applyAlignment="1">
      <alignment horizontal="center" vertical="top"/>
    </xf>
    <xf numFmtId="49" fontId="57" fillId="0" borderId="0" xfId="8" applyNumberFormat="1" applyFont="1" applyAlignment="1">
      <alignment vertical="center"/>
    </xf>
    <xf numFmtId="49" fontId="20" fillId="0" borderId="0" xfId="8" applyNumberFormat="1" applyFont="1" applyAlignment="1">
      <alignment vertical="center"/>
    </xf>
    <xf numFmtId="49" fontId="20" fillId="0" borderId="0" xfId="8" applyNumberFormat="1" applyFont="1" applyAlignment="1">
      <alignment vertical="top"/>
    </xf>
    <xf numFmtId="49" fontId="57" fillId="0" borderId="0" xfId="8" applyNumberFormat="1" applyFont="1" applyAlignment="1">
      <alignment horizontal="center" vertical="top"/>
    </xf>
    <xf numFmtId="49" fontId="57" fillId="0" borderId="0" xfId="8" applyNumberFormat="1" applyFont="1" applyAlignment="1">
      <alignment vertical="top" wrapText="1"/>
    </xf>
    <xf numFmtId="49" fontId="57" fillId="0" borderId="0" xfId="8" applyNumberFormat="1" applyFont="1" applyAlignment="1">
      <alignment horizontal="center" vertical="center"/>
    </xf>
    <xf numFmtId="0" fontId="32" fillId="0" borderId="0" xfId="11" applyFont="1" applyAlignment="1">
      <alignment horizontal="left" vertical="center"/>
    </xf>
    <xf numFmtId="0" fontId="29" fillId="0" borderId="0" xfId="11" applyFont="1" applyAlignment="1">
      <alignment vertical="center" textRotation="255" shrinkToFit="1"/>
    </xf>
    <xf numFmtId="0" fontId="22" fillId="0" borderId="0" xfId="11" applyFont="1" applyAlignment="1">
      <alignment horizontal="left" vertical="center"/>
    </xf>
    <xf numFmtId="0" fontId="20" fillId="0" borderId="0" xfId="11" applyFont="1" applyAlignment="1">
      <alignment horizontal="left" vertical="center"/>
    </xf>
    <xf numFmtId="0" fontId="20" fillId="0" borderId="0" xfId="11" applyFont="1">
      <alignment vertical="center"/>
    </xf>
    <xf numFmtId="0" fontId="59" fillId="0" borderId="0" xfId="12" applyFont="1">
      <alignment vertical="center"/>
    </xf>
    <xf numFmtId="0" fontId="20" fillId="0" borderId="0" xfId="11" applyFont="1" applyAlignment="1">
      <alignment horizontal="right" vertical="center"/>
    </xf>
    <xf numFmtId="0" fontId="29" fillId="0" borderId="0" xfId="11" applyFont="1">
      <alignment vertical="center"/>
    </xf>
    <xf numFmtId="0" fontId="20" fillId="0" borderId="0" xfId="11" applyFont="1" applyAlignment="1">
      <alignment horizontal="center" vertical="center"/>
    </xf>
    <xf numFmtId="0" fontId="61" fillId="0" borderId="0" xfId="12" applyFont="1">
      <alignment vertical="center"/>
    </xf>
    <xf numFmtId="0" fontId="19" fillId="0" borderId="0" xfId="12" applyFont="1">
      <alignment vertical="center"/>
    </xf>
    <xf numFmtId="0" fontId="19" fillId="0" borderId="0" xfId="12" applyFont="1" applyAlignment="1">
      <alignment horizontal="right" vertical="center"/>
    </xf>
    <xf numFmtId="0" fontId="20" fillId="0" borderId="0" xfId="12" applyFont="1">
      <alignment vertical="center"/>
    </xf>
    <xf numFmtId="0" fontId="20" fillId="0" borderId="0" xfId="12" applyFont="1" applyAlignment="1">
      <alignment horizontal="right" vertical="center"/>
    </xf>
    <xf numFmtId="0" fontId="19" fillId="10" borderId="9" xfId="12" applyFont="1" applyFill="1" applyBorder="1">
      <alignment vertical="center"/>
    </xf>
    <xf numFmtId="0" fontId="63" fillId="0" borderId="0" xfId="11" applyFont="1" applyAlignment="1">
      <alignment horizontal="center" vertical="center"/>
    </xf>
    <xf numFmtId="177" fontId="63" fillId="0" borderId="15" xfId="11" applyNumberFormat="1" applyFont="1" applyBorder="1">
      <alignment vertical="center"/>
    </xf>
    <xf numFmtId="178" fontId="63" fillId="0" borderId="15" xfId="11" applyNumberFormat="1" applyFont="1" applyBorder="1">
      <alignment vertical="center"/>
    </xf>
    <xf numFmtId="0" fontId="20" fillId="0" borderId="15" xfId="11" applyFont="1" applyBorder="1">
      <alignment vertical="center"/>
    </xf>
    <xf numFmtId="0" fontId="63" fillId="7" borderId="15" xfId="11" applyFont="1" applyFill="1" applyBorder="1" applyAlignment="1">
      <alignment horizontal="left" vertical="center"/>
    </xf>
    <xf numFmtId="0" fontId="63" fillId="7" borderId="44" xfId="11" applyFont="1" applyFill="1" applyBorder="1" applyAlignment="1">
      <alignment horizontal="center" vertical="center"/>
    </xf>
    <xf numFmtId="0" fontId="63" fillId="9" borderId="15" xfId="11" applyFont="1" applyFill="1" applyBorder="1">
      <alignment vertical="center"/>
    </xf>
    <xf numFmtId="0" fontId="63" fillId="9" borderId="44" xfId="11" applyFont="1" applyFill="1" applyBorder="1">
      <alignment vertical="center"/>
    </xf>
    <xf numFmtId="0" fontId="63" fillId="8" borderId="15" xfId="11" applyFont="1" applyFill="1" applyBorder="1" applyAlignment="1">
      <alignment horizontal="right" vertical="center"/>
    </xf>
    <xf numFmtId="0" fontId="63" fillId="0" borderId="14" xfId="11" applyFont="1" applyBorder="1" applyAlignment="1">
      <alignment horizontal="right" vertical="center"/>
    </xf>
    <xf numFmtId="179" fontId="63" fillId="0" borderId="15" xfId="11" applyNumberFormat="1" applyFont="1" applyBorder="1" applyAlignment="1">
      <alignment horizontal="right" vertical="center"/>
    </xf>
    <xf numFmtId="0" fontId="65" fillId="0" borderId="0" xfId="11" applyFont="1">
      <alignment vertical="center"/>
    </xf>
    <xf numFmtId="0" fontId="63" fillId="0" borderId="15" xfId="11" applyFont="1" applyBorder="1" applyAlignment="1">
      <alignment horizontal="right" vertical="center"/>
    </xf>
    <xf numFmtId="0" fontId="66" fillId="0" borderId="0" xfId="11" applyFont="1">
      <alignment vertical="center"/>
    </xf>
    <xf numFmtId="0" fontId="63" fillId="8" borderId="9" xfId="11" applyFont="1" applyFill="1" applyBorder="1" applyAlignment="1">
      <alignment horizontal="right" vertical="center"/>
    </xf>
    <xf numFmtId="0" fontId="63" fillId="0" borderId="91" xfId="11" applyFont="1" applyBorder="1" applyAlignment="1">
      <alignment horizontal="right" vertical="center"/>
    </xf>
    <xf numFmtId="0" fontId="63" fillId="0" borderId="0" xfId="11" applyFont="1">
      <alignment vertical="center"/>
    </xf>
    <xf numFmtId="0" fontId="63" fillId="0" borderId="0" xfId="11" applyFont="1" applyAlignment="1">
      <alignment horizontal="left" vertical="center"/>
    </xf>
    <xf numFmtId="0" fontId="67" fillId="0" borderId="0" xfId="11" applyFont="1">
      <alignment vertical="center"/>
    </xf>
    <xf numFmtId="0" fontId="58" fillId="0" borderId="0" xfId="12">
      <alignment vertical="center"/>
    </xf>
    <xf numFmtId="0" fontId="63" fillId="0" borderId="44" xfId="6" applyFont="1" applyBorder="1" applyAlignment="1">
      <alignment horizontal="center" vertical="center"/>
    </xf>
    <xf numFmtId="0" fontId="63" fillId="0" borderId="15" xfId="6" applyFont="1" applyBorder="1" applyAlignment="1">
      <alignment horizontal="center" vertical="center"/>
    </xf>
    <xf numFmtId="0" fontId="63" fillId="0" borderId="15" xfId="11" applyFont="1" applyBorder="1" applyAlignment="1">
      <alignment horizontal="center" vertical="center"/>
    </xf>
    <xf numFmtId="0" fontId="63" fillId="0" borderId="15" xfId="11" applyFont="1" applyBorder="1" applyAlignment="1">
      <alignment horizontal="center" vertical="center" wrapText="1"/>
    </xf>
    <xf numFmtId="0" fontId="69" fillId="0" borderId="0" xfId="6" applyFont="1" applyAlignment="1">
      <alignment horizontal="center" vertical="center"/>
    </xf>
    <xf numFmtId="0" fontId="20" fillId="0" borderId="0" xfId="6" applyFont="1" applyAlignment="1">
      <alignment horizontal="center" vertical="center"/>
    </xf>
    <xf numFmtId="0" fontId="70" fillId="0" borderId="0" xfId="11" applyFont="1" applyAlignment="1">
      <alignment horizontal="center" vertical="center"/>
    </xf>
    <xf numFmtId="0" fontId="70" fillId="0" borderId="0" xfId="6" applyFont="1" applyAlignment="1">
      <alignment horizontal="center" vertical="center"/>
    </xf>
    <xf numFmtId="0" fontId="70" fillId="0" borderId="0" xfId="11" applyFont="1">
      <alignment vertical="center"/>
    </xf>
    <xf numFmtId="0" fontId="69" fillId="0" borderId="0" xfId="11" applyFont="1">
      <alignment vertical="center"/>
    </xf>
    <xf numFmtId="0" fontId="69" fillId="0" borderId="0" xfId="11" applyFont="1" applyAlignment="1">
      <alignment horizontal="center" vertical="center"/>
    </xf>
    <xf numFmtId="0" fontId="63" fillId="0" borderId="0" xfId="11" applyFont="1" applyAlignment="1">
      <alignment vertical="center" textRotation="255" shrinkToFit="1"/>
    </xf>
    <xf numFmtId="0" fontId="63" fillId="0" borderId="15" xfId="11" applyFont="1" applyBorder="1" applyAlignment="1">
      <alignment vertical="center" textRotation="255" shrinkToFit="1"/>
    </xf>
    <xf numFmtId="0" fontId="19" fillId="10" borderId="15" xfId="12" applyFont="1" applyFill="1" applyBorder="1">
      <alignment vertical="center"/>
    </xf>
    <xf numFmtId="0" fontId="21" fillId="4" borderId="0" xfId="7" applyFont="1" applyFill="1" applyAlignment="1">
      <alignment horizontal="left" vertical="center"/>
    </xf>
    <xf numFmtId="0" fontId="20" fillId="0" borderId="0" xfId="13" applyFont="1" applyAlignment="1">
      <alignment horizontal="center" vertical="center"/>
    </xf>
    <xf numFmtId="0" fontId="11" fillId="0" borderId="0" xfId="13" applyAlignment="1">
      <alignment horizontal="center" vertical="center"/>
    </xf>
    <xf numFmtId="0" fontId="11" fillId="0" borderId="0" xfId="7" applyFont="1" applyAlignment="1">
      <alignment horizontal="left" vertical="center"/>
    </xf>
    <xf numFmtId="0" fontId="20" fillId="0" borderId="0" xfId="13" applyFont="1" applyAlignment="1">
      <alignment horizontal="left" vertical="center"/>
    </xf>
    <xf numFmtId="0" fontId="20" fillId="0" borderId="41" xfId="13" applyFont="1" applyBorder="1" applyAlignment="1">
      <alignment horizontal="center" vertical="center"/>
    </xf>
    <xf numFmtId="0" fontId="20" fillId="0" borderId="95" xfId="13" applyFont="1" applyBorder="1" applyAlignment="1">
      <alignment horizontal="center" vertical="center"/>
    </xf>
    <xf numFmtId="0" fontId="20" fillId="0" borderId="53" xfId="13" applyFont="1" applyBorder="1" applyAlignment="1">
      <alignment horizontal="left" vertical="center"/>
    </xf>
    <xf numFmtId="49" fontId="20" fillId="0" borderId="54" xfId="13" applyNumberFormat="1" applyFont="1" applyBorder="1" applyAlignment="1" applyProtection="1">
      <alignment horizontal="center" vertical="center"/>
      <protection locked="0"/>
    </xf>
    <xf numFmtId="0" fontId="20" fillId="0" borderId="54" xfId="13" applyFont="1" applyBorder="1" applyAlignment="1">
      <alignment horizontal="center" vertical="center"/>
    </xf>
    <xf numFmtId="0" fontId="20" fillId="0" borderId="54" xfId="13" applyFont="1" applyBorder="1" applyAlignment="1">
      <alignment horizontal="left" vertical="center"/>
    </xf>
    <xf numFmtId="0" fontId="20" fillId="0" borderId="55" xfId="13" applyFont="1" applyBorder="1" applyAlignment="1">
      <alignment horizontal="left" vertical="center"/>
    </xf>
    <xf numFmtId="0" fontId="20" fillId="0" borderId="56" xfId="13" applyFont="1" applyBorder="1" applyAlignment="1" applyProtection="1">
      <alignment horizontal="center" vertical="center"/>
      <protection locked="0"/>
    </xf>
    <xf numFmtId="49" fontId="20" fillId="0" borderId="0" xfId="6" applyNumberFormat="1" applyFont="1" applyAlignment="1">
      <alignment horizontal="left" vertical="center"/>
    </xf>
    <xf numFmtId="0" fontId="11" fillId="0" borderId="71" xfId="13" applyBorder="1" applyAlignment="1" applyProtection="1">
      <alignment horizontal="center" vertical="center"/>
      <protection locked="0"/>
    </xf>
    <xf numFmtId="49" fontId="20" fillId="0" borderId="0" xfId="6" applyNumberFormat="1" applyFont="1" applyAlignment="1">
      <alignment horizontal="center" vertical="center" shrinkToFit="1"/>
    </xf>
    <xf numFmtId="0" fontId="75" fillId="4" borderId="14" xfId="13" applyFont="1" applyFill="1" applyBorder="1" applyAlignment="1">
      <alignment horizontal="center" vertical="center"/>
    </xf>
    <xf numFmtId="0" fontId="20" fillId="0" borderId="44" xfId="13" applyFont="1" applyBorder="1" applyAlignment="1">
      <alignment horizontal="center" vertical="center"/>
    </xf>
    <xf numFmtId="0" fontId="20" fillId="0" borderId="56" xfId="13" applyFont="1" applyBorder="1" applyAlignment="1">
      <alignment horizontal="center" vertical="center"/>
    </xf>
    <xf numFmtId="0" fontId="20" fillId="0" borderId="54" xfId="13" applyFont="1" applyBorder="1" applyAlignment="1">
      <alignment horizontal="left"/>
    </xf>
    <xf numFmtId="0" fontId="20" fillId="0" borderId="55" xfId="13" applyFont="1" applyBorder="1" applyAlignment="1">
      <alignment horizontal="left"/>
    </xf>
    <xf numFmtId="0" fontId="20" fillId="0" borderId="50" xfId="13" applyFont="1" applyBorder="1" applyAlignment="1">
      <alignment horizontal="center" vertical="center"/>
    </xf>
    <xf numFmtId="0" fontId="20" fillId="0" borderId="0" xfId="13" applyFont="1"/>
    <xf numFmtId="0" fontId="20" fillId="0" borderId="58" xfId="13" applyFont="1" applyBorder="1" applyAlignment="1">
      <alignment horizontal="left"/>
    </xf>
    <xf numFmtId="0" fontId="20" fillId="0" borderId="25" xfId="13" applyFont="1" applyBorder="1"/>
    <xf numFmtId="0" fontId="20" fillId="0" borderId="93" xfId="13" applyFont="1" applyBorder="1" applyAlignment="1" applyProtection="1">
      <alignment horizontal="center" vertical="center"/>
      <protection locked="0"/>
    </xf>
    <xf numFmtId="0" fontId="20" fillId="0" borderId="94" xfId="13" applyFont="1" applyBorder="1" applyAlignment="1" applyProtection="1">
      <alignment horizontal="center" vertical="center"/>
      <protection locked="0"/>
    </xf>
    <xf numFmtId="0" fontId="20" fillId="0" borderId="58" xfId="13" applyFont="1" applyBorder="1" applyAlignment="1" applyProtection="1">
      <alignment horizontal="center" vertical="center"/>
      <protection locked="0"/>
    </xf>
    <xf numFmtId="0" fontId="20" fillId="0" borderId="8" xfId="13" applyFont="1" applyBorder="1" applyAlignment="1" applyProtection="1">
      <alignment horizontal="center" vertical="center"/>
      <protection locked="0"/>
    </xf>
    <xf numFmtId="0" fontId="20" fillId="0" borderId="54" xfId="13" applyFont="1" applyBorder="1" applyAlignment="1" applyProtection="1">
      <alignment horizontal="left" vertical="center"/>
      <protection locked="0"/>
    </xf>
    <xf numFmtId="0" fontId="20" fillId="0" borderId="55" xfId="13" applyFont="1" applyBorder="1" applyAlignment="1">
      <alignment horizontal="center" vertical="center"/>
    </xf>
    <xf numFmtId="0" fontId="20" fillId="0" borderId="15" xfId="13" applyFont="1" applyBorder="1" applyAlignment="1">
      <alignment horizontal="center" vertical="center"/>
    </xf>
    <xf numFmtId="0" fontId="20" fillId="0" borderId="25" xfId="13" applyFont="1" applyBorder="1" applyAlignment="1">
      <alignment horizontal="center" vertical="center"/>
    </xf>
    <xf numFmtId="0" fontId="20" fillId="0" borderId="12" xfId="13" applyFont="1" applyBorder="1" applyAlignment="1">
      <alignment horizontal="center" vertical="center"/>
    </xf>
    <xf numFmtId="0" fontId="20" fillId="0" borderId="58" xfId="13" applyFont="1" applyBorder="1" applyAlignment="1">
      <alignment horizontal="center" vertical="center"/>
    </xf>
    <xf numFmtId="0" fontId="20" fillId="0" borderId="8" xfId="13" applyFont="1" applyBorder="1" applyAlignment="1">
      <alignment horizontal="center" vertical="center"/>
    </xf>
    <xf numFmtId="0" fontId="20" fillId="0" borderId="15" xfId="13" applyFont="1" applyBorder="1" applyAlignment="1" applyProtection="1">
      <alignment horizontal="center" vertical="center"/>
      <protection locked="0"/>
    </xf>
    <xf numFmtId="49" fontId="19" fillId="0" borderId="44" xfId="6" applyNumberFormat="1" applyBorder="1" applyAlignment="1">
      <alignment horizontal="center" vertical="center"/>
    </xf>
    <xf numFmtId="0" fontId="11" fillId="0" borderId="44" xfId="13" applyBorder="1" applyAlignment="1" applyProtection="1">
      <alignment horizontal="center" vertical="center"/>
      <protection locked="0"/>
    </xf>
    <xf numFmtId="0" fontId="11" fillId="0" borderId="12" xfId="13" applyBorder="1" applyAlignment="1">
      <alignment horizontal="center" vertical="center"/>
    </xf>
    <xf numFmtId="0" fontId="11" fillId="0" borderId="12" xfId="13" applyBorder="1" applyAlignment="1" applyProtection="1">
      <alignment horizontal="center" vertical="center"/>
      <protection locked="0"/>
    </xf>
    <xf numFmtId="49" fontId="19" fillId="0" borderId="12" xfId="6" applyNumberFormat="1" applyBorder="1" applyAlignment="1">
      <alignment horizontal="center" vertical="center"/>
    </xf>
    <xf numFmtId="49" fontId="19" fillId="0" borderId="15" xfId="6" applyNumberFormat="1" applyBorder="1" applyAlignment="1">
      <alignment horizontal="center" vertical="center"/>
    </xf>
    <xf numFmtId="49" fontId="19" fillId="0" borderId="41" xfId="6" applyNumberFormat="1" applyBorder="1" applyAlignment="1">
      <alignment horizontal="center" vertical="center" shrinkToFit="1"/>
    </xf>
    <xf numFmtId="0" fontId="11" fillId="0" borderId="53" xfId="13" applyBorder="1" applyAlignment="1" applyProtection="1">
      <alignment horizontal="center" vertical="center"/>
      <protection locked="0"/>
    </xf>
    <xf numFmtId="0" fontId="11" fillId="0" borderId="54" xfId="13" applyBorder="1" applyAlignment="1">
      <alignment horizontal="center" vertical="center"/>
    </xf>
    <xf numFmtId="0" fontId="20" fillId="0" borderId="14" xfId="13" applyFont="1" applyBorder="1" applyProtection="1">
      <protection locked="0"/>
    </xf>
    <xf numFmtId="0" fontId="20" fillId="0" borderId="14" xfId="13" applyFont="1" applyBorder="1" applyAlignment="1">
      <alignment horizontal="center" vertical="center"/>
    </xf>
    <xf numFmtId="0" fontId="20" fillId="0" borderId="15" xfId="13" applyFont="1" applyBorder="1" applyAlignment="1">
      <alignment horizontal="center" vertical="center" wrapText="1"/>
    </xf>
    <xf numFmtId="0" fontId="20" fillId="0" borderId="98" xfId="13" applyFont="1" applyBorder="1" applyAlignment="1">
      <alignment horizontal="center" vertical="center"/>
    </xf>
    <xf numFmtId="49" fontId="20" fillId="0" borderId="44" xfId="6" applyNumberFormat="1" applyFont="1" applyBorder="1" applyAlignment="1">
      <alignment horizontal="center" vertical="center"/>
    </xf>
    <xf numFmtId="49" fontId="20" fillId="0" borderId="12" xfId="6" applyNumberFormat="1" applyFont="1" applyBorder="1" applyAlignment="1">
      <alignment horizontal="center" vertical="center"/>
    </xf>
    <xf numFmtId="49" fontId="20" fillId="0" borderId="15" xfId="6" applyNumberFormat="1" applyFont="1" applyBorder="1" applyAlignment="1">
      <alignment horizontal="center" vertical="center"/>
    </xf>
    <xf numFmtId="49" fontId="20" fillId="0" borderId="41" xfId="6" applyNumberFormat="1" applyFont="1" applyBorder="1" applyAlignment="1">
      <alignment horizontal="center" vertical="center" shrinkToFit="1"/>
    </xf>
    <xf numFmtId="0" fontId="11" fillId="0" borderId="0" xfId="13" applyAlignment="1">
      <alignment horizontal="left" vertical="center"/>
    </xf>
    <xf numFmtId="0" fontId="20" fillId="0" borderId="99" xfId="13" applyFont="1" applyBorder="1" applyAlignment="1">
      <alignment horizontal="center" vertical="center"/>
    </xf>
    <xf numFmtId="0" fontId="20" fillId="0" borderId="0" xfId="14" applyFont="1" applyAlignment="1">
      <alignment horizontal="left" vertical="center"/>
    </xf>
    <xf numFmtId="0" fontId="20" fillId="0" borderId="0" xfId="14" applyFont="1" applyAlignment="1">
      <alignment horizontal="center" vertical="center"/>
    </xf>
    <xf numFmtId="0" fontId="20" fillId="0" borderId="0" xfId="14" applyFont="1" applyAlignment="1">
      <alignment horizontal="center" vertical="center" shrinkToFit="1"/>
    </xf>
    <xf numFmtId="0" fontId="20" fillId="0" borderId="0" xfId="14" applyFont="1" applyAlignment="1">
      <alignment horizontal="left" vertical="center" shrinkToFit="1"/>
    </xf>
    <xf numFmtId="0" fontId="76" fillId="0" borderId="0" xfId="14" applyFont="1" applyAlignment="1">
      <alignment horizontal="left" vertical="center" shrinkToFit="1"/>
    </xf>
    <xf numFmtId="0" fontId="76" fillId="0" borderId="12" xfId="14" applyFont="1" applyBorder="1" applyAlignment="1">
      <alignment horizontal="left" vertical="center" shrinkToFit="1"/>
    </xf>
    <xf numFmtId="0" fontId="76" fillId="0" borderId="14" xfId="14" applyFont="1" applyBorder="1" applyAlignment="1">
      <alignment horizontal="left" vertical="center" shrinkToFit="1"/>
    </xf>
    <xf numFmtId="0" fontId="75" fillId="4" borderId="0" xfId="13" applyFont="1" applyFill="1" applyAlignment="1">
      <alignment horizontal="left" vertical="center"/>
    </xf>
    <xf numFmtId="0" fontId="20" fillId="0" borderId="0" xfId="13" applyFont="1" applyAlignment="1">
      <alignment vertical="center"/>
    </xf>
    <xf numFmtId="0" fontId="20" fillId="0" borderId="0" xfId="13" applyFont="1" applyAlignment="1">
      <alignment vertical="center" wrapText="1"/>
    </xf>
    <xf numFmtId="0" fontId="20" fillId="4" borderId="14" xfId="13" applyFont="1" applyFill="1" applyBorder="1" applyAlignment="1">
      <alignment horizontal="center" vertical="center"/>
    </xf>
    <xf numFmtId="0" fontId="76" fillId="0" borderId="54" xfId="14" applyFont="1" applyBorder="1" applyAlignment="1">
      <alignment horizontal="left" vertical="center" shrinkToFit="1"/>
    </xf>
    <xf numFmtId="0" fontId="76" fillId="0" borderId="55" xfId="14" applyFont="1" applyBorder="1" applyAlignment="1">
      <alignment horizontal="left" vertical="center" shrinkToFit="1"/>
    </xf>
    <xf numFmtId="0" fontId="76" fillId="0" borderId="25" xfId="14" applyFont="1" applyBorder="1" applyAlignment="1">
      <alignment horizontal="left" vertical="center" shrinkToFit="1"/>
    </xf>
    <xf numFmtId="0" fontId="20" fillId="0" borderId="15" xfId="14" applyFont="1" applyBorder="1" applyAlignment="1">
      <alignment horizontal="left" vertical="center" wrapText="1"/>
    </xf>
    <xf numFmtId="0" fontId="67" fillId="0" borderId="15" xfId="14" applyFont="1" applyBorder="1" applyAlignment="1">
      <alignment horizontal="left" vertical="center" wrapText="1"/>
    </xf>
    <xf numFmtId="0" fontId="63" fillId="0" borderId="15" xfId="14" applyFont="1" applyBorder="1" applyAlignment="1">
      <alignment horizontal="left" vertical="center" wrapText="1"/>
    </xf>
    <xf numFmtId="0" fontId="20" fillId="0" borderId="0" xfId="13" applyFont="1" applyAlignment="1" applyProtection="1">
      <alignment horizontal="center" vertical="center"/>
      <protection locked="0"/>
    </xf>
    <xf numFmtId="0" fontId="20" fillId="0" borderId="0" xfId="13" applyFont="1" applyAlignment="1">
      <alignment horizontal="center" vertical="center" textRotation="255" wrapText="1"/>
    </xf>
    <xf numFmtId="0" fontId="4" fillId="0" borderId="42" xfId="0" applyFont="1" applyFill="1" applyBorder="1" applyAlignment="1">
      <alignment horizontal="center" vertical="center" wrapText="1"/>
    </xf>
    <xf numFmtId="0" fontId="4" fillId="0" borderId="43" xfId="0" applyFont="1" applyFill="1" applyBorder="1" applyAlignment="1">
      <alignment horizontal="center" vertical="center" wrapText="1"/>
    </xf>
    <xf numFmtId="49" fontId="7" fillId="0" borderId="0" xfId="6" applyNumberFormat="1" applyFont="1" applyAlignment="1">
      <alignment horizontal="left" vertical="top" wrapText="1"/>
    </xf>
    <xf numFmtId="49" fontId="8" fillId="0" borderId="44" xfId="6" applyNumberFormat="1" applyFont="1" applyBorder="1" applyAlignment="1">
      <alignment vertical="center" wrapText="1"/>
    </xf>
    <xf numFmtId="49" fontId="8" fillId="0" borderId="12" xfId="6" applyNumberFormat="1" applyFont="1" applyBorder="1" applyAlignment="1">
      <alignment vertical="center" wrapText="1"/>
    </xf>
    <xf numFmtId="49" fontId="8" fillId="0" borderId="14" xfId="6" applyNumberFormat="1" applyFont="1" applyBorder="1" applyAlignment="1">
      <alignment vertical="center" wrapText="1"/>
    </xf>
    <xf numFmtId="49" fontId="7" fillId="0" borderId="44" xfId="6" applyNumberFormat="1" applyFont="1" applyBorder="1" applyAlignment="1">
      <alignment horizontal="center" vertical="center" shrinkToFit="1"/>
    </xf>
    <xf numFmtId="49" fontId="7" fillId="0" borderId="14" xfId="6" applyNumberFormat="1" applyFont="1" applyBorder="1" applyAlignment="1">
      <alignment horizontal="center" vertical="center" shrinkToFit="1"/>
    </xf>
    <xf numFmtId="49" fontId="7" fillId="0" borderId="12" xfId="6" applyNumberFormat="1" applyFont="1" applyBorder="1" applyAlignment="1">
      <alignment horizontal="center" vertical="center" shrinkToFit="1"/>
    </xf>
    <xf numFmtId="49" fontId="7" fillId="4" borderId="15" xfId="6" applyNumberFormat="1" applyFont="1" applyFill="1" applyBorder="1" applyAlignment="1">
      <alignment horizontal="center" vertical="center"/>
    </xf>
    <xf numFmtId="0" fontId="7" fillId="5" borderId="44" xfId="7" applyFont="1" applyFill="1" applyBorder="1">
      <alignment vertical="center"/>
    </xf>
    <xf numFmtId="0" fontId="7" fillId="5" borderId="12" xfId="7" applyFont="1" applyFill="1" applyBorder="1">
      <alignment vertical="center"/>
    </xf>
    <xf numFmtId="0" fontId="7" fillId="5" borderId="14" xfId="7" applyFont="1" applyFill="1" applyBorder="1">
      <alignment vertical="center"/>
    </xf>
    <xf numFmtId="49" fontId="7" fillId="5" borderId="41" xfId="6" applyNumberFormat="1" applyFont="1" applyFill="1" applyBorder="1" applyAlignment="1">
      <alignment horizontal="center" vertical="center" textRotation="255"/>
    </xf>
    <xf numFmtId="49" fontId="7" fillId="5" borderId="26" xfId="6" applyNumberFormat="1" applyFont="1" applyFill="1" applyBorder="1" applyAlignment="1">
      <alignment horizontal="center" vertical="center" textRotation="255"/>
    </xf>
    <xf numFmtId="49" fontId="7" fillId="5" borderId="9" xfId="6" applyNumberFormat="1" applyFont="1" applyFill="1" applyBorder="1" applyAlignment="1">
      <alignment horizontal="center" vertical="center" textRotation="255"/>
    </xf>
    <xf numFmtId="49" fontId="7" fillId="4" borderId="53" xfId="6" applyNumberFormat="1" applyFont="1" applyFill="1" applyBorder="1">
      <alignment vertical="center"/>
    </xf>
    <xf numFmtId="49" fontId="7" fillId="4" borderId="54" xfId="6" applyNumberFormat="1" applyFont="1" applyFill="1" applyBorder="1">
      <alignment vertical="center"/>
    </xf>
    <xf numFmtId="49" fontId="7" fillId="4" borderId="55" xfId="6" applyNumberFormat="1" applyFont="1" applyFill="1" applyBorder="1">
      <alignment vertical="center"/>
    </xf>
    <xf numFmtId="49" fontId="7" fillId="0" borderId="0" xfId="6" applyNumberFormat="1" applyFont="1" applyAlignment="1">
      <alignment vertical="top" wrapText="1"/>
    </xf>
    <xf numFmtId="49" fontId="7" fillId="0" borderId="0" xfId="6" applyNumberFormat="1" applyFont="1" applyAlignment="1">
      <alignment vertical="top" wrapText="1" shrinkToFit="1"/>
    </xf>
    <xf numFmtId="0" fontId="7" fillId="0" borderId="0" xfId="6" applyFont="1" applyAlignment="1">
      <alignment vertical="top" wrapText="1" shrinkToFit="1"/>
    </xf>
    <xf numFmtId="49" fontId="7" fillId="4" borderId="53" xfId="6" applyNumberFormat="1" applyFont="1" applyFill="1" applyBorder="1" applyAlignment="1">
      <alignment horizontal="center" vertical="center"/>
    </xf>
    <xf numFmtId="49" fontId="7" fillId="4" borderId="54" xfId="6" applyNumberFormat="1" applyFont="1" applyFill="1" applyBorder="1" applyAlignment="1">
      <alignment horizontal="center" vertical="center"/>
    </xf>
    <xf numFmtId="49" fontId="7" fillId="4" borderId="55" xfId="6" applyNumberFormat="1" applyFont="1" applyFill="1" applyBorder="1" applyAlignment="1">
      <alignment horizontal="center" vertical="center"/>
    </xf>
    <xf numFmtId="49" fontId="7" fillId="0" borderId="44" xfId="6" applyNumberFormat="1" applyFont="1" applyBorder="1" applyAlignment="1">
      <alignment vertical="center" shrinkToFit="1"/>
    </xf>
    <xf numFmtId="49" fontId="7" fillId="0" borderId="14" xfId="6" applyNumberFormat="1" applyFont="1" applyBorder="1" applyAlignment="1">
      <alignment vertical="center" shrinkToFit="1"/>
    </xf>
    <xf numFmtId="49" fontId="26" fillId="0" borderId="54" xfId="6" applyNumberFormat="1" applyFont="1" applyBorder="1" applyAlignment="1">
      <alignment vertical="center" wrapText="1"/>
    </xf>
    <xf numFmtId="49" fontId="26" fillId="0" borderId="0" xfId="6" applyNumberFormat="1" applyFont="1" applyAlignment="1">
      <alignment vertical="center" wrapText="1"/>
    </xf>
    <xf numFmtId="49" fontId="26" fillId="0" borderId="58" xfId="6" applyNumberFormat="1" applyFont="1" applyBorder="1" applyAlignment="1">
      <alignment vertical="center" wrapText="1"/>
    </xf>
    <xf numFmtId="49" fontId="8" fillId="0" borderId="58" xfId="6" applyNumberFormat="1" applyFont="1" applyBorder="1">
      <alignment vertical="center"/>
    </xf>
    <xf numFmtId="49" fontId="26" fillId="0" borderId="14" xfId="6" applyNumberFormat="1" applyFont="1" applyBorder="1" applyAlignment="1">
      <alignment vertical="center" wrapText="1"/>
    </xf>
    <xf numFmtId="49" fontId="7" fillId="0" borderId="12" xfId="6" applyNumberFormat="1" applyFont="1" applyBorder="1" applyAlignment="1">
      <alignment vertical="center" shrinkToFit="1"/>
    </xf>
    <xf numFmtId="0" fontId="7" fillId="0" borderId="12" xfId="6" applyFont="1" applyBorder="1" applyAlignment="1">
      <alignment vertical="center" shrinkToFit="1"/>
    </xf>
    <xf numFmtId="49" fontId="7" fillId="4" borderId="44" xfId="6" applyNumberFormat="1" applyFont="1" applyFill="1" applyBorder="1" applyAlignment="1">
      <alignment vertical="center" shrinkToFit="1"/>
    </xf>
    <xf numFmtId="49" fontId="7" fillId="4" borderId="14" xfId="6" applyNumberFormat="1" applyFont="1" applyFill="1" applyBorder="1" applyAlignment="1">
      <alignment vertical="center" shrinkToFit="1"/>
    </xf>
    <xf numFmtId="49" fontId="7" fillId="0" borderId="53" xfId="6" applyNumberFormat="1" applyFont="1" applyBorder="1" applyAlignment="1">
      <alignment horizontal="center" vertical="center"/>
    </xf>
    <xf numFmtId="49" fontId="7" fillId="0" borderId="54" xfId="6" applyNumberFormat="1" applyFont="1" applyBorder="1" applyAlignment="1">
      <alignment horizontal="center" vertical="center"/>
    </xf>
    <xf numFmtId="49" fontId="7" fillId="0" borderId="55" xfId="6" applyNumberFormat="1" applyFont="1" applyBorder="1" applyAlignment="1">
      <alignment horizontal="center" vertical="center"/>
    </xf>
    <xf numFmtId="49" fontId="7" fillId="5" borderId="54" xfId="6" applyNumberFormat="1" applyFont="1" applyFill="1" applyBorder="1" applyAlignment="1">
      <alignment horizontal="center" vertical="center" wrapText="1" shrinkToFit="1"/>
    </xf>
    <xf numFmtId="49" fontId="7" fillId="5" borderId="58" xfId="6" applyNumberFormat="1" applyFont="1" applyFill="1" applyBorder="1" applyAlignment="1">
      <alignment horizontal="center" vertical="center" wrapText="1" shrinkToFit="1"/>
    </xf>
    <xf numFmtId="49" fontId="26" fillId="5" borderId="15" xfId="6" applyNumberFormat="1" applyFont="1" applyFill="1" applyBorder="1" applyAlignment="1">
      <alignment horizontal="center" vertical="center" wrapText="1" shrinkToFit="1"/>
    </xf>
    <xf numFmtId="0" fontId="26" fillId="5" borderId="15" xfId="6" applyFont="1" applyFill="1" applyBorder="1" applyAlignment="1">
      <alignment horizontal="center" vertical="center" wrapText="1" shrinkToFit="1"/>
    </xf>
    <xf numFmtId="49" fontId="26" fillId="5" borderId="53" xfId="6" applyNumberFormat="1" applyFont="1" applyFill="1" applyBorder="1" applyAlignment="1">
      <alignment horizontal="center" vertical="center" wrapText="1" shrinkToFit="1"/>
    </xf>
    <xf numFmtId="49" fontId="26" fillId="5" borderId="54" xfId="6" applyNumberFormat="1" applyFont="1" applyFill="1" applyBorder="1" applyAlignment="1">
      <alignment horizontal="center" vertical="center" wrapText="1" shrinkToFit="1"/>
    </xf>
    <xf numFmtId="49" fontId="26" fillId="5" borderId="25" xfId="6" applyNumberFormat="1" applyFont="1" applyFill="1" applyBorder="1" applyAlignment="1">
      <alignment horizontal="center" vertical="center" wrapText="1" shrinkToFit="1"/>
    </xf>
    <xf numFmtId="49" fontId="26" fillId="5" borderId="57" xfId="6" applyNumberFormat="1" applyFont="1" applyFill="1" applyBorder="1" applyAlignment="1">
      <alignment horizontal="center" vertical="center" wrapText="1" shrinkToFit="1"/>
    </xf>
    <xf numFmtId="49" fontId="26" fillId="5" borderId="58" xfId="6" applyNumberFormat="1" applyFont="1" applyFill="1" applyBorder="1" applyAlignment="1">
      <alignment horizontal="center" vertical="center" wrapText="1" shrinkToFit="1"/>
    </xf>
    <xf numFmtId="49" fontId="26" fillId="5" borderId="8" xfId="6" applyNumberFormat="1" applyFont="1" applyFill="1" applyBorder="1" applyAlignment="1">
      <alignment horizontal="center" vertical="center" wrapText="1" shrinkToFit="1"/>
    </xf>
    <xf numFmtId="49" fontId="7" fillId="0" borderId="41" xfId="6" applyNumberFormat="1" applyFont="1" applyBorder="1" applyAlignment="1">
      <alignment horizontal="center" vertical="center" textRotation="255" wrapText="1"/>
    </xf>
    <xf numFmtId="49" fontId="7" fillId="0" borderId="26" xfId="6" applyNumberFormat="1" applyFont="1" applyBorder="1" applyAlignment="1">
      <alignment horizontal="center" vertical="center" textRotation="255" wrapText="1"/>
    </xf>
    <xf numFmtId="49" fontId="7" fillId="0" borderId="9" xfId="6" applyNumberFormat="1" applyFont="1" applyBorder="1" applyAlignment="1">
      <alignment horizontal="center" vertical="center" textRotation="255" wrapText="1"/>
    </xf>
    <xf numFmtId="49" fontId="7" fillId="0" borderId="57" xfId="6" applyNumberFormat="1" applyFont="1" applyBorder="1" applyAlignment="1">
      <alignment vertical="center" shrinkToFit="1"/>
    </xf>
    <xf numFmtId="0" fontId="7" fillId="0" borderId="58" xfId="6" applyFont="1" applyBorder="1" applyAlignment="1">
      <alignment vertical="center" shrinkToFit="1"/>
    </xf>
    <xf numFmtId="49" fontId="7" fillId="5" borderId="54" xfId="6" applyNumberFormat="1" applyFont="1" applyFill="1" applyBorder="1" applyAlignment="1">
      <alignment vertical="center" wrapText="1"/>
    </xf>
    <xf numFmtId="49" fontId="7" fillId="5" borderId="55" xfId="6" applyNumberFormat="1" applyFont="1" applyFill="1" applyBorder="1" applyAlignment="1">
      <alignment vertical="center" wrapText="1"/>
    </xf>
    <xf numFmtId="49" fontId="7" fillId="5" borderId="0" xfId="6" applyNumberFormat="1" applyFont="1" applyFill="1" applyAlignment="1">
      <alignment vertical="center" wrapText="1"/>
    </xf>
    <xf numFmtId="49" fontId="7" fillId="5" borderId="25" xfId="6" applyNumberFormat="1" applyFont="1" applyFill="1" applyBorder="1" applyAlignment="1">
      <alignment vertical="center" wrapText="1"/>
    </xf>
    <xf numFmtId="49" fontId="7" fillId="5" borderId="58" xfId="6" applyNumberFormat="1" applyFont="1" applyFill="1" applyBorder="1" applyAlignment="1">
      <alignment vertical="center" wrapText="1"/>
    </xf>
    <xf numFmtId="49" fontId="7" fillId="5" borderId="8" xfId="6" applyNumberFormat="1" applyFont="1" applyFill="1" applyBorder="1" applyAlignment="1">
      <alignment vertical="center" wrapText="1"/>
    </xf>
    <xf numFmtId="49" fontId="7" fillId="0" borderId="54" xfId="6" applyNumberFormat="1" applyFont="1" applyBorder="1">
      <alignment vertical="center"/>
    </xf>
    <xf numFmtId="49" fontId="7" fillId="0" borderId="0" xfId="6" applyNumberFormat="1" applyFont="1" applyAlignment="1">
      <alignment horizontal="center" vertical="center" shrinkToFit="1"/>
    </xf>
    <xf numFmtId="49" fontId="7" fillId="0" borderId="0" xfId="6" applyNumberFormat="1" applyFont="1" applyAlignment="1">
      <alignment vertical="center" shrinkToFit="1"/>
    </xf>
    <xf numFmtId="49" fontId="7" fillId="0" borderId="25" xfId="6" applyNumberFormat="1" applyFont="1" applyBorder="1" applyAlignment="1">
      <alignment vertical="center" shrinkToFit="1"/>
    </xf>
    <xf numFmtId="49" fontId="7" fillId="0" borderId="57" xfId="6" applyNumberFormat="1" applyFont="1" applyBorder="1">
      <alignment vertical="center"/>
    </xf>
    <xf numFmtId="49" fontId="7" fillId="0" borderId="58" xfId="6" applyNumberFormat="1" applyFont="1" applyBorder="1">
      <alignment vertical="center"/>
    </xf>
    <xf numFmtId="49" fontId="7" fillId="0" borderId="25" xfId="6" applyNumberFormat="1" applyFont="1" applyBorder="1">
      <alignment vertical="center"/>
    </xf>
    <xf numFmtId="49" fontId="7" fillId="5" borderId="44" xfId="6" applyNumberFormat="1" applyFont="1" applyFill="1" applyBorder="1" applyAlignment="1">
      <alignment horizontal="center" vertical="center" wrapText="1"/>
    </xf>
    <xf numFmtId="49" fontId="7" fillId="5" borderId="12" xfId="6" applyNumberFormat="1" applyFont="1" applyFill="1" applyBorder="1" applyAlignment="1">
      <alignment horizontal="center" vertical="center" wrapText="1"/>
    </xf>
    <xf numFmtId="49" fontId="7" fillId="5" borderId="14" xfId="6" applyNumberFormat="1" applyFont="1" applyFill="1" applyBorder="1" applyAlignment="1">
      <alignment horizontal="center" vertical="center" wrapText="1"/>
    </xf>
    <xf numFmtId="49" fontId="7" fillId="0" borderId="44" xfId="6" applyNumberFormat="1" applyFont="1" applyBorder="1" applyAlignment="1">
      <alignment horizontal="center" vertical="center"/>
    </xf>
    <xf numFmtId="49" fontId="7" fillId="0" borderId="14" xfId="6" applyNumberFormat="1" applyFont="1" applyBorder="1" applyAlignment="1">
      <alignment horizontal="center" vertical="center"/>
    </xf>
    <xf numFmtId="49" fontId="7" fillId="5" borderId="53" xfId="6" applyNumberFormat="1" applyFont="1" applyFill="1" applyBorder="1">
      <alignment vertical="center"/>
    </xf>
    <xf numFmtId="49" fontId="7" fillId="5" borderId="55" xfId="6" applyNumberFormat="1" applyFont="1" applyFill="1" applyBorder="1">
      <alignment vertical="center"/>
    </xf>
    <xf numFmtId="49" fontId="7" fillId="5" borderId="56" xfId="6" applyNumberFormat="1" applyFont="1" applyFill="1" applyBorder="1">
      <alignment vertical="center"/>
    </xf>
    <xf numFmtId="49" fontId="7" fillId="5" borderId="25" xfId="6" applyNumberFormat="1" applyFont="1" applyFill="1" applyBorder="1">
      <alignment vertical="center"/>
    </xf>
    <xf numFmtId="49" fontId="7" fillId="5" borderId="57" xfId="6" applyNumberFormat="1" applyFont="1" applyFill="1" applyBorder="1">
      <alignment vertical="center"/>
    </xf>
    <xf numFmtId="49" fontId="7" fillId="5" borderId="8" xfId="6" applyNumberFormat="1" applyFont="1" applyFill="1" applyBorder="1">
      <alignment vertical="center"/>
    </xf>
    <xf numFmtId="49" fontId="7" fillId="0" borderId="8" xfId="6" applyNumberFormat="1" applyFont="1" applyBorder="1">
      <alignment vertical="center"/>
    </xf>
    <xf numFmtId="49" fontId="7" fillId="5" borderId="49" xfId="6" applyNumberFormat="1" applyFont="1" applyFill="1" applyBorder="1" applyAlignment="1">
      <alignment vertical="center" shrinkToFit="1"/>
    </xf>
    <xf numFmtId="49" fontId="7" fillId="5" borderId="48" xfId="6" applyNumberFormat="1" applyFont="1" applyFill="1" applyBorder="1" applyAlignment="1">
      <alignment vertical="center" shrinkToFit="1"/>
    </xf>
    <xf numFmtId="49" fontId="7" fillId="0" borderId="53" xfId="6" applyNumberFormat="1" applyFont="1" applyBorder="1" applyAlignment="1">
      <alignment vertical="center" shrinkToFit="1"/>
    </xf>
    <xf numFmtId="49" fontId="7" fillId="0" borderId="54" xfId="6" applyNumberFormat="1" applyFont="1" applyBorder="1" applyAlignment="1">
      <alignment vertical="center" shrinkToFit="1"/>
    </xf>
    <xf numFmtId="49" fontId="7" fillId="0" borderId="55" xfId="6" applyNumberFormat="1" applyFont="1" applyBorder="1" applyAlignment="1">
      <alignment vertical="center" shrinkToFit="1"/>
    </xf>
    <xf numFmtId="49" fontId="7" fillId="5" borderId="52" xfId="6" applyNumberFormat="1" applyFont="1" applyFill="1" applyBorder="1" applyAlignment="1">
      <alignment vertical="center" shrinkToFit="1"/>
    </xf>
    <xf numFmtId="49" fontId="7" fillId="5" borderId="51" xfId="6" applyNumberFormat="1" applyFont="1" applyFill="1" applyBorder="1" applyAlignment="1">
      <alignment vertical="center" shrinkToFit="1"/>
    </xf>
    <xf numFmtId="49" fontId="17" fillId="0" borderId="50" xfId="6" applyNumberFormat="1" applyFont="1" applyBorder="1" applyAlignment="1">
      <alignment vertical="center" shrinkToFit="1"/>
    </xf>
    <xf numFmtId="49" fontId="17" fillId="0" borderId="52" xfId="6" applyNumberFormat="1" applyFont="1" applyBorder="1" applyAlignment="1">
      <alignment vertical="center" shrinkToFit="1"/>
    </xf>
    <xf numFmtId="49" fontId="17" fillId="0" borderId="51" xfId="6" applyNumberFormat="1" applyFont="1" applyBorder="1" applyAlignment="1">
      <alignment vertical="center" shrinkToFit="1"/>
    </xf>
    <xf numFmtId="49" fontId="11" fillId="0" borderId="0" xfId="6" applyNumberFormat="1" applyFont="1" applyAlignment="1">
      <alignment vertical="center" shrinkToFit="1"/>
    </xf>
    <xf numFmtId="49" fontId="8" fillId="0" borderId="44" xfId="6" applyNumberFormat="1" applyFont="1" applyBorder="1" applyAlignment="1">
      <alignment horizontal="center" vertical="center"/>
    </xf>
    <xf numFmtId="49" fontId="8" fillId="0" borderId="12" xfId="6" applyNumberFormat="1" applyFont="1" applyBorder="1" applyAlignment="1">
      <alignment horizontal="center" vertical="center"/>
    </xf>
    <xf numFmtId="49" fontId="8" fillId="0" borderId="14" xfId="6" applyNumberFormat="1" applyFont="1" applyBorder="1" applyAlignment="1">
      <alignment horizontal="center" vertical="center"/>
    </xf>
    <xf numFmtId="49" fontId="7" fillId="5" borderId="47" xfId="6" applyNumberFormat="1" applyFont="1" applyFill="1" applyBorder="1" applyAlignment="1">
      <alignment vertical="center" shrinkToFit="1"/>
    </xf>
    <xf numFmtId="49" fontId="7" fillId="0" borderId="47" xfId="6" applyNumberFormat="1" applyFont="1" applyBorder="1" applyAlignment="1">
      <alignment vertical="center" shrinkToFit="1"/>
    </xf>
    <xf numFmtId="49" fontId="7" fillId="0" borderId="49" xfId="6" applyNumberFormat="1" applyFont="1" applyBorder="1" applyAlignment="1">
      <alignment vertical="center" shrinkToFit="1"/>
    </xf>
    <xf numFmtId="49" fontId="7" fillId="0" borderId="48" xfId="6" applyNumberFormat="1" applyFont="1" applyBorder="1" applyAlignment="1">
      <alignment vertical="center" shrinkToFit="1"/>
    </xf>
    <xf numFmtId="49" fontId="7" fillId="5" borderId="50" xfId="6" applyNumberFormat="1" applyFont="1" applyFill="1" applyBorder="1" applyAlignment="1">
      <alignment vertical="center" shrinkToFit="1"/>
    </xf>
    <xf numFmtId="49" fontId="24" fillId="5" borderId="53" xfId="6" applyNumberFormat="1" applyFont="1" applyFill="1" applyBorder="1" applyAlignment="1">
      <alignment vertical="center" wrapText="1"/>
    </xf>
    <xf numFmtId="49" fontId="24" fillId="5" borderId="55" xfId="6" applyNumberFormat="1" applyFont="1" applyFill="1" applyBorder="1" applyAlignment="1">
      <alignment vertical="center" wrapText="1"/>
    </xf>
    <xf numFmtId="49" fontId="24" fillId="5" borderId="57" xfId="6" applyNumberFormat="1" applyFont="1" applyFill="1" applyBorder="1" applyAlignment="1">
      <alignment vertical="center" wrapText="1"/>
    </xf>
    <xf numFmtId="49" fontId="24" fillId="5" borderId="8" xfId="6" applyNumberFormat="1" applyFont="1" applyFill="1" applyBorder="1" applyAlignment="1">
      <alignment vertical="center" wrapText="1"/>
    </xf>
    <xf numFmtId="49" fontId="24" fillId="4" borderId="41" xfId="6" applyNumberFormat="1" applyFont="1" applyFill="1" applyBorder="1" applyAlignment="1">
      <alignment horizontal="center" vertical="center" shrinkToFit="1"/>
    </xf>
    <xf numFmtId="0" fontId="24" fillId="4" borderId="9" xfId="6" applyFont="1" applyFill="1" applyBorder="1" applyAlignment="1">
      <alignment horizontal="center" vertical="center" shrinkToFit="1"/>
    </xf>
    <xf numFmtId="49" fontId="7" fillId="0" borderId="54" xfId="6" applyNumberFormat="1" applyFont="1" applyBorder="1" applyAlignment="1">
      <alignment horizontal="center" vertical="center" shrinkToFit="1"/>
    </xf>
    <xf numFmtId="49" fontId="7" fillId="0" borderId="55" xfId="6" applyNumberFormat="1" applyFont="1" applyBorder="1" applyAlignment="1">
      <alignment horizontal="center" vertical="center" shrinkToFit="1"/>
    </xf>
    <xf numFmtId="49" fontId="7" fillId="0" borderId="58" xfId="6" applyNumberFormat="1" applyFont="1" applyBorder="1" applyAlignment="1">
      <alignment horizontal="center" vertical="center" shrinkToFit="1"/>
    </xf>
    <xf numFmtId="49" fontId="7" fillId="0" borderId="8" xfId="6" applyNumberFormat="1" applyFont="1" applyBorder="1" applyAlignment="1">
      <alignment horizontal="center" vertical="center" shrinkToFit="1"/>
    </xf>
    <xf numFmtId="0" fontId="7" fillId="0" borderId="47" xfId="6" applyFont="1" applyBorder="1" applyAlignment="1">
      <alignment vertical="center" shrinkToFit="1"/>
    </xf>
    <xf numFmtId="0" fontId="7" fillId="0" borderId="49" xfId="6" applyFont="1" applyBorder="1" applyAlignment="1">
      <alignment vertical="center" shrinkToFit="1"/>
    </xf>
    <xf numFmtId="0" fontId="7" fillId="0" borderId="48" xfId="6" applyFont="1" applyBorder="1" applyAlignment="1">
      <alignment vertical="center" shrinkToFit="1"/>
    </xf>
    <xf numFmtId="49" fontId="7" fillId="0" borderId="53" xfId="6" applyNumberFormat="1" applyFont="1" applyBorder="1" applyAlignment="1">
      <alignment vertical="center" wrapText="1"/>
    </xf>
    <xf numFmtId="49" fontId="7" fillId="0" borderId="55" xfId="6" applyNumberFormat="1" applyFont="1" applyBorder="1" applyAlignment="1">
      <alignment vertical="center" wrapText="1"/>
    </xf>
    <xf numFmtId="49" fontId="7" fillId="0" borderId="57" xfId="6" applyNumberFormat="1" applyFont="1" applyBorder="1" applyAlignment="1">
      <alignment vertical="center" wrapText="1"/>
    </xf>
    <xf numFmtId="49" fontId="7" fillId="0" borderId="8" xfId="6" applyNumberFormat="1" applyFont="1" applyBorder="1" applyAlignment="1">
      <alignment vertical="center" wrapText="1"/>
    </xf>
    <xf numFmtId="0" fontId="7" fillId="0" borderId="50" xfId="6" applyFont="1" applyBorder="1" applyAlignment="1">
      <alignment vertical="center" shrinkToFit="1"/>
    </xf>
    <xf numFmtId="0" fontId="7" fillId="0" borderId="52" xfId="6" applyFont="1" applyBorder="1" applyAlignment="1">
      <alignment vertical="center" shrinkToFit="1"/>
    </xf>
    <xf numFmtId="0" fontId="7" fillId="0" borderId="51" xfId="6" applyFont="1" applyBorder="1" applyAlignment="1">
      <alignment vertical="center" shrinkToFit="1"/>
    </xf>
    <xf numFmtId="49" fontId="7" fillId="5" borderId="53" xfId="6" applyNumberFormat="1" applyFont="1" applyFill="1" applyBorder="1" applyAlignment="1">
      <alignment vertical="center" wrapText="1"/>
    </xf>
    <xf numFmtId="49" fontId="7" fillId="5" borderId="56" xfId="6" applyNumberFormat="1" applyFont="1" applyFill="1" applyBorder="1" applyAlignment="1">
      <alignment vertical="center" wrapText="1"/>
    </xf>
    <xf numFmtId="49" fontId="7" fillId="5" borderId="57" xfId="6" applyNumberFormat="1" applyFont="1" applyFill="1" applyBorder="1" applyAlignment="1">
      <alignment vertical="center" wrapText="1"/>
    </xf>
    <xf numFmtId="49" fontId="24" fillId="4" borderId="44" xfId="6" applyNumberFormat="1" applyFont="1" applyFill="1" applyBorder="1" applyAlignment="1">
      <alignment horizontal="center" vertical="center" shrinkToFit="1"/>
    </xf>
    <xf numFmtId="49" fontId="24" fillId="4" borderId="12" xfId="6" applyNumberFormat="1" applyFont="1" applyFill="1" applyBorder="1" applyAlignment="1">
      <alignment horizontal="center" vertical="center" shrinkToFit="1"/>
    </xf>
    <xf numFmtId="0" fontId="25" fillId="4" borderId="12" xfId="7" applyFont="1" applyFill="1" applyBorder="1" applyAlignment="1">
      <alignment vertical="center" shrinkToFit="1"/>
    </xf>
    <xf numFmtId="0" fontId="25" fillId="4" borderId="14" xfId="7" applyFont="1" applyFill="1" applyBorder="1" applyAlignment="1">
      <alignment vertical="center" shrinkToFit="1"/>
    </xf>
    <xf numFmtId="49" fontId="24" fillId="4" borderId="44" xfId="6" applyNumberFormat="1" applyFont="1" applyFill="1" applyBorder="1" applyAlignment="1">
      <alignment horizontal="center" vertical="center"/>
    </xf>
    <xf numFmtId="49" fontId="24" fillId="4" borderId="14" xfId="6" applyNumberFormat="1" applyFont="1" applyFill="1" applyBorder="1" applyAlignment="1">
      <alignment horizontal="center" vertical="center"/>
    </xf>
    <xf numFmtId="0" fontId="11" fillId="4" borderId="0" xfId="5" applyFont="1" applyFill="1" applyAlignment="1">
      <alignment horizontal="left" vertical="center"/>
    </xf>
    <xf numFmtId="49" fontId="11" fillId="0" borderId="0" xfId="6" applyNumberFormat="1" applyFont="1" applyAlignment="1">
      <alignment horizontal="center" vertical="center"/>
    </xf>
    <xf numFmtId="49" fontId="11" fillId="4" borderId="0" xfId="6" applyNumberFormat="1" applyFont="1" applyFill="1" applyAlignment="1">
      <alignment horizontal="right" vertical="center"/>
    </xf>
    <xf numFmtId="49" fontId="11" fillId="0" borderId="0" xfId="6" applyNumberFormat="1" applyFont="1" applyAlignment="1">
      <alignment horizontal="center" vertical="center" shrinkToFit="1"/>
    </xf>
    <xf numFmtId="0" fontId="20" fillId="0" borderId="53" xfId="13" applyFont="1" applyBorder="1" applyAlignment="1">
      <alignment horizontal="center" vertical="center"/>
    </xf>
    <xf numFmtId="0" fontId="20" fillId="0" borderId="56" xfId="13" applyFont="1" applyBorder="1" applyAlignment="1">
      <alignment horizontal="center" vertical="center"/>
    </xf>
    <xf numFmtId="0" fontId="20" fillId="0" borderId="57" xfId="13" applyFont="1" applyBorder="1" applyAlignment="1">
      <alignment horizontal="center" vertical="center"/>
    </xf>
    <xf numFmtId="0" fontId="20" fillId="0" borderId="71" xfId="13" applyFont="1" applyBorder="1" applyProtection="1">
      <protection locked="0"/>
    </xf>
    <xf numFmtId="0" fontId="20" fillId="0" borderId="79" xfId="13" applyFont="1" applyBorder="1" applyProtection="1">
      <protection locked="0"/>
    </xf>
    <xf numFmtId="0" fontId="20" fillId="0" borderId="50" xfId="13" applyFont="1" applyBorder="1" applyAlignment="1" applyProtection="1">
      <alignment horizontal="center" vertical="center"/>
      <protection locked="0"/>
    </xf>
    <xf numFmtId="0" fontId="20" fillId="0" borderId="52" xfId="13" applyFont="1" applyBorder="1" applyAlignment="1" applyProtection="1">
      <alignment horizontal="center" vertical="center"/>
      <protection locked="0"/>
    </xf>
    <xf numFmtId="0" fontId="20" fillId="0" borderId="51" xfId="13" applyFont="1" applyBorder="1" applyAlignment="1" applyProtection="1">
      <alignment horizontal="center" vertical="center"/>
      <protection locked="0"/>
    </xf>
    <xf numFmtId="0" fontId="11" fillId="0" borderId="53" xfId="13" applyBorder="1" applyAlignment="1">
      <alignment horizontal="left" vertical="center"/>
    </xf>
    <xf numFmtId="0" fontId="11" fillId="0" borderId="55" xfId="13" applyBorder="1" applyAlignment="1">
      <alignment horizontal="left" vertical="center"/>
    </xf>
    <xf numFmtId="0" fontId="11" fillId="0" borderId="56" xfId="13" applyBorder="1" applyAlignment="1">
      <alignment horizontal="left" vertical="center"/>
    </xf>
    <xf numFmtId="0" fontId="11" fillId="0" borderId="25" xfId="13" applyBorder="1" applyAlignment="1">
      <alignment horizontal="left" vertical="center"/>
    </xf>
    <xf numFmtId="0" fontId="11" fillId="0" borderId="57" xfId="13" applyBorder="1" applyAlignment="1">
      <alignment horizontal="left" vertical="center"/>
    </xf>
    <xf numFmtId="0" fontId="11" fillId="0" borderId="8" xfId="13" applyBorder="1" applyAlignment="1">
      <alignment horizontal="left" vertical="center"/>
    </xf>
    <xf numFmtId="0" fontId="20" fillId="0" borderId="15" xfId="13" applyFont="1" applyBorder="1" applyAlignment="1" applyProtection="1">
      <alignment horizontal="left" vertical="center" wrapText="1"/>
      <protection locked="0"/>
    </xf>
    <xf numFmtId="0" fontId="20" fillId="0" borderId="15" xfId="13" applyFont="1" applyBorder="1" applyAlignment="1">
      <alignment horizontal="center" vertical="center" wrapText="1"/>
    </xf>
    <xf numFmtId="0" fontId="20" fillId="0" borderId="15" xfId="13" applyFont="1" applyBorder="1" applyProtection="1">
      <protection locked="0"/>
    </xf>
    <xf numFmtId="0" fontId="20" fillId="0" borderId="47" xfId="13" applyFont="1" applyBorder="1" applyAlignment="1" applyProtection="1">
      <alignment horizontal="center" vertical="center"/>
      <protection locked="0"/>
    </xf>
    <xf numFmtId="0" fontId="20" fillId="0" borderId="49" xfId="13" applyFont="1" applyBorder="1" applyAlignment="1" applyProtection="1">
      <alignment horizontal="center" vertical="center"/>
      <protection locked="0"/>
    </xf>
    <xf numFmtId="0" fontId="20" fillId="0" borderId="48" xfId="13" applyFont="1" applyBorder="1" applyAlignment="1" applyProtection="1">
      <alignment horizontal="center" vertical="center"/>
      <protection locked="0"/>
    </xf>
    <xf numFmtId="0" fontId="20" fillId="0" borderId="15" xfId="13" applyFont="1" applyBorder="1" applyAlignment="1">
      <alignment horizontal="center" vertical="center"/>
    </xf>
    <xf numFmtId="0" fontId="20" fillId="0" borderId="54" xfId="13" applyFont="1" applyBorder="1" applyAlignment="1" applyProtection="1">
      <alignment horizontal="center"/>
      <protection locked="0"/>
    </xf>
    <xf numFmtId="0" fontId="20" fillId="0" borderId="58" xfId="13" applyFont="1" applyBorder="1" applyAlignment="1" applyProtection="1">
      <alignment horizontal="center"/>
      <protection locked="0"/>
    </xf>
    <xf numFmtId="0" fontId="20" fillId="0" borderId="0" xfId="13" applyFont="1" applyAlignment="1">
      <alignment horizontal="left" vertical="center" wrapText="1"/>
    </xf>
    <xf numFmtId="0" fontId="20" fillId="4" borderId="0" xfId="13" applyFont="1" applyFill="1" applyAlignment="1">
      <alignment horizontal="left" vertical="center" wrapText="1"/>
    </xf>
    <xf numFmtId="0" fontId="20" fillId="4" borderId="0" xfId="13" applyFont="1" applyFill="1" applyAlignment="1">
      <alignment vertical="center" wrapText="1"/>
    </xf>
    <xf numFmtId="0" fontId="20" fillId="0" borderId="41" xfId="13" applyFont="1" applyBorder="1" applyAlignment="1">
      <alignment horizontal="center" vertical="center" textRotation="255" wrapText="1"/>
    </xf>
    <xf numFmtId="0" fontId="20" fillId="0" borderId="26" xfId="13" applyFont="1" applyBorder="1" applyAlignment="1">
      <alignment horizontal="center" vertical="center" textRotation="255" wrapText="1"/>
    </xf>
    <xf numFmtId="0" fontId="20" fillId="0" borderId="9" xfId="13" applyFont="1" applyBorder="1" applyAlignment="1">
      <alignment horizontal="center" vertical="center" textRotation="255" wrapText="1"/>
    </xf>
    <xf numFmtId="0" fontId="20" fillId="0" borderId="44" xfId="13" applyFont="1" applyBorder="1" applyAlignment="1">
      <alignment horizontal="left" vertical="center" wrapText="1"/>
    </xf>
    <xf numFmtId="0" fontId="20" fillId="0" borderId="14" xfId="13" applyFont="1" applyBorder="1" applyAlignment="1">
      <alignment horizontal="left" vertical="center" wrapText="1"/>
    </xf>
    <xf numFmtId="0" fontId="20" fillId="0" borderId="53" xfId="13" applyFont="1" applyBorder="1" applyAlignment="1" applyProtection="1">
      <alignment horizontal="left" vertical="center"/>
      <protection locked="0"/>
    </xf>
    <xf numFmtId="0" fontId="20" fillId="0" borderId="54" xfId="13" applyFont="1" applyBorder="1" applyAlignment="1" applyProtection="1">
      <alignment horizontal="left" vertical="center"/>
      <protection locked="0"/>
    </xf>
    <xf numFmtId="0" fontId="20" fillId="0" borderId="55" xfId="13" applyFont="1" applyBorder="1" applyAlignment="1" applyProtection="1">
      <alignment horizontal="left" vertical="center"/>
      <protection locked="0"/>
    </xf>
    <xf numFmtId="0" fontId="11" fillId="0" borderId="44" xfId="13" applyBorder="1" applyAlignment="1">
      <alignment horizontal="left" vertical="center"/>
    </xf>
    <xf numFmtId="0" fontId="11" fillId="0" borderId="14" xfId="13" applyBorder="1" applyAlignment="1">
      <alignment horizontal="left" vertical="center"/>
    </xf>
    <xf numFmtId="49" fontId="20" fillId="0" borderId="12" xfId="6" applyNumberFormat="1" applyFont="1" applyBorder="1" applyAlignment="1" applyProtection="1">
      <alignment horizontal="center" vertical="center" shrinkToFit="1"/>
      <protection locked="0"/>
    </xf>
    <xf numFmtId="49" fontId="20" fillId="0" borderId="12" xfId="6" applyNumberFormat="1" applyFont="1" applyBorder="1" applyAlignment="1">
      <alignment horizontal="center" vertical="center" shrinkToFit="1"/>
    </xf>
    <xf numFmtId="49" fontId="20" fillId="0" borderId="14" xfId="6" applyNumberFormat="1" applyFont="1" applyBorder="1" applyAlignment="1" applyProtection="1">
      <alignment horizontal="center" vertical="center" shrinkToFit="1"/>
      <protection locked="0"/>
    </xf>
    <xf numFmtId="0" fontId="20" fillId="0" borderId="44" xfId="13" applyFont="1" applyBorder="1" applyAlignment="1">
      <alignment horizontal="left" vertical="center"/>
    </xf>
    <xf numFmtId="0" fontId="20" fillId="0" borderId="14" xfId="13" applyFont="1" applyBorder="1" applyAlignment="1">
      <alignment horizontal="left" vertical="center"/>
    </xf>
    <xf numFmtId="0" fontId="20" fillId="0" borderId="44" xfId="13" applyFont="1" applyBorder="1" applyAlignment="1">
      <alignment horizontal="center" vertical="center"/>
    </xf>
    <xf numFmtId="0" fontId="20" fillId="0" borderId="12" xfId="13" applyFont="1" applyBorder="1" applyAlignment="1">
      <alignment horizontal="center" vertical="center"/>
    </xf>
    <xf numFmtId="0" fontId="20" fillId="0" borderId="14" xfId="13" applyFont="1" applyBorder="1" applyAlignment="1">
      <alignment horizontal="center" vertical="center"/>
    </xf>
    <xf numFmtId="0" fontId="20" fillId="0" borderId="44" xfId="13" applyFont="1" applyBorder="1" applyAlignment="1" applyProtection="1">
      <alignment horizontal="left" vertical="center"/>
      <protection locked="0"/>
    </xf>
    <xf numFmtId="0" fontId="20" fillId="0" borderId="12" xfId="13" applyFont="1" applyBorder="1" applyAlignment="1" applyProtection="1">
      <alignment horizontal="left" vertical="center"/>
      <protection locked="0"/>
    </xf>
    <xf numFmtId="0" fontId="20" fillId="0" borderId="14" xfId="13" applyFont="1" applyBorder="1" applyAlignment="1" applyProtection="1">
      <alignment horizontal="left" vertical="center"/>
      <protection locked="0"/>
    </xf>
    <xf numFmtId="0" fontId="20" fillId="0" borderId="53" xfId="13" applyFont="1" applyBorder="1" applyAlignment="1">
      <alignment horizontal="left" vertical="center"/>
    </xf>
    <xf numFmtId="0" fontId="20" fillId="0" borderId="54" xfId="13" applyFont="1" applyBorder="1" applyAlignment="1">
      <alignment horizontal="left" vertical="center"/>
    </xf>
    <xf numFmtId="0" fontId="20" fillId="0" borderId="56" xfId="13" applyFont="1" applyBorder="1" applyAlignment="1">
      <alignment horizontal="left" vertical="center"/>
    </xf>
    <xf numFmtId="0" fontId="20" fillId="0" borderId="0" xfId="13" applyFont="1" applyAlignment="1">
      <alignment horizontal="left" vertical="center"/>
    </xf>
    <xf numFmtId="0" fontId="20" fillId="0" borderId="57" xfId="13" applyFont="1" applyBorder="1" applyAlignment="1">
      <alignment horizontal="left" vertical="center"/>
    </xf>
    <xf numFmtId="0" fontId="20" fillId="0" borderId="58" xfId="13" applyFont="1" applyBorder="1" applyAlignment="1">
      <alignment horizontal="left" vertical="center"/>
    </xf>
    <xf numFmtId="0" fontId="20" fillId="0" borderId="53" xfId="15" applyFont="1" applyBorder="1" applyAlignment="1">
      <alignment horizontal="left" vertical="center" wrapText="1"/>
    </xf>
    <xf numFmtId="0" fontId="20" fillId="0" borderId="54" xfId="15" applyFont="1" applyBorder="1" applyAlignment="1">
      <alignment horizontal="left" vertical="center" wrapText="1"/>
    </xf>
    <xf numFmtId="0" fontId="20" fillId="0" borderId="44" xfId="15" applyFont="1" applyBorder="1" applyAlignment="1">
      <alignment horizontal="center" vertical="center"/>
    </xf>
    <xf numFmtId="0" fontId="20" fillId="0" borderId="12" xfId="15" applyFont="1" applyBorder="1" applyAlignment="1">
      <alignment horizontal="center" vertical="center"/>
    </xf>
    <xf numFmtId="0" fontId="20" fillId="0" borderId="14" xfId="15" applyFont="1" applyBorder="1" applyAlignment="1">
      <alignment horizontal="center" vertical="center"/>
    </xf>
    <xf numFmtId="0" fontId="20" fillId="0" borderId="53" xfId="13" applyFont="1" applyBorder="1" applyAlignment="1">
      <alignment horizontal="left" vertical="center" wrapText="1"/>
    </xf>
    <xf numFmtId="0" fontId="20" fillId="0" borderId="55" xfId="13" applyFont="1" applyBorder="1" applyAlignment="1">
      <alignment horizontal="left" vertical="center" wrapText="1"/>
    </xf>
    <xf numFmtId="0" fontId="20" fillId="0" borderId="56" xfId="13" applyFont="1" applyBorder="1" applyAlignment="1">
      <alignment horizontal="left" vertical="center" wrapText="1"/>
    </xf>
    <xf numFmtId="0" fontId="20" fillId="0" borderId="25" xfId="13" applyFont="1" applyBorder="1" applyAlignment="1">
      <alignment horizontal="left" vertical="center" wrapText="1"/>
    </xf>
    <xf numFmtId="0" fontId="20" fillId="0" borderId="57" xfId="13" applyFont="1" applyBorder="1" applyAlignment="1">
      <alignment horizontal="left" vertical="center" wrapText="1"/>
    </xf>
    <xf numFmtId="0" fontId="20" fillId="0" borderId="8" xfId="13" applyFont="1" applyBorder="1" applyAlignment="1">
      <alignment horizontal="left" vertical="center" wrapText="1"/>
    </xf>
    <xf numFmtId="0" fontId="20" fillId="0" borderId="12" xfId="13" applyFont="1" applyBorder="1" applyProtection="1">
      <protection locked="0"/>
    </xf>
    <xf numFmtId="0" fontId="20" fillId="0" borderId="14" xfId="13" applyFont="1" applyBorder="1" applyProtection="1">
      <protection locked="0"/>
    </xf>
    <xf numFmtId="0" fontId="20" fillId="0" borderId="44" xfId="13" applyFont="1" applyBorder="1" applyAlignment="1" applyProtection="1">
      <alignment horizontal="center" vertical="center"/>
      <protection locked="0"/>
    </xf>
    <xf numFmtId="0" fontId="20" fillId="0" borderId="12" xfId="13" applyFont="1" applyBorder="1" applyAlignment="1" applyProtection="1">
      <alignment horizontal="center" vertical="center"/>
      <protection locked="0"/>
    </xf>
    <xf numFmtId="0" fontId="20" fillId="0" borderId="14" xfId="13" applyFont="1" applyBorder="1" applyAlignment="1" applyProtection="1">
      <alignment horizontal="center" vertical="center"/>
      <protection locked="0"/>
    </xf>
    <xf numFmtId="0" fontId="20" fillId="0" borderId="44" xfId="14" applyFont="1" applyBorder="1" applyAlignment="1">
      <alignment horizontal="center" vertical="center" shrinkToFit="1"/>
    </xf>
    <xf numFmtId="0" fontId="20" fillId="0" borderId="12" xfId="14" applyFont="1" applyBorder="1" applyAlignment="1">
      <alignment horizontal="center" vertical="center" shrinkToFit="1"/>
    </xf>
    <xf numFmtId="0" fontId="20" fillId="0" borderId="54" xfId="14" applyFont="1" applyBorder="1" applyAlignment="1">
      <alignment horizontal="center" vertical="center" shrinkToFit="1"/>
    </xf>
    <xf numFmtId="0" fontId="20" fillId="0" borderId="12" xfId="14" applyFont="1" applyBorder="1" applyAlignment="1">
      <alignment horizontal="center" vertical="center"/>
    </xf>
    <xf numFmtId="0" fontId="20" fillId="0" borderId="14" xfId="14" applyFont="1" applyBorder="1" applyAlignment="1">
      <alignment horizontal="center" vertical="center"/>
    </xf>
    <xf numFmtId="0" fontId="20" fillId="0" borderId="44" xfId="14" applyFont="1" applyBorder="1" applyAlignment="1" applyProtection="1">
      <alignment horizontal="center" vertical="center"/>
      <protection locked="0"/>
    </xf>
    <xf numFmtId="0" fontId="20" fillId="0" borderId="12" xfId="14" applyFont="1" applyBorder="1" applyAlignment="1" applyProtection="1">
      <alignment horizontal="center" vertical="center"/>
      <protection locked="0"/>
    </xf>
    <xf numFmtId="0" fontId="20" fillId="0" borderId="14" xfId="14" applyFont="1" applyBorder="1" applyAlignment="1" applyProtection="1">
      <alignment horizontal="center" vertical="center"/>
      <protection locked="0"/>
    </xf>
    <xf numFmtId="0" fontId="63" fillId="0" borderId="53" xfId="13" applyFont="1" applyBorder="1" applyAlignment="1">
      <alignment horizontal="left" vertical="center" wrapText="1" shrinkToFit="1"/>
    </xf>
    <xf numFmtId="0" fontId="63" fillId="0" borderId="54" xfId="13" applyFont="1" applyBorder="1" applyAlignment="1">
      <alignment horizontal="left" vertical="center" wrapText="1" shrinkToFit="1"/>
    </xf>
    <xf numFmtId="0" fontId="63" fillId="0" borderId="56" xfId="13" applyFont="1" applyBorder="1" applyAlignment="1">
      <alignment horizontal="left" vertical="center" wrapText="1" shrinkToFit="1"/>
    </xf>
    <xf numFmtId="0" fontId="63" fillId="0" borderId="0" xfId="13" applyFont="1" applyAlignment="1">
      <alignment horizontal="left" vertical="center" wrapText="1" shrinkToFit="1"/>
    </xf>
    <xf numFmtId="0" fontId="63" fillId="0" borderId="57" xfId="13" applyFont="1" applyBorder="1" applyAlignment="1">
      <alignment horizontal="left" vertical="center" wrapText="1" shrinkToFit="1"/>
    </xf>
    <xf numFmtId="0" fontId="63" fillId="0" borderId="58" xfId="13" applyFont="1" applyBorder="1" applyAlignment="1">
      <alignment horizontal="left" vertical="center" wrapText="1" shrinkToFit="1"/>
    </xf>
    <xf numFmtId="0" fontId="20" fillId="0" borderId="58" xfId="13" applyFont="1" applyBorder="1" applyAlignment="1" applyProtection="1">
      <alignment horizontal="center" vertical="center"/>
      <protection locked="0"/>
    </xf>
    <xf numFmtId="0" fontId="20" fillId="0" borderId="55" xfId="13" applyFont="1" applyBorder="1" applyAlignment="1">
      <alignment vertical="center"/>
    </xf>
    <xf numFmtId="0" fontId="20" fillId="0" borderId="57" xfId="13" applyFont="1" applyBorder="1" applyAlignment="1">
      <alignment vertical="center"/>
    </xf>
    <xf numFmtId="0" fontId="20" fillId="0" borderId="8" xfId="13" applyFont="1" applyBorder="1" applyAlignment="1">
      <alignment vertical="center"/>
    </xf>
    <xf numFmtId="0" fontId="20" fillId="0" borderId="26" xfId="13" applyFont="1" applyBorder="1" applyAlignment="1">
      <alignment horizontal="center" vertical="center" textRotation="255"/>
    </xf>
    <xf numFmtId="0" fontId="20" fillId="0" borderId="9" xfId="13" applyFont="1" applyBorder="1" applyAlignment="1">
      <alignment horizontal="center" vertical="center" textRotation="255"/>
    </xf>
    <xf numFmtId="0" fontId="77" fillId="0" borderId="44" xfId="14" applyFont="1" applyBorder="1" applyAlignment="1">
      <alignment horizontal="left" vertical="center" shrinkToFit="1"/>
    </xf>
    <xf numFmtId="0" fontId="77" fillId="0" borderId="12" xfId="14" applyFont="1" applyBorder="1" applyAlignment="1">
      <alignment horizontal="left" vertical="center" shrinkToFit="1"/>
    </xf>
    <xf numFmtId="0" fontId="77" fillId="0" borderId="14" xfId="14" applyFont="1" applyBorder="1" applyAlignment="1">
      <alignment horizontal="left" vertical="center" shrinkToFit="1"/>
    </xf>
    <xf numFmtId="0" fontId="20" fillId="0" borderId="92" xfId="13" applyFont="1" applyBorder="1" applyAlignment="1" applyProtection="1">
      <alignment horizontal="center" vertical="center"/>
      <protection locked="0"/>
    </xf>
    <xf numFmtId="0" fontId="20" fillId="0" borderId="93" xfId="13" applyFont="1" applyBorder="1" applyAlignment="1" applyProtection="1">
      <alignment horizontal="center" vertical="center"/>
      <protection locked="0"/>
    </xf>
    <xf numFmtId="0" fontId="20" fillId="0" borderId="94" xfId="13" applyFont="1" applyBorder="1" applyAlignment="1" applyProtection="1">
      <alignment horizontal="center" vertical="center"/>
      <protection locked="0"/>
    </xf>
    <xf numFmtId="0" fontId="20" fillId="0" borderId="95" xfId="13" applyFont="1" applyBorder="1" applyAlignment="1" applyProtection="1">
      <alignment horizontal="center" vertical="center"/>
      <protection locked="0"/>
    </xf>
    <xf numFmtId="0" fontId="20" fillId="0" borderId="96" xfId="13" applyFont="1" applyBorder="1" applyAlignment="1" applyProtection="1">
      <alignment horizontal="center" vertical="center"/>
      <protection locked="0"/>
    </xf>
    <xf numFmtId="0" fontId="20" fillId="0" borderId="97" xfId="13" applyFont="1" applyBorder="1" applyAlignment="1" applyProtection="1">
      <alignment horizontal="center" vertical="center"/>
      <protection locked="0"/>
    </xf>
    <xf numFmtId="0" fontId="20" fillId="0" borderId="54" xfId="13" applyFont="1" applyBorder="1" applyAlignment="1">
      <alignment horizontal="center" vertical="center"/>
    </xf>
    <xf numFmtId="0" fontId="20" fillId="0" borderId="0" xfId="13" applyFont="1" applyAlignment="1">
      <alignment horizontal="center" vertical="center"/>
    </xf>
    <xf numFmtId="0" fontId="20" fillId="0" borderId="58" xfId="13" applyFont="1" applyBorder="1" applyAlignment="1">
      <alignment horizontal="center" vertical="center"/>
    </xf>
    <xf numFmtId="0" fontId="20" fillId="4" borderId="44" xfId="13" applyFont="1" applyFill="1" applyBorder="1" applyAlignment="1">
      <alignment horizontal="center" vertical="center"/>
    </xf>
    <xf numFmtId="0" fontId="20" fillId="4" borderId="12" xfId="13" applyFont="1" applyFill="1" applyBorder="1" applyAlignment="1">
      <alignment horizontal="center" vertical="center"/>
    </xf>
    <xf numFmtId="0" fontId="20" fillId="4" borderId="14" xfId="13" applyFont="1" applyFill="1" applyBorder="1" applyAlignment="1">
      <alignment horizontal="center" vertical="center"/>
    </xf>
    <xf numFmtId="49" fontId="19" fillId="0" borderId="12" xfId="6" applyNumberFormat="1" applyBorder="1" applyAlignment="1" applyProtection="1">
      <alignment horizontal="center" vertical="center" shrinkToFit="1"/>
      <protection locked="0"/>
    </xf>
    <xf numFmtId="49" fontId="19" fillId="0" borderId="14" xfId="6" applyNumberFormat="1" applyBorder="1" applyAlignment="1" applyProtection="1">
      <alignment horizontal="center" vertical="center" shrinkToFit="1"/>
      <protection locked="0"/>
    </xf>
    <xf numFmtId="49" fontId="19" fillId="0" borderId="12" xfId="6" applyNumberFormat="1" applyBorder="1" applyAlignment="1">
      <alignment horizontal="center" vertical="center" shrinkToFit="1"/>
    </xf>
    <xf numFmtId="0" fontId="20" fillId="6" borderId="15" xfId="13" applyFont="1" applyFill="1" applyBorder="1" applyAlignment="1">
      <alignment horizontal="center" vertical="center"/>
    </xf>
    <xf numFmtId="0" fontId="76" fillId="0" borderId="44" xfId="14" applyFont="1" applyBorder="1" applyAlignment="1">
      <alignment horizontal="left" vertical="center" shrinkToFit="1"/>
    </xf>
    <xf numFmtId="0" fontId="76" fillId="0" borderId="12" xfId="14" applyFont="1" applyBorder="1" applyAlignment="1">
      <alignment horizontal="left" vertical="center" shrinkToFit="1"/>
    </xf>
    <xf numFmtId="0" fontId="76" fillId="0" borderId="14" xfId="14" applyFont="1" applyBorder="1" applyAlignment="1">
      <alignment horizontal="left" vertical="center" shrinkToFit="1"/>
    </xf>
    <xf numFmtId="0" fontId="20" fillId="0" borderId="55" xfId="13" applyFont="1" applyBorder="1" applyAlignment="1">
      <alignment horizontal="center" vertical="center"/>
    </xf>
    <xf numFmtId="0" fontId="20" fillId="0" borderId="8" xfId="13" applyFont="1" applyBorder="1" applyAlignment="1">
      <alignment horizontal="center" vertical="center"/>
    </xf>
    <xf numFmtId="0" fontId="20" fillId="0" borderId="44" xfId="14" applyFont="1" applyBorder="1" applyAlignment="1">
      <alignment horizontal="left" vertical="center"/>
    </xf>
    <xf numFmtId="0" fontId="20" fillId="0" borderId="12" xfId="14" applyFont="1" applyBorder="1" applyAlignment="1">
      <alignment horizontal="left" vertical="center"/>
    </xf>
    <xf numFmtId="0" fontId="20" fillId="0" borderId="14" xfId="14" applyFont="1" applyBorder="1" applyAlignment="1">
      <alignment horizontal="left" vertical="center"/>
    </xf>
    <xf numFmtId="0" fontId="20" fillId="0" borderId="44" xfId="14" applyFont="1" applyBorder="1" applyAlignment="1">
      <alignment horizontal="center" vertical="center"/>
    </xf>
    <xf numFmtId="0" fontId="20" fillId="0" borderId="15" xfId="14" applyFont="1" applyBorder="1" applyAlignment="1">
      <alignment horizontal="center" vertical="center" shrinkToFit="1"/>
    </xf>
    <xf numFmtId="0" fontId="20" fillId="0" borderId="53" xfId="14" applyFont="1" applyBorder="1" applyAlignment="1">
      <alignment horizontal="center" vertical="center" wrapText="1"/>
    </xf>
    <xf numFmtId="0" fontId="20" fillId="0" borderId="54" xfId="14" applyFont="1" applyBorder="1" applyAlignment="1">
      <alignment horizontal="center" vertical="center"/>
    </xf>
    <xf numFmtId="0" fontId="20" fillId="0" borderId="57" xfId="14" applyFont="1" applyBorder="1" applyAlignment="1">
      <alignment horizontal="center" vertical="center"/>
    </xf>
    <xf numFmtId="0" fontId="20" fillId="0" borderId="58" xfId="14" applyFont="1" applyBorder="1" applyAlignment="1">
      <alignment horizontal="center" vertical="center"/>
    </xf>
    <xf numFmtId="0" fontId="74" fillId="0" borderId="53" xfId="14" applyFont="1" applyBorder="1" applyAlignment="1">
      <alignment horizontal="center" vertical="center"/>
    </xf>
    <xf numFmtId="0" fontId="74" fillId="0" borderId="54" xfId="14" applyFont="1" applyBorder="1" applyAlignment="1">
      <alignment horizontal="center" vertical="center"/>
    </xf>
    <xf numFmtId="0" fontId="74" fillId="0" borderId="55" xfId="14" applyFont="1" applyBorder="1" applyAlignment="1">
      <alignment horizontal="center" vertical="center"/>
    </xf>
    <xf numFmtId="0" fontId="74" fillId="0" borderId="57" xfId="14" applyFont="1" applyBorder="1" applyAlignment="1">
      <alignment horizontal="center" vertical="center"/>
    </xf>
    <xf numFmtId="0" fontId="74" fillId="0" borderId="58" xfId="14" applyFont="1" applyBorder="1" applyAlignment="1">
      <alignment horizontal="center" vertical="center"/>
    </xf>
    <xf numFmtId="0" fontId="74" fillId="0" borderId="8" xfId="14" applyFont="1" applyBorder="1" applyAlignment="1">
      <alignment horizontal="center" vertical="center"/>
    </xf>
    <xf numFmtId="0" fontId="74" fillId="0" borderId="91" xfId="14" applyFont="1" applyBorder="1" applyAlignment="1">
      <alignment horizontal="center" vertical="center" shrinkToFit="1"/>
    </xf>
    <xf numFmtId="0" fontId="20" fillId="0" borderId="44" xfId="14" applyFont="1" applyBorder="1" applyAlignment="1">
      <alignment horizontal="left" vertical="center" shrinkToFit="1"/>
    </xf>
    <xf numFmtId="0" fontId="20" fillId="0" borderId="12" xfId="14" applyFont="1" applyBorder="1" applyAlignment="1">
      <alignment horizontal="left" vertical="center" shrinkToFit="1"/>
    </xf>
    <xf numFmtId="0" fontId="11" fillId="0" borderId="15" xfId="13" applyBorder="1" applyAlignment="1">
      <alignment horizontal="left" vertical="center" wrapText="1"/>
    </xf>
    <xf numFmtId="0" fontId="20" fillId="0" borderId="44" xfId="13" applyFont="1" applyBorder="1" applyAlignment="1">
      <alignment horizontal="center" vertical="center" wrapText="1"/>
    </xf>
    <xf numFmtId="0" fontId="20" fillId="0" borderId="12" xfId="13" applyFont="1" applyBorder="1" applyAlignment="1">
      <alignment horizontal="center" vertical="center" wrapText="1"/>
    </xf>
    <xf numFmtId="0" fontId="20" fillId="0" borderId="14" xfId="13" applyFont="1" applyBorder="1" applyAlignment="1">
      <alignment horizontal="center" vertical="center" wrapText="1"/>
    </xf>
    <xf numFmtId="0" fontId="11" fillId="0" borderId="15" xfId="13" applyBorder="1" applyAlignment="1">
      <alignment horizontal="left" vertical="center"/>
    </xf>
    <xf numFmtId="0" fontId="7" fillId="0" borderId="15" xfId="13" applyFont="1" applyBorder="1" applyAlignment="1">
      <alignment horizontal="left" vertical="center"/>
    </xf>
    <xf numFmtId="0" fontId="63" fillId="0" borderId="100" xfId="14" applyFont="1" applyBorder="1" applyAlignment="1">
      <alignment horizontal="left" vertical="center" wrapText="1"/>
    </xf>
    <xf numFmtId="0" fontId="63" fillId="0" borderId="101" xfId="14" applyFont="1" applyBorder="1" applyAlignment="1">
      <alignment horizontal="left" vertical="center" wrapText="1"/>
    </xf>
    <xf numFmtId="0" fontId="63" fillId="0" borderId="102" xfId="14" applyFont="1" applyBorder="1" applyAlignment="1">
      <alignment horizontal="left" vertical="center" wrapText="1"/>
    </xf>
    <xf numFmtId="0" fontId="20" fillId="0" borderId="53" xfId="14" applyFont="1" applyBorder="1" applyAlignment="1">
      <alignment horizontal="left" vertical="center" wrapText="1" shrinkToFit="1"/>
    </xf>
    <xf numFmtId="0" fontId="20" fillId="0" borderId="55" xfId="14" applyFont="1" applyBorder="1" applyAlignment="1">
      <alignment horizontal="left" vertical="center" wrapText="1" shrinkToFit="1"/>
    </xf>
    <xf numFmtId="0" fontId="20" fillId="0" borderId="56" xfId="14" applyFont="1" applyBorder="1" applyAlignment="1">
      <alignment horizontal="left" vertical="center" wrapText="1" shrinkToFit="1"/>
    </xf>
    <xf numFmtId="0" fontId="20" fillId="0" borderId="25" xfId="14" applyFont="1" applyBorder="1" applyAlignment="1">
      <alignment horizontal="left" vertical="center" wrapText="1" shrinkToFit="1"/>
    </xf>
    <xf numFmtId="0" fontId="20" fillId="0" borderId="57" xfId="14" applyFont="1" applyBorder="1" applyAlignment="1">
      <alignment horizontal="left" vertical="center" wrapText="1" shrinkToFit="1"/>
    </xf>
    <xf numFmtId="0" fontId="20" fillId="0" borderId="8" xfId="14" applyFont="1" applyBorder="1" applyAlignment="1">
      <alignment horizontal="left" vertical="center" wrapText="1" shrinkToFit="1"/>
    </xf>
    <xf numFmtId="0" fontId="76" fillId="0" borderId="15" xfId="14" applyFont="1" applyBorder="1" applyAlignment="1">
      <alignment horizontal="left" vertical="center" wrapText="1" shrinkToFit="1"/>
    </xf>
    <xf numFmtId="0" fontId="20" fillId="0" borderId="15" xfId="14" applyFont="1" applyBorder="1" applyAlignment="1">
      <alignment horizontal="left" vertical="center" wrapText="1" shrinkToFit="1"/>
    </xf>
    <xf numFmtId="0" fontId="63" fillId="0" borderId="15" xfId="14" applyFont="1" applyBorder="1" applyAlignment="1">
      <alignment horizontal="left" vertical="center" wrapText="1" shrinkToFit="1"/>
    </xf>
    <xf numFmtId="0" fontId="76" fillId="0" borderId="54" xfId="14" applyFont="1" applyBorder="1" applyAlignment="1">
      <alignment horizontal="left" vertical="center" shrinkToFit="1"/>
    </xf>
    <xf numFmtId="0" fontId="76" fillId="0" borderId="55" xfId="14" applyFont="1" applyBorder="1" applyAlignment="1">
      <alignment horizontal="left" vertical="center" shrinkToFit="1"/>
    </xf>
    <xf numFmtId="0" fontId="20" fillId="0" borderId="53" xfId="14" applyFont="1" applyBorder="1" applyAlignment="1">
      <alignment horizontal="left" vertical="center" shrinkToFit="1"/>
    </xf>
    <xf numFmtId="0" fontId="20" fillId="0" borderId="55" xfId="14" applyFont="1" applyBorder="1" applyAlignment="1">
      <alignment horizontal="left" vertical="center" shrinkToFit="1"/>
    </xf>
    <xf numFmtId="0" fontId="20" fillId="0" borderId="57" xfId="14" applyFont="1" applyBorder="1" applyAlignment="1">
      <alignment horizontal="left" vertical="center" shrinkToFit="1"/>
    </xf>
    <xf numFmtId="0" fontId="20" fillId="0" borderId="8" xfId="14" applyFont="1" applyBorder="1" applyAlignment="1">
      <alignment horizontal="left" vertical="center" shrinkToFit="1"/>
    </xf>
    <xf numFmtId="0" fontId="20" fillId="0" borderId="15" xfId="14" applyFont="1" applyBorder="1" applyAlignment="1">
      <alignment horizontal="left" vertical="center"/>
    </xf>
    <xf numFmtId="0" fontId="67" fillId="0" borderId="44" xfId="14" applyFont="1" applyBorder="1" applyAlignment="1">
      <alignment horizontal="left" vertical="center"/>
    </xf>
    <xf numFmtId="0" fontId="67" fillId="0" borderId="12" xfId="14" applyFont="1" applyBorder="1" applyAlignment="1">
      <alignment horizontal="left" vertical="center"/>
    </xf>
    <xf numFmtId="0" fontId="67" fillId="0" borderId="55" xfId="14" applyFont="1" applyBorder="1" applyAlignment="1">
      <alignment horizontal="left" vertical="center"/>
    </xf>
    <xf numFmtId="0" fontId="20" fillId="0" borderId="41" xfId="14" applyFont="1" applyBorder="1" applyAlignment="1">
      <alignment horizontal="left" vertical="center"/>
    </xf>
    <xf numFmtId="0" fontId="20" fillId="0" borderId="15" xfId="13" applyFont="1" applyBorder="1" applyAlignment="1" applyProtection="1">
      <alignment horizontal="center" vertical="center"/>
      <protection locked="0"/>
    </xf>
    <xf numFmtId="0" fontId="20" fillId="0" borderId="72" xfId="13" applyFont="1" applyBorder="1" applyAlignment="1" applyProtection="1">
      <alignment horizontal="center" vertical="center"/>
      <protection locked="0"/>
    </xf>
    <xf numFmtId="0" fontId="20" fillId="0" borderId="73" xfId="13" applyFont="1" applyBorder="1" applyAlignment="1" applyProtection="1">
      <alignment horizontal="center" vertical="center"/>
      <protection locked="0"/>
    </xf>
    <xf numFmtId="0" fontId="20" fillId="0" borderId="74" xfId="13" applyFont="1" applyBorder="1" applyAlignment="1" applyProtection="1">
      <alignment horizontal="center" vertical="center"/>
      <protection locked="0"/>
    </xf>
    <xf numFmtId="0" fontId="11" fillId="0" borderId="53" xfId="13" applyBorder="1" applyAlignment="1">
      <alignment horizontal="left" vertical="center" wrapText="1"/>
    </xf>
    <xf numFmtId="0" fontId="11" fillId="0" borderId="55" xfId="13" applyBorder="1" applyAlignment="1">
      <alignment horizontal="left" vertical="center" wrapText="1"/>
    </xf>
    <xf numFmtId="0" fontId="11" fillId="0" borderId="56" xfId="13" applyBorder="1" applyAlignment="1">
      <alignment horizontal="left" vertical="center" wrapText="1"/>
    </xf>
    <xf numFmtId="0" fontId="11" fillId="0" borderId="25" xfId="13" applyBorder="1" applyAlignment="1">
      <alignment horizontal="left" vertical="center" wrapText="1"/>
    </xf>
    <xf numFmtId="0" fontId="11" fillId="0" borderId="57" xfId="13" applyBorder="1" applyAlignment="1">
      <alignment horizontal="left" vertical="center" wrapText="1"/>
    </xf>
    <xf numFmtId="0" fontId="11" fillId="0" borderId="8" xfId="13" applyBorder="1" applyAlignment="1">
      <alignment horizontal="left" vertical="center" wrapText="1"/>
    </xf>
    <xf numFmtId="0" fontId="67" fillId="0" borderId="15" xfId="14" applyFont="1" applyBorder="1" applyAlignment="1">
      <alignment horizontal="left" vertical="center" wrapText="1" shrinkToFit="1"/>
    </xf>
    <xf numFmtId="0" fontId="20" fillId="0" borderId="44" xfId="14" applyFont="1" applyBorder="1" applyAlignment="1">
      <alignment horizontal="left" vertical="center" wrapText="1"/>
    </xf>
    <xf numFmtId="0" fontId="20" fillId="0" borderId="12" xfId="14" applyFont="1" applyBorder="1" applyAlignment="1">
      <alignment horizontal="left" vertical="center" wrapText="1"/>
    </xf>
    <xf numFmtId="0" fontId="20" fillId="0" borderId="14" xfId="14" applyFont="1" applyBorder="1" applyAlignment="1">
      <alignment horizontal="left" vertical="center" wrapText="1"/>
    </xf>
    <xf numFmtId="0" fontId="22" fillId="0" borderId="44" xfId="8" applyFont="1" applyBorder="1" applyAlignment="1">
      <alignment horizontal="center" vertical="center"/>
    </xf>
    <xf numFmtId="0" fontId="22" fillId="0" borderId="12" xfId="8" applyFont="1" applyBorder="1" applyAlignment="1">
      <alignment horizontal="center" vertical="center"/>
    </xf>
    <xf numFmtId="0" fontId="22" fillId="0" borderId="14" xfId="8" applyFont="1" applyBorder="1" applyAlignment="1">
      <alignment horizontal="center" vertical="center"/>
    </xf>
    <xf numFmtId="0" fontId="29" fillId="0" borderId="44" xfId="8" applyFont="1" applyBorder="1" applyAlignment="1">
      <alignment horizontal="left" vertical="center"/>
    </xf>
    <xf numFmtId="0" fontId="29" fillId="0" borderId="12" xfId="8" applyFont="1" applyBorder="1" applyAlignment="1">
      <alignment horizontal="left" vertical="center"/>
    </xf>
    <xf numFmtId="0" fontId="29" fillId="0" borderId="14" xfId="8" applyFont="1" applyBorder="1" applyAlignment="1">
      <alignment horizontal="left" vertical="center"/>
    </xf>
    <xf numFmtId="0" fontId="4" fillId="0" borderId="60" xfId="8" applyFont="1" applyBorder="1" applyAlignment="1">
      <alignment horizontal="center" vertical="center"/>
    </xf>
    <xf numFmtId="0" fontId="11" fillId="0" borderId="61" xfId="8" applyBorder="1" applyAlignment="1">
      <alignment horizontal="center" vertical="center"/>
    </xf>
    <xf numFmtId="0" fontId="11" fillId="0" borderId="62" xfId="8" applyBorder="1" applyAlignment="1">
      <alignment horizontal="center" vertical="center"/>
    </xf>
    <xf numFmtId="0" fontId="4" fillId="6" borderId="36" xfId="8" applyFont="1" applyFill="1" applyBorder="1" applyAlignment="1">
      <alignment horizontal="center"/>
    </xf>
    <xf numFmtId="0" fontId="4" fillId="6" borderId="27" xfId="8" applyFont="1" applyFill="1" applyBorder="1" applyAlignment="1">
      <alignment horizontal="center"/>
    </xf>
    <xf numFmtId="0" fontId="4" fillId="6" borderId="69" xfId="8" applyFont="1" applyFill="1" applyBorder="1" applyAlignment="1">
      <alignment horizontal="center"/>
    </xf>
    <xf numFmtId="0" fontId="4" fillId="0" borderId="44" xfId="8" applyFont="1" applyBorder="1" applyAlignment="1">
      <alignment horizontal="center" vertical="center"/>
    </xf>
    <xf numFmtId="0" fontId="11" fillId="0" borderId="12" xfId="8" applyBorder="1" applyAlignment="1">
      <alignment horizontal="center" vertical="center"/>
    </xf>
    <xf numFmtId="0" fontId="11" fillId="0" borderId="14" xfId="8" applyBorder="1" applyAlignment="1">
      <alignment horizontal="center" vertical="center"/>
    </xf>
    <xf numFmtId="0" fontId="47" fillId="0" borderId="70" xfId="8" applyFont="1" applyBorder="1" applyAlignment="1">
      <alignment wrapText="1"/>
    </xf>
    <xf numFmtId="0" fontId="47" fillId="0" borderId="70" xfId="8" applyFont="1" applyBorder="1"/>
    <xf numFmtId="0" fontId="4" fillId="0" borderId="53" xfId="8" applyFont="1" applyBorder="1" applyAlignment="1">
      <alignment horizontal="left" vertical="top"/>
    </xf>
    <xf numFmtId="0" fontId="4" fillId="0" borderId="54" xfId="8" applyFont="1" applyBorder="1" applyAlignment="1">
      <alignment horizontal="left" vertical="top"/>
    </xf>
    <xf numFmtId="0" fontId="4" fillId="0" borderId="55" xfId="8" applyFont="1" applyBorder="1" applyAlignment="1">
      <alignment horizontal="left" vertical="top"/>
    </xf>
    <xf numFmtId="0" fontId="4" fillId="0" borderId="56" xfId="8" applyFont="1" applyBorder="1" applyAlignment="1">
      <alignment horizontal="left" vertical="top"/>
    </xf>
    <xf numFmtId="0" fontId="4" fillId="0" borderId="0" xfId="8" applyFont="1" applyAlignment="1">
      <alignment horizontal="left" vertical="top"/>
    </xf>
    <xf numFmtId="0" fontId="4" fillId="0" borderId="25" xfId="8" applyFont="1" applyBorder="1" applyAlignment="1">
      <alignment horizontal="left" vertical="top"/>
    </xf>
    <xf numFmtId="0" fontId="4" fillId="0" borderId="57" xfId="8" applyFont="1" applyBorder="1" applyAlignment="1">
      <alignment horizontal="left" vertical="top"/>
    </xf>
    <xf numFmtId="0" fontId="4" fillId="0" borderId="58" xfId="8" applyFont="1" applyBorder="1" applyAlignment="1">
      <alignment horizontal="left" vertical="top"/>
    </xf>
    <xf numFmtId="0" fontId="4" fillId="0" borderId="8" xfId="8" applyFont="1" applyBorder="1" applyAlignment="1">
      <alignment horizontal="left" vertical="top"/>
    </xf>
    <xf numFmtId="0" fontId="4" fillId="0" borderId="78" xfId="8" applyFont="1" applyBorder="1" applyAlignment="1">
      <alignment horizontal="center"/>
    </xf>
    <xf numFmtId="0" fontId="4" fillId="0" borderId="71" xfId="8" applyFont="1" applyBorder="1" applyAlignment="1">
      <alignment horizontal="center"/>
    </xf>
    <xf numFmtId="0" fontId="4" fillId="0" borderId="79" xfId="8" applyFont="1" applyBorder="1" applyAlignment="1">
      <alignment horizontal="center"/>
    </xf>
    <xf numFmtId="0" fontId="4" fillId="0" borderId="57" xfId="8" applyFont="1" applyBorder="1" applyAlignment="1">
      <alignment horizontal="center"/>
    </xf>
    <xf numFmtId="0" fontId="4" fillId="0" borderId="58" xfId="8" applyFont="1" applyBorder="1" applyAlignment="1">
      <alignment horizontal="center"/>
    </xf>
    <xf numFmtId="0" fontId="4" fillId="0" borderId="8" xfId="8" applyFont="1" applyBorder="1" applyAlignment="1">
      <alignment horizontal="center"/>
    </xf>
    <xf numFmtId="0" fontId="4" fillId="0" borderId="12" xfId="8" applyFont="1" applyBorder="1" applyAlignment="1">
      <alignment horizontal="center" vertical="center"/>
    </xf>
    <xf numFmtId="0" fontId="4" fillId="0" borderId="14" xfId="8" applyFont="1" applyBorder="1" applyAlignment="1">
      <alignment horizontal="center" vertical="center"/>
    </xf>
    <xf numFmtId="0" fontId="4" fillId="0" borderId="53" xfId="8" applyFont="1" applyBorder="1" applyAlignment="1">
      <alignment horizontal="center"/>
    </xf>
    <xf numFmtId="0" fontId="4" fillId="0" borderId="54" xfId="8" applyFont="1" applyBorder="1" applyAlignment="1">
      <alignment horizontal="center"/>
    </xf>
    <xf numFmtId="0" fontId="4" fillId="0" borderId="55" xfId="8" applyFont="1" applyBorder="1" applyAlignment="1">
      <alignment horizontal="center"/>
    </xf>
    <xf numFmtId="0" fontId="4" fillId="0" borderId="56" xfId="8" applyFont="1" applyBorder="1" applyAlignment="1">
      <alignment horizontal="center"/>
    </xf>
    <xf numFmtId="0" fontId="4" fillId="0" borderId="0" xfId="8" applyFont="1" applyAlignment="1">
      <alignment horizontal="center"/>
    </xf>
    <xf numFmtId="0" fontId="4" fillId="0" borderId="25" xfId="8" applyFont="1" applyBorder="1" applyAlignment="1">
      <alignment horizontal="center"/>
    </xf>
    <xf numFmtId="0" fontId="4" fillId="0" borderId="75" xfId="8" applyFont="1" applyBorder="1" applyAlignment="1">
      <alignment horizontal="center"/>
    </xf>
    <xf numFmtId="0" fontId="4" fillId="0" borderId="76" xfId="8" applyFont="1" applyBorder="1" applyAlignment="1">
      <alignment horizontal="center"/>
    </xf>
    <xf numFmtId="0" fontId="4" fillId="0" borderId="77" xfId="8" applyFont="1" applyBorder="1" applyAlignment="1">
      <alignment horizontal="center"/>
    </xf>
    <xf numFmtId="0" fontId="4" fillId="0" borderId="47" xfId="8" applyFont="1" applyBorder="1" applyAlignment="1">
      <alignment horizontal="center"/>
    </xf>
    <xf numFmtId="0" fontId="4" fillId="0" borderId="49" xfId="8" applyFont="1" applyBorder="1" applyAlignment="1">
      <alignment horizontal="center"/>
    </xf>
    <xf numFmtId="0" fontId="4" fillId="0" borderId="48" xfId="8" applyFont="1" applyBorder="1" applyAlignment="1">
      <alignment horizontal="center"/>
    </xf>
    <xf numFmtId="0" fontId="4" fillId="0" borderId="72" xfId="8" applyFont="1" applyBorder="1" applyAlignment="1">
      <alignment horizontal="center"/>
    </xf>
    <xf numFmtId="0" fontId="4" fillId="0" borderId="73" xfId="8" applyFont="1" applyBorder="1" applyAlignment="1">
      <alignment horizontal="center"/>
    </xf>
    <xf numFmtId="0" fontId="4" fillId="0" borderId="74" xfId="8" applyFont="1" applyBorder="1" applyAlignment="1">
      <alignment horizontal="center"/>
    </xf>
    <xf numFmtId="0" fontId="4" fillId="0" borderId="41" xfId="8" applyFont="1" applyBorder="1" applyAlignment="1">
      <alignment horizontal="distributed" vertical="center" indent="1"/>
    </xf>
    <xf numFmtId="0" fontId="4" fillId="0" borderId="9" xfId="8" applyFont="1" applyBorder="1" applyAlignment="1">
      <alignment horizontal="distributed" vertical="center" indent="1"/>
    </xf>
    <xf numFmtId="0" fontId="4" fillId="0" borderId="12" xfId="8" applyFont="1" applyBorder="1" applyAlignment="1">
      <alignment horizontal="center"/>
    </xf>
    <xf numFmtId="0" fontId="4" fillId="0" borderId="14" xfId="8" applyFont="1" applyBorder="1" applyAlignment="1">
      <alignment horizontal="center"/>
    </xf>
    <xf numFmtId="0" fontId="48" fillId="0" borderId="0" xfId="8" applyFont="1" applyAlignment="1">
      <alignment horizontal="center"/>
    </xf>
    <xf numFmtId="0" fontId="4" fillId="0" borderId="12" xfId="8" applyFont="1" applyBorder="1" applyAlignment="1">
      <alignment horizontal="distributed" vertical="center"/>
    </xf>
    <xf numFmtId="0" fontId="11" fillId="0" borderId="12" xfId="8" applyBorder="1"/>
    <xf numFmtId="0" fontId="11" fillId="0" borderId="14" xfId="8" applyBorder="1"/>
    <xf numFmtId="0" fontId="4" fillId="0" borderId="26" xfId="8" applyFont="1" applyBorder="1" applyAlignment="1">
      <alignment horizontal="distributed" vertical="center"/>
    </xf>
    <xf numFmtId="0" fontId="4" fillId="0" borderId="56" xfId="8" applyFont="1" applyBorder="1" applyAlignment="1">
      <alignment horizontal="center" vertical="center"/>
    </xf>
    <xf numFmtId="0" fontId="4" fillId="0" borderId="0" xfId="8" applyFont="1" applyAlignment="1">
      <alignment horizontal="center" vertical="center"/>
    </xf>
    <xf numFmtId="0" fontId="4" fillId="0" borderId="25" xfId="8" applyFont="1" applyBorder="1" applyAlignment="1">
      <alignment horizontal="center" vertical="center"/>
    </xf>
    <xf numFmtId="0" fontId="54" fillId="0" borderId="44" xfId="8" applyFont="1" applyBorder="1" applyAlignment="1">
      <alignment horizontal="center" vertical="center" wrapText="1"/>
    </xf>
    <xf numFmtId="0" fontId="50" fillId="0" borderId="14" xfId="8" applyFont="1" applyBorder="1" applyAlignment="1">
      <alignment horizontal="center" vertical="center" wrapText="1"/>
    </xf>
    <xf numFmtId="0" fontId="50" fillId="0" borderId="44" xfId="8" applyFont="1" applyBorder="1" applyAlignment="1">
      <alignment horizontal="center" vertical="center" wrapText="1"/>
    </xf>
    <xf numFmtId="0" fontId="50" fillId="0" borderId="0" xfId="8" applyFont="1" applyAlignment="1">
      <alignment horizontal="center" vertical="center" shrinkToFit="1"/>
    </xf>
    <xf numFmtId="0" fontId="50" fillId="0" borderId="44" xfId="8" applyFont="1" applyBorder="1" applyAlignment="1">
      <alignment horizontal="center" vertical="center"/>
    </xf>
    <xf numFmtId="0" fontId="50" fillId="0" borderId="14" xfId="8" applyFont="1" applyBorder="1" applyAlignment="1">
      <alignment horizontal="center" vertical="center"/>
    </xf>
    <xf numFmtId="0" fontId="50" fillId="0" borderId="0" xfId="8" applyFont="1"/>
    <xf numFmtId="0" fontId="52" fillId="0" borderId="0" xfId="8" applyFont="1" applyAlignment="1">
      <alignment horizontal="center"/>
    </xf>
    <xf numFmtId="0" fontId="53" fillId="0" borderId="58" xfId="8" applyFont="1" applyBorder="1" applyAlignment="1">
      <alignment wrapText="1"/>
    </xf>
    <xf numFmtId="0" fontId="50" fillId="0" borderId="15" xfId="8" applyFont="1" applyBorder="1" applyAlignment="1">
      <alignment horizontal="center" vertical="center"/>
    </xf>
    <xf numFmtId="0" fontId="50" fillId="0" borderId="12" xfId="8" applyFont="1" applyBorder="1" applyAlignment="1">
      <alignment horizontal="center" vertical="center"/>
    </xf>
    <xf numFmtId="0" fontId="53" fillId="0" borderId="12" xfId="8" applyFont="1" applyBorder="1" applyAlignment="1">
      <alignment wrapText="1"/>
    </xf>
    <xf numFmtId="49" fontId="29" fillId="0" borderId="0" xfId="8" applyNumberFormat="1" applyFont="1" applyAlignment="1">
      <alignment horizontal="center" vertical="center" shrinkToFit="1"/>
    </xf>
    <xf numFmtId="49" fontId="20" fillId="0" borderId="0" xfId="8" applyNumberFormat="1" applyFont="1" applyAlignment="1">
      <alignment horizontal="left" vertical="top" wrapText="1"/>
    </xf>
    <xf numFmtId="49" fontId="29" fillId="0" borderId="40" xfId="8" applyNumberFormat="1" applyFont="1" applyBorder="1" applyAlignment="1">
      <alignment horizontal="center" vertical="center"/>
    </xf>
    <xf numFmtId="49" fontId="29" fillId="0" borderId="54" xfId="8" applyNumberFormat="1" applyFont="1" applyBorder="1" applyAlignment="1">
      <alignment horizontal="center" vertical="center"/>
    </xf>
    <xf numFmtId="49" fontId="29" fillId="0" borderId="89" xfId="8" applyNumberFormat="1" applyFont="1" applyBorder="1" applyAlignment="1">
      <alignment horizontal="center" vertical="center"/>
    </xf>
    <xf numFmtId="49" fontId="29" fillId="0" borderId="64" xfId="8" applyNumberFormat="1" applyFont="1" applyBorder="1" applyAlignment="1">
      <alignment horizontal="center" vertical="center"/>
    </xf>
    <xf numFmtId="49" fontId="29" fillId="0" borderId="58" xfId="8" applyNumberFormat="1" applyFont="1" applyBorder="1" applyAlignment="1">
      <alignment horizontal="center" vertical="center"/>
    </xf>
    <xf numFmtId="49" fontId="29" fillId="0" borderId="88" xfId="8" applyNumberFormat="1" applyFont="1" applyBorder="1" applyAlignment="1">
      <alignment horizontal="center" vertical="center"/>
    </xf>
    <xf numFmtId="49" fontId="29" fillId="0" borderId="64" xfId="8" applyNumberFormat="1" applyFont="1" applyBorder="1" applyAlignment="1">
      <alignment horizontal="left" vertical="center" shrinkToFit="1"/>
    </xf>
    <xf numFmtId="49" fontId="29" fillId="0" borderId="58" xfId="8" applyNumberFormat="1" applyFont="1" applyBorder="1" applyAlignment="1">
      <alignment horizontal="left" vertical="center" shrinkToFit="1"/>
    </xf>
    <xf numFmtId="49" fontId="29" fillId="0" borderId="88" xfId="8" applyNumberFormat="1" applyFont="1" applyBorder="1" applyAlignment="1">
      <alignment horizontal="left" vertical="center" shrinkToFit="1"/>
    </xf>
    <xf numFmtId="49" fontId="29" fillId="0" borderId="34" xfId="8" applyNumberFormat="1" applyFont="1" applyBorder="1" applyAlignment="1">
      <alignment horizontal="left" vertical="center" shrinkToFit="1"/>
    </xf>
    <xf numFmtId="0" fontId="11" fillId="0" borderId="12" xfId="8" applyBorder="1" applyAlignment="1">
      <alignment horizontal="left" vertical="center" shrinkToFit="1"/>
    </xf>
    <xf numFmtId="49" fontId="29" fillId="0" borderId="12" xfId="8" applyNumberFormat="1" applyFont="1" applyBorder="1" applyAlignment="1">
      <alignment horizontal="left" vertical="center" shrinkToFit="1"/>
    </xf>
    <xf numFmtId="0" fontId="11" fillId="0" borderId="13" xfId="8" applyBorder="1" applyAlignment="1">
      <alignment horizontal="left" vertical="center" shrinkToFit="1"/>
    </xf>
    <xf numFmtId="49" fontId="29" fillId="0" borderId="63" xfId="8" applyNumberFormat="1" applyFont="1" applyBorder="1" applyAlignment="1">
      <alignment horizontal="center" vertical="center"/>
    </xf>
    <xf numFmtId="49" fontId="29" fillId="0" borderId="0" xfId="8" applyNumberFormat="1" applyFont="1" applyAlignment="1">
      <alignment horizontal="center" vertical="center"/>
    </xf>
    <xf numFmtId="49" fontId="29" fillId="0" borderId="87" xfId="8" applyNumberFormat="1" applyFont="1" applyBorder="1" applyAlignment="1">
      <alignment horizontal="center" vertical="center"/>
    </xf>
    <xf numFmtId="49" fontId="29" fillId="0" borderId="65" xfId="8" applyNumberFormat="1" applyFont="1" applyBorder="1" applyAlignment="1">
      <alignment horizontal="center" vertical="center"/>
    </xf>
    <xf numFmtId="49" fontId="29" fillId="0" borderId="67" xfId="8" applyNumberFormat="1" applyFont="1" applyBorder="1" applyAlignment="1">
      <alignment horizontal="center" vertical="center"/>
    </xf>
    <xf numFmtId="49" fontId="29" fillId="0" borderId="90" xfId="8" applyNumberFormat="1" applyFont="1" applyBorder="1" applyAlignment="1">
      <alignment horizontal="center" vertical="center"/>
    </xf>
    <xf numFmtId="49" fontId="29" fillId="0" borderId="40" xfId="8" applyNumberFormat="1" applyFont="1" applyBorder="1" applyAlignment="1">
      <alignment horizontal="left" vertical="center"/>
    </xf>
    <xf numFmtId="49" fontId="29" fillId="0" borderId="54" xfId="8" applyNumberFormat="1" applyFont="1" applyBorder="1" applyAlignment="1">
      <alignment horizontal="left" vertical="center"/>
    </xf>
    <xf numFmtId="49" fontId="29" fillId="0" borderId="89" xfId="8" applyNumberFormat="1" applyFont="1" applyBorder="1" applyAlignment="1">
      <alignment horizontal="left" vertical="center"/>
    </xf>
    <xf numFmtId="49" fontId="51" fillId="0" borderId="0" xfId="8" applyNumberFormat="1" applyFont="1" applyAlignment="1">
      <alignment horizontal="center" vertical="center"/>
    </xf>
    <xf numFmtId="49" fontId="29" fillId="0" borderId="33" xfId="8" applyNumberFormat="1" applyFont="1" applyBorder="1" applyAlignment="1">
      <alignment horizontal="center" vertical="center"/>
    </xf>
    <xf numFmtId="49" fontId="29" fillId="0" borderId="61" xfId="8" applyNumberFormat="1" applyFont="1" applyBorder="1" applyAlignment="1">
      <alignment horizontal="center" vertical="center"/>
    </xf>
    <xf numFmtId="49" fontId="29" fillId="0" borderId="80" xfId="8" applyNumberFormat="1" applyFont="1" applyBorder="1" applyAlignment="1">
      <alignment horizontal="center" vertical="center"/>
    </xf>
    <xf numFmtId="49" fontId="29" fillId="0" borderId="61" xfId="8" applyNumberFormat="1" applyFont="1" applyBorder="1" applyAlignment="1">
      <alignment horizontal="right" vertical="center"/>
    </xf>
    <xf numFmtId="49" fontId="29" fillId="0" borderId="80" xfId="8" applyNumberFormat="1" applyFont="1" applyBorder="1" applyAlignment="1">
      <alignment horizontal="right" vertical="center"/>
    </xf>
    <xf numFmtId="49" fontId="29" fillId="0" borderId="81" xfId="8" applyNumberFormat="1" applyFont="1" applyBorder="1" applyAlignment="1">
      <alignment horizontal="center" vertical="center"/>
    </xf>
    <xf numFmtId="49" fontId="29" fillId="0" borderId="82" xfId="8" applyNumberFormat="1" applyFont="1" applyBorder="1" applyAlignment="1">
      <alignment horizontal="center" vertical="center"/>
    </xf>
    <xf numFmtId="49" fontId="29" fillId="0" borderId="83" xfId="8" applyNumberFormat="1" applyFont="1" applyBorder="1" applyAlignment="1">
      <alignment horizontal="center" vertical="center"/>
    </xf>
    <xf numFmtId="49" fontId="29" fillId="0" borderId="84" xfId="8" applyNumberFormat="1" applyFont="1" applyBorder="1" applyAlignment="1">
      <alignment horizontal="center" vertical="center" shrinkToFit="1"/>
    </xf>
    <xf numFmtId="49" fontId="29" fillId="0" borderId="85" xfId="8" applyNumberFormat="1" applyFont="1" applyBorder="1" applyAlignment="1">
      <alignment horizontal="center" vertical="center" shrinkToFit="1"/>
    </xf>
    <xf numFmtId="49" fontId="29" fillId="0" borderId="86" xfId="8" applyNumberFormat="1" applyFont="1" applyBorder="1" applyAlignment="1">
      <alignment horizontal="center" vertical="center" shrinkToFit="1"/>
    </xf>
    <xf numFmtId="49" fontId="29" fillId="0" borderId="64" xfId="8" applyNumberFormat="1" applyFont="1" applyBorder="1" applyAlignment="1">
      <alignment horizontal="center" vertical="center" shrinkToFit="1"/>
    </xf>
    <xf numFmtId="49" fontId="29" fillId="0" borderId="58" xfId="8" applyNumberFormat="1" applyFont="1" applyBorder="1" applyAlignment="1">
      <alignment horizontal="center" vertical="center" shrinkToFit="1"/>
    </xf>
    <xf numFmtId="49" fontId="29" fillId="0" borderId="88" xfId="8" applyNumberFormat="1" applyFont="1" applyBorder="1" applyAlignment="1">
      <alignment horizontal="center" vertical="center" shrinkToFit="1"/>
    </xf>
    <xf numFmtId="0" fontId="30" fillId="0" borderId="0" xfId="8" applyFont="1" applyAlignment="1">
      <alignment horizontal="center"/>
    </xf>
    <xf numFmtId="0" fontId="29" fillId="0" borderId="56" xfId="8" applyFont="1" applyBorder="1" applyAlignment="1">
      <alignment horizontal="center"/>
    </xf>
    <xf numFmtId="0" fontId="29" fillId="0" borderId="0" xfId="8" applyFont="1" applyAlignment="1">
      <alignment horizontal="center"/>
    </xf>
    <xf numFmtId="0" fontId="29" fillId="0" borderId="25" xfId="8" applyFont="1" applyBorder="1" applyAlignment="1">
      <alignment horizontal="center"/>
    </xf>
    <xf numFmtId="0" fontId="22" fillId="0" borderId="56" xfId="8" applyFont="1" applyBorder="1" applyAlignment="1">
      <alignment horizontal="left" vertical="top"/>
    </xf>
    <xf numFmtId="0" fontId="22" fillId="0" borderId="25" xfId="8" applyFont="1" applyBorder="1" applyAlignment="1">
      <alignment horizontal="left" vertical="top"/>
    </xf>
    <xf numFmtId="0" fontId="32" fillId="0" borderId="44" xfId="8" applyFont="1" applyBorder="1" applyAlignment="1">
      <alignment horizontal="center" vertical="center"/>
    </xf>
    <xf numFmtId="0" fontId="32" fillId="0" borderId="14" xfId="8" applyFont="1" applyBorder="1" applyAlignment="1">
      <alignment horizontal="center" vertical="center"/>
    </xf>
    <xf numFmtId="0" fontId="43" fillId="4" borderId="0" xfId="9" applyFont="1" applyFill="1" applyAlignment="1">
      <alignment horizontal="left" vertical="top" wrapText="1"/>
    </xf>
    <xf numFmtId="0" fontId="34" fillId="4" borderId="0" xfId="9" applyFont="1" applyFill="1" applyAlignment="1">
      <alignment horizontal="left" vertical="top"/>
    </xf>
    <xf numFmtId="0" fontId="43" fillId="4" borderId="0" xfId="9" applyFont="1" applyFill="1" applyAlignment="1">
      <alignment horizontal="left" vertical="top"/>
    </xf>
    <xf numFmtId="0" fontId="37" fillId="0" borderId="44" xfId="9" applyFont="1" applyBorder="1" applyAlignment="1">
      <alignment horizontal="left" vertical="center"/>
    </xf>
    <xf numFmtId="0" fontId="37" fillId="0" borderId="12" xfId="9" applyFont="1" applyBorder="1" applyAlignment="1">
      <alignment horizontal="left" vertical="center"/>
    </xf>
    <xf numFmtId="0" fontId="37" fillId="0" borderId="14" xfId="9" applyFont="1" applyBorder="1" applyAlignment="1">
      <alignment horizontal="left" vertical="center"/>
    </xf>
    <xf numFmtId="0" fontId="37" fillId="0" borderId="15" xfId="9" applyFont="1" applyBorder="1" applyAlignment="1">
      <alignment horizontal="left" vertical="center"/>
    </xf>
    <xf numFmtId="0" fontId="34" fillId="4" borderId="0" xfId="9" applyFont="1" applyFill="1" applyAlignment="1">
      <alignment horizontal="left" vertical="top" wrapText="1"/>
    </xf>
    <xf numFmtId="0" fontId="35" fillId="4" borderId="0" xfId="9" applyFont="1" applyFill="1" applyAlignment="1">
      <alignment horizontal="center" vertical="center"/>
    </xf>
    <xf numFmtId="0" fontId="37" fillId="4" borderId="0" xfId="9" applyFont="1" applyFill="1" applyAlignment="1">
      <alignment horizontal="center" vertical="center"/>
    </xf>
    <xf numFmtId="0" fontId="35" fillId="4" borderId="0" xfId="9" applyFont="1" applyFill="1" applyAlignment="1">
      <alignment horizontal="right"/>
    </xf>
    <xf numFmtId="0" fontId="38" fillId="4" borderId="0" xfId="9" applyFont="1" applyFill="1" applyAlignment="1">
      <alignment horizontal="left" vertical="center"/>
    </xf>
    <xf numFmtId="0" fontId="38" fillId="4" borderId="58" xfId="9" applyFont="1" applyFill="1" applyBorder="1" applyAlignment="1">
      <alignment horizontal="left" vertical="center"/>
    </xf>
    <xf numFmtId="0" fontId="38" fillId="4" borderId="54" xfId="9" applyFont="1" applyFill="1" applyBorder="1" applyAlignment="1">
      <alignment horizontal="left"/>
    </xf>
    <xf numFmtId="0" fontId="38" fillId="4" borderId="54" xfId="9" applyFont="1" applyFill="1" applyBorder="1" applyAlignment="1">
      <alignment horizontal="center" vertical="center"/>
    </xf>
    <xf numFmtId="0" fontId="38" fillId="4" borderId="58" xfId="9" applyFont="1" applyFill="1" applyBorder="1" applyAlignment="1">
      <alignment horizontal="center" vertical="center"/>
    </xf>
    <xf numFmtId="0" fontId="34" fillId="4" borderId="58" xfId="9" applyFont="1" applyFill="1" applyBorder="1" applyAlignment="1">
      <alignment horizontal="center"/>
    </xf>
    <xf numFmtId="0" fontId="37" fillId="4" borderId="0" xfId="9" applyFont="1" applyFill="1" applyAlignment="1">
      <alignment horizontal="center" vertical="top"/>
    </xf>
    <xf numFmtId="0" fontId="37" fillId="4" borderId="44" xfId="9" applyFont="1" applyFill="1" applyBorder="1" applyAlignment="1">
      <alignment horizontal="left" vertical="center"/>
    </xf>
    <xf numFmtId="0" fontId="37" fillId="4" borderId="12" xfId="9" applyFont="1" applyFill="1" applyBorder="1" applyAlignment="1">
      <alignment horizontal="left" vertical="center"/>
    </xf>
    <xf numFmtId="0" fontId="37" fillId="4" borderId="14" xfId="9" applyFont="1" applyFill="1" applyBorder="1" applyAlignment="1">
      <alignment horizontal="left" vertical="center"/>
    </xf>
    <xf numFmtId="0" fontId="37" fillId="4" borderId="15" xfId="9" applyFont="1" applyFill="1" applyBorder="1" applyAlignment="1">
      <alignment horizontal="left" vertical="center"/>
    </xf>
    <xf numFmtId="0" fontId="63" fillId="0" borderId="44" xfId="6" applyFont="1" applyBorder="1" applyAlignment="1">
      <alignment horizontal="center" vertical="center" wrapText="1"/>
    </xf>
    <xf numFmtId="0" fontId="63" fillId="0" borderId="12" xfId="6" applyFont="1" applyBorder="1" applyAlignment="1">
      <alignment horizontal="center" vertical="center" wrapText="1"/>
    </xf>
    <xf numFmtId="0" fontId="63" fillId="0" borderId="14" xfId="6" applyFont="1" applyBorder="1" applyAlignment="1">
      <alignment horizontal="center" vertical="center" wrapText="1"/>
    </xf>
    <xf numFmtId="0" fontId="63" fillId="0" borderId="15" xfId="11" applyFont="1" applyBorder="1" applyAlignment="1">
      <alignment horizontal="center" vertical="center"/>
    </xf>
    <xf numFmtId="0" fontId="63" fillId="0" borderId="15" xfId="11" applyFont="1" applyBorder="1">
      <alignment vertical="center"/>
    </xf>
    <xf numFmtId="0" fontId="63" fillId="0" borderId="44" xfId="6" applyFont="1" applyBorder="1" applyAlignment="1">
      <alignment horizontal="center" vertical="center"/>
    </xf>
    <xf numFmtId="0" fontId="63" fillId="0" borderId="12" xfId="6" applyFont="1" applyBorder="1" applyAlignment="1">
      <alignment horizontal="center" vertical="center"/>
    </xf>
    <xf numFmtId="0" fontId="63" fillId="0" borderId="14" xfId="6" applyFont="1" applyBorder="1" applyAlignment="1">
      <alignment horizontal="center" vertical="center"/>
    </xf>
    <xf numFmtId="0" fontId="63" fillId="0" borderId="15" xfId="6" applyFont="1" applyBorder="1" applyAlignment="1">
      <alignment horizontal="center" vertical="center"/>
    </xf>
    <xf numFmtId="0" fontId="63" fillId="0" borderId="15" xfId="6" applyFont="1" applyBorder="1" applyAlignment="1">
      <alignment horizontal="center" vertical="center" wrapText="1"/>
    </xf>
    <xf numFmtId="0" fontId="20" fillId="9" borderId="15" xfId="11" applyFont="1" applyFill="1" applyBorder="1">
      <alignment vertical="center"/>
    </xf>
    <xf numFmtId="0" fontId="63" fillId="0" borderId="44" xfId="11" applyFont="1" applyBorder="1" applyAlignment="1">
      <alignment horizontal="center" vertical="center"/>
    </xf>
    <xf numFmtId="0" fontId="63" fillId="0" borderId="12" xfId="11" applyFont="1" applyBorder="1" applyAlignment="1">
      <alignment horizontal="center" vertical="center"/>
    </xf>
    <xf numFmtId="0" fontId="20" fillId="0" borderId="15" xfId="11" applyFont="1" applyBorder="1">
      <alignment vertical="center"/>
    </xf>
    <xf numFmtId="0" fontId="63" fillId="0" borderId="14" xfId="11" applyFont="1" applyBorder="1" applyAlignment="1">
      <alignment horizontal="center" vertical="center"/>
    </xf>
    <xf numFmtId="0" fontId="63" fillId="0" borderId="14" xfId="11" applyFont="1" applyBorder="1" applyAlignment="1">
      <alignment horizontal="center" vertical="center" wrapText="1"/>
    </xf>
    <xf numFmtId="0" fontId="63" fillId="0" borderId="15" xfId="11" applyFont="1" applyBorder="1" applyAlignment="1">
      <alignment horizontal="center" vertical="center" wrapText="1"/>
    </xf>
    <xf numFmtId="0" fontId="20" fillId="0" borderId="15" xfId="11" applyFont="1" applyBorder="1" applyAlignment="1">
      <alignment horizontal="center" vertical="center" wrapText="1"/>
    </xf>
    <xf numFmtId="0" fontId="19" fillId="10" borderId="15" xfId="12" applyFont="1" applyFill="1" applyBorder="1">
      <alignment vertical="center"/>
    </xf>
    <xf numFmtId="0" fontId="63" fillId="0" borderId="53" xfId="11" applyFont="1" applyBorder="1" applyAlignment="1">
      <alignment horizontal="center" vertical="center"/>
    </xf>
    <xf numFmtId="0" fontId="63" fillId="0" borderId="56" xfId="11" applyFont="1" applyBorder="1" applyAlignment="1">
      <alignment horizontal="center" vertical="center"/>
    </xf>
    <xf numFmtId="0" fontId="63" fillId="0" borderId="53" xfId="11" applyFont="1" applyBorder="1" applyAlignment="1">
      <alignment horizontal="center" vertical="center" wrapText="1"/>
    </xf>
    <xf numFmtId="0" fontId="63" fillId="0" borderId="56" xfId="11" applyFont="1" applyBorder="1" applyAlignment="1">
      <alignment horizontal="center" vertical="center" wrapText="1"/>
    </xf>
    <xf numFmtId="0" fontId="63" fillId="0" borderId="57" xfId="11" applyFont="1" applyBorder="1" applyAlignment="1">
      <alignment horizontal="center" vertical="center" wrapText="1"/>
    </xf>
    <xf numFmtId="49" fontId="63" fillId="0" borderId="15" xfId="11" applyNumberFormat="1" applyFont="1" applyBorder="1" applyAlignment="1">
      <alignment horizontal="center" vertical="center"/>
    </xf>
    <xf numFmtId="0" fontId="64" fillId="0" borderId="56" xfId="11" applyFont="1" applyBorder="1" applyAlignment="1">
      <alignment horizontal="center" vertical="center" wrapText="1"/>
    </xf>
    <xf numFmtId="0" fontId="64" fillId="0" borderId="57" xfId="11" applyFont="1" applyBorder="1" applyAlignment="1">
      <alignment horizontal="center" vertical="center" wrapText="1"/>
    </xf>
    <xf numFmtId="0" fontId="20" fillId="7" borderId="15" xfId="11" applyFont="1" applyFill="1" applyBorder="1" applyAlignment="1">
      <alignment horizontal="center" vertical="center" wrapText="1"/>
    </xf>
    <xf numFmtId="0" fontId="20" fillId="8" borderId="58" xfId="11" applyFont="1" applyFill="1" applyBorder="1" applyAlignment="1">
      <alignment horizontal="center" vertical="center"/>
    </xf>
    <xf numFmtId="0" fontId="20" fillId="0" borderId="58" xfId="11" applyFont="1" applyBorder="1" applyAlignment="1">
      <alignment horizontal="center" vertical="center"/>
    </xf>
    <xf numFmtId="0" fontId="20" fillId="9" borderId="15" xfId="11" applyFont="1" applyFill="1" applyBorder="1" applyAlignment="1">
      <alignment horizontal="center" vertical="center"/>
    </xf>
    <xf numFmtId="0" fontId="20" fillId="7" borderId="15" xfId="11"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0" fillId="0" borderId="21" xfId="0" applyBorder="1" applyAlignment="1">
      <alignment horizontal="center" vertical="center" textRotation="255" wrapText="1"/>
    </xf>
    <xf numFmtId="0" fontId="0" fillId="0" borderId="25" xfId="0" applyBorder="1" applyAlignment="1">
      <alignment vertical="center"/>
    </xf>
    <xf numFmtId="0" fontId="8" fillId="0" borderId="22" xfId="0" applyFont="1" applyBorder="1" applyAlignment="1">
      <alignment horizontal="center" vertical="center" textRotation="255" wrapText="1"/>
    </xf>
    <xf numFmtId="0" fontId="8" fillId="0" borderId="26" xfId="0" applyFont="1" applyBorder="1" applyAlignment="1">
      <alignment horizontal="center" vertical="center" textRotation="255" wrapText="1"/>
    </xf>
    <xf numFmtId="0" fontId="8" fillId="0" borderId="26" xfId="0" applyFont="1" applyBorder="1" applyAlignment="1">
      <alignment vertical="center" wrapText="1"/>
    </xf>
    <xf numFmtId="0" fontId="0" fillId="0" borderId="22" xfId="0"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26" xfId="0" applyBorder="1" applyAlignment="1">
      <alignment vertical="center" wrapText="1"/>
    </xf>
    <xf numFmtId="0" fontId="0" fillId="0" borderId="23" xfId="0" applyBorder="1" applyAlignment="1">
      <alignment horizontal="center" vertical="center" textRotation="255"/>
    </xf>
    <xf numFmtId="0" fontId="0" fillId="0" borderId="27" xfId="0" applyBorder="1" applyAlignment="1">
      <alignment horizontal="center" vertical="center" textRotation="255"/>
    </xf>
    <xf numFmtId="0" fontId="0" fillId="0" borderId="27" xfId="0" applyBorder="1" applyAlignment="1">
      <alignment vertical="center"/>
    </xf>
    <xf numFmtId="0" fontId="0" fillId="3" borderId="32" xfId="0" applyFill="1" applyBorder="1" applyAlignment="1">
      <alignment horizontal="center" vertical="center"/>
    </xf>
    <xf numFmtId="0" fontId="0" fillId="3" borderId="36" xfId="0"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26" xfId="0" applyBorder="1" applyAlignment="1">
      <alignment horizontal="center" vertical="center" textRotation="255"/>
    </xf>
    <xf numFmtId="0" fontId="0" fillId="0" borderId="26" xfId="0" applyBorder="1" applyAlignment="1">
      <alignment vertical="center"/>
    </xf>
    <xf numFmtId="0" fontId="0" fillId="0" borderId="22" xfId="0" applyBorder="1" applyAlignment="1">
      <alignment horizontal="center" vertical="center" textRotation="255"/>
    </xf>
    <xf numFmtId="0" fontId="7" fillId="0" borderId="22" xfId="0" applyFont="1" applyBorder="1" applyAlignment="1">
      <alignment horizontal="center" vertical="center" textRotation="255" wrapText="1"/>
    </xf>
    <xf numFmtId="0" fontId="7" fillId="0" borderId="26" xfId="0" applyFont="1" applyBorder="1" applyAlignment="1">
      <alignment horizontal="center" vertical="center" textRotation="255" wrapText="1"/>
    </xf>
    <xf numFmtId="0" fontId="7" fillId="0" borderId="26" xfId="0" applyFont="1" applyBorder="1" applyAlignment="1">
      <alignment vertical="center" wrapText="1"/>
    </xf>
    <xf numFmtId="0" fontId="7" fillId="0" borderId="26" xfId="0" applyFont="1" applyBorder="1" applyAlignment="1">
      <alignment horizontal="center" vertical="center" textRotation="255"/>
    </xf>
    <xf numFmtId="0" fontId="7" fillId="0" borderId="26" xfId="0" applyFont="1" applyBorder="1" applyAlignment="1">
      <alignment vertical="center"/>
    </xf>
    <xf numFmtId="0" fontId="8" fillId="0" borderId="26" xfId="0" applyFont="1" applyBorder="1" applyAlignment="1">
      <alignment horizontal="center" vertical="center" textRotation="255"/>
    </xf>
    <xf numFmtId="0" fontId="8" fillId="0" borderId="26" xfId="0" applyFont="1" applyBorder="1" applyAlignment="1">
      <alignment vertical="center"/>
    </xf>
    <xf numFmtId="0" fontId="0" fillId="2" borderId="31" xfId="0" applyFill="1" applyBorder="1" applyAlignment="1">
      <alignment vertical="center"/>
    </xf>
    <xf numFmtId="0" fontId="0" fillId="2" borderId="30"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79" fillId="0" borderId="0" xfId="16" applyFont="1">
      <alignment vertical="center"/>
    </xf>
    <xf numFmtId="0" fontId="79" fillId="0" borderId="0" xfId="16" applyFont="1" applyAlignment="1">
      <alignment horizontal="center" vertical="center"/>
    </xf>
    <xf numFmtId="0" fontId="79" fillId="9" borderId="0" xfId="16" applyFont="1" applyFill="1" applyAlignment="1" applyProtection="1">
      <alignment horizontal="center" vertical="center"/>
      <protection locked="0"/>
    </xf>
    <xf numFmtId="0" fontId="80" fillId="0" borderId="0" xfId="16" applyFont="1">
      <alignment vertical="center"/>
    </xf>
    <xf numFmtId="0" fontId="79" fillId="9" borderId="0" xfId="16" applyFont="1" applyFill="1" applyAlignment="1" applyProtection="1">
      <alignment horizontal="center" vertical="center" shrinkToFit="1"/>
      <protection locked="0"/>
    </xf>
    <xf numFmtId="0" fontId="81" fillId="0" borderId="0" xfId="16" applyFont="1" applyAlignment="1">
      <alignment horizontal="center" vertical="center" textRotation="255" wrapText="1"/>
    </xf>
    <xf numFmtId="0" fontId="81" fillId="0" borderId="0" xfId="16" applyFont="1" applyAlignment="1">
      <alignment vertical="center" textRotation="255" wrapText="1"/>
    </xf>
    <xf numFmtId="0" fontId="82" fillId="0" borderId="0" xfId="16" applyFont="1" applyAlignment="1"/>
    <xf numFmtId="0" fontId="79" fillId="0" borderId="0" xfId="16" applyFont="1" applyAlignment="1">
      <alignment horizontal="center" vertical="center"/>
    </xf>
    <xf numFmtId="0" fontId="83" fillId="9" borderId="15" xfId="16" applyFont="1" applyFill="1" applyBorder="1" applyProtection="1">
      <alignment vertical="center"/>
      <protection locked="0"/>
    </xf>
    <xf numFmtId="0" fontId="83" fillId="0" borderId="15" xfId="16" applyFont="1" applyBorder="1" applyProtection="1">
      <alignment vertical="center"/>
      <protection locked="0"/>
    </xf>
    <xf numFmtId="0" fontId="83" fillId="0" borderId="0" xfId="16" applyFont="1">
      <alignment vertical="center"/>
    </xf>
    <xf numFmtId="0" fontId="83" fillId="0" borderId="0" xfId="16" applyFont="1" applyAlignment="1">
      <alignment horizontal="center" vertical="center"/>
    </xf>
    <xf numFmtId="0" fontId="84" fillId="0" borderId="0" xfId="16" applyFont="1">
      <alignment vertical="center"/>
    </xf>
    <xf numFmtId="0" fontId="79" fillId="0" borderId="0" xfId="16" applyFont="1" applyAlignment="1">
      <alignment horizontal="left" vertical="center"/>
    </xf>
    <xf numFmtId="0" fontId="79" fillId="0" borderId="0" xfId="16" applyFont="1" applyProtection="1">
      <alignment vertical="center"/>
      <protection locked="0"/>
    </xf>
    <xf numFmtId="0" fontId="79" fillId="0" borderId="0" xfId="16" applyFont="1" applyAlignment="1" applyProtection="1">
      <alignment horizontal="center" vertical="center"/>
      <protection locked="0"/>
    </xf>
    <xf numFmtId="0" fontId="84" fillId="0" borderId="0" xfId="16" applyFont="1" applyAlignment="1">
      <alignment vertical="top" wrapText="1"/>
    </xf>
    <xf numFmtId="0" fontId="79" fillId="0" borderId="0" xfId="16" applyFont="1" applyAlignment="1" applyProtection="1">
      <alignment horizontal="left" vertical="center"/>
      <protection locked="0"/>
    </xf>
    <xf numFmtId="0" fontId="85" fillId="0" borderId="0" xfId="16" applyFont="1">
      <alignment vertical="center"/>
    </xf>
    <xf numFmtId="0" fontId="83" fillId="0" borderId="0" xfId="16" applyFont="1" applyAlignment="1">
      <alignment horizontal="left" vertical="center"/>
    </xf>
    <xf numFmtId="0" fontId="79" fillId="0" borderId="1" xfId="16" applyFont="1" applyBorder="1">
      <alignment vertical="center"/>
    </xf>
    <xf numFmtId="0" fontId="79" fillId="0" borderId="103" xfId="16" applyFont="1" applyBorder="1">
      <alignment vertical="center"/>
    </xf>
    <xf numFmtId="0" fontId="79" fillId="0" borderId="2" xfId="16" applyFont="1" applyBorder="1">
      <alignment vertical="center"/>
    </xf>
    <xf numFmtId="0" fontId="79" fillId="9" borderId="15" xfId="16" applyFont="1" applyFill="1" applyBorder="1" applyProtection="1">
      <alignment vertical="center"/>
      <protection locked="0"/>
    </xf>
    <xf numFmtId="0" fontId="79" fillId="0" borderId="15" xfId="16" applyFont="1" applyBorder="1" applyProtection="1">
      <alignment vertical="center"/>
      <protection locked="0"/>
    </xf>
    <xf numFmtId="0" fontId="80" fillId="0" borderId="58" xfId="16" applyFont="1" applyBorder="1">
      <alignment vertical="center"/>
    </xf>
    <xf numFmtId="0" fontId="79" fillId="9" borderId="9" xfId="16" applyFont="1" applyFill="1" applyBorder="1" applyProtection="1">
      <alignment vertical="center"/>
      <protection locked="0"/>
    </xf>
    <xf numFmtId="0" fontId="79" fillId="0" borderId="9" xfId="16" applyFont="1" applyBorder="1" applyProtection="1">
      <alignment vertical="center"/>
      <protection locked="0"/>
    </xf>
    <xf numFmtId="0" fontId="79" fillId="0" borderId="0" xfId="16" applyFont="1" applyAlignment="1">
      <alignment vertical="center" wrapText="1"/>
    </xf>
    <xf numFmtId="0" fontId="79" fillId="0" borderId="0" xfId="17" applyFont="1" applyAlignment="1">
      <alignment horizontal="center" vertical="center" wrapText="1"/>
    </xf>
    <xf numFmtId="0" fontId="79" fillId="0" borderId="0" xfId="17" applyFont="1" applyAlignment="1">
      <alignment horizontal="left" vertical="center" wrapText="1"/>
    </xf>
    <xf numFmtId="0" fontId="79" fillId="9" borderId="15" xfId="17" applyFont="1" applyFill="1" applyBorder="1" applyProtection="1">
      <alignment vertical="center"/>
      <protection locked="0"/>
    </xf>
    <xf numFmtId="0" fontId="79" fillId="0" borderId="0" xfId="17" applyFont="1" applyAlignment="1">
      <alignment horizontal="left" vertical="center"/>
    </xf>
    <xf numFmtId="0" fontId="79" fillId="0" borderId="1" xfId="18" applyFont="1" applyBorder="1">
      <alignment vertical="center"/>
    </xf>
    <xf numFmtId="0" fontId="79" fillId="0" borderId="103" xfId="18" applyFont="1" applyBorder="1">
      <alignment vertical="center"/>
    </xf>
    <xf numFmtId="0" fontId="79" fillId="0" borderId="2" xfId="18" applyFont="1" applyBorder="1">
      <alignment vertical="center"/>
    </xf>
    <xf numFmtId="0" fontId="79" fillId="0" borderId="0" xfId="18" applyFont="1">
      <alignment vertical="center"/>
    </xf>
    <xf numFmtId="0" fontId="79" fillId="0" borderId="0" xfId="18" applyFont="1" applyAlignment="1">
      <alignment horizontal="left" vertical="center" shrinkToFit="1"/>
    </xf>
    <xf numFmtId="0" fontId="79" fillId="9" borderId="0" xfId="18" applyFont="1" applyFill="1" applyAlignment="1" applyProtection="1">
      <alignment horizontal="center" vertical="center" wrapText="1"/>
      <protection locked="0"/>
    </xf>
    <xf numFmtId="0" fontId="79" fillId="9" borderId="0" xfId="18" applyFont="1" applyFill="1" applyAlignment="1" applyProtection="1">
      <alignment horizontal="center" vertical="center"/>
      <protection locked="0"/>
    </xf>
    <xf numFmtId="0" fontId="79" fillId="9" borderId="15" xfId="18" applyFont="1" applyFill="1" applyBorder="1" applyProtection="1">
      <alignment vertical="center"/>
      <protection locked="0"/>
    </xf>
    <xf numFmtId="0" fontId="79" fillId="0" borderId="0" xfId="16" applyFont="1" applyAlignment="1">
      <alignment vertical="center" shrinkToFit="1"/>
    </xf>
    <xf numFmtId="0" fontId="79" fillId="0" borderId="1" xfId="16" applyFont="1" applyBorder="1" applyAlignment="1">
      <alignment horizontal="center" vertical="center"/>
    </xf>
    <xf numFmtId="0" fontId="79" fillId="0" borderId="103" xfId="16" applyFont="1" applyBorder="1" applyAlignment="1">
      <alignment horizontal="center" vertical="center"/>
    </xf>
    <xf numFmtId="0" fontId="79" fillId="0" borderId="2" xfId="16" applyFont="1" applyBorder="1" applyAlignment="1">
      <alignment horizontal="center" vertical="center"/>
    </xf>
    <xf numFmtId="0" fontId="86" fillId="0" borderId="0" xfId="16" applyFont="1">
      <alignment vertical="center"/>
    </xf>
    <xf numFmtId="0" fontId="79" fillId="0" borderId="0" xfId="18" applyFont="1" applyAlignment="1">
      <alignment horizontal="left" vertical="center" wrapText="1"/>
    </xf>
    <xf numFmtId="0" fontId="87" fillId="0" borderId="0" xfId="16" applyFont="1">
      <alignment vertical="center"/>
    </xf>
    <xf numFmtId="0" fontId="79" fillId="0" borderId="15" xfId="18" applyFont="1" applyBorder="1" applyProtection="1">
      <alignment vertical="center"/>
      <protection locked="0"/>
    </xf>
    <xf numFmtId="0" fontId="79" fillId="0" borderId="0" xfId="18" applyFont="1" applyAlignment="1">
      <alignment horizontal="left" vertical="center"/>
    </xf>
    <xf numFmtId="0" fontId="79" fillId="0" borderId="0" xfId="18" applyFont="1" applyAlignment="1">
      <alignment horizontal="left" vertical="center" wrapText="1"/>
    </xf>
    <xf numFmtId="0" fontId="87" fillId="0" borderId="0" xfId="16" applyFont="1" applyAlignment="1">
      <alignment horizontal="right" vertical="center"/>
    </xf>
    <xf numFmtId="0" fontId="87" fillId="0" borderId="0" xfId="18" applyFont="1">
      <alignment vertical="center"/>
    </xf>
    <xf numFmtId="0" fontId="79" fillId="0" borderId="0" xfId="16" applyFont="1" applyAlignment="1">
      <alignment horizontal="left" vertical="center" wrapText="1"/>
    </xf>
    <xf numFmtId="0" fontId="88" fillId="0" borderId="0" xfId="18" applyFont="1" applyAlignment="1">
      <alignment vertical="center" wrapText="1"/>
    </xf>
    <xf numFmtId="0" fontId="79" fillId="0" borderId="0" xfId="18" applyFont="1" applyAlignment="1">
      <alignment horizontal="center" vertical="center" wrapText="1"/>
    </xf>
    <xf numFmtId="0" fontId="79" fillId="0" borderId="0" xfId="16" applyFont="1" applyAlignment="1">
      <alignment horizontal="left" vertical="center" wrapText="1"/>
    </xf>
    <xf numFmtId="0" fontId="79" fillId="0" borderId="1" xfId="16" applyFont="1" applyBorder="1" applyAlignment="1">
      <alignment horizontal="left" vertical="center"/>
    </xf>
    <xf numFmtId="0" fontId="79" fillId="0" borderId="103" xfId="16" applyFont="1" applyBorder="1" applyAlignment="1">
      <alignment horizontal="left" vertical="center"/>
    </xf>
    <xf numFmtId="0" fontId="79" fillId="0" borderId="2" xfId="16" applyFont="1" applyBorder="1" applyAlignment="1">
      <alignment horizontal="left" vertical="center"/>
    </xf>
    <xf numFmtId="0" fontId="80" fillId="0" borderId="0" xfId="18" applyFont="1">
      <alignment vertical="center"/>
    </xf>
    <xf numFmtId="0" fontId="79" fillId="0" borderId="0" xfId="18" applyFont="1" applyAlignment="1">
      <alignment horizontal="center" vertical="center"/>
    </xf>
    <xf numFmtId="0" fontId="79" fillId="0" borderId="0" xfId="18" applyFont="1" applyAlignment="1">
      <alignment horizontal="center" vertical="center"/>
    </xf>
    <xf numFmtId="0" fontId="79" fillId="0" borderId="0" xfId="3" applyFont="1"/>
    <xf numFmtId="0" fontId="79" fillId="9" borderId="0" xfId="3" applyFont="1" applyFill="1" applyAlignment="1" applyProtection="1">
      <alignment horizontal="center"/>
      <protection locked="0"/>
    </xf>
    <xf numFmtId="0" fontId="89" fillId="0" borderId="0" xfId="3" applyFont="1"/>
    <xf numFmtId="0" fontId="80" fillId="0" borderId="0" xfId="3" applyFont="1"/>
    <xf numFmtId="0" fontId="79" fillId="0" borderId="0" xfId="18" applyFont="1" applyAlignment="1">
      <alignment horizontal="left" vertical="center"/>
    </xf>
    <xf numFmtId="0" fontId="79" fillId="0" borderId="0" xfId="19" applyFont="1">
      <alignment vertical="center"/>
    </xf>
    <xf numFmtId="0" fontId="79" fillId="9" borderId="15" xfId="18" applyFont="1" applyFill="1" applyBorder="1" applyAlignment="1" applyProtection="1">
      <alignment horizontal="left" vertical="center"/>
      <protection locked="0"/>
    </xf>
    <xf numFmtId="0" fontId="79" fillId="0" borderId="15" xfId="18" applyFont="1" applyBorder="1" applyAlignment="1" applyProtection="1">
      <alignment horizontal="left" vertical="center"/>
      <protection locked="0"/>
    </xf>
    <xf numFmtId="0" fontId="80" fillId="0" borderId="0" xfId="18" applyFont="1" applyAlignment="1">
      <alignment vertical="center" wrapText="1"/>
    </xf>
    <xf numFmtId="0" fontId="80" fillId="0" borderId="0" xfId="18" applyFont="1" applyAlignment="1">
      <alignment horizontal="left" vertical="center"/>
    </xf>
    <xf numFmtId="0" fontId="80" fillId="0" borderId="0" xfId="18" applyFont="1" applyAlignment="1" applyProtection="1">
      <alignment horizontal="left" vertical="center"/>
      <protection locked="0"/>
    </xf>
    <xf numFmtId="0" fontId="79" fillId="0" borderId="0" xfId="17" applyFont="1">
      <alignment vertical="center"/>
    </xf>
    <xf numFmtId="0" fontId="79" fillId="0" borderId="0" xfId="17" applyFont="1" applyAlignment="1">
      <alignment horizontal="center" vertical="center"/>
    </xf>
    <xf numFmtId="0" fontId="79" fillId="0" borderId="0" xfId="17" applyFont="1" applyAlignment="1">
      <alignment horizontal="center" vertical="center"/>
    </xf>
    <xf numFmtId="0" fontId="79" fillId="9" borderId="0" xfId="17" applyFont="1" applyFill="1" applyAlignment="1" applyProtection="1">
      <alignment horizontal="center" vertical="center"/>
      <protection locked="0"/>
    </xf>
    <xf numFmtId="0" fontId="83" fillId="0" borderId="0" xfId="17" applyFont="1">
      <alignment vertical="center"/>
    </xf>
    <xf numFmtId="0" fontId="84" fillId="0" borderId="0" xfId="17" applyFont="1">
      <alignment vertical="center"/>
    </xf>
    <xf numFmtId="0" fontId="80" fillId="0" borderId="0" xfId="17" applyFont="1">
      <alignment vertical="center"/>
    </xf>
    <xf numFmtId="0" fontId="79" fillId="9" borderId="0" xfId="17" applyFont="1" applyFill="1" applyAlignment="1" applyProtection="1">
      <alignment horizontal="center" vertical="center" shrinkToFit="1"/>
      <protection locked="0"/>
    </xf>
    <xf numFmtId="0" fontId="81" fillId="0" borderId="0" xfId="17" applyFont="1" applyAlignment="1">
      <alignment horizontal="center" vertical="center" textRotation="255" wrapText="1"/>
    </xf>
    <xf numFmtId="0" fontId="81" fillId="0" borderId="0" xfId="17" applyFont="1" applyAlignment="1">
      <alignment vertical="center" textRotation="255" wrapText="1"/>
    </xf>
    <xf numFmtId="0" fontId="82" fillId="0" borderId="0" xfId="17" applyFont="1" applyAlignment="1"/>
    <xf numFmtId="0" fontId="83" fillId="9" borderId="15" xfId="17" applyFont="1" applyFill="1" applyBorder="1" applyProtection="1">
      <alignment vertical="center"/>
      <protection locked="0"/>
    </xf>
    <xf numFmtId="0" fontId="83" fillId="0" borderId="15" xfId="17" applyFont="1" applyBorder="1" applyProtection="1">
      <alignment vertical="center"/>
      <protection locked="0"/>
    </xf>
    <xf numFmtId="0" fontId="83" fillId="0" borderId="0" xfId="17" applyFont="1" applyAlignment="1">
      <alignment horizontal="center" vertical="center"/>
    </xf>
    <xf numFmtId="0" fontId="84" fillId="0" borderId="0" xfId="17" applyFont="1" applyAlignment="1">
      <alignment vertical="top" wrapText="1"/>
    </xf>
    <xf numFmtId="0" fontId="79" fillId="0" borderId="0" xfId="17" applyFont="1" applyProtection="1">
      <alignment vertical="center"/>
      <protection locked="0"/>
    </xf>
    <xf numFmtId="0" fontId="79" fillId="0" borderId="0" xfId="17" applyFont="1" applyAlignment="1" applyProtection="1">
      <alignment horizontal="center" vertical="center"/>
      <protection locked="0"/>
    </xf>
    <xf numFmtId="0" fontId="79" fillId="0" borderId="0" xfId="17" applyFont="1" applyAlignment="1" applyProtection="1">
      <alignment horizontal="left" vertical="center"/>
      <protection locked="0"/>
    </xf>
    <xf numFmtId="0" fontId="85" fillId="0" borderId="0" xfId="17" applyFont="1">
      <alignment vertical="center"/>
    </xf>
    <xf numFmtId="0" fontId="83" fillId="0" borderId="0" xfId="17" applyFont="1" applyAlignment="1">
      <alignment horizontal="left" vertical="center"/>
    </xf>
    <xf numFmtId="0" fontId="79" fillId="0" borderId="1" xfId="17" applyFont="1" applyBorder="1">
      <alignment vertical="center"/>
    </xf>
    <xf numFmtId="0" fontId="79" fillId="0" borderId="103" xfId="17" applyFont="1" applyBorder="1">
      <alignment vertical="center"/>
    </xf>
    <xf numFmtId="0" fontId="79" fillId="0" borderId="2" xfId="17" applyFont="1" applyBorder="1">
      <alignment vertical="center"/>
    </xf>
    <xf numFmtId="0" fontId="79" fillId="0" borderId="15" xfId="17" applyFont="1" applyBorder="1" applyProtection="1">
      <alignment vertical="center"/>
      <protection locked="0"/>
    </xf>
    <xf numFmtId="0" fontId="80" fillId="0" borderId="58" xfId="17" applyFont="1" applyBorder="1">
      <alignment vertical="center"/>
    </xf>
    <xf numFmtId="0" fontId="79" fillId="9" borderId="9" xfId="17" applyFont="1" applyFill="1" applyBorder="1" applyProtection="1">
      <alignment vertical="center"/>
      <protection locked="0"/>
    </xf>
    <xf numFmtId="0" fontId="79" fillId="0" borderId="9" xfId="17" applyFont="1" applyBorder="1" applyProtection="1">
      <alignment vertical="center"/>
      <protection locked="0"/>
    </xf>
    <xf numFmtId="0" fontId="79" fillId="0" borderId="0" xfId="17" applyFont="1" applyAlignment="1">
      <alignment vertical="center" wrapText="1"/>
    </xf>
    <xf numFmtId="0" fontId="79" fillId="0" borderId="0" xfId="17" applyFont="1" applyAlignment="1">
      <alignment horizontal="left" vertical="center" wrapText="1"/>
    </xf>
    <xf numFmtId="0" fontId="79" fillId="0" borderId="0" xfId="17" applyFont="1" applyAlignment="1">
      <alignment vertical="center" shrinkToFit="1"/>
    </xf>
    <xf numFmtId="0" fontId="79" fillId="0" borderId="1" xfId="17" applyFont="1" applyBorder="1" applyAlignment="1">
      <alignment horizontal="left" vertical="center"/>
    </xf>
    <xf numFmtId="0" fontId="79" fillId="0" borderId="103" xfId="17" applyFont="1" applyBorder="1" applyAlignment="1">
      <alignment horizontal="left" vertical="center"/>
    </xf>
    <xf numFmtId="0" fontId="79" fillId="0" borderId="2" xfId="17" applyFont="1" applyBorder="1" applyAlignment="1">
      <alignment horizontal="left" vertical="center"/>
    </xf>
    <xf numFmtId="0" fontId="86" fillId="0" borderId="0" xfId="17" applyFont="1">
      <alignment vertical="center"/>
    </xf>
    <xf numFmtId="0" fontId="87" fillId="0" borderId="0" xfId="17" applyFont="1">
      <alignment vertical="center"/>
    </xf>
    <xf numFmtId="0" fontId="87" fillId="0" borderId="0" xfId="17" applyFont="1" applyAlignment="1">
      <alignment horizontal="right" vertical="center"/>
    </xf>
    <xf numFmtId="0" fontId="79" fillId="0" borderId="0" xfId="3" applyFont="1" applyAlignment="1">
      <alignment horizontal="left" vertical="center"/>
    </xf>
    <xf numFmtId="0" fontId="80" fillId="0" borderId="0" xfId="18" applyFont="1" applyAlignment="1">
      <alignment horizontal="center" vertical="center"/>
    </xf>
    <xf numFmtId="0" fontId="84" fillId="0" borderId="0" xfId="17" applyFont="1" applyAlignment="1">
      <alignment vertical="top" wrapText="1"/>
    </xf>
    <xf numFmtId="0" fontId="92" fillId="0" borderId="0" xfId="17" applyFont="1">
      <alignment vertical="center"/>
    </xf>
    <xf numFmtId="0" fontId="92" fillId="0" borderId="0" xfId="17" applyFont="1" applyAlignment="1"/>
    <xf numFmtId="0" fontId="92" fillId="0" borderId="0" xfId="17" applyFont="1" applyAlignment="1">
      <alignment horizontal="center" vertical="center"/>
    </xf>
    <xf numFmtId="0" fontId="93" fillId="0" borderId="0" xfId="17" applyFont="1">
      <alignment vertical="center"/>
    </xf>
    <xf numFmtId="0" fontId="92" fillId="0" borderId="1" xfId="17" applyFont="1" applyBorder="1">
      <alignment vertical="center"/>
    </xf>
    <xf numFmtId="0" fontId="92" fillId="0" borderId="103" xfId="17" applyFont="1" applyBorder="1">
      <alignment vertical="center"/>
    </xf>
    <xf numFmtId="0" fontId="92" fillId="0" borderId="2" xfId="17" applyFont="1" applyBorder="1">
      <alignment vertical="center"/>
    </xf>
    <xf numFmtId="0" fontId="94" fillId="0" borderId="0" xfId="17" applyFont="1" applyAlignment="1">
      <alignment vertical="top" wrapText="1"/>
    </xf>
    <xf numFmtId="0" fontId="92" fillId="0" borderId="0" xfId="17" applyFont="1" applyAlignment="1">
      <alignment vertical="center" shrinkToFit="1"/>
    </xf>
    <xf numFmtId="0" fontId="92" fillId="9" borderId="15" xfId="17" applyFont="1" applyFill="1" applyBorder="1" applyProtection="1">
      <alignment vertical="center"/>
      <protection locked="0"/>
    </xf>
    <xf numFmtId="0" fontId="92" fillId="0" borderId="15" xfId="17" applyFont="1" applyBorder="1" applyProtection="1">
      <alignment vertical="center"/>
      <protection locked="0"/>
    </xf>
    <xf numFmtId="0" fontId="92" fillId="0" borderId="0" xfId="17" applyFont="1" applyAlignment="1">
      <alignment horizontal="left" vertical="center"/>
    </xf>
    <xf numFmtId="0" fontId="92" fillId="0" borderId="0" xfId="17" applyFont="1" applyAlignment="1">
      <alignment horizontal="left" vertical="center" wrapText="1"/>
    </xf>
    <xf numFmtId="0" fontId="94" fillId="0" borderId="0" xfId="17" applyFont="1">
      <alignment vertical="center"/>
    </xf>
    <xf numFmtId="0" fontId="79" fillId="9" borderId="15" xfId="17" applyFont="1" applyFill="1" applyBorder="1">
      <alignment vertical="center"/>
    </xf>
    <xf numFmtId="0" fontId="79" fillId="0" borderId="15" xfId="17" applyFont="1" applyBorder="1">
      <alignment vertical="center"/>
    </xf>
    <xf numFmtId="0" fontId="92" fillId="0" borderId="0" xfId="20" applyFont="1">
      <alignment vertical="center"/>
    </xf>
    <xf numFmtId="0" fontId="85" fillId="0" borderId="0" xfId="17" applyFont="1" applyProtection="1">
      <alignment vertical="center"/>
      <protection locked="0"/>
    </xf>
    <xf numFmtId="0" fontId="83" fillId="0" borderId="0" xfId="17" applyFont="1" applyProtection="1">
      <alignment vertical="center"/>
      <protection locked="0"/>
    </xf>
    <xf numFmtId="0" fontId="92" fillId="0" borderId="1" xfId="20" applyFont="1" applyBorder="1">
      <alignment vertical="center"/>
    </xf>
    <xf numFmtId="0" fontId="92" fillId="0" borderId="103" xfId="20" applyFont="1" applyBorder="1">
      <alignment vertical="center"/>
    </xf>
    <xf numFmtId="0" fontId="92" fillId="0" borderId="2" xfId="20" applyFont="1" applyBorder="1">
      <alignment vertical="center"/>
    </xf>
    <xf numFmtId="0" fontId="93" fillId="0" borderId="0" xfId="20" applyFont="1">
      <alignment vertical="center"/>
    </xf>
    <xf numFmtId="0" fontId="95" fillId="0" borderId="0" xfId="20" applyFont="1" applyAlignment="1">
      <alignment horizontal="center" vertical="center" textRotation="255" wrapText="1"/>
    </xf>
    <xf numFmtId="0" fontId="95" fillId="0" borderId="0" xfId="20" applyFont="1" applyAlignment="1">
      <alignment vertical="center" textRotation="255" wrapText="1"/>
    </xf>
    <xf numFmtId="0" fontId="92" fillId="0" borderId="0" xfId="20" applyFont="1" applyAlignment="1">
      <alignment vertical="center" wrapText="1"/>
    </xf>
    <xf numFmtId="0" fontId="79" fillId="0" borderId="0" xfId="20" applyFont="1">
      <alignment vertical="center"/>
    </xf>
    <xf numFmtId="0" fontId="92" fillId="9" borderId="0" xfId="20" applyFont="1" applyFill="1" applyAlignment="1" applyProtection="1">
      <alignment horizontal="center" vertical="center"/>
      <protection locked="0"/>
    </xf>
    <xf numFmtId="0" fontId="92" fillId="0" borderId="1" xfId="20" applyFont="1" applyBorder="1" applyAlignment="1">
      <alignment horizontal="left" vertical="center"/>
    </xf>
    <xf numFmtId="0" fontId="92" fillId="0" borderId="103" xfId="20" applyFont="1" applyBorder="1" applyAlignment="1">
      <alignment horizontal="left" vertical="center"/>
    </xf>
    <xf numFmtId="0" fontId="92" fillId="0" borderId="2" xfId="20" applyFont="1" applyBorder="1" applyAlignment="1">
      <alignment horizontal="left" vertical="center"/>
    </xf>
    <xf numFmtId="0" fontId="92" fillId="0" borderId="0" xfId="20" applyFont="1" applyAlignment="1">
      <alignment horizontal="left" vertical="center"/>
    </xf>
    <xf numFmtId="0" fontId="96" fillId="0" borderId="0" xfId="20" applyFont="1">
      <alignment vertical="center"/>
    </xf>
    <xf numFmtId="0" fontId="92" fillId="9" borderId="15" xfId="20" applyFont="1" applyFill="1" applyBorder="1" applyProtection="1">
      <alignment vertical="center"/>
      <protection locked="0"/>
    </xf>
    <xf numFmtId="0" fontId="92" fillId="0" borderId="15" xfId="20" applyFont="1" applyBorder="1" applyProtection="1">
      <alignment vertical="center"/>
      <protection locked="0"/>
    </xf>
    <xf numFmtId="0" fontId="92" fillId="0" borderId="0" xfId="20" applyFont="1" applyProtection="1">
      <alignment vertical="center"/>
      <protection locked="0"/>
    </xf>
    <xf numFmtId="0" fontId="92" fillId="0" borderId="0" xfId="20" applyFont="1" applyAlignment="1">
      <alignment horizontal="right" vertical="center"/>
    </xf>
    <xf numFmtId="0" fontId="92" fillId="0" borderId="0" xfId="20" applyFont="1" applyAlignment="1">
      <alignment horizontal="center" vertical="center"/>
    </xf>
    <xf numFmtId="0" fontId="92" fillId="0" borderId="0" xfId="20" applyFont="1" applyAlignment="1">
      <alignment horizontal="left" vertical="center" wrapText="1"/>
    </xf>
    <xf numFmtId="0" fontId="92" fillId="0" borderId="0" xfId="20" applyFont="1" applyAlignment="1">
      <alignment vertical="center" wrapText="1"/>
    </xf>
    <xf numFmtId="0" fontId="92" fillId="9" borderId="0" xfId="20" applyFont="1" applyFill="1" applyAlignment="1" applyProtection="1">
      <alignment horizontal="center" vertical="center" shrinkToFit="1"/>
      <protection locked="0"/>
    </xf>
  </cellXfs>
  <cellStyles count="21">
    <cellStyle name="Normal 2" xfId="13" xr:uid="{9AF96589-5701-407C-AFDF-ECD928CC9904}"/>
    <cellStyle name="標準" xfId="0" builtinId="0"/>
    <cellStyle name="標準 2" xfId="3" xr:uid="{A772342B-7138-4711-9697-9E8D3EE3C89D}"/>
    <cellStyle name="標準 2 2" xfId="1" xr:uid="{10D52DEF-6DAB-4574-9FF2-AAA66BCD0CB2}"/>
    <cellStyle name="標準 2 2 2" xfId="8" xr:uid="{7607C6D6-39D8-443D-BFE0-C6F6BAB6F0CD}"/>
    <cellStyle name="標準 2 2 2 2" xfId="17" xr:uid="{A0608F1B-252A-4661-8BF0-6831435B8D3C}"/>
    <cellStyle name="標準 2 2 3" xfId="16" xr:uid="{5B7DF4A6-989C-4475-837B-291466A3CA7E}"/>
    <cellStyle name="標準 2 3" xfId="4" xr:uid="{22BB9E68-F5D3-4423-AA10-0940921741B8}"/>
    <cellStyle name="標準 2 3 2" xfId="10" xr:uid="{4D0E8F1D-E984-4B09-B776-3966E5527B64}"/>
    <cellStyle name="標準 2 4" xfId="6" xr:uid="{95B3AC26-EEEC-45C2-9322-8B1358F48B4D}"/>
    <cellStyle name="標準 2 4 2" xfId="19" xr:uid="{475DC656-722A-4FC5-ACB0-6018154C11D5}"/>
    <cellStyle name="標準 3" xfId="2" xr:uid="{C84417CF-903C-437B-BC62-92C40783433A}"/>
    <cellStyle name="標準 3 2" xfId="14" xr:uid="{4128D81F-3F98-47CB-A6BE-E2782CF41E9C}"/>
    <cellStyle name="標準 3 2 2" xfId="18" xr:uid="{8BD93E66-612D-4EF3-A5F3-AD92BD5D152C}"/>
    <cellStyle name="標準 3 3" xfId="20" xr:uid="{9377F882-342E-418E-BEF7-CBA5093E32F8}"/>
    <cellStyle name="標準 4" xfId="7" xr:uid="{DDB3C4F7-B0BE-4E4D-893D-D9F35AE1B67D}"/>
    <cellStyle name="標準 4 2" xfId="9" xr:uid="{CD514817-EF8D-4442-A797-E13353DC5DDF}"/>
    <cellStyle name="標準 4 2 2" xfId="12" xr:uid="{6110CA24-5A93-4F91-9AA0-09417E42FC15}"/>
    <cellStyle name="標準_③-２加算様式（就労）" xfId="11" xr:uid="{0B687908-8B04-41D2-9270-E7A187BC8F54}"/>
    <cellStyle name="標準_事業者指定様式（多機能用総括表）作業ファイル" xfId="15" xr:uid="{457D1ABF-BD95-44DE-A025-937CEC2D5BE5}"/>
    <cellStyle name="標準_第１号様式・付表" xfId="5" xr:uid="{D52C030F-E40A-4EEC-9203-928957D9153A}"/>
  </cellStyles>
  <dxfs count="0"/>
  <tableStyles count="0" defaultTableStyle="TableStyleMedium2" defaultPivotStyle="PivotStyleLight16"/>
  <colors>
    <mruColors>
      <color rgb="FFCCFFFF"/>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11.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12.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13.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14.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15.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16.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17.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18.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19.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20.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21.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22.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23.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24.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25.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8.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9.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drawing1.xml><?xml version="1.0" encoding="utf-8"?>
<xdr:wsDr xmlns:xdr="http://schemas.openxmlformats.org/drawingml/2006/spreadsheetDrawing" xmlns:a="http://schemas.openxmlformats.org/drawingml/2006/main">
  <xdr:twoCellAnchor>
    <xdr:from>
      <xdr:col>2</xdr:col>
      <xdr:colOff>9524</xdr:colOff>
      <xdr:row>4</xdr:row>
      <xdr:rowOff>9526</xdr:rowOff>
    </xdr:from>
    <xdr:to>
      <xdr:col>30</xdr:col>
      <xdr:colOff>257174</xdr:colOff>
      <xdr:row>9</xdr:row>
      <xdr:rowOff>9525</xdr:rowOff>
    </xdr:to>
    <xdr:sp macro="" textlink="">
      <xdr:nvSpPr>
        <xdr:cNvPr id="2" name="正方形/長方形 1">
          <a:extLst>
            <a:ext uri="{FF2B5EF4-FFF2-40B4-BE49-F238E27FC236}">
              <a16:creationId xmlns:a16="http://schemas.microsoft.com/office/drawing/2014/main" id="{D9A45FBD-ECF6-4476-A842-94CE2F17081B}"/>
            </a:ext>
          </a:extLst>
        </xdr:cNvPr>
        <xdr:cNvSpPr/>
      </xdr:nvSpPr>
      <xdr:spPr>
        <a:xfrm>
          <a:off x="619124" y="1057276"/>
          <a:ext cx="6772275" cy="89534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11</xdr:col>
      <xdr:colOff>76200</xdr:colOff>
      <xdr:row>59</xdr:row>
      <xdr:rowOff>9523</xdr:rowOff>
    </xdr:from>
    <xdr:to>
      <xdr:col>27</xdr:col>
      <xdr:colOff>133350</xdr:colOff>
      <xdr:row>61</xdr:row>
      <xdr:rowOff>0</xdr:rowOff>
    </xdr:to>
    <xdr:sp macro="" textlink="">
      <xdr:nvSpPr>
        <xdr:cNvPr id="3" name="正方形/長方形 2">
          <a:extLst>
            <a:ext uri="{FF2B5EF4-FFF2-40B4-BE49-F238E27FC236}">
              <a16:creationId xmlns:a16="http://schemas.microsoft.com/office/drawing/2014/main" id="{D981A3D1-AE80-4567-9E97-3DB9CCC1C4BC}"/>
            </a:ext>
          </a:extLst>
        </xdr:cNvPr>
        <xdr:cNvSpPr/>
      </xdr:nvSpPr>
      <xdr:spPr>
        <a:xfrm>
          <a:off x="2905125" y="11439523"/>
          <a:ext cx="3409950" cy="37147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11</xdr:col>
      <xdr:colOff>66675</xdr:colOff>
      <xdr:row>59</xdr:row>
      <xdr:rowOff>9523</xdr:rowOff>
    </xdr:from>
    <xdr:to>
      <xdr:col>27</xdr:col>
      <xdr:colOff>123825</xdr:colOff>
      <xdr:row>61</xdr:row>
      <xdr:rowOff>0</xdr:rowOff>
    </xdr:to>
    <xdr:sp macro="" textlink="">
      <xdr:nvSpPr>
        <xdr:cNvPr id="4" name="正方形/長方形 3">
          <a:extLst>
            <a:ext uri="{FF2B5EF4-FFF2-40B4-BE49-F238E27FC236}">
              <a16:creationId xmlns:a16="http://schemas.microsoft.com/office/drawing/2014/main" id="{5841AB61-6D4B-4BEC-B19B-DC5E72AEFE2D}"/>
            </a:ext>
          </a:extLst>
        </xdr:cNvPr>
        <xdr:cNvSpPr/>
      </xdr:nvSpPr>
      <xdr:spPr>
        <a:xfrm>
          <a:off x="2895600" y="11439523"/>
          <a:ext cx="3409950" cy="37147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F82ECF2-5878-40B1-AB6B-8CF6AEDB7EFF}"/>
            </a:ext>
          </a:extLst>
        </xdr:cNvPr>
        <xdr:cNvSpPr/>
      </xdr:nvSpPr>
      <xdr:spPr>
        <a:xfrm>
          <a:off x="6781800" y="3810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4E9154FD-8CC7-487F-A5E5-24768E3A9674}"/>
            </a:ext>
          </a:extLst>
        </xdr:cNvPr>
        <xdr:cNvSpPr/>
      </xdr:nvSpPr>
      <xdr:spPr>
        <a:xfrm>
          <a:off x="6781800" y="3810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3C8B7644-F545-4152-A164-BAD07F36913B}"/>
            </a:ext>
          </a:extLst>
        </xdr:cNvPr>
        <xdr:cNvSpPr/>
      </xdr:nvSpPr>
      <xdr:spPr>
        <a:xfrm>
          <a:off x="6781800" y="3810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30</xdr:col>
      <xdr:colOff>0</xdr:colOff>
      <xdr:row>1</xdr:row>
      <xdr:rowOff>0</xdr:rowOff>
    </xdr:from>
    <xdr:to>
      <xdr:col>39</xdr:col>
      <xdr:colOff>45720</xdr:colOff>
      <xdr:row>4</xdr:row>
      <xdr:rowOff>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9FC12279-FA13-4151-AE24-2033E5F7098A}"/>
            </a:ext>
          </a:extLst>
        </xdr:cNvPr>
        <xdr:cNvSpPr/>
      </xdr:nvSpPr>
      <xdr:spPr>
        <a:xfrm>
          <a:off x="9782175" y="200025"/>
          <a:ext cx="5617845" cy="600075"/>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0</xdr:colOff>
      <xdr:row>2</xdr:row>
      <xdr:rowOff>0</xdr:rowOff>
    </xdr:from>
    <xdr:to>
      <xdr:col>15</xdr:col>
      <xdr:colOff>45720</xdr:colOff>
      <xdr:row>4</xdr:row>
      <xdr:rowOff>99060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EE59BDF-3933-4B95-ABE8-2B77865D4854}"/>
            </a:ext>
          </a:extLst>
        </xdr:cNvPr>
        <xdr:cNvSpPr/>
      </xdr:nvSpPr>
      <xdr:spPr>
        <a:xfrm>
          <a:off x="6457950" y="352425"/>
          <a:ext cx="5617845" cy="61341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1</xdr:row>
      <xdr:rowOff>0</xdr:rowOff>
    </xdr:from>
    <xdr:to>
      <xdr:col>19</xdr:col>
      <xdr:colOff>45720</xdr:colOff>
      <xdr:row>3</xdr:row>
      <xdr:rowOff>220980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337BE61A-D9ED-4AC4-8CE6-FE0BB4E86EB6}"/>
            </a:ext>
          </a:extLst>
        </xdr:cNvPr>
        <xdr:cNvSpPr/>
      </xdr:nvSpPr>
      <xdr:spPr>
        <a:xfrm>
          <a:off x="6734175" y="219075"/>
          <a:ext cx="5617845" cy="611505"/>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10886</xdr:colOff>
      <xdr:row>1</xdr:row>
      <xdr:rowOff>0</xdr:rowOff>
    </xdr:from>
    <xdr:to>
      <xdr:col>16</xdr:col>
      <xdr:colOff>326572</xdr:colOff>
      <xdr:row>2</xdr:row>
      <xdr:rowOff>315687</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1BAFCCA5-E1A2-451E-85A0-44246EB13830}"/>
            </a:ext>
          </a:extLst>
        </xdr:cNvPr>
        <xdr:cNvSpPr/>
      </xdr:nvSpPr>
      <xdr:spPr>
        <a:xfrm>
          <a:off x="11522529" y="367393"/>
          <a:ext cx="6343650" cy="791937"/>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4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0</xdr:colOff>
      <xdr:row>1</xdr:row>
      <xdr:rowOff>0</xdr:rowOff>
    </xdr:from>
    <xdr:to>
      <xdr:col>22</xdr:col>
      <xdr:colOff>45720</xdr:colOff>
      <xdr:row>3</xdr:row>
      <xdr:rowOff>22860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6566EDE-A2F5-4782-BAF8-C6A70D0F42D1}"/>
            </a:ext>
          </a:extLst>
        </xdr:cNvPr>
        <xdr:cNvSpPr/>
      </xdr:nvSpPr>
      <xdr:spPr>
        <a:xfrm>
          <a:off x="7705725" y="247650"/>
          <a:ext cx="5617845"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129540</xdr:colOff>
      <xdr:row>0</xdr:row>
      <xdr:rowOff>213360</xdr:rowOff>
    </xdr:from>
    <xdr:to>
      <xdr:col>11</xdr:col>
      <xdr:colOff>487680</xdr:colOff>
      <xdr:row>3</xdr:row>
      <xdr:rowOff>121920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E5B613C-F3C4-4472-BA35-3CCEDFAEE099}"/>
            </a:ext>
          </a:extLst>
        </xdr:cNvPr>
        <xdr:cNvSpPr/>
      </xdr:nvSpPr>
      <xdr:spPr>
        <a:xfrm>
          <a:off x="7435215" y="213360"/>
          <a:ext cx="561594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281940</xdr:colOff>
      <xdr:row>1</xdr:row>
      <xdr:rowOff>30480</xdr:rowOff>
    </xdr:from>
    <xdr:to>
      <xdr:col>10</xdr:col>
      <xdr:colOff>518160</xdr:colOff>
      <xdr:row>4</xdr:row>
      <xdr:rowOff>53340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ABE87DF0-A6FE-48F3-B8C9-96A561A7AE51}"/>
            </a:ext>
          </a:extLst>
        </xdr:cNvPr>
        <xdr:cNvSpPr/>
      </xdr:nvSpPr>
      <xdr:spPr>
        <a:xfrm>
          <a:off x="7235190" y="249555"/>
          <a:ext cx="5570220" cy="603885"/>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9526</xdr:colOff>
      <xdr:row>4</xdr:row>
      <xdr:rowOff>9526</xdr:rowOff>
    </xdr:from>
    <xdr:to>
      <xdr:col>31</xdr:col>
      <xdr:colOff>57151</xdr:colOff>
      <xdr:row>9</xdr:row>
      <xdr:rowOff>9525</xdr:rowOff>
    </xdr:to>
    <xdr:sp macro="" textlink="">
      <xdr:nvSpPr>
        <xdr:cNvPr id="2" name="正方形/長方形 1">
          <a:extLst>
            <a:ext uri="{FF2B5EF4-FFF2-40B4-BE49-F238E27FC236}">
              <a16:creationId xmlns:a16="http://schemas.microsoft.com/office/drawing/2014/main" id="{F1433014-7E76-4CC4-A79D-4E0DD07DB097}"/>
            </a:ext>
          </a:extLst>
        </xdr:cNvPr>
        <xdr:cNvSpPr/>
      </xdr:nvSpPr>
      <xdr:spPr>
        <a:xfrm>
          <a:off x="619126" y="1057276"/>
          <a:ext cx="6705600" cy="85724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11</xdr:col>
      <xdr:colOff>76200</xdr:colOff>
      <xdr:row>61</xdr:row>
      <xdr:rowOff>9523</xdr:rowOff>
    </xdr:from>
    <xdr:to>
      <xdr:col>28</xdr:col>
      <xdr:colOff>114300</xdr:colOff>
      <xdr:row>62</xdr:row>
      <xdr:rowOff>179023</xdr:rowOff>
    </xdr:to>
    <xdr:sp macro="" textlink="">
      <xdr:nvSpPr>
        <xdr:cNvPr id="3" name="正方形/長方形 2">
          <a:extLst>
            <a:ext uri="{FF2B5EF4-FFF2-40B4-BE49-F238E27FC236}">
              <a16:creationId xmlns:a16="http://schemas.microsoft.com/office/drawing/2014/main" id="{CF704B80-5032-4259-BF0C-D3D8587ECCBE}"/>
            </a:ext>
          </a:extLst>
        </xdr:cNvPr>
        <xdr:cNvSpPr/>
      </xdr:nvSpPr>
      <xdr:spPr>
        <a:xfrm>
          <a:off x="2933700" y="11725273"/>
          <a:ext cx="3600450" cy="3600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15</xdr:col>
      <xdr:colOff>213360</xdr:colOff>
      <xdr:row>0</xdr:row>
      <xdr:rowOff>190500</xdr:rowOff>
    </xdr:from>
    <xdr:to>
      <xdr:col>24</xdr:col>
      <xdr:colOff>396240</xdr:colOff>
      <xdr:row>3</xdr:row>
      <xdr:rowOff>30480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A446C156-62C4-4FD2-B5AC-86621983A6C8}"/>
            </a:ext>
          </a:extLst>
        </xdr:cNvPr>
        <xdr:cNvSpPr/>
      </xdr:nvSpPr>
      <xdr:spPr>
        <a:xfrm>
          <a:off x="8843010" y="190500"/>
          <a:ext cx="5583555" cy="58293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228600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A03EC30-AC01-4D78-B9CA-8C757C28543C}"/>
            </a:ext>
          </a:extLst>
        </xdr:cNvPr>
        <xdr:cNvSpPr/>
      </xdr:nvSpPr>
      <xdr:spPr>
        <a:xfrm>
          <a:off x="11953875" y="2476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228600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D0E1B6F-3958-4D9C-AF0D-68004EFE7F25}"/>
            </a:ext>
          </a:extLst>
        </xdr:cNvPr>
        <xdr:cNvSpPr/>
      </xdr:nvSpPr>
      <xdr:spPr>
        <a:xfrm>
          <a:off x="11896725" y="2476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228600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719B5D05-D743-45DE-AAC6-86E5666B0CB7}"/>
            </a:ext>
          </a:extLst>
        </xdr:cNvPr>
        <xdr:cNvSpPr/>
      </xdr:nvSpPr>
      <xdr:spPr>
        <a:xfrm>
          <a:off x="11887200" y="2476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228600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4064F8F-49E4-4E69-BE7F-969F1E249E1B}"/>
            </a:ext>
          </a:extLst>
        </xdr:cNvPr>
        <xdr:cNvSpPr/>
      </xdr:nvSpPr>
      <xdr:spPr>
        <a:xfrm>
          <a:off x="11877675" y="2476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228600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7BA0792-83CA-4D35-AF91-58FA66A1D938}"/>
            </a:ext>
          </a:extLst>
        </xdr:cNvPr>
        <xdr:cNvSpPr/>
      </xdr:nvSpPr>
      <xdr:spPr>
        <a:xfrm>
          <a:off x="11934825" y="2476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381000</xdr:colOff>
      <xdr:row>2</xdr:row>
      <xdr:rowOff>123825</xdr:rowOff>
    </xdr:from>
    <xdr:to>
      <xdr:col>1</xdr:col>
      <xdr:colOff>1889395</xdr:colOff>
      <xdr:row>2</xdr:row>
      <xdr:rowOff>381000</xdr:rowOff>
    </xdr:to>
    <xdr:sp macro="" textlink="">
      <xdr:nvSpPr>
        <xdr:cNvPr id="2" name="ワードアート 1">
          <a:extLst>
            <a:ext uri="{FF2B5EF4-FFF2-40B4-BE49-F238E27FC236}">
              <a16:creationId xmlns:a16="http://schemas.microsoft.com/office/drawing/2014/main" id="{B56DD2E0-E1E9-468B-B00C-7FAD3AF7F63D}"/>
            </a:ext>
          </a:extLst>
        </xdr:cNvPr>
        <xdr:cNvSpPr>
          <a:spLocks noChangeArrowheads="1" noChangeShapeType="1" noTextEdit="1"/>
        </xdr:cNvSpPr>
      </xdr:nvSpPr>
      <xdr:spPr bwMode="auto">
        <a:xfrm>
          <a:off x="381000" y="984885"/>
          <a:ext cx="2537095" cy="25717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000" kern="10" spc="0">
              <a:ln w="9525">
                <a:solidFill>
                  <a:srgbClr val="000000"/>
                </a:solidFill>
                <a:round/>
                <a:headEnd/>
                <a:tailEnd/>
              </a:ln>
              <a:solidFill>
                <a:srgbClr val="FFFFFF"/>
              </a:solidFill>
              <a:effectLst/>
              <a:latin typeface="ＭＳ Ｐゴシック" panose="020B0600070205080204" pitchFamily="50" charset="-128"/>
              <a:ea typeface="ＭＳ Ｐゴシック" panose="020B0600070205080204" pitchFamily="50" charset="-128"/>
            </a:rPr>
            <a:t>各種加算等必要書類</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4</xdr:row>
      <xdr:rowOff>9526</xdr:rowOff>
    </xdr:from>
    <xdr:to>
      <xdr:col>31</xdr:col>
      <xdr:colOff>152400</xdr:colOff>
      <xdr:row>9</xdr:row>
      <xdr:rowOff>9525</xdr:rowOff>
    </xdr:to>
    <xdr:sp macro="" textlink="">
      <xdr:nvSpPr>
        <xdr:cNvPr id="2" name="正方形/長方形 1">
          <a:extLst>
            <a:ext uri="{FF2B5EF4-FFF2-40B4-BE49-F238E27FC236}">
              <a16:creationId xmlns:a16="http://schemas.microsoft.com/office/drawing/2014/main" id="{5FB90832-FA78-4714-8991-7096F1DB2CB5}"/>
            </a:ext>
          </a:extLst>
        </xdr:cNvPr>
        <xdr:cNvSpPr/>
      </xdr:nvSpPr>
      <xdr:spPr>
        <a:xfrm>
          <a:off x="619125" y="1057276"/>
          <a:ext cx="6629400" cy="95249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xdr:colOff>
      <xdr:row>4</xdr:row>
      <xdr:rowOff>9526</xdr:rowOff>
    </xdr:from>
    <xdr:to>
      <xdr:col>31</xdr:col>
      <xdr:colOff>152400</xdr:colOff>
      <xdr:row>9</xdr:row>
      <xdr:rowOff>9525</xdr:rowOff>
    </xdr:to>
    <xdr:sp macro="" textlink="">
      <xdr:nvSpPr>
        <xdr:cNvPr id="2" name="正方形/長方形 1">
          <a:extLst>
            <a:ext uri="{FF2B5EF4-FFF2-40B4-BE49-F238E27FC236}">
              <a16:creationId xmlns:a16="http://schemas.microsoft.com/office/drawing/2014/main" id="{63C55F37-38E1-4BF4-8E1C-33EE425D7A09}"/>
            </a:ext>
          </a:extLst>
        </xdr:cNvPr>
        <xdr:cNvSpPr/>
      </xdr:nvSpPr>
      <xdr:spPr>
        <a:xfrm>
          <a:off x="619125" y="1095376"/>
          <a:ext cx="6657975" cy="85724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9526</xdr:colOff>
      <xdr:row>4</xdr:row>
      <xdr:rowOff>9526</xdr:rowOff>
    </xdr:from>
    <xdr:to>
      <xdr:col>30</xdr:col>
      <xdr:colOff>133350</xdr:colOff>
      <xdr:row>9</xdr:row>
      <xdr:rowOff>9525</xdr:rowOff>
    </xdr:to>
    <xdr:sp macro="" textlink="">
      <xdr:nvSpPr>
        <xdr:cNvPr id="2" name="正方形/長方形 1">
          <a:extLst>
            <a:ext uri="{FF2B5EF4-FFF2-40B4-BE49-F238E27FC236}">
              <a16:creationId xmlns:a16="http://schemas.microsoft.com/office/drawing/2014/main" id="{A82CD86D-A9A6-430E-9FF8-C4AFE91953EF}"/>
            </a:ext>
          </a:extLst>
        </xdr:cNvPr>
        <xdr:cNvSpPr/>
      </xdr:nvSpPr>
      <xdr:spPr>
        <a:xfrm>
          <a:off x="619126" y="1057276"/>
          <a:ext cx="6476999" cy="85724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9525</xdr:colOff>
      <xdr:row>4</xdr:row>
      <xdr:rowOff>9526</xdr:rowOff>
    </xdr:from>
    <xdr:to>
      <xdr:col>32</xdr:col>
      <xdr:colOff>0</xdr:colOff>
      <xdr:row>9</xdr:row>
      <xdr:rowOff>9525</xdr:rowOff>
    </xdr:to>
    <xdr:sp macro="" textlink="">
      <xdr:nvSpPr>
        <xdr:cNvPr id="2" name="正方形/長方形 1">
          <a:extLst>
            <a:ext uri="{FF2B5EF4-FFF2-40B4-BE49-F238E27FC236}">
              <a16:creationId xmlns:a16="http://schemas.microsoft.com/office/drawing/2014/main" id="{E3580822-CD11-459F-B5E4-92BFCACAFBF2}"/>
            </a:ext>
          </a:extLst>
        </xdr:cNvPr>
        <xdr:cNvSpPr/>
      </xdr:nvSpPr>
      <xdr:spPr>
        <a:xfrm>
          <a:off x="619125" y="1057276"/>
          <a:ext cx="6600825" cy="85724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11</xdr:col>
      <xdr:colOff>76200</xdr:colOff>
      <xdr:row>63</xdr:row>
      <xdr:rowOff>9523</xdr:rowOff>
    </xdr:from>
    <xdr:to>
      <xdr:col>27</xdr:col>
      <xdr:colOff>114300</xdr:colOff>
      <xdr:row>64</xdr:row>
      <xdr:rowOff>179023</xdr:rowOff>
    </xdr:to>
    <xdr:sp macro="" textlink="">
      <xdr:nvSpPr>
        <xdr:cNvPr id="3" name="正方形/長方形 2">
          <a:extLst>
            <a:ext uri="{FF2B5EF4-FFF2-40B4-BE49-F238E27FC236}">
              <a16:creationId xmlns:a16="http://schemas.microsoft.com/office/drawing/2014/main" id="{6B3F55F1-C511-4EF0-BD15-537DF8795DCE}"/>
            </a:ext>
          </a:extLst>
        </xdr:cNvPr>
        <xdr:cNvSpPr/>
      </xdr:nvSpPr>
      <xdr:spPr>
        <a:xfrm>
          <a:off x="2762250" y="11420473"/>
          <a:ext cx="3390900" cy="3600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152400</xdr:colOff>
      <xdr:row>9</xdr:row>
      <xdr:rowOff>53340</xdr:rowOff>
    </xdr:from>
    <xdr:to>
      <xdr:col>45</xdr:col>
      <xdr:colOff>137160</xdr:colOff>
      <xdr:row>13</xdr:row>
      <xdr:rowOff>160020</xdr:rowOff>
    </xdr:to>
    <xdr:sp macro="" textlink="">
      <xdr:nvSpPr>
        <xdr:cNvPr id="3" name="吹き出し: 線 2">
          <a:extLst>
            <a:ext uri="{FF2B5EF4-FFF2-40B4-BE49-F238E27FC236}">
              <a16:creationId xmlns:a16="http://schemas.microsoft.com/office/drawing/2014/main" id="{E76C3F5C-CD04-4F84-A1D8-64C6A65EBC5A}"/>
            </a:ext>
          </a:extLst>
        </xdr:cNvPr>
        <xdr:cNvSpPr/>
      </xdr:nvSpPr>
      <xdr:spPr>
        <a:xfrm>
          <a:off x="7439025" y="1748790"/>
          <a:ext cx="3585210" cy="868680"/>
        </a:xfrm>
        <a:prstGeom prst="borderCallout1">
          <a:avLst>
            <a:gd name="adj1" fmla="val 18750"/>
            <a:gd name="adj2" fmla="val -8333"/>
            <a:gd name="adj3" fmla="val -91479"/>
            <a:gd name="adj4" fmla="val -115725"/>
          </a:avLst>
        </a:prstGeom>
        <a:solidFill>
          <a:srgbClr val="FFFF00"/>
        </a:solidFill>
        <a:ln>
          <a:solidFill>
            <a:srgbClr val="FF0000"/>
          </a:solidFill>
          <a:tail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＊変更内容が「利用定員の増加」の時のみ、この様式を使用</a:t>
          </a:r>
          <a:endParaRPr kumimoji="1" lang="en-US" altLang="ja-JP" sz="12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＊プルダウンで”指定変更”を選択</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9C0E2F5E-8325-43A8-BA59-E2908B9005A2}"/>
            </a:ext>
          </a:extLst>
        </xdr:cNvPr>
        <xdr:cNvSpPr/>
      </xdr:nvSpPr>
      <xdr:spPr>
        <a:xfrm>
          <a:off x="6781800" y="504825"/>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42423210-4AC2-4E77-9BAE-2BBE17A0C193}"/>
            </a:ext>
          </a:extLst>
        </xdr:cNvPr>
        <xdr:cNvSpPr/>
      </xdr:nvSpPr>
      <xdr:spPr>
        <a:xfrm>
          <a:off x="6781800" y="3810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 Id="rId1"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10.0.101.31\&#38556;&#23475;&#31119;&#31049;&#35506;\010_&#33258;&#31435;&#29677;\&#65288;&#12375;&#65289;&#12304;&#25351;&#23450;&#30003;&#35531;&#12305;&#27096;&#24335;&#31561;&#22793;&#26356;&#20316;&#26989;\02-1&#12288;&#30003;&#35531;&#12539;&#23626;&#20986;&#27096;&#24335;\&#9733;R7.10.1&#65374;&#20844;&#34920;&#29992;&#65288;&#27161;&#28310;&#27096;&#24335;&#12408;&#12398;&#22793;&#26356;&#65289;\HP&#25522;&#36617;&#29992;&#12501;&#12449;&#12452;&#12523;\&#12304;&#20316;&#26989;&#20013;&#12305;&#27161;&#28310;&#27096;&#24335;.xlsx" TargetMode="External"/><Relationship Id="rId1" Type="http://schemas.openxmlformats.org/officeDocument/2006/relationships/externalLinkPath" Target="/010_&#33258;&#31435;&#29677;/&#65288;&#12375;&#65289;&#12304;&#25351;&#23450;&#30003;&#35531;&#12305;&#27096;&#24335;&#31561;&#22793;&#26356;&#20316;&#26989;/02-1&#12288;&#30003;&#35531;&#12539;&#23626;&#20986;&#27096;&#24335;/&#9733;R7.10.1&#65374;&#20844;&#34920;&#29992;&#65288;&#27161;&#28310;&#27096;&#24335;&#12408;&#12398;&#22793;&#26356;&#65289;/HP&#25522;&#36617;&#29992;&#12501;&#12449;&#12452;&#12523;/&#12304;&#20316;&#26989;&#20013;&#12305;&#27161;&#2831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更新指定申請書（様式第1号）"/>
      <sheetName val="第1号別紙"/>
      <sheetName val="指定変更申請書（第１－２号様式）"/>
      <sheetName val="変更届出書（様式第２号）"/>
      <sheetName val="様式第３号"/>
      <sheetName val="様式第4号"/>
      <sheetName val="新 付表８その１"/>
      <sheetName val="付表８その２"/>
      <sheetName val="付表８その３"/>
      <sheetName val="参考様式１"/>
      <sheetName val="参考様式２"/>
      <sheetName val="参考様式３"/>
      <sheetName val="参考様式３－２"/>
      <sheetName val="参考様式４"/>
      <sheetName val="参考様式５"/>
      <sheetName val="参考様式６"/>
      <sheetName val="参考様式８"/>
      <sheetName val="勤務形態一覧表（障害者支援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書類一覧"/>
      <sheetName val="指定申請書"/>
      <sheetName val="変更届出書"/>
      <sheetName val="付表１"/>
      <sheetName val="付表２"/>
      <sheetName val="付表３"/>
      <sheetName val="付表３－２"/>
      <sheetName val="付表４"/>
      <sheetName val="付表５"/>
      <sheetName val="付表６"/>
      <sheetName val="付表７"/>
      <sheetName val="付表８"/>
      <sheetName val="付表９"/>
      <sheetName val="付表１０"/>
      <sheetName val="付表１１"/>
      <sheetName val="付表１２"/>
      <sheetName val="付表１３"/>
      <sheetName val="付表１４"/>
      <sheetName val="付表１５"/>
      <sheetName val="付表１６"/>
      <sheetName val="付表１７"/>
      <sheetName val="付表１８"/>
      <sheetName val="付表１９"/>
      <sheetName val="付表２０"/>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定着支援）"/>
      <sheetName val="勤務形態一覧表（就労選択支援）"/>
      <sheetName val="勤務形態一覧表（就労移行支援）"/>
      <sheetName val="勤務形態一覧表（認定指定就労移行支援）"/>
      <sheetName val="勤務形態一覧表（就労継続支援A型・B型）"/>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 val="（標準様式１）主たる障害特定理由"/>
      <sheetName val="（標準様式２）苦情解決措置の概要"/>
      <sheetName val="標準様式３（誓約書）"/>
      <sheetName val="別紙①"/>
      <sheetName val="別紙②"/>
      <sheetName val="別紙③"/>
      <sheetName val="別紙④ "/>
      <sheetName val="別紙⑤"/>
      <sheetName val="別紙⑥"/>
      <sheetName val="別紙⑦"/>
      <sheetName val="県様式１（平面図）"/>
      <sheetName val="県様式２（設備・備品一覧表）"/>
      <sheetName val="県様式３（経歴書）"/>
      <sheetName val="県様式３－２（児発管兼務調書）"/>
      <sheetName val="県様式４（実務経験証明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cell r="K1" t="str">
            <v>職種⑩</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cell r="K15" t="str">
            <v>生活支援員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cell r="K28" t="str">
            <v>その他職員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1.bin"/><Relationship Id="rId1" Type="http://schemas.openxmlformats.org/officeDocument/2006/relationships/externalLinkPath" Target="file:///\\divfs\&#25152;&#23646;&#29992;&#12501;&#12449;&#12452;&#12523;&#12469;&#12540;&#12496;\04100\&#33258;&#31435;&#25903;&#25588;&#29677;&#12288;&#20849;&#26377;\&#65288;&#12375;&#65289;&#25351;&#23450;\&#65288;&#12424;&#65289;&#27096;&#24335;&#12398;&#35211;&#30452;&#12375;\HP&#25522;&#36617;&#29992;&#12501;&#12449;&#12452;&#12523;\&#65288;&#26410;&#65289;&#23721;&#26494;\&#21442;&#32771;&#36039;&#26009;&#65299;&#65288;&#35475;&#32004;&#26360;&#65289;.xlsx"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F9C5D-DDEC-48FC-8E9F-A9F4147180C8}">
  <sheetPr>
    <pageSetUpPr fitToPage="1"/>
  </sheetPr>
  <dimension ref="A1:J48"/>
  <sheetViews>
    <sheetView showGridLines="0" view="pageBreakPreview" zoomScale="92" zoomScaleNormal="100" zoomScaleSheetLayoutView="92" workbookViewId="0">
      <pane ySplit="2" topLeftCell="A3" activePane="bottomLeft" state="frozen"/>
      <selection pane="bottomLeft" activeCell="B3" sqref="B3"/>
    </sheetView>
  </sheetViews>
  <sheetFormatPr defaultColWidth="4.625" defaultRowHeight="13.5"/>
  <cols>
    <col min="1" max="1" width="23.125" style="74" customWidth="1"/>
    <col min="2" max="2" width="99.375" style="65" customWidth="1"/>
    <col min="3" max="9" width="10.75" style="3" customWidth="1"/>
    <col min="10" max="16384" width="4.625" style="3"/>
  </cols>
  <sheetData>
    <row r="1" spans="1:10" ht="22.15" customHeight="1" thickBot="1">
      <c r="A1" s="64" t="s">
        <v>141</v>
      </c>
    </row>
    <row r="2" spans="1:10" ht="70.900000000000006" customHeight="1">
      <c r="A2" s="353" t="s">
        <v>142</v>
      </c>
      <c r="B2" s="354"/>
      <c r="C2" s="55" t="s">
        <v>1</v>
      </c>
      <c r="D2" s="56" t="s">
        <v>2</v>
      </c>
      <c r="E2" s="57" t="s">
        <v>5</v>
      </c>
      <c r="F2" s="57" t="s">
        <v>4</v>
      </c>
      <c r="G2" s="57" t="s">
        <v>6</v>
      </c>
      <c r="H2" s="56" t="s">
        <v>7</v>
      </c>
      <c r="I2" s="58" t="s">
        <v>8</v>
      </c>
      <c r="J2" s="8"/>
    </row>
    <row r="3" spans="1:10" ht="21" customHeight="1">
      <c r="A3" s="59" t="s">
        <v>112</v>
      </c>
      <c r="B3" s="59" t="s">
        <v>113</v>
      </c>
      <c r="C3" s="76" t="s">
        <v>11</v>
      </c>
      <c r="D3" s="76" t="s">
        <v>11</v>
      </c>
      <c r="E3" s="76" t="s">
        <v>11</v>
      </c>
      <c r="F3" s="76" t="s">
        <v>11</v>
      </c>
      <c r="G3" s="76" t="s">
        <v>11</v>
      </c>
      <c r="H3" s="76" t="s">
        <v>11</v>
      </c>
      <c r="I3" s="76" t="s">
        <v>11</v>
      </c>
      <c r="J3" s="8"/>
    </row>
    <row r="4" spans="1:10" ht="20.45" customHeight="1">
      <c r="A4" s="67" t="s">
        <v>9</v>
      </c>
      <c r="B4" s="66" t="s">
        <v>114</v>
      </c>
      <c r="C4" s="17" t="s">
        <v>11</v>
      </c>
      <c r="D4" s="17" t="s">
        <v>11</v>
      </c>
      <c r="E4" s="17" t="s">
        <v>11</v>
      </c>
      <c r="F4" s="17" t="s">
        <v>11</v>
      </c>
      <c r="G4" s="17" t="s">
        <v>11</v>
      </c>
      <c r="H4" s="17" t="s">
        <v>11</v>
      </c>
      <c r="I4" s="17" t="s">
        <v>11</v>
      </c>
    </row>
    <row r="5" spans="1:10" ht="20.45" customHeight="1">
      <c r="A5" s="61" t="s">
        <v>18</v>
      </c>
      <c r="B5" s="59" t="s">
        <v>167</v>
      </c>
      <c r="C5" s="76" t="s">
        <v>145</v>
      </c>
      <c r="D5" s="76" t="s">
        <v>145</v>
      </c>
      <c r="E5" s="76" t="s">
        <v>145</v>
      </c>
      <c r="F5" s="76" t="s">
        <v>145</v>
      </c>
      <c r="G5" s="76" t="s">
        <v>145</v>
      </c>
      <c r="H5" s="76" t="s">
        <v>145</v>
      </c>
      <c r="I5" s="76" t="s">
        <v>145</v>
      </c>
    </row>
    <row r="6" spans="1:10" ht="20.45" customHeight="1">
      <c r="A6" s="67" t="s">
        <v>115</v>
      </c>
      <c r="B6" s="66" t="s">
        <v>116</v>
      </c>
      <c r="C6" s="17" t="s">
        <v>11</v>
      </c>
      <c r="D6" s="17" t="s">
        <v>58</v>
      </c>
      <c r="E6" s="17" t="s">
        <v>58</v>
      </c>
      <c r="F6" s="17" t="s">
        <v>17</v>
      </c>
      <c r="G6" s="17" t="s">
        <v>17</v>
      </c>
      <c r="H6" s="17" t="s">
        <v>17</v>
      </c>
      <c r="I6" s="17" t="s">
        <v>17</v>
      </c>
    </row>
    <row r="7" spans="1:10" ht="20.45" customHeight="1">
      <c r="A7" s="61" t="s">
        <v>117</v>
      </c>
      <c r="B7" s="59" t="s">
        <v>119</v>
      </c>
      <c r="C7" s="76" t="s">
        <v>17</v>
      </c>
      <c r="D7" s="76" t="s">
        <v>17</v>
      </c>
      <c r="E7" s="76" t="s">
        <v>17</v>
      </c>
      <c r="F7" s="76" t="s">
        <v>58</v>
      </c>
      <c r="G7" s="76" t="s">
        <v>31</v>
      </c>
      <c r="H7" s="76" t="s">
        <v>17</v>
      </c>
      <c r="I7" s="76" t="s">
        <v>17</v>
      </c>
    </row>
    <row r="8" spans="1:10" ht="20.45" customHeight="1">
      <c r="A8" s="67" t="s">
        <v>118</v>
      </c>
      <c r="B8" s="66" t="s">
        <v>120</v>
      </c>
      <c r="C8" s="17" t="s">
        <v>17</v>
      </c>
      <c r="D8" s="17" t="s">
        <v>17</v>
      </c>
      <c r="E8" s="17" t="s">
        <v>17</v>
      </c>
      <c r="F8" s="17" t="s">
        <v>31</v>
      </c>
      <c r="G8" s="17" t="s">
        <v>58</v>
      </c>
      <c r="H8" s="17" t="s">
        <v>17</v>
      </c>
      <c r="I8" s="17" t="s">
        <v>17</v>
      </c>
    </row>
    <row r="9" spans="1:10" ht="20.45" customHeight="1">
      <c r="A9" s="61" t="s">
        <v>121</v>
      </c>
      <c r="B9" s="60" t="s">
        <v>35</v>
      </c>
      <c r="C9" s="76" t="s">
        <v>17</v>
      </c>
      <c r="D9" s="76" t="s">
        <v>17</v>
      </c>
      <c r="E9" s="76" t="s">
        <v>17</v>
      </c>
      <c r="F9" s="76" t="s">
        <v>17</v>
      </c>
      <c r="G9" s="76" t="s">
        <v>17</v>
      </c>
      <c r="H9" s="76" t="s">
        <v>11</v>
      </c>
      <c r="I9" s="76" t="s">
        <v>17</v>
      </c>
    </row>
    <row r="10" spans="1:10" ht="20.45" customHeight="1">
      <c r="A10" s="67" t="s">
        <v>122</v>
      </c>
      <c r="B10" s="68" t="s">
        <v>37</v>
      </c>
      <c r="C10" s="17" t="s">
        <v>17</v>
      </c>
      <c r="D10" s="17" t="s">
        <v>17</v>
      </c>
      <c r="E10" s="17" t="s">
        <v>17</v>
      </c>
      <c r="F10" s="17" t="s">
        <v>17</v>
      </c>
      <c r="G10" s="17" t="s">
        <v>17</v>
      </c>
      <c r="H10" s="17" t="s">
        <v>17</v>
      </c>
      <c r="I10" s="17" t="s">
        <v>11</v>
      </c>
    </row>
    <row r="11" spans="1:10" ht="20.45" customHeight="1">
      <c r="A11" s="61" t="s">
        <v>153</v>
      </c>
      <c r="B11" s="59" t="s">
        <v>55</v>
      </c>
      <c r="C11" s="76" t="s">
        <v>11</v>
      </c>
      <c r="D11" s="76" t="s">
        <v>11</v>
      </c>
      <c r="E11" s="76" t="s">
        <v>11</v>
      </c>
      <c r="F11" s="76" t="s">
        <v>11</v>
      </c>
      <c r="G11" s="76" t="s">
        <v>11</v>
      </c>
      <c r="H11" s="76" t="s">
        <v>11</v>
      </c>
      <c r="I11" s="76" t="s">
        <v>11</v>
      </c>
    </row>
    <row r="12" spans="1:10" ht="20.45" customHeight="1">
      <c r="A12" s="67" t="s">
        <v>18</v>
      </c>
      <c r="B12" s="66" t="s">
        <v>154</v>
      </c>
      <c r="C12" s="17" t="s">
        <v>11</v>
      </c>
      <c r="D12" s="17" t="s">
        <v>11</v>
      </c>
      <c r="E12" s="17" t="s">
        <v>11</v>
      </c>
      <c r="F12" s="17" t="s">
        <v>11</v>
      </c>
      <c r="G12" s="17" t="s">
        <v>11</v>
      </c>
      <c r="H12" s="17" t="s">
        <v>11</v>
      </c>
      <c r="I12" s="17" t="s">
        <v>11</v>
      </c>
    </row>
    <row r="13" spans="1:10" ht="63" customHeight="1">
      <c r="A13" s="61" t="s">
        <v>123</v>
      </c>
      <c r="B13" s="59" t="s">
        <v>169</v>
      </c>
      <c r="C13" s="76" t="s">
        <v>11</v>
      </c>
      <c r="D13" s="76" t="s">
        <v>11</v>
      </c>
      <c r="E13" s="76" t="s">
        <v>11</v>
      </c>
      <c r="F13" s="76" t="s">
        <v>11</v>
      </c>
      <c r="G13" s="76" t="s">
        <v>11</v>
      </c>
      <c r="H13" s="76" t="s">
        <v>11</v>
      </c>
      <c r="I13" s="76" t="s">
        <v>11</v>
      </c>
    </row>
    <row r="14" spans="1:10" ht="53.25" customHeight="1">
      <c r="A14" s="67" t="s">
        <v>130</v>
      </c>
      <c r="B14" s="66" t="s">
        <v>155</v>
      </c>
      <c r="C14" s="17" t="s">
        <v>11</v>
      </c>
      <c r="D14" s="17" t="s">
        <v>11</v>
      </c>
      <c r="E14" s="17" t="s">
        <v>11</v>
      </c>
      <c r="F14" s="17" t="s">
        <v>11</v>
      </c>
      <c r="G14" s="17" t="s">
        <v>11</v>
      </c>
      <c r="H14" s="17" t="s">
        <v>11</v>
      </c>
      <c r="I14" s="17" t="s">
        <v>11</v>
      </c>
    </row>
    <row r="15" spans="1:10" ht="20.45" customHeight="1">
      <c r="A15" s="61" t="s">
        <v>18</v>
      </c>
      <c r="B15" s="59" t="s">
        <v>125</v>
      </c>
      <c r="C15" s="76" t="s">
        <v>11</v>
      </c>
      <c r="D15" s="76" t="s">
        <v>11</v>
      </c>
      <c r="E15" s="76" t="s">
        <v>11</v>
      </c>
      <c r="F15" s="76" t="s">
        <v>31</v>
      </c>
      <c r="G15" s="76" t="s">
        <v>31</v>
      </c>
      <c r="H15" s="76" t="s">
        <v>11</v>
      </c>
      <c r="I15" s="76" t="s">
        <v>11</v>
      </c>
    </row>
    <row r="16" spans="1:10" ht="20.45" customHeight="1">
      <c r="A16" s="67" t="s">
        <v>18</v>
      </c>
      <c r="B16" s="66" t="s">
        <v>60</v>
      </c>
      <c r="C16" s="17" t="s">
        <v>11</v>
      </c>
      <c r="D16" s="17" t="s">
        <v>11</v>
      </c>
      <c r="E16" s="17" t="s">
        <v>11</v>
      </c>
      <c r="F16" s="17" t="s">
        <v>11</v>
      </c>
      <c r="G16" s="17" t="s">
        <v>11</v>
      </c>
      <c r="H16" s="17" t="s">
        <v>58</v>
      </c>
      <c r="I16" s="17" t="s">
        <v>58</v>
      </c>
    </row>
    <row r="17" spans="1:9" ht="20.45" customHeight="1">
      <c r="A17" s="61" t="s">
        <v>18</v>
      </c>
      <c r="B17" s="59" t="s">
        <v>156</v>
      </c>
      <c r="C17" s="76" t="s">
        <v>11</v>
      </c>
      <c r="D17" s="76" t="s">
        <v>11</v>
      </c>
      <c r="E17" s="76" t="s">
        <v>11</v>
      </c>
      <c r="F17" s="76" t="s">
        <v>11</v>
      </c>
      <c r="G17" s="76" t="s">
        <v>11</v>
      </c>
      <c r="H17" s="76" t="s">
        <v>11</v>
      </c>
      <c r="I17" s="76" t="s">
        <v>11</v>
      </c>
    </row>
    <row r="18" spans="1:9" ht="20.45" customHeight="1">
      <c r="A18" s="67" t="s">
        <v>129</v>
      </c>
      <c r="B18" s="66" t="s">
        <v>126</v>
      </c>
      <c r="C18" s="17" t="s">
        <v>11</v>
      </c>
      <c r="D18" s="17" t="s">
        <v>11</v>
      </c>
      <c r="E18" s="17" t="s">
        <v>11</v>
      </c>
      <c r="F18" s="17" t="s">
        <v>11</v>
      </c>
      <c r="G18" s="17" t="s">
        <v>11</v>
      </c>
      <c r="H18" s="17" t="s">
        <v>11</v>
      </c>
      <c r="I18" s="17" t="s">
        <v>11</v>
      </c>
    </row>
    <row r="19" spans="1:9" ht="20.45" customHeight="1">
      <c r="A19" s="61" t="s">
        <v>131</v>
      </c>
      <c r="B19" s="59" t="s">
        <v>127</v>
      </c>
      <c r="C19" s="76" t="s">
        <v>11</v>
      </c>
      <c r="D19" s="76" t="s">
        <v>11</v>
      </c>
      <c r="E19" s="76" t="s">
        <v>11</v>
      </c>
      <c r="F19" s="76" t="s">
        <v>11</v>
      </c>
      <c r="G19" s="76" t="s">
        <v>11</v>
      </c>
      <c r="H19" s="76" t="s">
        <v>11</v>
      </c>
      <c r="I19" s="76" t="s">
        <v>11</v>
      </c>
    </row>
    <row r="20" spans="1:9" ht="20.45" customHeight="1">
      <c r="A20" s="67" t="s">
        <v>132</v>
      </c>
      <c r="B20" s="66" t="s">
        <v>128</v>
      </c>
      <c r="C20" s="17" t="s">
        <v>11</v>
      </c>
      <c r="D20" s="17" t="s">
        <v>11</v>
      </c>
      <c r="E20" s="17" t="s">
        <v>11</v>
      </c>
      <c r="F20" s="17" t="s">
        <v>11</v>
      </c>
      <c r="G20" s="17" t="s">
        <v>11</v>
      </c>
      <c r="H20" s="17" t="s">
        <v>11</v>
      </c>
      <c r="I20" s="17" t="s">
        <v>11</v>
      </c>
    </row>
    <row r="21" spans="1:9" ht="23.25" customHeight="1">
      <c r="A21" s="61" t="s">
        <v>18</v>
      </c>
      <c r="B21" s="62" t="s">
        <v>133</v>
      </c>
      <c r="C21" s="76" t="s">
        <v>11</v>
      </c>
      <c r="D21" s="76" t="s">
        <v>11</v>
      </c>
      <c r="E21" s="76" t="s">
        <v>11</v>
      </c>
      <c r="F21" s="76" t="s">
        <v>11</v>
      </c>
      <c r="G21" s="76" t="s">
        <v>11</v>
      </c>
      <c r="H21" s="76" t="s">
        <v>11</v>
      </c>
      <c r="I21" s="76" t="s">
        <v>11</v>
      </c>
    </row>
    <row r="22" spans="1:9" ht="20.45" customHeight="1">
      <c r="A22" s="67" t="s">
        <v>18</v>
      </c>
      <c r="B22" s="70" t="s">
        <v>161</v>
      </c>
      <c r="C22" s="17" t="s">
        <v>58</v>
      </c>
      <c r="D22" s="17" t="s">
        <v>58</v>
      </c>
      <c r="E22" s="17" t="s">
        <v>58</v>
      </c>
      <c r="F22" s="17" t="s">
        <v>58</v>
      </c>
      <c r="G22" s="17" t="s">
        <v>58</v>
      </c>
      <c r="H22" s="17" t="s">
        <v>58</v>
      </c>
      <c r="I22" s="17" t="s">
        <v>58</v>
      </c>
    </row>
    <row r="23" spans="1:9" ht="20.45" customHeight="1">
      <c r="A23" s="61" t="s">
        <v>129</v>
      </c>
      <c r="B23" s="59" t="s">
        <v>49</v>
      </c>
      <c r="C23" s="76" t="s">
        <v>17</v>
      </c>
      <c r="D23" s="76" t="s">
        <v>17</v>
      </c>
      <c r="E23" s="76" t="s">
        <v>17</v>
      </c>
      <c r="F23" s="76" t="s">
        <v>11</v>
      </c>
      <c r="G23" s="76" t="s">
        <v>11</v>
      </c>
      <c r="H23" s="76" t="s">
        <v>31</v>
      </c>
      <c r="I23" s="76" t="s">
        <v>31</v>
      </c>
    </row>
    <row r="24" spans="1:9" ht="20.45" customHeight="1">
      <c r="A24" s="67" t="s">
        <v>132</v>
      </c>
      <c r="B24" s="66" t="s">
        <v>147</v>
      </c>
      <c r="C24" s="17" t="s">
        <v>17</v>
      </c>
      <c r="D24" s="17" t="s">
        <v>17</v>
      </c>
      <c r="E24" s="17" t="s">
        <v>17</v>
      </c>
      <c r="F24" s="17" t="s">
        <v>11</v>
      </c>
      <c r="G24" s="17" t="s">
        <v>11</v>
      </c>
      <c r="H24" s="17" t="s">
        <v>31</v>
      </c>
      <c r="I24" s="17" t="s">
        <v>31</v>
      </c>
    </row>
    <row r="25" spans="1:9" ht="20.45" customHeight="1">
      <c r="A25" s="61" t="s">
        <v>18</v>
      </c>
      <c r="B25" s="59" t="s">
        <v>146</v>
      </c>
      <c r="C25" s="76" t="s">
        <v>17</v>
      </c>
      <c r="D25" s="76" t="s">
        <v>17</v>
      </c>
      <c r="E25" s="76" t="s">
        <v>17</v>
      </c>
      <c r="F25" s="76" t="s">
        <v>11</v>
      </c>
      <c r="G25" s="76" t="s">
        <v>11</v>
      </c>
      <c r="H25" s="76" t="s">
        <v>31</v>
      </c>
      <c r="I25" s="76" t="s">
        <v>31</v>
      </c>
    </row>
    <row r="26" spans="1:9" ht="20.45" customHeight="1">
      <c r="A26" s="67" t="s">
        <v>18</v>
      </c>
      <c r="B26" s="66" t="s">
        <v>136</v>
      </c>
      <c r="C26" s="17" t="s">
        <v>11</v>
      </c>
      <c r="D26" s="17" t="s">
        <v>11</v>
      </c>
      <c r="E26" s="17" t="s">
        <v>11</v>
      </c>
      <c r="F26" s="17" t="s">
        <v>11</v>
      </c>
      <c r="G26" s="17" t="s">
        <v>11</v>
      </c>
      <c r="H26" s="17" t="s">
        <v>11</v>
      </c>
      <c r="I26" s="17" t="s">
        <v>11</v>
      </c>
    </row>
    <row r="27" spans="1:9" ht="20.45" customHeight="1">
      <c r="A27" s="61" t="s">
        <v>18</v>
      </c>
      <c r="B27" s="59" t="s">
        <v>137</v>
      </c>
      <c r="C27" s="76" t="s">
        <v>11</v>
      </c>
      <c r="D27" s="76" t="s">
        <v>11</v>
      </c>
      <c r="E27" s="76" t="s">
        <v>11</v>
      </c>
      <c r="F27" s="76" t="s">
        <v>11</v>
      </c>
      <c r="G27" s="76" t="s">
        <v>11</v>
      </c>
      <c r="H27" s="76" t="s">
        <v>11</v>
      </c>
      <c r="I27" s="76" t="s">
        <v>11</v>
      </c>
    </row>
    <row r="28" spans="1:9" ht="23.25" customHeight="1">
      <c r="A28" s="67" t="s">
        <v>143</v>
      </c>
      <c r="B28" s="69" t="s">
        <v>144</v>
      </c>
      <c r="C28" s="17" t="s">
        <v>145</v>
      </c>
      <c r="D28" s="17" t="s">
        <v>145</v>
      </c>
      <c r="E28" s="17" t="s">
        <v>145</v>
      </c>
      <c r="F28" s="17" t="s">
        <v>31</v>
      </c>
      <c r="G28" s="17" t="s">
        <v>31</v>
      </c>
      <c r="H28" s="17" t="s">
        <v>11</v>
      </c>
      <c r="I28" s="17" t="s">
        <v>11</v>
      </c>
    </row>
    <row r="29" spans="1:9" ht="20.45" customHeight="1">
      <c r="A29" s="61" t="s">
        <v>134</v>
      </c>
      <c r="B29" s="59" t="s">
        <v>157</v>
      </c>
      <c r="C29" s="76" t="s">
        <v>11</v>
      </c>
      <c r="D29" s="76" t="s">
        <v>11</v>
      </c>
      <c r="E29" s="76" t="s">
        <v>11</v>
      </c>
      <c r="F29" s="76" t="s">
        <v>11</v>
      </c>
      <c r="G29" s="76" t="s">
        <v>11</v>
      </c>
      <c r="H29" s="76" t="s">
        <v>11</v>
      </c>
      <c r="I29" s="76" t="s">
        <v>11</v>
      </c>
    </row>
    <row r="30" spans="1:9" ht="20.45" customHeight="1">
      <c r="A30" s="67" t="s">
        <v>135</v>
      </c>
      <c r="B30" s="66" t="s">
        <v>168</v>
      </c>
      <c r="C30" s="17" t="s">
        <v>58</v>
      </c>
      <c r="D30" s="17" t="s">
        <v>58</v>
      </c>
      <c r="E30" s="17" t="s">
        <v>11</v>
      </c>
      <c r="F30" s="17" t="s">
        <v>11</v>
      </c>
      <c r="G30" s="17" t="s">
        <v>11</v>
      </c>
      <c r="H30" s="17" t="s">
        <v>11</v>
      </c>
      <c r="I30" s="17" t="s">
        <v>11</v>
      </c>
    </row>
    <row r="31" spans="1:9" ht="20.45" customHeight="1">
      <c r="A31" s="61" t="s">
        <v>18</v>
      </c>
      <c r="B31" s="59" t="s">
        <v>170</v>
      </c>
      <c r="C31" s="76" t="s">
        <v>11</v>
      </c>
      <c r="D31" s="76" t="s">
        <v>11</v>
      </c>
      <c r="E31" s="76" t="s">
        <v>11</v>
      </c>
      <c r="F31" s="76" t="s">
        <v>11</v>
      </c>
      <c r="G31" s="76" t="s">
        <v>31</v>
      </c>
      <c r="H31" s="76" t="s">
        <v>11</v>
      </c>
      <c r="I31" s="76" t="s">
        <v>31</v>
      </c>
    </row>
    <row r="32" spans="1:9" ht="20.45" customHeight="1">
      <c r="A32" s="67" t="s">
        <v>18</v>
      </c>
      <c r="B32" s="66" t="s">
        <v>138</v>
      </c>
      <c r="C32" s="17" t="s">
        <v>17</v>
      </c>
      <c r="D32" s="17" t="s">
        <v>17</v>
      </c>
      <c r="E32" s="17" t="s">
        <v>17</v>
      </c>
      <c r="F32" s="17" t="s">
        <v>17</v>
      </c>
      <c r="G32" s="17" t="s">
        <v>17</v>
      </c>
      <c r="H32" s="17" t="s">
        <v>17</v>
      </c>
      <c r="I32" s="17" t="s">
        <v>124</v>
      </c>
    </row>
    <row r="33" spans="1:9" ht="20.45" customHeight="1">
      <c r="A33" s="61" t="s">
        <v>18</v>
      </c>
      <c r="B33" s="59" t="s">
        <v>139</v>
      </c>
      <c r="C33" s="76" t="s">
        <v>11</v>
      </c>
      <c r="D33" s="76" t="s">
        <v>11</v>
      </c>
      <c r="E33" s="76" t="s">
        <v>11</v>
      </c>
      <c r="F33" s="76" t="s">
        <v>11</v>
      </c>
      <c r="G33" s="76" t="s">
        <v>11</v>
      </c>
      <c r="H33" s="76" t="s">
        <v>124</v>
      </c>
      <c r="I33" s="76" t="s">
        <v>124</v>
      </c>
    </row>
    <row r="34" spans="1:9" ht="20.45" customHeight="1">
      <c r="A34" s="67" t="s">
        <v>18</v>
      </c>
      <c r="B34" s="66" t="s">
        <v>158</v>
      </c>
      <c r="C34" s="17" t="s">
        <v>11</v>
      </c>
      <c r="D34" s="17" t="s">
        <v>11</v>
      </c>
      <c r="E34" s="17" t="s">
        <v>11</v>
      </c>
      <c r="F34" s="17" t="s">
        <v>11</v>
      </c>
      <c r="G34" s="17" t="s">
        <v>11</v>
      </c>
      <c r="H34" s="17" t="s">
        <v>124</v>
      </c>
      <c r="I34" s="17" t="s">
        <v>124</v>
      </c>
    </row>
    <row r="35" spans="1:9" ht="20.45" customHeight="1">
      <c r="A35" s="61" t="s">
        <v>18</v>
      </c>
      <c r="B35" s="59" t="s">
        <v>140</v>
      </c>
      <c r="C35" s="76" t="s">
        <v>11</v>
      </c>
      <c r="D35" s="76" t="s">
        <v>11</v>
      </c>
      <c r="E35" s="76" t="s">
        <v>11</v>
      </c>
      <c r="F35" s="76" t="s">
        <v>11</v>
      </c>
      <c r="G35" s="76" t="s">
        <v>11</v>
      </c>
      <c r="H35" s="76" t="s">
        <v>124</v>
      </c>
      <c r="I35" s="76" t="s">
        <v>124</v>
      </c>
    </row>
    <row r="36" spans="1:9" ht="55.5" customHeight="1">
      <c r="A36" s="66" t="s">
        <v>159</v>
      </c>
      <c r="B36" s="69" t="s">
        <v>160</v>
      </c>
      <c r="C36" s="17" t="s">
        <v>11</v>
      </c>
      <c r="D36" s="17" t="s">
        <v>11</v>
      </c>
      <c r="E36" s="17" t="s">
        <v>11</v>
      </c>
      <c r="F36" s="17" t="s">
        <v>11</v>
      </c>
      <c r="G36" s="17" t="s">
        <v>11</v>
      </c>
      <c r="H36" s="17" t="s">
        <v>124</v>
      </c>
      <c r="I36" s="17" t="s">
        <v>124</v>
      </c>
    </row>
    <row r="37" spans="1:9" ht="20.45" customHeight="1">
      <c r="A37" s="77"/>
      <c r="B37" s="77" t="s">
        <v>148</v>
      </c>
      <c r="C37" s="76" t="s">
        <v>165</v>
      </c>
      <c r="D37" s="76" t="s">
        <v>165</v>
      </c>
      <c r="E37" s="76" t="s">
        <v>165</v>
      </c>
      <c r="F37" s="76" t="s">
        <v>165</v>
      </c>
      <c r="G37" s="76" t="s">
        <v>171</v>
      </c>
      <c r="H37" s="76" t="s">
        <v>171</v>
      </c>
      <c r="I37" s="76" t="s">
        <v>171</v>
      </c>
    </row>
    <row r="38" spans="1:9" ht="20.45" customHeight="1">
      <c r="A38" s="67"/>
      <c r="B38" s="71" t="s">
        <v>149</v>
      </c>
      <c r="C38" s="17" t="s">
        <v>165</v>
      </c>
      <c r="D38" s="17" t="s">
        <v>165</v>
      </c>
      <c r="E38" s="17" t="s">
        <v>165</v>
      </c>
      <c r="F38" s="17" t="s">
        <v>165</v>
      </c>
      <c r="G38" s="17" t="s">
        <v>165</v>
      </c>
      <c r="H38" s="17" t="s">
        <v>31</v>
      </c>
      <c r="I38" s="17" t="s">
        <v>31</v>
      </c>
    </row>
    <row r="39" spans="1:9" ht="20.45" customHeight="1">
      <c r="A39" s="77"/>
      <c r="B39" s="77" t="s">
        <v>150</v>
      </c>
      <c r="C39" s="76" t="s">
        <v>163</v>
      </c>
      <c r="D39" s="76" t="s">
        <v>163</v>
      </c>
      <c r="E39" s="76" t="s">
        <v>163</v>
      </c>
      <c r="F39" s="76" t="s">
        <v>163</v>
      </c>
      <c r="G39" s="76" t="s">
        <v>163</v>
      </c>
      <c r="H39" s="76" t="s">
        <v>163</v>
      </c>
      <c r="I39" s="76" t="s">
        <v>163</v>
      </c>
    </row>
    <row r="40" spans="1:9" ht="20.45" customHeight="1">
      <c r="A40" s="71"/>
      <c r="B40" s="71" t="s">
        <v>151</v>
      </c>
      <c r="C40" s="17" t="s">
        <v>11</v>
      </c>
      <c r="D40" s="17" t="s">
        <v>11</v>
      </c>
      <c r="E40" s="17" t="s">
        <v>11</v>
      </c>
      <c r="F40" s="17" t="s">
        <v>11</v>
      </c>
      <c r="G40" s="17" t="s">
        <v>11</v>
      </c>
      <c r="H40" s="17" t="s">
        <v>11</v>
      </c>
      <c r="I40" s="17" t="s">
        <v>11</v>
      </c>
    </row>
    <row r="41" spans="1:9" ht="20.45" customHeight="1">
      <c r="A41" s="77"/>
      <c r="B41" s="77" t="s">
        <v>162</v>
      </c>
      <c r="C41" s="76" t="s">
        <v>165</v>
      </c>
      <c r="D41" s="76" t="s">
        <v>165</v>
      </c>
      <c r="E41" s="76" t="s">
        <v>165</v>
      </c>
      <c r="F41" s="76" t="s">
        <v>165</v>
      </c>
      <c r="G41" s="76" t="s">
        <v>31</v>
      </c>
      <c r="H41" s="76" t="s">
        <v>31</v>
      </c>
      <c r="I41" s="76" t="s">
        <v>31</v>
      </c>
    </row>
    <row r="42" spans="1:9" ht="20.45" customHeight="1">
      <c r="A42" s="67" t="s">
        <v>18</v>
      </c>
      <c r="B42" s="70" t="s">
        <v>62</v>
      </c>
      <c r="C42" s="17" t="s">
        <v>145</v>
      </c>
      <c r="D42" s="17" t="s">
        <v>145</v>
      </c>
      <c r="E42" s="17" t="s">
        <v>145</v>
      </c>
      <c r="F42" s="17" t="s">
        <v>31</v>
      </c>
      <c r="G42" s="17" t="s">
        <v>31</v>
      </c>
      <c r="H42" s="17" t="s">
        <v>31</v>
      </c>
      <c r="I42" s="17" t="s">
        <v>31</v>
      </c>
    </row>
    <row r="43" spans="1:9" ht="20.45" hidden="1" customHeight="1">
      <c r="A43" s="72" t="s">
        <v>18</v>
      </c>
      <c r="B43" s="73" t="s">
        <v>61</v>
      </c>
      <c r="C43" s="16" t="s">
        <v>11</v>
      </c>
      <c r="D43" s="17" t="s">
        <v>11</v>
      </c>
      <c r="E43" s="17" t="s">
        <v>11</v>
      </c>
      <c r="F43" s="17" t="s">
        <v>11</v>
      </c>
      <c r="G43" s="17" t="s">
        <v>58</v>
      </c>
      <c r="H43" s="17" t="s">
        <v>11</v>
      </c>
      <c r="I43" s="19" t="s">
        <v>11</v>
      </c>
    </row>
    <row r="44" spans="1:9" ht="21" customHeight="1"/>
    <row r="45" spans="1:9" ht="21" customHeight="1">
      <c r="A45" s="75" t="s">
        <v>152</v>
      </c>
    </row>
    <row r="46" spans="1:9" ht="21" customHeight="1"/>
    <row r="47" spans="1:9" ht="21" customHeight="1">
      <c r="A47" s="64" t="s">
        <v>164</v>
      </c>
      <c r="C47" s="63"/>
    </row>
    <row r="48" spans="1:9" ht="21" customHeight="1">
      <c r="A48" s="64" t="s">
        <v>166</v>
      </c>
    </row>
  </sheetData>
  <mergeCells count="1">
    <mergeCell ref="A2:B2"/>
  </mergeCells>
  <phoneticPr fontId="5"/>
  <pageMargins left="0.70866141732283472" right="0.70866141732283472" top="0.74803149606299213" bottom="0.74803149606299213" header="0.31496062992125984" footer="0.31496062992125984"/>
  <pageSetup paperSize="9" scale="67" fitToHeight="2" orientation="landscape" r:id="rId1"/>
  <headerFooter alignWithMargins="0">
    <oddFooter xml:space="preserve">&amp;C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40974-42F0-4B64-86B3-6E8602CC92F3}">
  <dimension ref="A1:O78"/>
  <sheetViews>
    <sheetView workbookViewId="0">
      <selection activeCell="V11" sqref="V11"/>
    </sheetView>
  </sheetViews>
  <sheetFormatPr defaultColWidth="3.875" defaultRowHeight="13.5"/>
  <cols>
    <col min="1" max="1" width="5.625" style="280" customWidth="1"/>
    <col min="2" max="7" width="8.625" style="280" customWidth="1"/>
    <col min="8" max="13" width="4.625" style="280" customWidth="1"/>
    <col min="14" max="16384" width="3.875" style="280"/>
  </cols>
  <sheetData>
    <row r="1" spans="1:15" ht="15" customHeight="1">
      <c r="A1" s="278" t="s">
        <v>583</v>
      </c>
      <c r="B1" s="279"/>
      <c r="C1" s="279"/>
      <c r="D1" s="279"/>
      <c r="E1" s="279"/>
      <c r="F1" s="279"/>
      <c r="G1" s="279"/>
      <c r="H1" s="279"/>
      <c r="I1" s="279"/>
      <c r="J1" s="279"/>
      <c r="K1" s="279"/>
      <c r="L1" s="279"/>
      <c r="M1" s="279"/>
      <c r="N1" s="279"/>
      <c r="O1" s="279"/>
    </row>
    <row r="2" spans="1:15" ht="15" customHeight="1">
      <c r="A2" s="334"/>
      <c r="B2" s="334"/>
      <c r="C2" s="334"/>
      <c r="D2" s="334"/>
      <c r="E2" s="335"/>
      <c r="F2" s="335"/>
      <c r="G2" s="336"/>
      <c r="H2" s="337"/>
      <c r="I2" s="337"/>
      <c r="J2" s="337"/>
      <c r="K2" s="337"/>
      <c r="L2" s="338"/>
      <c r="M2" s="338"/>
      <c r="N2" s="282"/>
      <c r="O2" s="279"/>
    </row>
    <row r="3" spans="1:15" ht="15" customHeight="1">
      <c r="A3" s="510" t="s">
        <v>520</v>
      </c>
      <c r="B3" s="283" t="s">
        <v>357</v>
      </c>
      <c r="C3" s="576"/>
      <c r="D3" s="577"/>
      <c r="E3" s="577"/>
      <c r="F3" s="577"/>
      <c r="G3" s="577"/>
      <c r="H3" s="577"/>
      <c r="I3" s="577"/>
      <c r="J3" s="577"/>
      <c r="K3" s="577"/>
      <c r="L3" s="577"/>
      <c r="M3" s="578"/>
      <c r="N3" s="279"/>
      <c r="O3" s="279"/>
    </row>
    <row r="4" spans="1:15" ht="15" customHeight="1">
      <c r="A4" s="511"/>
      <c r="B4" s="284" t="s">
        <v>521</v>
      </c>
      <c r="C4" s="579"/>
      <c r="D4" s="580"/>
      <c r="E4" s="580"/>
      <c r="F4" s="580"/>
      <c r="G4" s="580"/>
      <c r="H4" s="580"/>
      <c r="I4" s="580"/>
      <c r="J4" s="580"/>
      <c r="K4" s="580"/>
      <c r="L4" s="580"/>
      <c r="M4" s="581"/>
      <c r="N4" s="279"/>
      <c r="O4" s="279"/>
    </row>
    <row r="5" spans="1:15" ht="15" customHeight="1">
      <c r="A5" s="511"/>
      <c r="B5" s="582" t="s">
        <v>522</v>
      </c>
      <c r="C5" s="285" t="s">
        <v>523</v>
      </c>
      <c r="D5" s="286"/>
      <c r="E5" s="287" t="s">
        <v>524</v>
      </c>
      <c r="F5" s="286"/>
      <c r="G5" s="288" t="s">
        <v>525</v>
      </c>
      <c r="H5" s="288"/>
      <c r="I5" s="288"/>
      <c r="J5" s="288"/>
      <c r="K5" s="288"/>
      <c r="L5" s="288"/>
      <c r="M5" s="289"/>
      <c r="N5" s="279"/>
      <c r="O5" s="279"/>
    </row>
    <row r="6" spans="1:15" ht="15" customHeight="1">
      <c r="A6" s="511"/>
      <c r="B6" s="583"/>
      <c r="C6" s="290"/>
      <c r="D6" s="291"/>
      <c r="E6" s="292"/>
      <c r="F6" s="293"/>
      <c r="G6" s="487"/>
      <c r="H6" s="487"/>
      <c r="I6" s="487"/>
      <c r="J6" s="487"/>
      <c r="K6" s="487"/>
      <c r="L6" s="487"/>
      <c r="M6" s="488"/>
      <c r="N6" s="279"/>
      <c r="O6" s="279"/>
    </row>
    <row r="7" spans="1:15" ht="15" customHeight="1">
      <c r="A7" s="511"/>
      <c r="B7" s="584"/>
      <c r="C7" s="489"/>
      <c r="D7" s="490"/>
      <c r="E7" s="490"/>
      <c r="F7" s="490"/>
      <c r="G7" s="490"/>
      <c r="H7" s="490"/>
      <c r="I7" s="490"/>
      <c r="J7" s="490"/>
      <c r="K7" s="490"/>
      <c r="L7" s="490"/>
      <c r="M7" s="491"/>
      <c r="N7" s="279"/>
      <c r="O7" s="279"/>
    </row>
    <row r="8" spans="1:15" ht="15" customHeight="1">
      <c r="A8" s="511"/>
      <c r="B8" s="294" t="s">
        <v>363</v>
      </c>
      <c r="C8" s="585"/>
      <c r="D8" s="586"/>
      <c r="E8" s="586"/>
      <c r="F8" s="586"/>
      <c r="G8" s="586"/>
      <c r="H8" s="586"/>
      <c r="I8" s="586"/>
      <c r="J8" s="586"/>
      <c r="K8" s="586"/>
      <c r="L8" s="586"/>
      <c r="M8" s="587"/>
      <c r="N8" s="279"/>
      <c r="O8" s="279"/>
    </row>
    <row r="9" spans="1:15" ht="15" customHeight="1">
      <c r="A9" s="512"/>
      <c r="B9" s="295" t="s">
        <v>526</v>
      </c>
      <c r="C9" s="550"/>
      <c r="D9" s="551"/>
      <c r="E9" s="551"/>
      <c r="F9" s="551"/>
      <c r="G9" s="551"/>
      <c r="H9" s="551"/>
      <c r="I9" s="551"/>
      <c r="J9" s="551"/>
      <c r="K9" s="551"/>
      <c r="L9" s="551"/>
      <c r="M9" s="552"/>
      <c r="N9" s="279"/>
      <c r="O9" s="279"/>
    </row>
    <row r="10" spans="1:15" ht="15" customHeight="1">
      <c r="A10" s="510" t="s">
        <v>527</v>
      </c>
      <c r="B10" s="296" t="s">
        <v>357</v>
      </c>
      <c r="C10" s="501"/>
      <c r="D10" s="502"/>
      <c r="E10" s="503"/>
      <c r="F10" s="504" t="s">
        <v>528</v>
      </c>
      <c r="G10" s="505"/>
      <c r="H10" s="297"/>
      <c r="I10" s="505"/>
      <c r="J10" s="297"/>
      <c r="K10" s="505"/>
      <c r="L10" s="297"/>
      <c r="M10" s="298"/>
      <c r="N10" s="279"/>
      <c r="O10" s="279"/>
    </row>
    <row r="11" spans="1:15" ht="15" customHeight="1">
      <c r="A11" s="511"/>
      <c r="B11" s="299" t="s">
        <v>529</v>
      </c>
      <c r="C11" s="489"/>
      <c r="D11" s="490"/>
      <c r="E11" s="491"/>
      <c r="F11" s="504"/>
      <c r="G11" s="506"/>
      <c r="H11" s="300" t="s">
        <v>530</v>
      </c>
      <c r="I11" s="506"/>
      <c r="J11" s="300" t="s">
        <v>531</v>
      </c>
      <c r="K11" s="506"/>
      <c r="L11" s="301" t="s">
        <v>532</v>
      </c>
      <c r="M11" s="302"/>
      <c r="N11" s="279"/>
      <c r="O11" s="279"/>
    </row>
    <row r="12" spans="1:15" ht="15" customHeight="1">
      <c r="A12" s="511"/>
      <c r="B12" s="484" t="s">
        <v>533</v>
      </c>
      <c r="C12" s="285" t="s">
        <v>523</v>
      </c>
      <c r="D12" s="286"/>
      <c r="E12" s="287" t="s">
        <v>524</v>
      </c>
      <c r="F12" s="286"/>
      <c r="G12" s="288" t="s">
        <v>525</v>
      </c>
      <c r="H12" s="288"/>
      <c r="I12" s="288"/>
      <c r="J12" s="288"/>
      <c r="K12" s="288"/>
      <c r="L12" s="288"/>
      <c r="M12" s="289"/>
      <c r="N12" s="279"/>
      <c r="O12" s="279"/>
    </row>
    <row r="13" spans="1:15" ht="15" customHeight="1">
      <c r="A13" s="511"/>
      <c r="B13" s="485"/>
      <c r="C13" s="290"/>
      <c r="D13" s="291"/>
      <c r="E13" s="292"/>
      <c r="F13" s="293"/>
      <c r="G13" s="487"/>
      <c r="H13" s="487"/>
      <c r="I13" s="487"/>
      <c r="J13" s="487"/>
      <c r="K13" s="487"/>
      <c r="L13" s="487"/>
      <c r="M13" s="488"/>
      <c r="N13" s="279"/>
      <c r="O13" s="279"/>
    </row>
    <row r="14" spans="1:15" ht="15" customHeight="1">
      <c r="A14" s="511"/>
      <c r="B14" s="486"/>
      <c r="C14" s="489"/>
      <c r="D14" s="490"/>
      <c r="E14" s="490"/>
      <c r="F14" s="490"/>
      <c r="G14" s="490"/>
      <c r="H14" s="490"/>
      <c r="I14" s="490"/>
      <c r="J14" s="490"/>
      <c r="K14" s="490"/>
      <c r="L14" s="490"/>
      <c r="M14" s="491"/>
      <c r="N14" s="279"/>
      <c r="O14" s="279"/>
    </row>
    <row r="15" spans="1:15" ht="15" customHeight="1">
      <c r="A15" s="571"/>
      <c r="B15" s="561" t="s">
        <v>534</v>
      </c>
      <c r="C15" s="562"/>
      <c r="D15" s="523" t="s">
        <v>535</v>
      </c>
      <c r="E15" s="524"/>
      <c r="F15" s="551"/>
      <c r="G15" s="551"/>
      <c r="H15" s="567"/>
      <c r="I15" s="567"/>
      <c r="J15" s="567"/>
      <c r="K15" s="551"/>
      <c r="L15" s="551"/>
      <c r="M15" s="552"/>
      <c r="N15" s="279"/>
      <c r="O15" s="279"/>
    </row>
    <row r="16" spans="1:15" ht="15" customHeight="1">
      <c r="A16" s="571"/>
      <c r="B16" s="563"/>
      <c r="C16" s="564"/>
      <c r="D16" s="542" t="s">
        <v>536</v>
      </c>
      <c r="E16" s="568"/>
      <c r="F16" s="303"/>
      <c r="G16" s="303"/>
      <c r="H16" s="303"/>
      <c r="I16" s="303"/>
      <c r="J16" s="303"/>
      <c r="K16" s="303"/>
      <c r="L16" s="303"/>
      <c r="M16" s="304"/>
      <c r="N16" s="279"/>
      <c r="O16" s="279"/>
    </row>
    <row r="17" spans="1:15" ht="15" customHeight="1">
      <c r="A17" s="572"/>
      <c r="B17" s="565"/>
      <c r="C17" s="566"/>
      <c r="D17" s="569"/>
      <c r="E17" s="570"/>
      <c r="F17" s="305"/>
      <c r="G17" s="305"/>
      <c r="H17" s="305"/>
      <c r="I17" s="305"/>
      <c r="J17" s="305"/>
      <c r="K17" s="305"/>
      <c r="L17" s="305"/>
      <c r="M17" s="306"/>
      <c r="N17" s="279"/>
      <c r="O17" s="279"/>
    </row>
    <row r="18" spans="1:15" ht="15" customHeight="1">
      <c r="A18" s="510" t="s">
        <v>537</v>
      </c>
      <c r="B18" s="296" t="s">
        <v>357</v>
      </c>
      <c r="C18" s="501"/>
      <c r="D18" s="502"/>
      <c r="E18" s="503"/>
      <c r="F18" s="504" t="s">
        <v>528</v>
      </c>
      <c r="G18" s="505"/>
      <c r="H18" s="297"/>
      <c r="I18" s="505"/>
      <c r="J18" s="297"/>
      <c r="K18" s="505"/>
      <c r="L18" s="297"/>
      <c r="M18" s="298"/>
      <c r="N18" s="279"/>
      <c r="O18" s="279"/>
    </row>
    <row r="19" spans="1:15" ht="15" customHeight="1">
      <c r="A19" s="511"/>
      <c r="B19" s="299" t="s">
        <v>529</v>
      </c>
      <c r="C19" s="489"/>
      <c r="D19" s="490"/>
      <c r="E19" s="491"/>
      <c r="F19" s="504"/>
      <c r="G19" s="506"/>
      <c r="H19" s="300" t="s">
        <v>530</v>
      </c>
      <c r="I19" s="506"/>
      <c r="J19" s="300" t="s">
        <v>531</v>
      </c>
      <c r="K19" s="506"/>
      <c r="L19" s="301" t="s">
        <v>532</v>
      </c>
      <c r="M19" s="302"/>
      <c r="N19" s="279"/>
      <c r="O19" s="279"/>
    </row>
    <row r="20" spans="1:15" ht="15" customHeight="1">
      <c r="A20" s="511"/>
      <c r="B20" s="484" t="s">
        <v>533</v>
      </c>
      <c r="C20" s="285" t="s">
        <v>523</v>
      </c>
      <c r="D20" s="307"/>
      <c r="E20" s="287" t="s">
        <v>524</v>
      </c>
      <c r="F20" s="307"/>
      <c r="G20" s="288" t="s">
        <v>525</v>
      </c>
      <c r="H20" s="288"/>
      <c r="I20" s="288"/>
      <c r="J20" s="288"/>
      <c r="K20" s="288"/>
      <c r="L20" s="288"/>
      <c r="M20" s="289"/>
      <c r="N20" s="279"/>
      <c r="O20" s="279"/>
    </row>
    <row r="21" spans="1:15" ht="15" customHeight="1">
      <c r="A21" s="511"/>
      <c r="B21" s="485"/>
      <c r="C21" s="290"/>
      <c r="D21" s="291"/>
      <c r="E21" s="292"/>
      <c r="F21" s="293"/>
      <c r="G21" s="487"/>
      <c r="H21" s="487"/>
      <c r="I21" s="487"/>
      <c r="J21" s="487"/>
      <c r="K21" s="487"/>
      <c r="L21" s="487"/>
      <c r="M21" s="488"/>
      <c r="N21" s="279"/>
      <c r="O21" s="279"/>
    </row>
    <row r="22" spans="1:15" ht="15" customHeight="1">
      <c r="A22" s="511"/>
      <c r="B22" s="486"/>
      <c r="C22" s="489"/>
      <c r="D22" s="490"/>
      <c r="E22" s="490"/>
      <c r="F22" s="490"/>
      <c r="G22" s="490"/>
      <c r="H22" s="490"/>
      <c r="I22" s="490"/>
      <c r="J22" s="490"/>
      <c r="K22" s="490"/>
      <c r="L22" s="490"/>
      <c r="M22" s="491"/>
      <c r="N22" s="279"/>
      <c r="O22" s="279"/>
    </row>
    <row r="23" spans="1:15" ht="15" customHeight="1">
      <c r="A23" s="553" t="s">
        <v>538</v>
      </c>
      <c r="B23" s="554"/>
      <c r="C23" s="554"/>
      <c r="D23" s="555"/>
      <c r="E23" s="555"/>
      <c r="F23" s="556"/>
      <c r="G23" s="557"/>
      <c r="H23" s="558" t="s">
        <v>539</v>
      </c>
      <c r="I23" s="559"/>
      <c r="J23" s="559"/>
      <c r="K23" s="559"/>
      <c r="L23" s="559"/>
      <c r="M23" s="560"/>
      <c r="N23" s="282"/>
      <c r="O23" s="279"/>
    </row>
    <row r="24" spans="1:15" ht="15" hidden="1" customHeight="1">
      <c r="A24" s="592" t="s">
        <v>540</v>
      </c>
      <c r="B24" s="593"/>
      <c r="C24" s="593"/>
      <c r="D24" s="593"/>
      <c r="E24" s="593"/>
      <c r="F24" s="593"/>
      <c r="G24" s="593"/>
      <c r="H24" s="593"/>
      <c r="I24" s="593"/>
      <c r="J24" s="593"/>
      <c r="K24" s="593"/>
      <c r="L24" s="593"/>
      <c r="M24" s="594"/>
      <c r="N24" s="279"/>
      <c r="O24" s="279"/>
    </row>
    <row r="25" spans="1:15" ht="15" hidden="1" customHeight="1">
      <c r="A25" s="542" t="s">
        <v>541</v>
      </c>
      <c r="B25" s="543"/>
      <c r="C25" s="504" t="s">
        <v>542</v>
      </c>
      <c r="D25" s="504"/>
      <c r="E25" s="484" t="s">
        <v>543</v>
      </c>
      <c r="F25" s="582"/>
      <c r="G25" s="287"/>
      <c r="H25" s="287"/>
      <c r="I25" s="287"/>
      <c r="J25" s="287"/>
      <c r="K25" s="287"/>
      <c r="L25" s="287"/>
      <c r="M25" s="308"/>
      <c r="N25" s="279"/>
      <c r="O25" s="279"/>
    </row>
    <row r="26" spans="1:15" ht="15" hidden="1" customHeight="1">
      <c r="A26" s="546"/>
      <c r="B26" s="547"/>
      <c r="C26" s="309" t="s">
        <v>469</v>
      </c>
      <c r="D26" s="309" t="s">
        <v>470</v>
      </c>
      <c r="E26" s="309" t="s">
        <v>469</v>
      </c>
      <c r="F26" s="309" t="s">
        <v>470</v>
      </c>
      <c r="G26" s="279"/>
      <c r="H26" s="279"/>
      <c r="I26" s="279"/>
      <c r="J26" s="279"/>
      <c r="K26" s="279"/>
      <c r="L26" s="279"/>
      <c r="M26" s="310"/>
      <c r="N26" s="279"/>
      <c r="O26" s="279"/>
    </row>
    <row r="27" spans="1:15" ht="15" hidden="1" customHeight="1">
      <c r="A27" s="484" t="s">
        <v>544</v>
      </c>
      <c r="B27" s="595"/>
      <c r="C27" s="309"/>
      <c r="D27" s="309"/>
      <c r="E27" s="309"/>
      <c r="F27" s="309"/>
      <c r="G27" s="279"/>
      <c r="H27" s="279"/>
      <c r="I27" s="279"/>
      <c r="J27" s="279"/>
      <c r="K27" s="279"/>
      <c r="L27" s="279"/>
      <c r="M27" s="310"/>
      <c r="N27" s="279"/>
      <c r="O27" s="279"/>
    </row>
    <row r="28" spans="1:15" ht="15" hidden="1" customHeight="1">
      <c r="A28" s="486" t="s">
        <v>545</v>
      </c>
      <c r="B28" s="596"/>
      <c r="C28" s="309"/>
      <c r="D28" s="309"/>
      <c r="E28" s="309"/>
      <c r="F28" s="309"/>
      <c r="G28" s="279"/>
      <c r="H28" s="279"/>
      <c r="I28" s="279"/>
      <c r="J28" s="279"/>
      <c r="K28" s="279"/>
      <c r="L28" s="279"/>
      <c r="M28" s="310"/>
      <c r="N28" s="279"/>
      <c r="O28" s="279"/>
    </row>
    <row r="29" spans="1:15" ht="15" hidden="1" customHeight="1">
      <c r="A29" s="295" t="s">
        <v>546</v>
      </c>
      <c r="B29" s="311"/>
      <c r="C29" s="504"/>
      <c r="D29" s="504"/>
      <c r="E29" s="504"/>
      <c r="F29" s="504"/>
      <c r="G29" s="279"/>
      <c r="H29" s="279"/>
      <c r="I29" s="279"/>
      <c r="J29" s="279"/>
      <c r="K29" s="279"/>
      <c r="L29" s="279"/>
      <c r="M29" s="310"/>
      <c r="N29" s="279"/>
      <c r="O29" s="279"/>
    </row>
    <row r="30" spans="1:15" ht="15" hidden="1" customHeight="1">
      <c r="A30" s="295" t="s">
        <v>547</v>
      </c>
      <c r="B30" s="311"/>
      <c r="C30" s="591"/>
      <c r="D30" s="591"/>
      <c r="E30" s="591"/>
      <c r="F30" s="591"/>
      <c r="G30" s="312"/>
      <c r="H30" s="312"/>
      <c r="I30" s="312"/>
      <c r="J30" s="312"/>
      <c r="K30" s="312"/>
      <c r="L30" s="312"/>
      <c r="M30" s="313"/>
      <c r="N30" s="282"/>
      <c r="O30" s="279"/>
    </row>
    <row r="31" spans="1:15" ht="15" customHeight="1">
      <c r="A31" s="592" t="s">
        <v>548</v>
      </c>
      <c r="B31" s="593"/>
      <c r="C31" s="593"/>
      <c r="D31" s="593"/>
      <c r="E31" s="593"/>
      <c r="F31" s="593"/>
      <c r="G31" s="593"/>
      <c r="H31" s="593"/>
      <c r="I31" s="593"/>
      <c r="J31" s="593"/>
      <c r="K31" s="593"/>
      <c r="L31" s="593"/>
      <c r="M31" s="594"/>
      <c r="N31" s="282"/>
      <c r="O31" s="279"/>
    </row>
    <row r="32" spans="1:15" ht="15" customHeight="1">
      <c r="A32" s="613" t="s">
        <v>584</v>
      </c>
      <c r="B32" s="614"/>
      <c r="C32" s="295" t="s">
        <v>567</v>
      </c>
      <c r="D32" s="324"/>
      <c r="E32" s="295" t="s">
        <v>568</v>
      </c>
      <c r="F32" s="325"/>
      <c r="G32" s="339"/>
      <c r="H32" s="339"/>
      <c r="I32" s="339"/>
      <c r="J32" s="339"/>
      <c r="K32" s="339"/>
      <c r="L32" s="339"/>
      <c r="M32" s="340"/>
      <c r="N32" s="282"/>
      <c r="O32" s="279"/>
    </row>
    <row r="33" spans="1:15" ht="15" customHeight="1">
      <c r="A33" s="542" t="s">
        <v>551</v>
      </c>
      <c r="B33" s="543"/>
      <c r="C33" s="280" t="s">
        <v>180</v>
      </c>
      <c r="D33" s="309" t="s">
        <v>552</v>
      </c>
      <c r="E33" s="309" t="s">
        <v>553</v>
      </c>
      <c r="F33" s="309" t="s">
        <v>554</v>
      </c>
      <c r="G33" s="309" t="s">
        <v>555</v>
      </c>
      <c r="H33" s="525" t="s">
        <v>556</v>
      </c>
      <c r="I33" s="527"/>
      <c r="J33" s="525" t="s">
        <v>557</v>
      </c>
      <c r="K33" s="527"/>
      <c r="L33" s="525" t="s">
        <v>558</v>
      </c>
      <c r="M33" s="527"/>
      <c r="N33" s="279"/>
      <c r="O33" s="279"/>
    </row>
    <row r="34" spans="1:15" ht="15" customHeight="1">
      <c r="A34" s="544"/>
      <c r="B34" s="545"/>
      <c r="C34" s="314"/>
      <c r="D34" s="314"/>
      <c r="E34" s="314"/>
      <c r="F34" s="314"/>
      <c r="G34" s="314"/>
      <c r="H34" s="548"/>
      <c r="I34" s="549"/>
      <c r="J34" s="548"/>
      <c r="K34" s="549"/>
      <c r="L34" s="548"/>
      <c r="M34" s="549"/>
      <c r="N34" s="279"/>
      <c r="O34" s="279"/>
    </row>
    <row r="35" spans="1:15" ht="15" customHeight="1">
      <c r="A35" s="546"/>
      <c r="B35" s="547"/>
      <c r="C35" s="525" t="s">
        <v>559</v>
      </c>
      <c r="D35" s="526"/>
      <c r="E35" s="527"/>
      <c r="F35" s="550"/>
      <c r="G35" s="551"/>
      <c r="H35" s="551"/>
      <c r="I35" s="551"/>
      <c r="J35" s="551"/>
      <c r="K35" s="551"/>
      <c r="L35" s="551"/>
      <c r="M35" s="552"/>
      <c r="N35" s="279"/>
      <c r="O35" s="279"/>
    </row>
    <row r="36" spans="1:15" ht="15" customHeight="1">
      <c r="A36" s="531" t="s">
        <v>560</v>
      </c>
      <c r="B36" s="532"/>
      <c r="C36" s="315" t="s">
        <v>561</v>
      </c>
      <c r="D36" s="316"/>
      <c r="E36" s="317" t="s">
        <v>562</v>
      </c>
      <c r="F36" s="318"/>
      <c r="G36" s="319" t="s">
        <v>563</v>
      </c>
      <c r="H36" s="588"/>
      <c r="I36" s="588"/>
      <c r="J36" s="590" t="s">
        <v>562</v>
      </c>
      <c r="K36" s="590"/>
      <c r="L36" s="588"/>
      <c r="M36" s="589"/>
      <c r="N36" s="282"/>
      <c r="O36" s="279"/>
    </row>
    <row r="37" spans="1:15" ht="15" customHeight="1">
      <c r="A37" s="533"/>
      <c r="B37" s="534"/>
      <c r="C37" s="320" t="s">
        <v>564</v>
      </c>
      <c r="D37" s="316"/>
      <c r="E37" s="317" t="s">
        <v>562</v>
      </c>
      <c r="F37" s="318"/>
      <c r="G37" s="319" t="s">
        <v>563</v>
      </c>
      <c r="H37" s="588"/>
      <c r="I37" s="588"/>
      <c r="J37" s="590" t="s">
        <v>562</v>
      </c>
      <c r="K37" s="590"/>
      <c r="L37" s="588"/>
      <c r="M37" s="589"/>
      <c r="N37" s="282"/>
      <c r="O37" s="279"/>
    </row>
    <row r="38" spans="1:15" ht="15" customHeight="1">
      <c r="A38" s="535"/>
      <c r="B38" s="536"/>
      <c r="C38" s="321" t="s">
        <v>565</v>
      </c>
      <c r="D38" s="322"/>
      <c r="E38" s="323" t="s">
        <v>562</v>
      </c>
      <c r="F38" s="318"/>
      <c r="G38" s="319" t="s">
        <v>563</v>
      </c>
      <c r="H38" s="588"/>
      <c r="I38" s="588"/>
      <c r="J38" s="590" t="s">
        <v>562</v>
      </c>
      <c r="K38" s="590"/>
      <c r="L38" s="588"/>
      <c r="M38" s="589"/>
      <c r="N38" s="282"/>
      <c r="O38" s="279"/>
    </row>
    <row r="39" spans="1:15" ht="15" customHeight="1">
      <c r="A39" s="523" t="s">
        <v>569</v>
      </c>
      <c r="B39" s="524"/>
      <c r="C39" s="528"/>
      <c r="D39" s="529"/>
      <c r="E39" s="529"/>
      <c r="F39" s="529"/>
      <c r="G39" s="529"/>
      <c r="H39" s="529"/>
      <c r="I39" s="529"/>
      <c r="J39" s="529"/>
      <c r="K39" s="529"/>
      <c r="L39" s="529"/>
      <c r="M39" s="530"/>
      <c r="N39" s="279"/>
      <c r="O39" s="279"/>
    </row>
    <row r="40" spans="1:15" ht="15" customHeight="1">
      <c r="A40" s="523" t="s">
        <v>570</v>
      </c>
      <c r="B40" s="524"/>
      <c r="C40" s="528"/>
      <c r="D40" s="529"/>
      <c r="E40" s="529"/>
      <c r="F40" s="529"/>
      <c r="G40" s="529"/>
      <c r="H40" s="529"/>
      <c r="I40" s="529"/>
      <c r="J40" s="529"/>
      <c r="K40" s="529"/>
      <c r="L40" s="529"/>
      <c r="M40" s="530"/>
      <c r="N40" s="282"/>
      <c r="O40" s="279"/>
    </row>
    <row r="41" spans="1:15" ht="35.1" customHeight="1">
      <c r="A41" s="513" t="s">
        <v>571</v>
      </c>
      <c r="B41" s="514"/>
      <c r="C41" s="528"/>
      <c r="D41" s="529"/>
      <c r="E41" s="529"/>
      <c r="F41" s="529"/>
      <c r="G41" s="529"/>
      <c r="H41" s="529"/>
      <c r="I41" s="529"/>
      <c r="J41" s="529"/>
      <c r="K41" s="529"/>
      <c r="L41" s="529"/>
      <c r="M41" s="530"/>
      <c r="N41" s="282"/>
      <c r="O41" s="279"/>
    </row>
    <row r="42" spans="1:15" ht="15" customHeight="1">
      <c r="A42" s="518" t="s">
        <v>572</v>
      </c>
      <c r="B42" s="519"/>
      <c r="C42" s="326" t="s">
        <v>573</v>
      </c>
      <c r="D42" s="498"/>
      <c r="E42" s="498"/>
      <c r="F42" s="498"/>
      <c r="G42" s="499" t="s">
        <v>574</v>
      </c>
      <c r="H42" s="499"/>
      <c r="I42" s="500"/>
      <c r="J42" s="500"/>
      <c r="K42" s="500"/>
      <c r="L42" s="500"/>
      <c r="M42" s="500"/>
      <c r="N42" s="282"/>
      <c r="O42" s="279"/>
    </row>
    <row r="43" spans="1:15" ht="15" customHeight="1">
      <c r="A43" s="279" t="s">
        <v>576</v>
      </c>
      <c r="B43" s="279"/>
      <c r="C43" s="279"/>
      <c r="D43" s="279"/>
      <c r="E43" s="279"/>
      <c r="F43" s="279"/>
      <c r="G43" s="279"/>
      <c r="H43" s="279"/>
      <c r="I43" s="279"/>
      <c r="J43" s="279"/>
      <c r="K43" s="279"/>
      <c r="L43" s="279"/>
      <c r="M43" s="279"/>
      <c r="N43" s="279"/>
      <c r="O43" s="279"/>
    </row>
    <row r="44" spans="1:15" ht="18" customHeight="1">
      <c r="A44" s="507" t="s">
        <v>577</v>
      </c>
      <c r="B44" s="507"/>
      <c r="C44" s="507"/>
      <c r="D44" s="507"/>
      <c r="E44" s="507"/>
      <c r="F44" s="507"/>
      <c r="G44" s="507"/>
      <c r="H44" s="507"/>
      <c r="I44" s="507"/>
      <c r="J44" s="507"/>
      <c r="K44" s="507"/>
      <c r="L44" s="507"/>
      <c r="M44" s="507"/>
      <c r="N44" s="282"/>
      <c r="O44" s="279"/>
    </row>
    <row r="45" spans="1:15" ht="30" customHeight="1">
      <c r="A45" s="508" t="s">
        <v>585</v>
      </c>
      <c r="B45" s="509"/>
      <c r="C45" s="509"/>
      <c r="D45" s="509"/>
      <c r="E45" s="509"/>
      <c r="F45" s="509"/>
      <c r="G45" s="509"/>
      <c r="H45" s="509"/>
      <c r="I45" s="509"/>
      <c r="J45" s="509"/>
      <c r="K45" s="509"/>
      <c r="L45" s="509"/>
      <c r="M45" s="509"/>
      <c r="N45" s="279"/>
      <c r="O45" s="279"/>
    </row>
    <row r="46" spans="1:15" ht="15" customHeight="1">
      <c r="A46" s="282" t="s">
        <v>580</v>
      </c>
      <c r="B46" s="279"/>
      <c r="C46" s="279"/>
      <c r="D46" s="279"/>
      <c r="E46" s="279"/>
      <c r="F46" s="279"/>
      <c r="G46" s="279"/>
      <c r="H46" s="279"/>
      <c r="I46" s="279"/>
      <c r="J46" s="279"/>
      <c r="K46" s="279"/>
      <c r="L46" s="279"/>
      <c r="M46" s="279"/>
      <c r="N46" s="279"/>
      <c r="O46" s="279"/>
    </row>
    <row r="47" spans="1:15" ht="15" customHeight="1">
      <c r="A47" s="332" t="s">
        <v>581</v>
      </c>
    </row>
    <row r="48" spans="1:15" ht="15" customHeight="1">
      <c r="A48" s="510" t="s">
        <v>537</v>
      </c>
      <c r="B48" s="283" t="s">
        <v>357</v>
      </c>
      <c r="C48" s="501"/>
      <c r="D48" s="502"/>
      <c r="E48" s="503"/>
      <c r="F48" s="504" t="s">
        <v>528</v>
      </c>
      <c r="G48" s="505"/>
      <c r="H48" s="297"/>
      <c r="I48" s="505"/>
      <c r="J48" s="297"/>
      <c r="K48" s="505"/>
      <c r="L48" s="297"/>
      <c r="M48" s="298"/>
    </row>
    <row r="49" spans="1:13" ht="15" customHeight="1">
      <c r="A49" s="511"/>
      <c r="B49" s="333" t="s">
        <v>529</v>
      </c>
      <c r="C49" s="489"/>
      <c r="D49" s="490"/>
      <c r="E49" s="491"/>
      <c r="F49" s="504"/>
      <c r="G49" s="506"/>
      <c r="H49" s="300" t="s">
        <v>530</v>
      </c>
      <c r="I49" s="506"/>
      <c r="J49" s="300" t="s">
        <v>531</v>
      </c>
      <c r="K49" s="506"/>
      <c r="L49" s="301" t="s">
        <v>532</v>
      </c>
      <c r="M49" s="302"/>
    </row>
    <row r="50" spans="1:13" ht="15" customHeight="1">
      <c r="A50" s="511"/>
      <c r="B50" s="484" t="s">
        <v>533</v>
      </c>
      <c r="C50" s="285" t="s">
        <v>523</v>
      </c>
      <c r="D50" s="307"/>
      <c r="E50" s="287" t="s">
        <v>524</v>
      </c>
      <c r="F50" s="307"/>
      <c r="G50" s="288" t="s">
        <v>525</v>
      </c>
      <c r="H50" s="288"/>
      <c r="I50" s="288"/>
      <c r="J50" s="288"/>
      <c r="K50" s="288"/>
      <c r="L50" s="288"/>
      <c r="M50" s="289"/>
    </row>
    <row r="51" spans="1:13" ht="15" customHeight="1">
      <c r="A51" s="511"/>
      <c r="B51" s="485"/>
      <c r="C51" s="290"/>
      <c r="D51" s="291"/>
      <c r="E51" s="292"/>
      <c r="F51" s="293"/>
      <c r="G51" s="487"/>
      <c r="H51" s="487"/>
      <c r="I51" s="487"/>
      <c r="J51" s="487"/>
      <c r="K51" s="487"/>
      <c r="L51" s="487"/>
      <c r="M51" s="488"/>
    </row>
    <row r="52" spans="1:13" ht="15" customHeight="1">
      <c r="A52" s="511"/>
      <c r="B52" s="486"/>
      <c r="C52" s="489"/>
      <c r="D52" s="490"/>
      <c r="E52" s="490"/>
      <c r="F52" s="490"/>
      <c r="G52" s="490"/>
      <c r="H52" s="490"/>
      <c r="I52" s="490"/>
      <c r="J52" s="490"/>
      <c r="K52" s="490"/>
      <c r="L52" s="490"/>
      <c r="M52" s="491"/>
    </row>
    <row r="53" spans="1:13" ht="15" customHeight="1">
      <c r="A53" s="511"/>
      <c r="B53" s="296" t="s">
        <v>357</v>
      </c>
      <c r="C53" s="501"/>
      <c r="D53" s="502"/>
      <c r="E53" s="503"/>
      <c r="F53" s="504" t="s">
        <v>528</v>
      </c>
      <c r="G53" s="505"/>
      <c r="H53" s="297"/>
      <c r="I53" s="505"/>
      <c r="J53" s="297"/>
      <c r="K53" s="505"/>
      <c r="L53" s="297"/>
      <c r="M53" s="298"/>
    </row>
    <row r="54" spans="1:13" ht="15" customHeight="1">
      <c r="A54" s="511"/>
      <c r="B54" s="299" t="s">
        <v>529</v>
      </c>
      <c r="C54" s="489"/>
      <c r="D54" s="490"/>
      <c r="E54" s="491"/>
      <c r="F54" s="504"/>
      <c r="G54" s="506"/>
      <c r="H54" s="300" t="s">
        <v>530</v>
      </c>
      <c r="I54" s="506"/>
      <c r="J54" s="300" t="s">
        <v>531</v>
      </c>
      <c r="K54" s="506"/>
      <c r="L54" s="301" t="s">
        <v>532</v>
      </c>
      <c r="M54" s="302"/>
    </row>
    <row r="55" spans="1:13" ht="15" customHeight="1">
      <c r="A55" s="511"/>
      <c r="B55" s="484" t="s">
        <v>533</v>
      </c>
      <c r="C55" s="285" t="s">
        <v>523</v>
      </c>
      <c r="D55" s="307"/>
      <c r="E55" s="287" t="s">
        <v>524</v>
      </c>
      <c r="F55" s="307"/>
      <c r="G55" s="288" t="s">
        <v>525</v>
      </c>
      <c r="H55" s="288"/>
      <c r="I55" s="288"/>
      <c r="J55" s="288"/>
      <c r="K55" s="288"/>
      <c r="L55" s="288"/>
      <c r="M55" s="289"/>
    </row>
    <row r="56" spans="1:13" ht="15" customHeight="1">
      <c r="A56" s="511"/>
      <c r="B56" s="485"/>
      <c r="C56" s="290"/>
      <c r="D56" s="291"/>
      <c r="E56" s="292"/>
      <c r="F56" s="293"/>
      <c r="G56" s="487"/>
      <c r="H56" s="487"/>
      <c r="I56" s="487"/>
      <c r="J56" s="487"/>
      <c r="K56" s="487"/>
      <c r="L56" s="487"/>
      <c r="M56" s="488"/>
    </row>
    <row r="57" spans="1:13" ht="15" customHeight="1">
      <c r="A57" s="511"/>
      <c r="B57" s="486"/>
      <c r="C57" s="489"/>
      <c r="D57" s="490"/>
      <c r="E57" s="490"/>
      <c r="F57" s="490"/>
      <c r="G57" s="490"/>
      <c r="H57" s="490"/>
      <c r="I57" s="490"/>
      <c r="J57" s="490"/>
      <c r="K57" s="490"/>
      <c r="L57" s="490"/>
      <c r="M57" s="491"/>
    </row>
    <row r="58" spans="1:13" ht="15" customHeight="1">
      <c r="A58" s="511"/>
      <c r="B58" s="296" t="s">
        <v>357</v>
      </c>
      <c r="C58" s="501"/>
      <c r="D58" s="502"/>
      <c r="E58" s="503"/>
      <c r="F58" s="504" t="s">
        <v>528</v>
      </c>
      <c r="G58" s="505"/>
      <c r="H58" s="297"/>
      <c r="I58" s="505"/>
      <c r="J58" s="297"/>
      <c r="K58" s="505"/>
      <c r="L58" s="297"/>
      <c r="M58" s="298"/>
    </row>
    <row r="59" spans="1:13" ht="15" customHeight="1">
      <c r="A59" s="511"/>
      <c r="B59" s="299" t="s">
        <v>529</v>
      </c>
      <c r="C59" s="489"/>
      <c r="D59" s="490"/>
      <c r="E59" s="491"/>
      <c r="F59" s="504"/>
      <c r="G59" s="506"/>
      <c r="H59" s="300" t="s">
        <v>530</v>
      </c>
      <c r="I59" s="506"/>
      <c r="J59" s="300" t="s">
        <v>531</v>
      </c>
      <c r="K59" s="506"/>
      <c r="L59" s="301" t="s">
        <v>532</v>
      </c>
      <c r="M59" s="302"/>
    </row>
    <row r="60" spans="1:13" ht="15" customHeight="1">
      <c r="A60" s="511"/>
      <c r="B60" s="484" t="s">
        <v>533</v>
      </c>
      <c r="C60" s="285" t="s">
        <v>523</v>
      </c>
      <c r="D60" s="307"/>
      <c r="E60" s="287" t="s">
        <v>524</v>
      </c>
      <c r="F60" s="307"/>
      <c r="G60" s="288" t="s">
        <v>525</v>
      </c>
      <c r="H60" s="288"/>
      <c r="I60" s="288"/>
      <c r="J60" s="288"/>
      <c r="K60" s="288"/>
      <c r="L60" s="288"/>
      <c r="M60" s="289"/>
    </row>
    <row r="61" spans="1:13" ht="15" customHeight="1">
      <c r="A61" s="511"/>
      <c r="B61" s="485"/>
      <c r="C61" s="290"/>
      <c r="D61" s="291"/>
      <c r="E61" s="292"/>
      <c r="F61" s="293"/>
      <c r="G61" s="487"/>
      <c r="H61" s="487"/>
      <c r="I61" s="487"/>
      <c r="J61" s="487"/>
      <c r="K61" s="487"/>
      <c r="L61" s="487"/>
      <c r="M61" s="488"/>
    </row>
    <row r="62" spans="1:13" ht="15" customHeight="1">
      <c r="A62" s="511"/>
      <c r="B62" s="486"/>
      <c r="C62" s="489"/>
      <c r="D62" s="490"/>
      <c r="E62" s="490"/>
      <c r="F62" s="490"/>
      <c r="G62" s="490"/>
      <c r="H62" s="490"/>
      <c r="I62" s="490"/>
      <c r="J62" s="490"/>
      <c r="K62" s="490"/>
      <c r="L62" s="490"/>
      <c r="M62" s="491"/>
    </row>
    <row r="63" spans="1:13" ht="15" customHeight="1">
      <c r="A63" s="511"/>
      <c r="B63" s="296" t="s">
        <v>357</v>
      </c>
      <c r="C63" s="501"/>
      <c r="D63" s="502"/>
      <c r="E63" s="503"/>
      <c r="F63" s="504" t="s">
        <v>528</v>
      </c>
      <c r="G63" s="505"/>
      <c r="H63" s="297"/>
      <c r="I63" s="505"/>
      <c r="J63" s="297"/>
      <c r="K63" s="505"/>
      <c r="L63" s="297"/>
      <c r="M63" s="298"/>
    </row>
    <row r="64" spans="1:13" ht="15" customHeight="1">
      <c r="A64" s="511"/>
      <c r="B64" s="299" t="s">
        <v>529</v>
      </c>
      <c r="C64" s="489"/>
      <c r="D64" s="490"/>
      <c r="E64" s="491"/>
      <c r="F64" s="504"/>
      <c r="G64" s="506"/>
      <c r="H64" s="300" t="s">
        <v>530</v>
      </c>
      <c r="I64" s="506"/>
      <c r="J64" s="300" t="s">
        <v>531</v>
      </c>
      <c r="K64" s="506"/>
      <c r="L64" s="301" t="s">
        <v>532</v>
      </c>
      <c r="M64" s="302"/>
    </row>
    <row r="65" spans="1:13" ht="15" customHeight="1">
      <c r="A65" s="511"/>
      <c r="B65" s="484" t="s">
        <v>533</v>
      </c>
      <c r="C65" s="285" t="s">
        <v>523</v>
      </c>
      <c r="D65" s="307"/>
      <c r="E65" s="287" t="s">
        <v>524</v>
      </c>
      <c r="F65" s="307"/>
      <c r="G65" s="288" t="s">
        <v>525</v>
      </c>
      <c r="H65" s="288"/>
      <c r="I65" s="288"/>
      <c r="J65" s="288"/>
      <c r="K65" s="288"/>
      <c r="L65" s="288"/>
      <c r="M65" s="289"/>
    </row>
    <row r="66" spans="1:13" ht="15" customHeight="1">
      <c r="A66" s="511"/>
      <c r="B66" s="485"/>
      <c r="C66" s="290"/>
      <c r="D66" s="291"/>
      <c r="E66" s="292"/>
      <c r="F66" s="293"/>
      <c r="G66" s="487"/>
      <c r="H66" s="487"/>
      <c r="I66" s="487"/>
      <c r="J66" s="487"/>
      <c r="K66" s="487"/>
      <c r="L66" s="487"/>
      <c r="M66" s="488"/>
    </row>
    <row r="67" spans="1:13" ht="15" customHeight="1">
      <c r="A67" s="511"/>
      <c r="B67" s="486"/>
      <c r="C67" s="489"/>
      <c r="D67" s="490"/>
      <c r="E67" s="490"/>
      <c r="F67" s="490"/>
      <c r="G67" s="490"/>
      <c r="H67" s="490"/>
      <c r="I67" s="490"/>
      <c r="J67" s="490"/>
      <c r="K67" s="490"/>
      <c r="L67" s="490"/>
      <c r="M67" s="491"/>
    </row>
    <row r="68" spans="1:13" ht="15" customHeight="1">
      <c r="A68" s="511"/>
      <c r="B68" s="296" t="s">
        <v>357</v>
      </c>
      <c r="C68" s="501"/>
      <c r="D68" s="502"/>
      <c r="E68" s="503"/>
      <c r="F68" s="504" t="s">
        <v>528</v>
      </c>
      <c r="G68" s="505"/>
      <c r="H68" s="297"/>
      <c r="I68" s="505"/>
      <c r="J68" s="297"/>
      <c r="K68" s="505"/>
      <c r="L68" s="297"/>
      <c r="M68" s="298"/>
    </row>
    <row r="69" spans="1:13" ht="15" customHeight="1">
      <c r="A69" s="511"/>
      <c r="B69" s="299" t="s">
        <v>529</v>
      </c>
      <c r="C69" s="489"/>
      <c r="D69" s="490"/>
      <c r="E69" s="491"/>
      <c r="F69" s="504"/>
      <c r="G69" s="506"/>
      <c r="H69" s="300" t="s">
        <v>530</v>
      </c>
      <c r="I69" s="506"/>
      <c r="J69" s="300" t="s">
        <v>531</v>
      </c>
      <c r="K69" s="506"/>
      <c r="L69" s="301" t="s">
        <v>532</v>
      </c>
      <c r="M69" s="302"/>
    </row>
    <row r="70" spans="1:13" ht="15" customHeight="1">
      <c r="A70" s="511"/>
      <c r="B70" s="484" t="s">
        <v>533</v>
      </c>
      <c r="C70" s="285" t="s">
        <v>523</v>
      </c>
      <c r="D70" s="307"/>
      <c r="E70" s="287" t="s">
        <v>524</v>
      </c>
      <c r="F70" s="307"/>
      <c r="G70" s="288" t="s">
        <v>525</v>
      </c>
      <c r="H70" s="288"/>
      <c r="I70" s="288"/>
      <c r="J70" s="288"/>
      <c r="K70" s="288"/>
      <c r="L70" s="288"/>
      <c r="M70" s="289"/>
    </row>
    <row r="71" spans="1:13" ht="15" customHeight="1">
      <c r="A71" s="511"/>
      <c r="B71" s="485"/>
      <c r="C71" s="290"/>
      <c r="D71" s="291"/>
      <c r="E71" s="292"/>
      <c r="F71" s="293"/>
      <c r="G71" s="487"/>
      <c r="H71" s="487"/>
      <c r="I71" s="487"/>
      <c r="J71" s="487"/>
      <c r="K71" s="487"/>
      <c r="L71" s="487"/>
      <c r="M71" s="488"/>
    </row>
    <row r="72" spans="1:13" ht="15" customHeight="1">
      <c r="A72" s="511"/>
      <c r="B72" s="486"/>
      <c r="C72" s="489"/>
      <c r="D72" s="490"/>
      <c r="E72" s="490"/>
      <c r="F72" s="490"/>
      <c r="G72" s="490"/>
      <c r="H72" s="490"/>
      <c r="I72" s="490"/>
      <c r="J72" s="490"/>
      <c r="K72" s="490"/>
      <c r="L72" s="490"/>
      <c r="M72" s="491"/>
    </row>
    <row r="73" spans="1:13" ht="15" customHeight="1">
      <c r="A73" s="511"/>
      <c r="B73" s="296" t="s">
        <v>357</v>
      </c>
      <c r="C73" s="501"/>
      <c r="D73" s="502"/>
      <c r="E73" s="503"/>
      <c r="F73" s="504" t="s">
        <v>528</v>
      </c>
      <c r="G73" s="505"/>
      <c r="H73" s="297"/>
      <c r="I73" s="505"/>
      <c r="J73" s="297"/>
      <c r="K73" s="505"/>
      <c r="L73" s="297"/>
      <c r="M73" s="298"/>
    </row>
    <row r="74" spans="1:13" ht="15" customHeight="1">
      <c r="A74" s="511"/>
      <c r="B74" s="299" t="s">
        <v>529</v>
      </c>
      <c r="C74" s="489"/>
      <c r="D74" s="490"/>
      <c r="E74" s="491"/>
      <c r="F74" s="504"/>
      <c r="G74" s="506"/>
      <c r="H74" s="300" t="s">
        <v>530</v>
      </c>
      <c r="I74" s="506"/>
      <c r="J74" s="300" t="s">
        <v>531</v>
      </c>
      <c r="K74" s="506"/>
      <c r="L74" s="301" t="s">
        <v>532</v>
      </c>
      <c r="M74" s="302"/>
    </row>
    <row r="75" spans="1:13" ht="15" customHeight="1">
      <c r="A75" s="511"/>
      <c r="B75" s="484" t="s">
        <v>533</v>
      </c>
      <c r="C75" s="285" t="s">
        <v>523</v>
      </c>
      <c r="D75" s="307"/>
      <c r="E75" s="287" t="s">
        <v>524</v>
      </c>
      <c r="F75" s="307"/>
      <c r="G75" s="288" t="s">
        <v>525</v>
      </c>
      <c r="H75" s="288"/>
      <c r="I75" s="288"/>
      <c r="J75" s="288"/>
      <c r="K75" s="288"/>
      <c r="L75" s="288"/>
      <c r="M75" s="289"/>
    </row>
    <row r="76" spans="1:13" ht="15" customHeight="1">
      <c r="A76" s="511"/>
      <c r="B76" s="485"/>
      <c r="C76" s="290"/>
      <c r="D76" s="291"/>
      <c r="E76" s="292"/>
      <c r="F76" s="293"/>
      <c r="G76" s="487"/>
      <c r="H76" s="487"/>
      <c r="I76" s="487"/>
      <c r="J76" s="487"/>
      <c r="K76" s="487"/>
      <c r="L76" s="487"/>
      <c r="M76" s="488"/>
    </row>
    <row r="77" spans="1:13" ht="15" customHeight="1">
      <c r="A77" s="512"/>
      <c r="B77" s="486"/>
      <c r="C77" s="489"/>
      <c r="D77" s="490"/>
      <c r="E77" s="490"/>
      <c r="F77" s="490"/>
      <c r="G77" s="490"/>
      <c r="H77" s="490"/>
      <c r="I77" s="490"/>
      <c r="J77" s="490"/>
      <c r="K77" s="490"/>
      <c r="L77" s="490"/>
      <c r="M77" s="491"/>
    </row>
    <row r="78" spans="1:13" ht="5.0999999999999996" customHeight="1"/>
  </sheetData>
  <mergeCells count="132">
    <mergeCell ref="G13:M13"/>
    <mergeCell ref="C14:M14"/>
    <mergeCell ref="A3:A9"/>
    <mergeCell ref="C3:M3"/>
    <mergeCell ref="C4:M4"/>
    <mergeCell ref="B5:B7"/>
    <mergeCell ref="G6:M6"/>
    <mergeCell ref="C7:M7"/>
    <mergeCell ref="C8:M8"/>
    <mergeCell ref="C9:M9"/>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C29:D29"/>
    <mergeCell ref="E29:F29"/>
    <mergeCell ref="C30:D30"/>
    <mergeCell ref="E30:F30"/>
    <mergeCell ref="A31:M31"/>
    <mergeCell ref="A32:B32"/>
    <mergeCell ref="A24:M24"/>
    <mergeCell ref="A25:B26"/>
    <mergeCell ref="C25:D25"/>
    <mergeCell ref="E25:F25"/>
    <mergeCell ref="A27:B27"/>
    <mergeCell ref="A28:B28"/>
    <mergeCell ref="A33:B35"/>
    <mergeCell ref="H33:I33"/>
    <mergeCell ref="J33:K33"/>
    <mergeCell ref="L33:M33"/>
    <mergeCell ref="H34:I34"/>
    <mergeCell ref="J34:K34"/>
    <mergeCell ref="L34:M34"/>
    <mergeCell ref="C35:E35"/>
    <mergeCell ref="F35:M35"/>
    <mergeCell ref="A36:B38"/>
    <mergeCell ref="H36:I36"/>
    <mergeCell ref="J36:K36"/>
    <mergeCell ref="L36:M36"/>
    <mergeCell ref="H37:I37"/>
    <mergeCell ref="J37:K37"/>
    <mergeCell ref="L37:M37"/>
    <mergeCell ref="H38:I38"/>
    <mergeCell ref="J38:K38"/>
    <mergeCell ref="L38:M38"/>
    <mergeCell ref="A42:B42"/>
    <mergeCell ref="D42:F42"/>
    <mergeCell ref="G42:H42"/>
    <mergeCell ref="I42:M42"/>
    <mergeCell ref="A44:M44"/>
    <mergeCell ref="A45:M45"/>
    <mergeCell ref="A39:B39"/>
    <mergeCell ref="C39:M39"/>
    <mergeCell ref="A40:B40"/>
    <mergeCell ref="C40:M40"/>
    <mergeCell ref="A41:B41"/>
    <mergeCell ref="C41:M41"/>
    <mergeCell ref="C53:E53"/>
    <mergeCell ref="F53:F54"/>
    <mergeCell ref="G53:G54"/>
    <mergeCell ref="I53:I54"/>
    <mergeCell ref="K53:K54"/>
    <mergeCell ref="C54:E54"/>
    <mergeCell ref="A48:A77"/>
    <mergeCell ref="C48:E48"/>
    <mergeCell ref="F48:F49"/>
    <mergeCell ref="G48:G49"/>
    <mergeCell ref="I48:I49"/>
    <mergeCell ref="K48:K49"/>
    <mergeCell ref="C49:E49"/>
    <mergeCell ref="B50:B52"/>
    <mergeCell ref="G51:M51"/>
    <mergeCell ref="C52:M52"/>
    <mergeCell ref="B55:B57"/>
    <mergeCell ref="G56:M56"/>
    <mergeCell ref="C57:M57"/>
    <mergeCell ref="C58:E58"/>
    <mergeCell ref="F58:F59"/>
    <mergeCell ref="G58:G59"/>
    <mergeCell ref="I58:I59"/>
    <mergeCell ref="K58:K59"/>
    <mergeCell ref="C59:E59"/>
    <mergeCell ref="B60:B62"/>
    <mergeCell ref="G61:M61"/>
    <mergeCell ref="C62:M62"/>
    <mergeCell ref="C63:E63"/>
    <mergeCell ref="F63:F64"/>
    <mergeCell ref="G63:G64"/>
    <mergeCell ref="I63:I64"/>
    <mergeCell ref="K63:K64"/>
    <mergeCell ref="C64:E64"/>
    <mergeCell ref="B65:B67"/>
    <mergeCell ref="G66:M66"/>
    <mergeCell ref="C67:M67"/>
    <mergeCell ref="C68:E68"/>
    <mergeCell ref="F68:F69"/>
    <mergeCell ref="G68:G69"/>
    <mergeCell ref="I68:I69"/>
    <mergeCell ref="K68:K69"/>
    <mergeCell ref="C69:E69"/>
    <mergeCell ref="B75:B77"/>
    <mergeCell ref="G76:M76"/>
    <mergeCell ref="C77:M77"/>
    <mergeCell ref="B70:B72"/>
    <mergeCell ref="G71:M71"/>
    <mergeCell ref="C72:M72"/>
    <mergeCell ref="C73:E73"/>
    <mergeCell ref="F73:F74"/>
    <mergeCell ref="G73:G74"/>
    <mergeCell ref="I73:I74"/>
    <mergeCell ref="K73:K74"/>
    <mergeCell ref="C74:E74"/>
  </mergeCells>
  <phoneticPr fontId="5"/>
  <dataValidations count="7">
    <dataValidation type="whole" operator="greaterThanOrEqual" allowBlank="1" showInputMessage="1" showErrorMessage="1" sqref="C32:E32" xr:uid="{C30313C2-154B-4EBB-8444-C42AB64C6DC4}">
      <formula1>0</formula1>
    </dataValidation>
    <dataValidation type="list" allowBlank="1" showInputMessage="1" showErrorMessage="1" sqref="C34:M34 D32" xr:uid="{2F096016-63C7-40A4-955D-20FACECF4423}">
      <formula1>"○"</formula1>
    </dataValidation>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13C6F6BF-E5CE-487B-A834-63FD93586010}">
      <formula1>0</formula1>
    </dataValidation>
    <dataValidation imeMode="disabled" allowBlank="1" showInputMessage="1" showErrorMessage="1" sqref="D5 F5 D12 F12" xr:uid="{543F6248-09BE-40B1-B8CD-6ABBD2131794}"/>
    <dataValidation imeMode="fullKatakana" allowBlank="1" showInputMessage="1" showErrorMessage="1" sqref="C3:M3 C10:E10 C18:E18 C48:E48 C53:E53 C58:E58 C63:E63 C68:E68 C73:E73" xr:uid="{AD9432F3-E6F1-46CA-A48B-BAFF3BB0B637}"/>
    <dataValidation type="list" allowBlank="1" showInputMessage="1" showErrorMessage="1" sqref="F71 F6 F21 F13 F51 F56 F61 F66 F76" xr:uid="{5850276C-9321-4B02-94FD-6E1F3F2ADA06}">
      <formula1>"市,郡,区"</formula1>
    </dataValidation>
    <dataValidation type="list" allowBlank="1" showInputMessage="1" showErrorMessage="1" sqref="D71 D6 D21 D13 D51 D56 D61 D66 D76" xr:uid="{05DC4EBA-9905-4B5F-AB67-886B2E0578A1}">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29499-C592-4B75-B975-EA8E28DC9BE0}">
  <dimension ref="A1:O76"/>
  <sheetViews>
    <sheetView workbookViewId="0">
      <selection activeCell="U16" sqref="U16"/>
    </sheetView>
  </sheetViews>
  <sheetFormatPr defaultColWidth="3.875" defaultRowHeight="13.5"/>
  <cols>
    <col min="1" max="1" width="5.625" style="280" customWidth="1"/>
    <col min="2" max="7" width="8.625" style="280" customWidth="1"/>
    <col min="8" max="13" width="4.625" style="280" customWidth="1"/>
    <col min="14" max="16384" width="3.875" style="280"/>
  </cols>
  <sheetData>
    <row r="1" spans="1:15" ht="15" customHeight="1">
      <c r="A1" s="278" t="s">
        <v>586</v>
      </c>
      <c r="B1" s="279"/>
      <c r="C1" s="279"/>
      <c r="D1" s="279"/>
      <c r="E1" s="279"/>
      <c r="F1" s="279"/>
      <c r="G1" s="279"/>
      <c r="H1" s="279"/>
      <c r="I1" s="279"/>
      <c r="J1" s="279"/>
      <c r="K1" s="279"/>
      <c r="L1" s="279"/>
      <c r="M1" s="279"/>
      <c r="N1" s="279"/>
      <c r="O1" s="279"/>
    </row>
    <row r="2" spans="1:15" ht="15" customHeight="1">
      <c r="A2" s="334"/>
      <c r="B2" s="334"/>
      <c r="C2" s="334"/>
      <c r="D2" s="334"/>
      <c r="E2" s="335"/>
      <c r="F2" s="335"/>
      <c r="G2" s="336"/>
      <c r="H2" s="337"/>
      <c r="I2" s="337"/>
      <c r="J2" s="337"/>
      <c r="K2" s="337"/>
      <c r="L2" s="338"/>
      <c r="M2" s="338"/>
      <c r="N2" s="282"/>
      <c r="O2" s="279"/>
    </row>
    <row r="3" spans="1:15" ht="15" customHeight="1">
      <c r="A3" s="510" t="s">
        <v>520</v>
      </c>
      <c r="B3" s="283" t="s">
        <v>357</v>
      </c>
      <c r="C3" s="576"/>
      <c r="D3" s="577"/>
      <c r="E3" s="577"/>
      <c r="F3" s="577"/>
      <c r="G3" s="577"/>
      <c r="H3" s="577"/>
      <c r="I3" s="577"/>
      <c r="J3" s="577"/>
      <c r="K3" s="577"/>
      <c r="L3" s="577"/>
      <c r="M3" s="578"/>
      <c r="N3" s="279"/>
      <c r="O3" s="279"/>
    </row>
    <row r="4" spans="1:15" ht="15" customHeight="1">
      <c r="A4" s="511"/>
      <c r="B4" s="284" t="s">
        <v>521</v>
      </c>
      <c r="C4" s="579"/>
      <c r="D4" s="580"/>
      <c r="E4" s="580"/>
      <c r="F4" s="580"/>
      <c r="G4" s="580"/>
      <c r="H4" s="580"/>
      <c r="I4" s="580"/>
      <c r="J4" s="580"/>
      <c r="K4" s="580"/>
      <c r="L4" s="580"/>
      <c r="M4" s="581"/>
      <c r="N4" s="279"/>
      <c r="O4" s="279"/>
    </row>
    <row r="5" spans="1:15" ht="15" customHeight="1">
      <c r="A5" s="511"/>
      <c r="B5" s="582" t="s">
        <v>522</v>
      </c>
      <c r="C5" s="285" t="s">
        <v>523</v>
      </c>
      <c r="D5" s="286"/>
      <c r="E5" s="287" t="s">
        <v>524</v>
      </c>
      <c r="F5" s="286"/>
      <c r="G5" s="288" t="s">
        <v>525</v>
      </c>
      <c r="H5" s="288"/>
      <c r="I5" s="288"/>
      <c r="J5" s="288"/>
      <c r="K5" s="288"/>
      <c r="L5" s="288"/>
      <c r="M5" s="289"/>
      <c r="N5" s="279"/>
      <c r="O5" s="279"/>
    </row>
    <row r="6" spans="1:15" ht="15" customHeight="1">
      <c r="A6" s="511"/>
      <c r="B6" s="583"/>
      <c r="C6" s="290"/>
      <c r="D6" s="291"/>
      <c r="E6" s="292"/>
      <c r="F6" s="293"/>
      <c r="G6" s="487"/>
      <c r="H6" s="487"/>
      <c r="I6" s="487"/>
      <c r="J6" s="487"/>
      <c r="K6" s="487"/>
      <c r="L6" s="487"/>
      <c r="M6" s="488"/>
      <c r="N6" s="279"/>
      <c r="O6" s="279"/>
    </row>
    <row r="7" spans="1:15" ht="15" customHeight="1">
      <c r="A7" s="511"/>
      <c r="B7" s="584"/>
      <c r="C7" s="489"/>
      <c r="D7" s="490"/>
      <c r="E7" s="490"/>
      <c r="F7" s="490"/>
      <c r="G7" s="490"/>
      <c r="H7" s="490"/>
      <c r="I7" s="490"/>
      <c r="J7" s="490"/>
      <c r="K7" s="490"/>
      <c r="L7" s="490"/>
      <c r="M7" s="491"/>
      <c r="N7" s="279"/>
      <c r="O7" s="279"/>
    </row>
    <row r="8" spans="1:15" ht="15" customHeight="1">
      <c r="A8" s="511"/>
      <c r="B8" s="294" t="s">
        <v>363</v>
      </c>
      <c r="C8" s="585"/>
      <c r="D8" s="586"/>
      <c r="E8" s="586"/>
      <c r="F8" s="586"/>
      <c r="G8" s="586"/>
      <c r="H8" s="586"/>
      <c r="I8" s="586"/>
      <c r="J8" s="586"/>
      <c r="K8" s="586"/>
      <c r="L8" s="586"/>
      <c r="M8" s="587"/>
      <c r="N8" s="279"/>
      <c r="O8" s="279"/>
    </row>
    <row r="9" spans="1:15" ht="15" customHeight="1">
      <c r="A9" s="512"/>
      <c r="B9" s="295" t="s">
        <v>526</v>
      </c>
      <c r="C9" s="550"/>
      <c r="D9" s="551"/>
      <c r="E9" s="551"/>
      <c r="F9" s="551"/>
      <c r="G9" s="551"/>
      <c r="H9" s="551"/>
      <c r="I9" s="551"/>
      <c r="J9" s="551"/>
      <c r="K9" s="551"/>
      <c r="L9" s="551"/>
      <c r="M9" s="552"/>
      <c r="N9" s="279"/>
      <c r="O9" s="279"/>
    </row>
    <row r="10" spans="1:15" ht="15" customHeight="1">
      <c r="A10" s="510" t="s">
        <v>527</v>
      </c>
      <c r="B10" s="296" t="s">
        <v>357</v>
      </c>
      <c r="C10" s="501"/>
      <c r="D10" s="502"/>
      <c r="E10" s="503"/>
      <c r="F10" s="504" t="s">
        <v>528</v>
      </c>
      <c r="G10" s="505"/>
      <c r="H10" s="297"/>
      <c r="I10" s="505"/>
      <c r="J10" s="297"/>
      <c r="K10" s="505"/>
      <c r="L10" s="297"/>
      <c r="M10" s="298"/>
      <c r="N10" s="279"/>
      <c r="O10" s="279"/>
    </row>
    <row r="11" spans="1:15" ht="15" customHeight="1">
      <c r="A11" s="511"/>
      <c r="B11" s="299" t="s">
        <v>529</v>
      </c>
      <c r="C11" s="489"/>
      <c r="D11" s="490"/>
      <c r="E11" s="491"/>
      <c r="F11" s="504"/>
      <c r="G11" s="506"/>
      <c r="H11" s="300" t="s">
        <v>530</v>
      </c>
      <c r="I11" s="506"/>
      <c r="J11" s="300" t="s">
        <v>531</v>
      </c>
      <c r="K11" s="506"/>
      <c r="L11" s="301" t="s">
        <v>532</v>
      </c>
      <c r="M11" s="302"/>
      <c r="N11" s="279"/>
      <c r="O11" s="279"/>
    </row>
    <row r="12" spans="1:15" ht="15" customHeight="1">
      <c r="A12" s="511"/>
      <c r="B12" s="484" t="s">
        <v>533</v>
      </c>
      <c r="C12" s="285" t="s">
        <v>523</v>
      </c>
      <c r="D12" s="286"/>
      <c r="E12" s="287" t="s">
        <v>524</v>
      </c>
      <c r="F12" s="286"/>
      <c r="G12" s="288" t="s">
        <v>525</v>
      </c>
      <c r="H12" s="288"/>
      <c r="I12" s="288"/>
      <c r="J12" s="288"/>
      <c r="K12" s="288"/>
      <c r="L12" s="288"/>
      <c r="M12" s="289"/>
      <c r="N12" s="279"/>
      <c r="O12" s="279"/>
    </row>
    <row r="13" spans="1:15" ht="15" customHeight="1">
      <c r="A13" s="511"/>
      <c r="B13" s="485"/>
      <c r="C13" s="290"/>
      <c r="D13" s="291"/>
      <c r="E13" s="292"/>
      <c r="F13" s="293"/>
      <c r="G13" s="487"/>
      <c r="H13" s="487"/>
      <c r="I13" s="487"/>
      <c r="J13" s="487"/>
      <c r="K13" s="487"/>
      <c r="L13" s="487"/>
      <c r="M13" s="488"/>
      <c r="N13" s="279"/>
      <c r="O13" s="279"/>
    </row>
    <row r="14" spans="1:15" ht="15" customHeight="1">
      <c r="A14" s="511"/>
      <c r="B14" s="486"/>
      <c r="C14" s="489"/>
      <c r="D14" s="490"/>
      <c r="E14" s="490"/>
      <c r="F14" s="490"/>
      <c r="G14" s="490"/>
      <c r="H14" s="490"/>
      <c r="I14" s="490"/>
      <c r="J14" s="490"/>
      <c r="K14" s="490"/>
      <c r="L14" s="490"/>
      <c r="M14" s="491"/>
      <c r="N14" s="279"/>
      <c r="O14" s="279"/>
    </row>
    <row r="15" spans="1:15" ht="15" customHeight="1">
      <c r="A15" s="571"/>
      <c r="B15" s="561" t="s">
        <v>534</v>
      </c>
      <c r="C15" s="562"/>
      <c r="D15" s="523" t="s">
        <v>535</v>
      </c>
      <c r="E15" s="524"/>
      <c r="F15" s="551"/>
      <c r="G15" s="551"/>
      <c r="H15" s="567"/>
      <c r="I15" s="567"/>
      <c r="J15" s="567"/>
      <c r="K15" s="551"/>
      <c r="L15" s="551"/>
      <c r="M15" s="552"/>
      <c r="N15" s="279"/>
      <c r="O15" s="279"/>
    </row>
    <row r="16" spans="1:15" ht="15" customHeight="1">
      <c r="A16" s="571"/>
      <c r="B16" s="563"/>
      <c r="C16" s="564"/>
      <c r="D16" s="542" t="s">
        <v>536</v>
      </c>
      <c r="E16" s="568"/>
      <c r="F16" s="303"/>
      <c r="G16" s="303"/>
      <c r="H16" s="303"/>
      <c r="I16" s="303"/>
      <c r="J16" s="303"/>
      <c r="K16" s="303"/>
      <c r="L16" s="303"/>
      <c r="M16" s="304"/>
      <c r="N16" s="279"/>
      <c r="O16" s="279"/>
    </row>
    <row r="17" spans="1:15" ht="15" customHeight="1">
      <c r="A17" s="572"/>
      <c r="B17" s="565"/>
      <c r="C17" s="566"/>
      <c r="D17" s="569"/>
      <c r="E17" s="570"/>
      <c r="F17" s="305"/>
      <c r="G17" s="305"/>
      <c r="H17" s="305"/>
      <c r="I17" s="305"/>
      <c r="J17" s="305"/>
      <c r="K17" s="305"/>
      <c r="L17" s="305"/>
      <c r="M17" s="306"/>
      <c r="N17" s="279"/>
      <c r="O17" s="279"/>
    </row>
    <row r="18" spans="1:15" ht="15" customHeight="1">
      <c r="A18" s="510" t="s">
        <v>537</v>
      </c>
      <c r="B18" s="296" t="s">
        <v>357</v>
      </c>
      <c r="C18" s="501"/>
      <c r="D18" s="502"/>
      <c r="E18" s="503"/>
      <c r="F18" s="504" t="s">
        <v>528</v>
      </c>
      <c r="G18" s="505"/>
      <c r="H18" s="297"/>
      <c r="I18" s="505"/>
      <c r="J18" s="297"/>
      <c r="K18" s="505"/>
      <c r="L18" s="297"/>
      <c r="M18" s="298"/>
      <c r="N18" s="279"/>
      <c r="O18" s="279"/>
    </row>
    <row r="19" spans="1:15" ht="15" customHeight="1">
      <c r="A19" s="511"/>
      <c r="B19" s="299" t="s">
        <v>529</v>
      </c>
      <c r="C19" s="489"/>
      <c r="D19" s="490"/>
      <c r="E19" s="491"/>
      <c r="F19" s="504"/>
      <c r="G19" s="506"/>
      <c r="H19" s="300" t="s">
        <v>530</v>
      </c>
      <c r="I19" s="506"/>
      <c r="J19" s="300" t="s">
        <v>531</v>
      </c>
      <c r="K19" s="506"/>
      <c r="L19" s="301" t="s">
        <v>532</v>
      </c>
      <c r="M19" s="302"/>
      <c r="N19" s="279"/>
      <c r="O19" s="279"/>
    </row>
    <row r="20" spans="1:15" ht="15" customHeight="1">
      <c r="A20" s="511"/>
      <c r="B20" s="484" t="s">
        <v>533</v>
      </c>
      <c r="C20" s="285" t="s">
        <v>523</v>
      </c>
      <c r="D20" s="307"/>
      <c r="E20" s="287" t="s">
        <v>524</v>
      </c>
      <c r="F20" s="307"/>
      <c r="G20" s="288" t="s">
        <v>525</v>
      </c>
      <c r="H20" s="288"/>
      <c r="I20" s="288"/>
      <c r="J20" s="288"/>
      <c r="K20" s="288"/>
      <c r="L20" s="288"/>
      <c r="M20" s="289"/>
      <c r="N20" s="279"/>
      <c r="O20" s="279"/>
    </row>
    <row r="21" spans="1:15" ht="15" customHeight="1">
      <c r="A21" s="511"/>
      <c r="B21" s="485"/>
      <c r="C21" s="290"/>
      <c r="D21" s="291"/>
      <c r="E21" s="292"/>
      <c r="F21" s="293"/>
      <c r="G21" s="487"/>
      <c r="H21" s="487"/>
      <c r="I21" s="487"/>
      <c r="J21" s="487"/>
      <c r="K21" s="487"/>
      <c r="L21" s="487"/>
      <c r="M21" s="488"/>
      <c r="N21" s="279"/>
      <c r="O21" s="279"/>
    </row>
    <row r="22" spans="1:15" ht="15" customHeight="1">
      <c r="A22" s="511"/>
      <c r="B22" s="486"/>
      <c r="C22" s="489"/>
      <c r="D22" s="490"/>
      <c r="E22" s="490"/>
      <c r="F22" s="490"/>
      <c r="G22" s="490"/>
      <c r="H22" s="490"/>
      <c r="I22" s="490"/>
      <c r="J22" s="490"/>
      <c r="K22" s="490"/>
      <c r="L22" s="490"/>
      <c r="M22" s="491"/>
      <c r="N22" s="279"/>
      <c r="O22" s="279"/>
    </row>
    <row r="23" spans="1:15" ht="15" customHeight="1">
      <c r="A23" s="553" t="s">
        <v>538</v>
      </c>
      <c r="B23" s="554"/>
      <c r="C23" s="554"/>
      <c r="D23" s="555"/>
      <c r="E23" s="555"/>
      <c r="F23" s="556"/>
      <c r="G23" s="557"/>
      <c r="H23" s="558" t="s">
        <v>539</v>
      </c>
      <c r="I23" s="559"/>
      <c r="J23" s="559"/>
      <c r="K23" s="559"/>
      <c r="L23" s="559"/>
      <c r="M23" s="560"/>
      <c r="N23" s="282"/>
      <c r="O23" s="279"/>
    </row>
    <row r="24" spans="1:15" ht="15" hidden="1" customHeight="1">
      <c r="A24" s="592" t="s">
        <v>540</v>
      </c>
      <c r="B24" s="593"/>
      <c r="C24" s="593"/>
      <c r="D24" s="593"/>
      <c r="E24" s="593"/>
      <c r="F24" s="593"/>
      <c r="G24" s="593"/>
      <c r="H24" s="593"/>
      <c r="I24" s="593"/>
      <c r="J24" s="593"/>
      <c r="K24" s="593"/>
      <c r="L24" s="593"/>
      <c r="M24" s="594"/>
      <c r="N24" s="279"/>
      <c r="O24" s="279"/>
    </row>
    <row r="25" spans="1:15" ht="15" hidden="1" customHeight="1">
      <c r="A25" s="542" t="s">
        <v>541</v>
      </c>
      <c r="B25" s="543"/>
      <c r="C25" s="504" t="s">
        <v>542</v>
      </c>
      <c r="D25" s="504"/>
      <c r="E25" s="484" t="s">
        <v>543</v>
      </c>
      <c r="F25" s="582"/>
      <c r="G25" s="287"/>
      <c r="H25" s="287"/>
      <c r="I25" s="287"/>
      <c r="J25" s="287"/>
      <c r="K25" s="287"/>
      <c r="L25" s="287"/>
      <c r="M25" s="308"/>
      <c r="N25" s="279"/>
      <c r="O25" s="279"/>
    </row>
    <row r="26" spans="1:15" ht="15" hidden="1" customHeight="1">
      <c r="A26" s="546"/>
      <c r="B26" s="547"/>
      <c r="C26" s="309" t="s">
        <v>469</v>
      </c>
      <c r="D26" s="309" t="s">
        <v>470</v>
      </c>
      <c r="E26" s="309" t="s">
        <v>469</v>
      </c>
      <c r="F26" s="309" t="s">
        <v>470</v>
      </c>
      <c r="G26" s="279"/>
      <c r="H26" s="279"/>
      <c r="I26" s="279"/>
      <c r="J26" s="279"/>
      <c r="K26" s="279"/>
      <c r="L26" s="279"/>
      <c r="M26" s="310"/>
      <c r="N26" s="279"/>
      <c r="O26" s="279"/>
    </row>
    <row r="27" spans="1:15" ht="15" hidden="1" customHeight="1">
      <c r="A27" s="484" t="s">
        <v>544</v>
      </c>
      <c r="B27" s="595"/>
      <c r="C27" s="309"/>
      <c r="D27" s="309"/>
      <c r="E27" s="309"/>
      <c r="F27" s="309"/>
      <c r="G27" s="279"/>
      <c r="H27" s="279"/>
      <c r="I27" s="279"/>
      <c r="J27" s="279"/>
      <c r="K27" s="279"/>
      <c r="L27" s="279"/>
      <c r="M27" s="310"/>
      <c r="N27" s="279"/>
      <c r="O27" s="279"/>
    </row>
    <row r="28" spans="1:15" ht="15" hidden="1" customHeight="1">
      <c r="A28" s="486" t="s">
        <v>545</v>
      </c>
      <c r="B28" s="596"/>
      <c r="C28" s="309"/>
      <c r="D28" s="309"/>
      <c r="E28" s="309"/>
      <c r="F28" s="309"/>
      <c r="G28" s="279"/>
      <c r="H28" s="279"/>
      <c r="I28" s="279"/>
      <c r="J28" s="279"/>
      <c r="K28" s="279"/>
      <c r="L28" s="279"/>
      <c r="M28" s="310"/>
      <c r="N28" s="279"/>
      <c r="O28" s="279"/>
    </row>
    <row r="29" spans="1:15" ht="15" hidden="1" customHeight="1">
      <c r="A29" s="295" t="s">
        <v>546</v>
      </c>
      <c r="B29" s="311"/>
      <c r="C29" s="504"/>
      <c r="D29" s="504"/>
      <c r="E29" s="504"/>
      <c r="F29" s="504"/>
      <c r="G29" s="279"/>
      <c r="H29" s="279"/>
      <c r="I29" s="279"/>
      <c r="J29" s="279"/>
      <c r="K29" s="279"/>
      <c r="L29" s="279"/>
      <c r="M29" s="310"/>
      <c r="N29" s="279"/>
      <c r="O29" s="279"/>
    </row>
    <row r="30" spans="1:15" ht="15" hidden="1" customHeight="1">
      <c r="A30" s="295" t="s">
        <v>547</v>
      </c>
      <c r="B30" s="311"/>
      <c r="C30" s="591"/>
      <c r="D30" s="591"/>
      <c r="E30" s="591"/>
      <c r="F30" s="591"/>
      <c r="G30" s="312"/>
      <c r="H30" s="312"/>
      <c r="I30" s="312"/>
      <c r="J30" s="312"/>
      <c r="K30" s="312"/>
      <c r="L30" s="312"/>
      <c r="M30" s="313"/>
      <c r="N30" s="282"/>
      <c r="O30" s="279"/>
    </row>
    <row r="31" spans="1:15" ht="15" customHeight="1">
      <c r="A31" s="592" t="s">
        <v>548</v>
      </c>
      <c r="B31" s="593"/>
      <c r="C31" s="593"/>
      <c r="D31" s="593"/>
      <c r="E31" s="593"/>
      <c r="F31" s="593"/>
      <c r="G31" s="593"/>
      <c r="H31" s="593"/>
      <c r="I31" s="593"/>
      <c r="J31" s="593"/>
      <c r="K31" s="593"/>
      <c r="L31" s="593"/>
      <c r="M31" s="594"/>
      <c r="N31" s="282"/>
      <c r="O31" s="279"/>
    </row>
    <row r="32" spans="1:15" ht="15" customHeight="1">
      <c r="A32" s="542" t="s">
        <v>551</v>
      </c>
      <c r="B32" s="543"/>
      <c r="C32" s="280" t="s">
        <v>180</v>
      </c>
      <c r="D32" s="309" t="s">
        <v>552</v>
      </c>
      <c r="E32" s="309" t="s">
        <v>553</v>
      </c>
      <c r="F32" s="309" t="s">
        <v>554</v>
      </c>
      <c r="G32" s="309" t="s">
        <v>555</v>
      </c>
      <c r="H32" s="525" t="s">
        <v>556</v>
      </c>
      <c r="I32" s="527"/>
      <c r="J32" s="525" t="s">
        <v>557</v>
      </c>
      <c r="K32" s="527"/>
      <c r="L32" s="525" t="s">
        <v>558</v>
      </c>
      <c r="M32" s="527"/>
      <c r="N32" s="279"/>
      <c r="O32" s="279"/>
    </row>
    <row r="33" spans="1:15" ht="15" customHeight="1">
      <c r="A33" s="544"/>
      <c r="B33" s="545"/>
      <c r="C33" s="314"/>
      <c r="D33" s="314"/>
      <c r="E33" s="314"/>
      <c r="F33" s="314"/>
      <c r="G33" s="314"/>
      <c r="H33" s="548"/>
      <c r="I33" s="549"/>
      <c r="J33" s="548"/>
      <c r="K33" s="549"/>
      <c r="L33" s="548"/>
      <c r="M33" s="549"/>
      <c r="N33" s="279"/>
      <c r="O33" s="279"/>
    </row>
    <row r="34" spans="1:15" ht="15" customHeight="1">
      <c r="A34" s="546"/>
      <c r="B34" s="547"/>
      <c r="C34" s="525" t="s">
        <v>559</v>
      </c>
      <c r="D34" s="526"/>
      <c r="E34" s="527"/>
      <c r="F34" s="550"/>
      <c r="G34" s="551"/>
      <c r="H34" s="551"/>
      <c r="I34" s="551"/>
      <c r="J34" s="551"/>
      <c r="K34" s="551"/>
      <c r="L34" s="551"/>
      <c r="M34" s="552"/>
      <c r="N34" s="279"/>
      <c r="O34" s="279"/>
    </row>
    <row r="35" spans="1:15" ht="15" customHeight="1">
      <c r="A35" s="531" t="s">
        <v>560</v>
      </c>
      <c r="B35" s="532"/>
      <c r="C35" s="315" t="s">
        <v>561</v>
      </c>
      <c r="D35" s="316"/>
      <c r="E35" s="317" t="s">
        <v>562</v>
      </c>
      <c r="F35" s="318"/>
      <c r="G35" s="319" t="s">
        <v>563</v>
      </c>
      <c r="H35" s="588"/>
      <c r="I35" s="588"/>
      <c r="J35" s="590" t="s">
        <v>562</v>
      </c>
      <c r="K35" s="590"/>
      <c r="L35" s="588"/>
      <c r="M35" s="589"/>
      <c r="N35" s="282"/>
      <c r="O35" s="279"/>
    </row>
    <row r="36" spans="1:15" ht="15" customHeight="1">
      <c r="A36" s="533"/>
      <c r="B36" s="534"/>
      <c r="C36" s="320" t="s">
        <v>564</v>
      </c>
      <c r="D36" s="316"/>
      <c r="E36" s="317" t="s">
        <v>562</v>
      </c>
      <c r="F36" s="318"/>
      <c r="G36" s="319" t="s">
        <v>563</v>
      </c>
      <c r="H36" s="588"/>
      <c r="I36" s="588"/>
      <c r="J36" s="590" t="s">
        <v>562</v>
      </c>
      <c r="K36" s="590"/>
      <c r="L36" s="588"/>
      <c r="M36" s="589"/>
      <c r="N36" s="282"/>
      <c r="O36" s="279"/>
    </row>
    <row r="37" spans="1:15" ht="15" customHeight="1">
      <c r="A37" s="535"/>
      <c r="B37" s="536"/>
      <c r="C37" s="321" t="s">
        <v>565</v>
      </c>
      <c r="D37" s="322"/>
      <c r="E37" s="323" t="s">
        <v>562</v>
      </c>
      <c r="F37" s="318"/>
      <c r="G37" s="319" t="s">
        <v>563</v>
      </c>
      <c r="H37" s="588"/>
      <c r="I37" s="588"/>
      <c r="J37" s="590" t="s">
        <v>562</v>
      </c>
      <c r="K37" s="590"/>
      <c r="L37" s="588"/>
      <c r="M37" s="589"/>
      <c r="N37" s="282"/>
      <c r="O37" s="279"/>
    </row>
    <row r="38" spans="1:15" ht="15" customHeight="1">
      <c r="A38" s="523" t="s">
        <v>569</v>
      </c>
      <c r="B38" s="524"/>
      <c r="C38" s="528"/>
      <c r="D38" s="529"/>
      <c r="E38" s="529"/>
      <c r="F38" s="529"/>
      <c r="G38" s="529"/>
      <c r="H38" s="529"/>
      <c r="I38" s="529"/>
      <c r="J38" s="529"/>
      <c r="K38" s="529"/>
      <c r="L38" s="529"/>
      <c r="M38" s="530"/>
      <c r="N38" s="279"/>
      <c r="O38" s="279"/>
    </row>
    <row r="39" spans="1:15" ht="15" customHeight="1">
      <c r="A39" s="523" t="s">
        <v>570</v>
      </c>
      <c r="B39" s="524"/>
      <c r="C39" s="528"/>
      <c r="D39" s="529"/>
      <c r="E39" s="529"/>
      <c r="F39" s="529"/>
      <c r="G39" s="529"/>
      <c r="H39" s="529"/>
      <c r="I39" s="529"/>
      <c r="J39" s="529"/>
      <c r="K39" s="529"/>
      <c r="L39" s="529"/>
      <c r="M39" s="530"/>
      <c r="N39" s="282"/>
      <c r="O39" s="279"/>
    </row>
    <row r="40" spans="1:15" ht="35.1" customHeight="1">
      <c r="A40" s="513" t="s">
        <v>571</v>
      </c>
      <c r="B40" s="514"/>
      <c r="C40" s="528"/>
      <c r="D40" s="529"/>
      <c r="E40" s="529"/>
      <c r="F40" s="529"/>
      <c r="G40" s="529"/>
      <c r="H40" s="529"/>
      <c r="I40" s="529"/>
      <c r="J40" s="529"/>
      <c r="K40" s="529"/>
      <c r="L40" s="529"/>
      <c r="M40" s="530"/>
      <c r="N40" s="282"/>
      <c r="O40" s="279"/>
    </row>
    <row r="41" spans="1:15" ht="15" customHeight="1">
      <c r="A41" s="279" t="s">
        <v>576</v>
      </c>
      <c r="B41" s="279"/>
      <c r="C41" s="279"/>
      <c r="D41" s="279"/>
      <c r="E41" s="279"/>
      <c r="F41" s="279"/>
      <c r="G41" s="279"/>
      <c r="H41" s="279"/>
      <c r="I41" s="279"/>
      <c r="J41" s="279"/>
      <c r="K41" s="279"/>
      <c r="L41" s="279"/>
      <c r="M41" s="279"/>
      <c r="N41" s="279"/>
      <c r="O41" s="279"/>
    </row>
    <row r="42" spans="1:15" ht="18" customHeight="1">
      <c r="A42" s="507" t="s">
        <v>577</v>
      </c>
      <c r="B42" s="507"/>
      <c r="C42" s="507"/>
      <c r="D42" s="507"/>
      <c r="E42" s="507"/>
      <c r="F42" s="507"/>
      <c r="G42" s="507"/>
      <c r="H42" s="507"/>
      <c r="I42" s="507"/>
      <c r="J42" s="507"/>
      <c r="K42" s="507"/>
      <c r="L42" s="507"/>
      <c r="M42" s="507"/>
      <c r="N42" s="282"/>
      <c r="O42" s="279"/>
    </row>
    <row r="43" spans="1:15" ht="30" customHeight="1">
      <c r="A43" s="508" t="s">
        <v>585</v>
      </c>
      <c r="B43" s="509"/>
      <c r="C43" s="509"/>
      <c r="D43" s="509"/>
      <c r="E43" s="509"/>
      <c r="F43" s="509"/>
      <c r="G43" s="509"/>
      <c r="H43" s="509"/>
      <c r="I43" s="509"/>
      <c r="J43" s="509"/>
      <c r="K43" s="509"/>
      <c r="L43" s="509"/>
      <c r="M43" s="509"/>
      <c r="N43" s="279"/>
      <c r="O43" s="279"/>
    </row>
    <row r="44" spans="1:15" ht="15" customHeight="1">
      <c r="A44" s="282" t="s">
        <v>580</v>
      </c>
      <c r="B44" s="279"/>
      <c r="C44" s="279"/>
      <c r="D44" s="279"/>
      <c r="E44" s="279"/>
      <c r="F44" s="279"/>
      <c r="G44" s="279"/>
      <c r="H44" s="279"/>
      <c r="I44" s="279"/>
      <c r="J44" s="279"/>
      <c r="K44" s="279"/>
      <c r="L44" s="279"/>
      <c r="M44" s="279"/>
      <c r="N44" s="279"/>
      <c r="O44" s="279"/>
    </row>
    <row r="45" spans="1:15" ht="15" customHeight="1">
      <c r="A45" s="332" t="s">
        <v>581</v>
      </c>
    </row>
    <row r="46" spans="1:15" ht="15" customHeight="1">
      <c r="A46" s="510" t="s">
        <v>537</v>
      </c>
      <c r="B46" s="283" t="s">
        <v>357</v>
      </c>
      <c r="C46" s="501"/>
      <c r="D46" s="502"/>
      <c r="E46" s="503"/>
      <c r="F46" s="504" t="s">
        <v>528</v>
      </c>
      <c r="G46" s="505"/>
      <c r="H46" s="297"/>
      <c r="I46" s="505"/>
      <c r="J46" s="297"/>
      <c r="K46" s="505"/>
      <c r="L46" s="297"/>
      <c r="M46" s="298"/>
    </row>
    <row r="47" spans="1:15" ht="15" customHeight="1">
      <c r="A47" s="511"/>
      <c r="B47" s="333" t="s">
        <v>529</v>
      </c>
      <c r="C47" s="489"/>
      <c r="D47" s="490"/>
      <c r="E47" s="491"/>
      <c r="F47" s="504"/>
      <c r="G47" s="506"/>
      <c r="H47" s="300" t="s">
        <v>530</v>
      </c>
      <c r="I47" s="506"/>
      <c r="J47" s="300" t="s">
        <v>531</v>
      </c>
      <c r="K47" s="506"/>
      <c r="L47" s="301" t="s">
        <v>532</v>
      </c>
      <c r="M47" s="302"/>
    </row>
    <row r="48" spans="1:15" ht="15" customHeight="1">
      <c r="A48" s="511"/>
      <c r="B48" s="484" t="s">
        <v>533</v>
      </c>
      <c r="C48" s="285" t="s">
        <v>523</v>
      </c>
      <c r="D48" s="307"/>
      <c r="E48" s="287" t="s">
        <v>524</v>
      </c>
      <c r="F48" s="307"/>
      <c r="G48" s="288" t="s">
        <v>525</v>
      </c>
      <c r="H48" s="288"/>
      <c r="I48" s="288"/>
      <c r="J48" s="288"/>
      <c r="K48" s="288"/>
      <c r="L48" s="288"/>
      <c r="M48" s="289"/>
    </row>
    <row r="49" spans="1:13" ht="15" customHeight="1">
      <c r="A49" s="511"/>
      <c r="B49" s="485"/>
      <c r="C49" s="290"/>
      <c r="D49" s="291"/>
      <c r="E49" s="292"/>
      <c r="F49" s="293"/>
      <c r="G49" s="487"/>
      <c r="H49" s="487"/>
      <c r="I49" s="487"/>
      <c r="J49" s="487"/>
      <c r="K49" s="487"/>
      <c r="L49" s="487"/>
      <c r="M49" s="488"/>
    </row>
    <row r="50" spans="1:13" ht="15" customHeight="1">
      <c r="A50" s="511"/>
      <c r="B50" s="486"/>
      <c r="C50" s="489"/>
      <c r="D50" s="490"/>
      <c r="E50" s="490"/>
      <c r="F50" s="490"/>
      <c r="G50" s="490"/>
      <c r="H50" s="490"/>
      <c r="I50" s="490"/>
      <c r="J50" s="490"/>
      <c r="K50" s="490"/>
      <c r="L50" s="490"/>
      <c r="M50" s="491"/>
    </row>
    <row r="51" spans="1:13" ht="15" customHeight="1">
      <c r="A51" s="511"/>
      <c r="B51" s="296" t="s">
        <v>357</v>
      </c>
      <c r="C51" s="501"/>
      <c r="D51" s="502"/>
      <c r="E51" s="503"/>
      <c r="F51" s="504" t="s">
        <v>528</v>
      </c>
      <c r="G51" s="505"/>
      <c r="H51" s="297"/>
      <c r="I51" s="505"/>
      <c r="J51" s="297"/>
      <c r="K51" s="505"/>
      <c r="L51" s="297"/>
      <c r="M51" s="298"/>
    </row>
    <row r="52" spans="1:13" ht="15" customHeight="1">
      <c r="A52" s="511"/>
      <c r="B52" s="299" t="s">
        <v>529</v>
      </c>
      <c r="C52" s="489"/>
      <c r="D52" s="490"/>
      <c r="E52" s="491"/>
      <c r="F52" s="504"/>
      <c r="G52" s="506"/>
      <c r="H52" s="300" t="s">
        <v>530</v>
      </c>
      <c r="I52" s="506"/>
      <c r="J52" s="300" t="s">
        <v>531</v>
      </c>
      <c r="K52" s="506"/>
      <c r="L52" s="301" t="s">
        <v>532</v>
      </c>
      <c r="M52" s="302"/>
    </row>
    <row r="53" spans="1:13" ht="15" customHeight="1">
      <c r="A53" s="511"/>
      <c r="B53" s="484" t="s">
        <v>533</v>
      </c>
      <c r="C53" s="285" t="s">
        <v>523</v>
      </c>
      <c r="D53" s="307"/>
      <c r="E53" s="287" t="s">
        <v>524</v>
      </c>
      <c r="F53" s="307"/>
      <c r="G53" s="288" t="s">
        <v>525</v>
      </c>
      <c r="H53" s="288"/>
      <c r="I53" s="288"/>
      <c r="J53" s="288"/>
      <c r="K53" s="288"/>
      <c r="L53" s="288"/>
      <c r="M53" s="289"/>
    </row>
    <row r="54" spans="1:13" ht="15" customHeight="1">
      <c r="A54" s="511"/>
      <c r="B54" s="485"/>
      <c r="C54" s="290"/>
      <c r="D54" s="291"/>
      <c r="E54" s="292"/>
      <c r="F54" s="293"/>
      <c r="G54" s="487"/>
      <c r="H54" s="487"/>
      <c r="I54" s="487"/>
      <c r="J54" s="487"/>
      <c r="K54" s="487"/>
      <c r="L54" s="487"/>
      <c r="M54" s="488"/>
    </row>
    <row r="55" spans="1:13" ht="15" customHeight="1">
      <c r="A55" s="511"/>
      <c r="B55" s="486"/>
      <c r="C55" s="489"/>
      <c r="D55" s="490"/>
      <c r="E55" s="490"/>
      <c r="F55" s="490"/>
      <c r="G55" s="490"/>
      <c r="H55" s="490"/>
      <c r="I55" s="490"/>
      <c r="J55" s="490"/>
      <c r="K55" s="490"/>
      <c r="L55" s="490"/>
      <c r="M55" s="491"/>
    </row>
    <row r="56" spans="1:13" ht="15" customHeight="1">
      <c r="A56" s="511"/>
      <c r="B56" s="296" t="s">
        <v>357</v>
      </c>
      <c r="C56" s="501"/>
      <c r="D56" s="502"/>
      <c r="E56" s="503"/>
      <c r="F56" s="504" t="s">
        <v>528</v>
      </c>
      <c r="G56" s="505"/>
      <c r="H56" s="297"/>
      <c r="I56" s="505"/>
      <c r="J56" s="297"/>
      <c r="K56" s="505"/>
      <c r="L56" s="297"/>
      <c r="M56" s="298"/>
    </row>
    <row r="57" spans="1:13" ht="15" customHeight="1">
      <c r="A57" s="511"/>
      <c r="B57" s="299" t="s">
        <v>529</v>
      </c>
      <c r="C57" s="489"/>
      <c r="D57" s="490"/>
      <c r="E57" s="491"/>
      <c r="F57" s="504"/>
      <c r="G57" s="506"/>
      <c r="H57" s="300" t="s">
        <v>530</v>
      </c>
      <c r="I57" s="506"/>
      <c r="J57" s="300" t="s">
        <v>531</v>
      </c>
      <c r="K57" s="506"/>
      <c r="L57" s="301" t="s">
        <v>532</v>
      </c>
      <c r="M57" s="302"/>
    </row>
    <row r="58" spans="1:13" ht="15" customHeight="1">
      <c r="A58" s="511"/>
      <c r="B58" s="484" t="s">
        <v>533</v>
      </c>
      <c r="C58" s="285" t="s">
        <v>523</v>
      </c>
      <c r="D58" s="307"/>
      <c r="E58" s="287" t="s">
        <v>524</v>
      </c>
      <c r="F58" s="307"/>
      <c r="G58" s="288" t="s">
        <v>525</v>
      </c>
      <c r="H58" s="288"/>
      <c r="I58" s="288"/>
      <c r="J58" s="288"/>
      <c r="K58" s="288"/>
      <c r="L58" s="288"/>
      <c r="M58" s="289"/>
    </row>
    <row r="59" spans="1:13" ht="15" customHeight="1">
      <c r="A59" s="511"/>
      <c r="B59" s="485"/>
      <c r="C59" s="290"/>
      <c r="D59" s="291"/>
      <c r="E59" s="292"/>
      <c r="F59" s="293"/>
      <c r="G59" s="487"/>
      <c r="H59" s="487"/>
      <c r="I59" s="487"/>
      <c r="J59" s="487"/>
      <c r="K59" s="487"/>
      <c r="L59" s="487"/>
      <c r="M59" s="488"/>
    </row>
    <row r="60" spans="1:13" ht="15" customHeight="1">
      <c r="A60" s="511"/>
      <c r="B60" s="486"/>
      <c r="C60" s="489"/>
      <c r="D60" s="490"/>
      <c r="E60" s="490"/>
      <c r="F60" s="490"/>
      <c r="G60" s="490"/>
      <c r="H60" s="490"/>
      <c r="I60" s="490"/>
      <c r="J60" s="490"/>
      <c r="K60" s="490"/>
      <c r="L60" s="490"/>
      <c r="M60" s="491"/>
    </row>
    <row r="61" spans="1:13" ht="15" customHeight="1">
      <c r="A61" s="511"/>
      <c r="B61" s="296" t="s">
        <v>357</v>
      </c>
      <c r="C61" s="501"/>
      <c r="D61" s="502"/>
      <c r="E61" s="503"/>
      <c r="F61" s="504" t="s">
        <v>528</v>
      </c>
      <c r="G61" s="505"/>
      <c r="H61" s="297"/>
      <c r="I61" s="505"/>
      <c r="J61" s="297"/>
      <c r="K61" s="505"/>
      <c r="L61" s="297"/>
      <c r="M61" s="298"/>
    </row>
    <row r="62" spans="1:13" ht="15" customHeight="1">
      <c r="A62" s="511"/>
      <c r="B62" s="299" t="s">
        <v>529</v>
      </c>
      <c r="C62" s="489"/>
      <c r="D62" s="490"/>
      <c r="E62" s="491"/>
      <c r="F62" s="504"/>
      <c r="G62" s="506"/>
      <c r="H62" s="300" t="s">
        <v>530</v>
      </c>
      <c r="I62" s="506"/>
      <c r="J62" s="300" t="s">
        <v>531</v>
      </c>
      <c r="K62" s="506"/>
      <c r="L62" s="301" t="s">
        <v>532</v>
      </c>
      <c r="M62" s="302"/>
    </row>
    <row r="63" spans="1:13" ht="15" customHeight="1">
      <c r="A63" s="511"/>
      <c r="B63" s="484" t="s">
        <v>533</v>
      </c>
      <c r="C63" s="285" t="s">
        <v>523</v>
      </c>
      <c r="D63" s="307"/>
      <c r="E63" s="287" t="s">
        <v>524</v>
      </c>
      <c r="F63" s="307"/>
      <c r="G63" s="288" t="s">
        <v>525</v>
      </c>
      <c r="H63" s="288"/>
      <c r="I63" s="288"/>
      <c r="J63" s="288"/>
      <c r="K63" s="288"/>
      <c r="L63" s="288"/>
      <c r="M63" s="289"/>
    </row>
    <row r="64" spans="1:13" ht="15" customHeight="1">
      <c r="A64" s="511"/>
      <c r="B64" s="485"/>
      <c r="C64" s="290"/>
      <c r="D64" s="291"/>
      <c r="E64" s="292"/>
      <c r="F64" s="293"/>
      <c r="G64" s="487"/>
      <c r="H64" s="487"/>
      <c r="I64" s="487"/>
      <c r="J64" s="487"/>
      <c r="K64" s="487"/>
      <c r="L64" s="487"/>
      <c r="M64" s="488"/>
    </row>
    <row r="65" spans="1:13" ht="15" customHeight="1">
      <c r="A65" s="511"/>
      <c r="B65" s="486"/>
      <c r="C65" s="489"/>
      <c r="D65" s="490"/>
      <c r="E65" s="490"/>
      <c r="F65" s="490"/>
      <c r="G65" s="490"/>
      <c r="H65" s="490"/>
      <c r="I65" s="490"/>
      <c r="J65" s="490"/>
      <c r="K65" s="490"/>
      <c r="L65" s="490"/>
      <c r="M65" s="491"/>
    </row>
    <row r="66" spans="1:13" ht="15" customHeight="1">
      <c r="A66" s="511"/>
      <c r="B66" s="296" t="s">
        <v>357</v>
      </c>
      <c r="C66" s="501"/>
      <c r="D66" s="502"/>
      <c r="E66" s="503"/>
      <c r="F66" s="504" t="s">
        <v>528</v>
      </c>
      <c r="G66" s="505"/>
      <c r="H66" s="297"/>
      <c r="I66" s="505"/>
      <c r="J66" s="297"/>
      <c r="K66" s="505"/>
      <c r="L66" s="297"/>
      <c r="M66" s="298"/>
    </row>
    <row r="67" spans="1:13" ht="15" customHeight="1">
      <c r="A67" s="511"/>
      <c r="B67" s="299" t="s">
        <v>529</v>
      </c>
      <c r="C67" s="489"/>
      <c r="D67" s="490"/>
      <c r="E67" s="491"/>
      <c r="F67" s="504"/>
      <c r="G67" s="506"/>
      <c r="H67" s="300" t="s">
        <v>530</v>
      </c>
      <c r="I67" s="506"/>
      <c r="J67" s="300" t="s">
        <v>531</v>
      </c>
      <c r="K67" s="506"/>
      <c r="L67" s="301" t="s">
        <v>532</v>
      </c>
      <c r="M67" s="302"/>
    </row>
    <row r="68" spans="1:13" ht="15" customHeight="1">
      <c r="A68" s="511"/>
      <c r="B68" s="484" t="s">
        <v>533</v>
      </c>
      <c r="C68" s="285" t="s">
        <v>523</v>
      </c>
      <c r="D68" s="307"/>
      <c r="E68" s="287" t="s">
        <v>524</v>
      </c>
      <c r="F68" s="307"/>
      <c r="G68" s="288" t="s">
        <v>525</v>
      </c>
      <c r="H68" s="288"/>
      <c r="I68" s="288"/>
      <c r="J68" s="288"/>
      <c r="K68" s="288"/>
      <c r="L68" s="288"/>
      <c r="M68" s="289"/>
    </row>
    <row r="69" spans="1:13" ht="15" customHeight="1">
      <c r="A69" s="511"/>
      <c r="B69" s="485"/>
      <c r="C69" s="290"/>
      <c r="D69" s="291"/>
      <c r="E69" s="292"/>
      <c r="F69" s="293"/>
      <c r="G69" s="487"/>
      <c r="H69" s="487"/>
      <c r="I69" s="487"/>
      <c r="J69" s="487"/>
      <c r="K69" s="487"/>
      <c r="L69" s="487"/>
      <c r="M69" s="488"/>
    </row>
    <row r="70" spans="1:13" ht="15" customHeight="1">
      <c r="A70" s="511"/>
      <c r="B70" s="486"/>
      <c r="C70" s="489"/>
      <c r="D70" s="490"/>
      <c r="E70" s="490"/>
      <c r="F70" s="490"/>
      <c r="G70" s="490"/>
      <c r="H70" s="490"/>
      <c r="I70" s="490"/>
      <c r="J70" s="490"/>
      <c r="K70" s="490"/>
      <c r="L70" s="490"/>
      <c r="M70" s="491"/>
    </row>
    <row r="71" spans="1:13" ht="15" customHeight="1">
      <c r="A71" s="511"/>
      <c r="B71" s="296" t="s">
        <v>357</v>
      </c>
      <c r="C71" s="501"/>
      <c r="D71" s="502"/>
      <c r="E71" s="503"/>
      <c r="F71" s="504" t="s">
        <v>528</v>
      </c>
      <c r="G71" s="505"/>
      <c r="H71" s="297"/>
      <c r="I71" s="505"/>
      <c r="J71" s="297"/>
      <c r="K71" s="505"/>
      <c r="L71" s="297"/>
      <c r="M71" s="298"/>
    </row>
    <row r="72" spans="1:13" ht="15" customHeight="1">
      <c r="A72" s="511"/>
      <c r="B72" s="299" t="s">
        <v>529</v>
      </c>
      <c r="C72" s="489"/>
      <c r="D72" s="490"/>
      <c r="E72" s="491"/>
      <c r="F72" s="504"/>
      <c r="G72" s="506"/>
      <c r="H72" s="300" t="s">
        <v>530</v>
      </c>
      <c r="I72" s="506"/>
      <c r="J72" s="300" t="s">
        <v>531</v>
      </c>
      <c r="K72" s="506"/>
      <c r="L72" s="301" t="s">
        <v>532</v>
      </c>
      <c r="M72" s="302"/>
    </row>
    <row r="73" spans="1:13" ht="15" customHeight="1">
      <c r="A73" s="511"/>
      <c r="B73" s="484" t="s">
        <v>533</v>
      </c>
      <c r="C73" s="285" t="s">
        <v>523</v>
      </c>
      <c r="D73" s="307"/>
      <c r="E73" s="287" t="s">
        <v>524</v>
      </c>
      <c r="F73" s="307"/>
      <c r="G73" s="288" t="s">
        <v>525</v>
      </c>
      <c r="H73" s="288"/>
      <c r="I73" s="288"/>
      <c r="J73" s="288"/>
      <c r="K73" s="288"/>
      <c r="L73" s="288"/>
      <c r="M73" s="289"/>
    </row>
    <row r="74" spans="1:13" ht="15" customHeight="1">
      <c r="A74" s="511"/>
      <c r="B74" s="485"/>
      <c r="C74" s="290"/>
      <c r="D74" s="291"/>
      <c r="E74" s="292"/>
      <c r="F74" s="293"/>
      <c r="G74" s="487"/>
      <c r="H74" s="487"/>
      <c r="I74" s="487"/>
      <c r="J74" s="487"/>
      <c r="K74" s="487"/>
      <c r="L74" s="487"/>
      <c r="M74" s="488"/>
    </row>
    <row r="75" spans="1:13" ht="15" customHeight="1">
      <c r="A75" s="512"/>
      <c r="B75" s="486"/>
      <c r="C75" s="489"/>
      <c r="D75" s="490"/>
      <c r="E75" s="490"/>
      <c r="F75" s="490"/>
      <c r="G75" s="490"/>
      <c r="H75" s="490"/>
      <c r="I75" s="490"/>
      <c r="J75" s="490"/>
      <c r="K75" s="490"/>
      <c r="L75" s="490"/>
      <c r="M75" s="491"/>
    </row>
    <row r="76" spans="1:13" ht="5.0999999999999996" customHeight="1"/>
  </sheetData>
  <mergeCells count="127">
    <mergeCell ref="A3:A9"/>
    <mergeCell ref="C3:M3"/>
    <mergeCell ref="C4:M4"/>
    <mergeCell ref="B5:B7"/>
    <mergeCell ref="G6:M6"/>
    <mergeCell ref="C7:M7"/>
    <mergeCell ref="C8:M8"/>
    <mergeCell ref="C9:M9"/>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2:B34"/>
    <mergeCell ref="H32:I32"/>
    <mergeCell ref="J32:K32"/>
    <mergeCell ref="L32:M32"/>
    <mergeCell ref="H33:I33"/>
    <mergeCell ref="J33:K33"/>
    <mergeCell ref="L33:M33"/>
    <mergeCell ref="C34:E34"/>
    <mergeCell ref="F34:M34"/>
    <mergeCell ref="A35:B37"/>
    <mergeCell ref="H35:I35"/>
    <mergeCell ref="J35:K35"/>
    <mergeCell ref="L35:M35"/>
    <mergeCell ref="H36:I36"/>
    <mergeCell ref="J36:K36"/>
    <mergeCell ref="A39:B39"/>
    <mergeCell ref="C39:M39"/>
    <mergeCell ref="A40:B40"/>
    <mergeCell ref="C40:M40"/>
    <mergeCell ref="A42:M42"/>
    <mergeCell ref="A43:M43"/>
    <mergeCell ref="L36:M36"/>
    <mergeCell ref="H37:I37"/>
    <mergeCell ref="J37:K37"/>
    <mergeCell ref="L37:M37"/>
    <mergeCell ref="A38:B38"/>
    <mergeCell ref="C38:M38"/>
    <mergeCell ref="C51:E51"/>
    <mergeCell ref="F51:F52"/>
    <mergeCell ref="G51:G52"/>
    <mergeCell ref="I51:I52"/>
    <mergeCell ref="K51:K52"/>
    <mergeCell ref="C52:E52"/>
    <mergeCell ref="A46:A75"/>
    <mergeCell ref="C46:E46"/>
    <mergeCell ref="F46:F47"/>
    <mergeCell ref="G46:G47"/>
    <mergeCell ref="I46:I47"/>
    <mergeCell ref="K46:K47"/>
    <mergeCell ref="C47:E47"/>
    <mergeCell ref="B48:B50"/>
    <mergeCell ref="G49:M49"/>
    <mergeCell ref="C50:M50"/>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5"/>
  <dataValidations count="6">
    <dataValidation type="list" allowBlank="1" showInputMessage="1" showErrorMessage="1" sqref="D69 D6 D21 D13 D49 D54 D59 D64 D74" xr:uid="{FD3B8335-8DC7-4438-8DE6-EBB28D8BE262}">
      <formula1>"都,道,府,県"</formula1>
    </dataValidation>
    <dataValidation type="list" allowBlank="1" showInputMessage="1" showErrorMessage="1" sqref="F69 F6 F21 F13 F49 F54 F59 F64 F74" xr:uid="{C2E23A5A-C549-4FC1-9BD3-D1D3D78816BB}">
      <formula1>"市,郡,区"</formula1>
    </dataValidation>
    <dataValidation imeMode="fullKatakana" allowBlank="1" showInputMessage="1" showErrorMessage="1" sqref="C3:M3 C10:E10 C18:E18 C46:E46 C51:E51 C56:E56 C61:E61 C66:E66 C71:E71" xr:uid="{362327C7-DB01-4CE3-80D9-BAEFFF24D2A6}"/>
    <dataValidation imeMode="disabled" allowBlank="1" showInputMessage="1" showErrorMessage="1" sqref="D5 F5 D12 F12" xr:uid="{F87AC7B0-A90C-46A0-8F4E-0239F2E070F2}"/>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1C2CF72D-49DF-4076-8E6B-E9271D957FAC}">
      <formula1>0</formula1>
    </dataValidation>
    <dataValidation type="list" allowBlank="1" showInputMessage="1" showErrorMessage="1" sqref="C33:M33" xr:uid="{2A17971F-DDA1-4A2A-8A18-86C549A7A37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9F46B-A2DC-4ACE-AC34-45A6E200C087}">
  <dimension ref="A1:O86"/>
  <sheetViews>
    <sheetView workbookViewId="0">
      <selection activeCell="U22" sqref="U22"/>
    </sheetView>
  </sheetViews>
  <sheetFormatPr defaultColWidth="3.875" defaultRowHeight="13.5"/>
  <cols>
    <col min="1" max="1" width="5.625" style="280" customWidth="1"/>
    <col min="2" max="7" width="8.625" style="280" customWidth="1"/>
    <col min="8" max="13" width="4.625" style="280" customWidth="1"/>
    <col min="14" max="16384" width="3.875" style="280"/>
  </cols>
  <sheetData>
    <row r="1" spans="1:15" ht="15" customHeight="1">
      <c r="A1" s="341" t="s">
        <v>587</v>
      </c>
      <c r="B1" s="279"/>
      <c r="C1" s="279"/>
      <c r="D1" s="279"/>
      <c r="E1" s="279"/>
      <c r="F1" s="279"/>
      <c r="G1" s="279"/>
      <c r="H1" s="279"/>
      <c r="I1" s="279"/>
      <c r="J1" s="279"/>
      <c r="K1" s="279"/>
      <c r="L1" s="279"/>
      <c r="M1" s="279"/>
      <c r="N1" s="279"/>
      <c r="O1" s="279"/>
    </row>
    <row r="2" spans="1:15" ht="15" customHeight="1">
      <c r="A2" s="342"/>
      <c r="B2" s="343"/>
      <c r="C2" s="343"/>
      <c r="D2" s="343"/>
      <c r="E2" s="343"/>
      <c r="F2" s="279"/>
      <c r="G2" s="279"/>
      <c r="H2" s="279"/>
      <c r="I2" s="279"/>
      <c r="J2" s="279"/>
      <c r="K2" s="279"/>
      <c r="L2" s="279"/>
      <c r="M2" s="279"/>
      <c r="N2" s="279"/>
      <c r="O2" s="279"/>
    </row>
    <row r="3" spans="1:15" ht="15" customHeight="1">
      <c r="A3" s="510" t="s">
        <v>588</v>
      </c>
      <c r="B3" s="283" t="s">
        <v>357</v>
      </c>
      <c r="C3" s="576"/>
      <c r="D3" s="577"/>
      <c r="E3" s="577"/>
      <c r="F3" s="577"/>
      <c r="G3" s="577"/>
      <c r="H3" s="577"/>
      <c r="I3" s="577"/>
      <c r="J3" s="577"/>
      <c r="K3" s="577"/>
      <c r="L3" s="577"/>
      <c r="M3" s="578"/>
      <c r="N3" s="279"/>
      <c r="O3" s="279"/>
    </row>
    <row r="4" spans="1:15" ht="15" customHeight="1">
      <c r="A4" s="511"/>
      <c r="B4" s="284" t="s">
        <v>521</v>
      </c>
      <c r="C4" s="579"/>
      <c r="D4" s="580"/>
      <c r="E4" s="580"/>
      <c r="F4" s="580"/>
      <c r="G4" s="580"/>
      <c r="H4" s="580"/>
      <c r="I4" s="580"/>
      <c r="J4" s="580"/>
      <c r="K4" s="580"/>
      <c r="L4" s="580"/>
      <c r="M4" s="581"/>
      <c r="N4" s="279"/>
      <c r="O4" s="279"/>
    </row>
    <row r="5" spans="1:15" ht="15" customHeight="1">
      <c r="A5" s="511"/>
      <c r="B5" s="582" t="s">
        <v>522</v>
      </c>
      <c r="C5" s="285" t="s">
        <v>523</v>
      </c>
      <c r="D5" s="286"/>
      <c r="E5" s="287" t="s">
        <v>524</v>
      </c>
      <c r="F5" s="286"/>
      <c r="G5" s="288" t="s">
        <v>525</v>
      </c>
      <c r="H5" s="288"/>
      <c r="I5" s="288"/>
      <c r="J5" s="288"/>
      <c r="K5" s="288"/>
      <c r="L5" s="288"/>
      <c r="M5" s="289"/>
      <c r="N5" s="279"/>
      <c r="O5" s="279"/>
    </row>
    <row r="6" spans="1:15" ht="15" customHeight="1">
      <c r="A6" s="511"/>
      <c r="B6" s="583"/>
      <c r="C6" s="290"/>
      <c r="D6" s="291"/>
      <c r="E6" s="292"/>
      <c r="F6" s="293"/>
      <c r="G6" s="487"/>
      <c r="H6" s="487"/>
      <c r="I6" s="487"/>
      <c r="J6" s="487"/>
      <c r="K6" s="487"/>
      <c r="L6" s="487"/>
      <c r="M6" s="488"/>
      <c r="N6" s="279"/>
      <c r="O6" s="279"/>
    </row>
    <row r="7" spans="1:15" ht="15" customHeight="1">
      <c r="A7" s="511"/>
      <c r="B7" s="584"/>
      <c r="C7" s="489"/>
      <c r="D7" s="490"/>
      <c r="E7" s="490"/>
      <c r="F7" s="490"/>
      <c r="G7" s="490"/>
      <c r="H7" s="490"/>
      <c r="I7" s="490"/>
      <c r="J7" s="490"/>
      <c r="K7" s="490"/>
      <c r="L7" s="490"/>
      <c r="M7" s="491"/>
      <c r="N7" s="279"/>
      <c r="O7" s="279"/>
    </row>
    <row r="8" spans="1:15" ht="15" customHeight="1">
      <c r="A8" s="511"/>
      <c r="B8" s="344" t="s">
        <v>363</v>
      </c>
      <c r="C8" s="585"/>
      <c r="D8" s="586"/>
      <c r="E8" s="586"/>
      <c r="F8" s="586"/>
      <c r="G8" s="586"/>
      <c r="H8" s="586"/>
      <c r="I8" s="586"/>
      <c r="J8" s="586"/>
      <c r="K8" s="586"/>
      <c r="L8" s="586"/>
      <c r="M8" s="587"/>
      <c r="N8" s="279"/>
      <c r="O8" s="279"/>
    </row>
    <row r="9" spans="1:15" ht="15" customHeight="1">
      <c r="A9" s="512"/>
      <c r="B9" s="295" t="s">
        <v>526</v>
      </c>
      <c r="C9" s="550"/>
      <c r="D9" s="551"/>
      <c r="E9" s="551"/>
      <c r="F9" s="551"/>
      <c r="G9" s="551"/>
      <c r="H9" s="551"/>
      <c r="I9" s="551"/>
      <c r="J9" s="551"/>
      <c r="K9" s="551"/>
      <c r="L9" s="551"/>
      <c r="M9" s="552"/>
      <c r="N9" s="279"/>
      <c r="O9" s="279"/>
    </row>
    <row r="10" spans="1:15" ht="15" customHeight="1">
      <c r="A10" s="510" t="s">
        <v>527</v>
      </c>
      <c r="B10" s="296" t="s">
        <v>357</v>
      </c>
      <c r="C10" s="501"/>
      <c r="D10" s="502"/>
      <c r="E10" s="503"/>
      <c r="F10" s="504" t="s">
        <v>528</v>
      </c>
      <c r="G10" s="505"/>
      <c r="H10" s="297"/>
      <c r="I10" s="505"/>
      <c r="J10" s="297"/>
      <c r="K10" s="505"/>
      <c r="L10" s="297"/>
      <c r="M10" s="298"/>
      <c r="N10" s="279"/>
      <c r="O10" s="279"/>
    </row>
    <row r="11" spans="1:15" ht="15" customHeight="1">
      <c r="A11" s="511"/>
      <c r="B11" s="299" t="s">
        <v>529</v>
      </c>
      <c r="C11" s="489"/>
      <c r="D11" s="490"/>
      <c r="E11" s="491"/>
      <c r="F11" s="504"/>
      <c r="G11" s="506"/>
      <c r="H11" s="300" t="s">
        <v>530</v>
      </c>
      <c r="I11" s="506"/>
      <c r="J11" s="300" t="s">
        <v>531</v>
      </c>
      <c r="K11" s="506"/>
      <c r="L11" s="301" t="s">
        <v>532</v>
      </c>
      <c r="M11" s="302"/>
      <c r="N11" s="279"/>
      <c r="O11" s="279"/>
    </row>
    <row r="12" spans="1:15" ht="15" customHeight="1">
      <c r="A12" s="511"/>
      <c r="B12" s="484" t="s">
        <v>533</v>
      </c>
      <c r="C12" s="285" t="s">
        <v>523</v>
      </c>
      <c r="D12" s="286"/>
      <c r="E12" s="287" t="s">
        <v>524</v>
      </c>
      <c r="F12" s="286"/>
      <c r="G12" s="288" t="s">
        <v>525</v>
      </c>
      <c r="H12" s="288"/>
      <c r="I12" s="288"/>
      <c r="J12" s="288"/>
      <c r="K12" s="288"/>
      <c r="L12" s="288"/>
      <c r="M12" s="289"/>
      <c r="N12" s="279"/>
      <c r="O12" s="279"/>
    </row>
    <row r="13" spans="1:15" ht="15" customHeight="1">
      <c r="A13" s="511"/>
      <c r="B13" s="485"/>
      <c r="C13" s="290"/>
      <c r="D13" s="291"/>
      <c r="E13" s="292"/>
      <c r="F13" s="293"/>
      <c r="G13" s="487"/>
      <c r="H13" s="487"/>
      <c r="I13" s="487"/>
      <c r="J13" s="487"/>
      <c r="K13" s="487"/>
      <c r="L13" s="487"/>
      <c r="M13" s="488"/>
      <c r="N13" s="279"/>
      <c r="O13" s="279"/>
    </row>
    <row r="14" spans="1:15" ht="15" customHeight="1">
      <c r="A14" s="511"/>
      <c r="B14" s="486"/>
      <c r="C14" s="489"/>
      <c r="D14" s="490"/>
      <c r="E14" s="490"/>
      <c r="F14" s="490"/>
      <c r="G14" s="490"/>
      <c r="H14" s="490"/>
      <c r="I14" s="490"/>
      <c r="J14" s="490"/>
      <c r="K14" s="490"/>
      <c r="L14" s="490"/>
      <c r="M14" s="491"/>
      <c r="N14" s="279"/>
      <c r="O14" s="279"/>
    </row>
    <row r="15" spans="1:15" ht="15" customHeight="1">
      <c r="A15" s="510" t="s">
        <v>537</v>
      </c>
      <c r="B15" s="296" t="s">
        <v>357</v>
      </c>
      <c r="C15" s="501"/>
      <c r="D15" s="502"/>
      <c r="E15" s="503"/>
      <c r="F15" s="504" t="s">
        <v>528</v>
      </c>
      <c r="G15" s="505"/>
      <c r="H15" s="297"/>
      <c r="I15" s="505"/>
      <c r="J15" s="297"/>
      <c r="K15" s="505"/>
      <c r="L15" s="297"/>
      <c r="M15" s="298"/>
      <c r="N15" s="279"/>
      <c r="O15" s="279"/>
    </row>
    <row r="16" spans="1:15" ht="15" customHeight="1">
      <c r="A16" s="511"/>
      <c r="B16" s="299" t="s">
        <v>529</v>
      </c>
      <c r="C16" s="489"/>
      <c r="D16" s="490"/>
      <c r="E16" s="491"/>
      <c r="F16" s="504"/>
      <c r="G16" s="506"/>
      <c r="H16" s="300" t="s">
        <v>530</v>
      </c>
      <c r="I16" s="506"/>
      <c r="J16" s="300" t="s">
        <v>531</v>
      </c>
      <c r="K16" s="506"/>
      <c r="L16" s="301" t="s">
        <v>532</v>
      </c>
      <c r="M16" s="302"/>
      <c r="N16" s="279"/>
      <c r="O16" s="279"/>
    </row>
    <row r="17" spans="1:15" ht="15" customHeight="1">
      <c r="A17" s="511"/>
      <c r="B17" s="484" t="s">
        <v>533</v>
      </c>
      <c r="C17" s="285" t="s">
        <v>523</v>
      </c>
      <c r="D17" s="307"/>
      <c r="E17" s="287" t="s">
        <v>524</v>
      </c>
      <c r="F17" s="307"/>
      <c r="G17" s="288" t="s">
        <v>525</v>
      </c>
      <c r="H17" s="288"/>
      <c r="I17" s="288"/>
      <c r="J17" s="288"/>
      <c r="K17" s="288"/>
      <c r="L17" s="288"/>
      <c r="M17" s="289"/>
      <c r="N17" s="279"/>
      <c r="O17" s="279"/>
    </row>
    <row r="18" spans="1:15" ht="15" customHeight="1">
      <c r="A18" s="511"/>
      <c r="B18" s="485"/>
      <c r="C18" s="290"/>
      <c r="D18" s="291"/>
      <c r="E18" s="292"/>
      <c r="F18" s="293"/>
      <c r="G18" s="487"/>
      <c r="H18" s="487"/>
      <c r="I18" s="487"/>
      <c r="J18" s="487"/>
      <c r="K18" s="487"/>
      <c r="L18" s="487"/>
      <c r="M18" s="488"/>
      <c r="N18" s="279"/>
      <c r="O18" s="279"/>
    </row>
    <row r="19" spans="1:15" ht="15" customHeight="1">
      <c r="A19" s="511"/>
      <c r="B19" s="485"/>
      <c r="C19" s="645"/>
      <c r="D19" s="646"/>
      <c r="E19" s="646"/>
      <c r="F19" s="646"/>
      <c r="G19" s="646"/>
      <c r="H19" s="646"/>
      <c r="I19" s="646"/>
      <c r="J19" s="646"/>
      <c r="K19" s="646"/>
      <c r="L19" s="646"/>
      <c r="M19" s="647"/>
      <c r="N19" s="279"/>
      <c r="O19" s="279"/>
    </row>
    <row r="20" spans="1:15" ht="15" customHeight="1">
      <c r="A20" s="499" t="s">
        <v>589</v>
      </c>
      <c r="B20" s="499"/>
      <c r="C20" s="314" t="s">
        <v>573</v>
      </c>
      <c r="D20" s="644"/>
      <c r="E20" s="644"/>
      <c r="F20" s="644"/>
      <c r="G20" s="644"/>
      <c r="H20" s="644"/>
      <c r="I20" s="644"/>
      <c r="J20" s="644"/>
      <c r="K20" s="644"/>
      <c r="L20" s="644"/>
      <c r="M20" s="644"/>
      <c r="N20" s="279"/>
      <c r="O20" s="279"/>
    </row>
    <row r="21" spans="1:15" ht="15" customHeight="1">
      <c r="A21" s="499"/>
      <c r="B21" s="499"/>
      <c r="C21" s="314" t="s">
        <v>590</v>
      </c>
      <c r="D21" s="644"/>
      <c r="E21" s="644"/>
      <c r="F21" s="644"/>
      <c r="G21" s="644"/>
      <c r="H21" s="644"/>
      <c r="I21" s="644"/>
      <c r="J21" s="644"/>
      <c r="K21" s="644"/>
      <c r="L21" s="644"/>
      <c r="M21" s="644"/>
      <c r="N21" s="279"/>
      <c r="O21" s="279"/>
    </row>
    <row r="22" spans="1:15" ht="15" customHeight="1">
      <c r="A22" s="553" t="s">
        <v>538</v>
      </c>
      <c r="B22" s="554"/>
      <c r="C22" s="554"/>
      <c r="D22" s="555"/>
      <c r="E22" s="555"/>
      <c r="F22" s="556"/>
      <c r="G22" s="557"/>
      <c r="H22" s="558" t="s">
        <v>539</v>
      </c>
      <c r="I22" s="559"/>
      <c r="J22" s="559"/>
      <c r="K22" s="559"/>
      <c r="L22" s="559"/>
      <c r="M22" s="560"/>
      <c r="N22" s="282"/>
      <c r="O22" s="279"/>
    </row>
    <row r="23" spans="1:15" ht="15" hidden="1" customHeight="1">
      <c r="A23" s="592" t="s">
        <v>540</v>
      </c>
      <c r="B23" s="593"/>
      <c r="C23" s="593"/>
      <c r="D23" s="593"/>
      <c r="E23" s="593"/>
      <c r="F23" s="593"/>
      <c r="G23" s="593"/>
      <c r="H23" s="593"/>
      <c r="I23" s="593"/>
      <c r="J23" s="593"/>
      <c r="K23" s="593"/>
      <c r="L23" s="593"/>
      <c r="M23" s="594"/>
      <c r="N23" s="279"/>
      <c r="O23" s="279"/>
    </row>
    <row r="24" spans="1:15" ht="15" hidden="1" customHeight="1">
      <c r="A24" s="542" t="s">
        <v>541</v>
      </c>
      <c r="B24" s="543"/>
      <c r="C24" s="504" t="s">
        <v>542</v>
      </c>
      <c r="D24" s="504"/>
      <c r="E24" s="484" t="s">
        <v>543</v>
      </c>
      <c r="F24" s="582"/>
      <c r="G24" s="287"/>
      <c r="H24" s="287"/>
      <c r="I24" s="287"/>
      <c r="J24" s="287"/>
      <c r="K24" s="287"/>
      <c r="L24" s="287"/>
      <c r="M24" s="308"/>
      <c r="N24" s="279"/>
      <c r="O24" s="279"/>
    </row>
    <row r="25" spans="1:15" ht="15" hidden="1" customHeight="1">
      <c r="A25" s="546"/>
      <c r="B25" s="547"/>
      <c r="C25" s="309" t="s">
        <v>469</v>
      </c>
      <c r="D25" s="309" t="s">
        <v>470</v>
      </c>
      <c r="E25" s="309" t="s">
        <v>469</v>
      </c>
      <c r="F25" s="309" t="s">
        <v>470</v>
      </c>
      <c r="G25" s="279"/>
      <c r="H25" s="279"/>
      <c r="I25" s="279"/>
      <c r="J25" s="279"/>
      <c r="K25" s="279"/>
      <c r="L25" s="279"/>
      <c r="M25" s="310"/>
      <c r="N25" s="279"/>
      <c r="O25" s="279"/>
    </row>
    <row r="26" spans="1:15" ht="15" hidden="1" customHeight="1">
      <c r="A26" s="484" t="s">
        <v>544</v>
      </c>
      <c r="B26" s="595"/>
      <c r="C26" s="309"/>
      <c r="D26" s="309"/>
      <c r="E26" s="309"/>
      <c r="F26" s="309"/>
      <c r="G26" s="279"/>
      <c r="H26" s="279"/>
      <c r="I26" s="279"/>
      <c r="J26" s="279"/>
      <c r="K26" s="279"/>
      <c r="L26" s="279"/>
      <c r="M26" s="310"/>
      <c r="N26" s="279"/>
      <c r="O26" s="279"/>
    </row>
    <row r="27" spans="1:15" ht="15" hidden="1" customHeight="1">
      <c r="A27" s="486" t="s">
        <v>545</v>
      </c>
      <c r="B27" s="596"/>
      <c r="C27" s="309"/>
      <c r="D27" s="309"/>
      <c r="E27" s="309"/>
      <c r="F27" s="309"/>
      <c r="G27" s="279"/>
      <c r="H27" s="279"/>
      <c r="I27" s="279"/>
      <c r="J27" s="279"/>
      <c r="K27" s="279"/>
      <c r="L27" s="279"/>
      <c r="M27" s="310"/>
      <c r="N27" s="279"/>
      <c r="O27" s="279"/>
    </row>
    <row r="28" spans="1:15" ht="15" hidden="1" customHeight="1">
      <c r="A28" s="295" t="s">
        <v>546</v>
      </c>
      <c r="B28" s="311"/>
      <c r="C28" s="504"/>
      <c r="D28" s="504"/>
      <c r="E28" s="504"/>
      <c r="F28" s="504"/>
      <c r="G28" s="279"/>
      <c r="H28" s="279"/>
      <c r="I28" s="279"/>
      <c r="J28" s="279"/>
      <c r="K28" s="279"/>
      <c r="L28" s="279"/>
      <c r="M28" s="310"/>
      <c r="N28" s="279"/>
      <c r="O28" s="279"/>
    </row>
    <row r="29" spans="1:15" ht="15" hidden="1" customHeight="1">
      <c r="A29" s="295" t="s">
        <v>547</v>
      </c>
      <c r="B29" s="311"/>
      <c r="C29" s="591"/>
      <c r="D29" s="591"/>
      <c r="E29" s="591"/>
      <c r="F29" s="591"/>
      <c r="G29" s="312"/>
      <c r="H29" s="312"/>
      <c r="I29" s="312"/>
      <c r="J29" s="312"/>
      <c r="K29" s="312"/>
      <c r="L29" s="312"/>
      <c r="M29" s="313"/>
      <c r="N29" s="282"/>
      <c r="O29" s="279"/>
    </row>
    <row r="30" spans="1:15" ht="15" customHeight="1">
      <c r="A30" s="592" t="s">
        <v>548</v>
      </c>
      <c r="B30" s="593"/>
      <c r="C30" s="633"/>
      <c r="D30" s="633"/>
      <c r="E30" s="633"/>
      <c r="F30" s="593"/>
      <c r="G30" s="633"/>
      <c r="H30" s="633"/>
      <c r="I30" s="633"/>
      <c r="J30" s="633"/>
      <c r="K30" s="633"/>
      <c r="L30" s="633"/>
      <c r="M30" s="634"/>
      <c r="N30" s="282"/>
      <c r="O30" s="279"/>
    </row>
    <row r="31" spans="1:15" ht="15" customHeight="1">
      <c r="A31" s="635" t="s">
        <v>591</v>
      </c>
      <c r="B31" s="636"/>
      <c r="C31" s="597" t="s">
        <v>592</v>
      </c>
      <c r="D31" s="598"/>
      <c r="E31" s="599"/>
      <c r="F31" s="639"/>
      <c r="G31" s="639"/>
      <c r="H31" s="345"/>
      <c r="I31" s="345"/>
      <c r="J31" s="345"/>
      <c r="K31" s="345"/>
      <c r="L31" s="345"/>
      <c r="M31" s="346"/>
      <c r="N31" s="282"/>
      <c r="O31" s="279"/>
    </row>
    <row r="32" spans="1:15" ht="15" customHeight="1">
      <c r="A32" s="637"/>
      <c r="B32" s="638"/>
      <c r="C32" s="640" t="s">
        <v>593</v>
      </c>
      <c r="D32" s="641"/>
      <c r="E32" s="642"/>
      <c r="F32" s="643"/>
      <c r="G32" s="643"/>
      <c r="H32" s="338"/>
      <c r="I32" s="338"/>
      <c r="J32" s="338"/>
      <c r="K32" s="338"/>
      <c r="L32" s="338"/>
      <c r="M32" s="347"/>
      <c r="N32" s="282"/>
      <c r="O32" s="279"/>
    </row>
    <row r="33" spans="1:15" ht="30" customHeight="1">
      <c r="A33" s="624" t="s">
        <v>594</v>
      </c>
      <c r="B33" s="625"/>
      <c r="C33" s="348" t="s">
        <v>595</v>
      </c>
      <c r="D33" s="348"/>
      <c r="E33" s="348" t="s">
        <v>596</v>
      </c>
      <c r="F33" s="348"/>
      <c r="G33" s="348" t="s">
        <v>597</v>
      </c>
      <c r="H33" s="630"/>
      <c r="I33" s="630"/>
      <c r="J33" s="631" t="s">
        <v>598</v>
      </c>
      <c r="K33" s="631"/>
      <c r="L33" s="630"/>
      <c r="M33" s="630"/>
      <c r="N33" s="282"/>
      <c r="O33" s="279"/>
    </row>
    <row r="34" spans="1:15" ht="30" customHeight="1">
      <c r="A34" s="626"/>
      <c r="B34" s="627"/>
      <c r="C34" s="348" t="s">
        <v>599</v>
      </c>
      <c r="D34" s="348"/>
      <c r="E34" s="348" t="s">
        <v>600</v>
      </c>
      <c r="F34" s="348"/>
      <c r="G34" s="349" t="s">
        <v>601</v>
      </c>
      <c r="H34" s="630"/>
      <c r="I34" s="630"/>
      <c r="J34" s="631" t="s">
        <v>602</v>
      </c>
      <c r="K34" s="631"/>
      <c r="L34" s="630"/>
      <c r="M34" s="630"/>
      <c r="N34" s="282"/>
      <c r="O34" s="279"/>
    </row>
    <row r="35" spans="1:15" ht="30" customHeight="1">
      <c r="A35" s="626"/>
      <c r="B35" s="627"/>
      <c r="C35" s="348" t="s">
        <v>603</v>
      </c>
      <c r="D35" s="348"/>
      <c r="E35" s="350" t="s">
        <v>604</v>
      </c>
      <c r="F35" s="348"/>
      <c r="G35" s="349" t="s">
        <v>605</v>
      </c>
      <c r="H35" s="630"/>
      <c r="I35" s="630"/>
      <c r="J35" s="632" t="s">
        <v>606</v>
      </c>
      <c r="K35" s="632"/>
      <c r="L35" s="630"/>
      <c r="M35" s="630"/>
      <c r="N35" s="282"/>
      <c r="O35" s="279"/>
    </row>
    <row r="36" spans="1:15" ht="30" customHeight="1">
      <c r="A36" s="628"/>
      <c r="B36" s="629"/>
      <c r="C36" s="348" t="s">
        <v>607</v>
      </c>
      <c r="D36" s="348"/>
      <c r="E36" s="621"/>
      <c r="F36" s="622"/>
      <c r="G36" s="622"/>
      <c r="H36" s="622"/>
      <c r="I36" s="622"/>
      <c r="J36" s="622"/>
      <c r="K36" s="622"/>
      <c r="L36" s="622"/>
      <c r="M36" s="623"/>
      <c r="N36" s="282"/>
      <c r="O36" s="279"/>
    </row>
    <row r="37" spans="1:15" ht="15" customHeight="1">
      <c r="A37" s="523" t="s">
        <v>608</v>
      </c>
      <c r="B37" s="524"/>
      <c r="C37" s="528"/>
      <c r="D37" s="529"/>
      <c r="E37" s="529"/>
      <c r="F37" s="529"/>
      <c r="G37" s="529"/>
      <c r="H37" s="529"/>
      <c r="I37" s="529"/>
      <c r="J37" s="529"/>
      <c r="K37" s="529"/>
      <c r="L37" s="529"/>
      <c r="M37" s="530"/>
      <c r="N37" s="282"/>
      <c r="O37" s="279"/>
    </row>
    <row r="38" spans="1:15" ht="24.95" customHeight="1">
      <c r="A38" s="537" t="s">
        <v>550</v>
      </c>
      <c r="B38" s="538"/>
      <c r="C38" s="539"/>
      <c r="D38" s="540"/>
      <c r="E38" s="540"/>
      <c r="F38" s="540"/>
      <c r="G38" s="540"/>
      <c r="H38" s="540"/>
      <c r="I38" s="540"/>
      <c r="J38" s="540"/>
      <c r="K38" s="540"/>
      <c r="L38" s="540"/>
      <c r="M38" s="541"/>
    </row>
    <row r="39" spans="1:15" ht="15" customHeight="1">
      <c r="A39" s="523" t="s">
        <v>569</v>
      </c>
      <c r="B39" s="524"/>
      <c r="C39" s="528"/>
      <c r="D39" s="529"/>
      <c r="E39" s="529"/>
      <c r="F39" s="529"/>
      <c r="G39" s="529"/>
      <c r="H39" s="529"/>
      <c r="I39" s="529"/>
      <c r="J39" s="529"/>
      <c r="K39" s="529"/>
      <c r="L39" s="529"/>
      <c r="M39" s="530"/>
      <c r="N39" s="279"/>
      <c r="O39" s="279"/>
    </row>
    <row r="40" spans="1:15" ht="15" customHeight="1">
      <c r="A40" s="523" t="s">
        <v>570</v>
      </c>
      <c r="B40" s="524"/>
      <c r="C40" s="528"/>
      <c r="D40" s="529"/>
      <c r="E40" s="529"/>
      <c r="F40" s="529"/>
      <c r="G40" s="529"/>
      <c r="H40" s="529"/>
      <c r="I40" s="529"/>
      <c r="J40" s="529"/>
      <c r="K40" s="529"/>
      <c r="L40" s="529"/>
      <c r="M40" s="530"/>
      <c r="N40" s="282"/>
      <c r="O40" s="279"/>
    </row>
    <row r="41" spans="1:15" ht="15" customHeight="1">
      <c r="A41" s="518" t="s">
        <v>572</v>
      </c>
      <c r="B41" s="519"/>
      <c r="C41" s="326" t="s">
        <v>573</v>
      </c>
      <c r="D41" s="498"/>
      <c r="E41" s="498"/>
      <c r="F41" s="498"/>
      <c r="G41" s="499" t="s">
        <v>574</v>
      </c>
      <c r="H41" s="499"/>
      <c r="I41" s="500"/>
      <c r="J41" s="500"/>
      <c r="K41" s="500"/>
      <c r="L41" s="500"/>
      <c r="M41" s="500"/>
      <c r="N41" s="282"/>
      <c r="O41" s="279"/>
    </row>
    <row r="42" spans="1:15" ht="15" customHeight="1">
      <c r="A42" s="620" t="s">
        <v>609</v>
      </c>
      <c r="B42" s="620"/>
      <c r="C42" s="326" t="s">
        <v>573</v>
      </c>
      <c r="D42" s="499"/>
      <c r="E42" s="499"/>
      <c r="F42" s="499"/>
      <c r="G42" s="499"/>
      <c r="H42" s="499"/>
      <c r="I42" s="499"/>
      <c r="J42" s="499"/>
      <c r="K42" s="499"/>
      <c r="L42" s="499"/>
      <c r="M42" s="499"/>
      <c r="N42" s="282"/>
      <c r="O42" s="279"/>
    </row>
    <row r="43" spans="1:15" ht="15" customHeight="1">
      <c r="A43" s="279" t="s">
        <v>576</v>
      </c>
      <c r="B43" s="279"/>
      <c r="C43" s="351"/>
      <c r="D43" s="351"/>
      <c r="E43" s="351"/>
      <c r="F43" s="351"/>
      <c r="G43" s="351"/>
      <c r="H43" s="351"/>
      <c r="I43" s="351"/>
      <c r="J43" s="351"/>
      <c r="K43" s="351"/>
      <c r="L43" s="351"/>
      <c r="M43" s="351"/>
      <c r="N43" s="279"/>
      <c r="O43" s="279"/>
    </row>
    <row r="44" spans="1:15" ht="18" customHeight="1">
      <c r="A44" s="507" t="s">
        <v>577</v>
      </c>
      <c r="B44" s="507"/>
      <c r="C44" s="507"/>
      <c r="D44" s="507"/>
      <c r="E44" s="507"/>
      <c r="F44" s="507"/>
      <c r="G44" s="507"/>
      <c r="H44" s="507"/>
      <c r="I44" s="507"/>
      <c r="J44" s="507"/>
      <c r="K44" s="507"/>
      <c r="L44" s="507"/>
      <c r="M44" s="507"/>
      <c r="N44" s="282"/>
      <c r="O44" s="279"/>
    </row>
    <row r="45" spans="1:15" ht="18" customHeight="1">
      <c r="A45" s="507" t="s">
        <v>578</v>
      </c>
      <c r="B45" s="507"/>
      <c r="C45" s="507"/>
      <c r="D45" s="507"/>
      <c r="E45" s="507"/>
      <c r="F45" s="507"/>
      <c r="G45" s="507"/>
      <c r="H45" s="507"/>
      <c r="I45" s="507"/>
      <c r="J45" s="507"/>
      <c r="K45" s="507"/>
      <c r="L45" s="507"/>
      <c r="M45" s="507"/>
      <c r="N45" s="282"/>
      <c r="O45" s="279"/>
    </row>
    <row r="46" spans="1:15" ht="30" customHeight="1">
      <c r="A46" s="508" t="s">
        <v>579</v>
      </c>
      <c r="B46" s="509"/>
      <c r="C46" s="509"/>
      <c r="D46" s="509"/>
      <c r="E46" s="509"/>
      <c r="F46" s="509"/>
      <c r="G46" s="509"/>
      <c r="H46" s="509"/>
      <c r="I46" s="509"/>
      <c r="J46" s="509"/>
      <c r="K46" s="509"/>
      <c r="L46" s="509"/>
      <c r="M46" s="509"/>
      <c r="N46" s="279"/>
      <c r="O46" s="279"/>
    </row>
    <row r="47" spans="1:15" ht="15" customHeight="1">
      <c r="A47" s="282" t="s">
        <v>580</v>
      </c>
      <c r="B47" s="279"/>
      <c r="C47" s="279"/>
      <c r="D47" s="279"/>
      <c r="E47" s="279"/>
      <c r="F47" s="279"/>
      <c r="G47" s="279"/>
      <c r="H47" s="279"/>
      <c r="I47" s="279"/>
      <c r="J47" s="279"/>
      <c r="K47" s="279"/>
      <c r="L47" s="279"/>
      <c r="M47" s="279"/>
      <c r="N47" s="279"/>
      <c r="O47" s="279"/>
    </row>
    <row r="48" spans="1:15" ht="15" customHeight="1">
      <c r="A48" s="332" t="s">
        <v>581</v>
      </c>
    </row>
    <row r="49" spans="1:13" ht="15" customHeight="1">
      <c r="A49" s="510" t="s">
        <v>537</v>
      </c>
      <c r="B49" s="283" t="s">
        <v>357</v>
      </c>
      <c r="C49" s="501"/>
      <c r="D49" s="502"/>
      <c r="E49" s="503"/>
      <c r="F49" s="504" t="s">
        <v>528</v>
      </c>
      <c r="G49" s="505"/>
      <c r="H49" s="297"/>
      <c r="I49" s="505"/>
      <c r="J49" s="297"/>
      <c r="K49" s="505"/>
      <c r="L49" s="297"/>
      <c r="M49" s="298"/>
    </row>
    <row r="50" spans="1:13" ht="15" customHeight="1">
      <c r="A50" s="511"/>
      <c r="B50" s="333" t="s">
        <v>529</v>
      </c>
      <c r="C50" s="489"/>
      <c r="D50" s="490"/>
      <c r="E50" s="491"/>
      <c r="F50" s="504"/>
      <c r="G50" s="506"/>
      <c r="H50" s="300" t="s">
        <v>530</v>
      </c>
      <c r="I50" s="506"/>
      <c r="J50" s="300" t="s">
        <v>531</v>
      </c>
      <c r="K50" s="506"/>
      <c r="L50" s="301" t="s">
        <v>532</v>
      </c>
      <c r="M50" s="302"/>
    </row>
    <row r="51" spans="1:13" ht="15" customHeight="1">
      <c r="A51" s="511"/>
      <c r="B51" s="484" t="s">
        <v>533</v>
      </c>
      <c r="C51" s="285" t="s">
        <v>523</v>
      </c>
      <c r="D51" s="307"/>
      <c r="E51" s="287" t="s">
        <v>524</v>
      </c>
      <c r="F51" s="307"/>
      <c r="G51" s="288" t="s">
        <v>525</v>
      </c>
      <c r="H51" s="288"/>
      <c r="I51" s="288"/>
      <c r="J51" s="288"/>
      <c r="K51" s="288"/>
      <c r="L51" s="288"/>
      <c r="M51" s="289"/>
    </row>
    <row r="52" spans="1:13" ht="15" customHeight="1">
      <c r="A52" s="511"/>
      <c r="B52" s="485"/>
      <c r="C52" s="290"/>
      <c r="D52" s="291"/>
      <c r="E52" s="292"/>
      <c r="F52" s="293"/>
      <c r="G52" s="487"/>
      <c r="H52" s="487"/>
      <c r="I52" s="487"/>
      <c r="J52" s="487"/>
      <c r="K52" s="487"/>
      <c r="L52" s="487"/>
      <c r="M52" s="488"/>
    </row>
    <row r="53" spans="1:13" ht="15" customHeight="1">
      <c r="A53" s="511"/>
      <c r="B53" s="486"/>
      <c r="C53" s="489"/>
      <c r="D53" s="490"/>
      <c r="E53" s="490"/>
      <c r="F53" s="490"/>
      <c r="G53" s="490"/>
      <c r="H53" s="490"/>
      <c r="I53" s="490"/>
      <c r="J53" s="490"/>
      <c r="K53" s="490"/>
      <c r="L53" s="490"/>
      <c r="M53" s="491"/>
    </row>
    <row r="54" spans="1:13" ht="15" customHeight="1">
      <c r="A54" s="511"/>
      <c r="B54" s="296" t="s">
        <v>357</v>
      </c>
      <c r="C54" s="501"/>
      <c r="D54" s="502"/>
      <c r="E54" s="503"/>
      <c r="F54" s="504" t="s">
        <v>528</v>
      </c>
      <c r="G54" s="505"/>
      <c r="H54" s="297"/>
      <c r="I54" s="505"/>
      <c r="J54" s="297"/>
      <c r="K54" s="505"/>
      <c r="L54" s="297"/>
      <c r="M54" s="298"/>
    </row>
    <row r="55" spans="1:13" ht="15" customHeight="1">
      <c r="A55" s="511"/>
      <c r="B55" s="299" t="s">
        <v>529</v>
      </c>
      <c r="C55" s="489"/>
      <c r="D55" s="490"/>
      <c r="E55" s="491"/>
      <c r="F55" s="504"/>
      <c r="G55" s="506"/>
      <c r="H55" s="300" t="s">
        <v>530</v>
      </c>
      <c r="I55" s="506"/>
      <c r="J55" s="300" t="s">
        <v>531</v>
      </c>
      <c r="K55" s="506"/>
      <c r="L55" s="301" t="s">
        <v>532</v>
      </c>
      <c r="M55" s="302"/>
    </row>
    <row r="56" spans="1:13" ht="15" customHeight="1">
      <c r="A56" s="511"/>
      <c r="B56" s="484" t="s">
        <v>533</v>
      </c>
      <c r="C56" s="285" t="s">
        <v>523</v>
      </c>
      <c r="D56" s="307"/>
      <c r="E56" s="287" t="s">
        <v>524</v>
      </c>
      <c r="F56" s="307"/>
      <c r="G56" s="288" t="s">
        <v>525</v>
      </c>
      <c r="H56" s="288"/>
      <c r="I56" s="288"/>
      <c r="J56" s="288"/>
      <c r="K56" s="288"/>
      <c r="L56" s="288"/>
      <c r="M56" s="289"/>
    </row>
    <row r="57" spans="1:13" ht="15" customHeight="1">
      <c r="A57" s="511"/>
      <c r="B57" s="485"/>
      <c r="C57" s="290"/>
      <c r="D57" s="291"/>
      <c r="E57" s="292"/>
      <c r="F57" s="293"/>
      <c r="G57" s="487"/>
      <c r="H57" s="487"/>
      <c r="I57" s="487"/>
      <c r="J57" s="487"/>
      <c r="K57" s="487"/>
      <c r="L57" s="487"/>
      <c r="M57" s="488"/>
    </row>
    <row r="58" spans="1:13" ht="15" customHeight="1">
      <c r="A58" s="511"/>
      <c r="B58" s="486"/>
      <c r="C58" s="489"/>
      <c r="D58" s="490"/>
      <c r="E58" s="490"/>
      <c r="F58" s="490"/>
      <c r="G58" s="490"/>
      <c r="H58" s="490"/>
      <c r="I58" s="490"/>
      <c r="J58" s="490"/>
      <c r="K58" s="490"/>
      <c r="L58" s="490"/>
      <c r="M58" s="491"/>
    </row>
    <row r="59" spans="1:13" ht="15" customHeight="1">
      <c r="A59" s="511"/>
      <c r="B59" s="296" t="s">
        <v>357</v>
      </c>
      <c r="C59" s="501"/>
      <c r="D59" s="502"/>
      <c r="E59" s="503"/>
      <c r="F59" s="504" t="s">
        <v>528</v>
      </c>
      <c r="G59" s="505"/>
      <c r="H59" s="297"/>
      <c r="I59" s="505"/>
      <c r="J59" s="297"/>
      <c r="K59" s="505"/>
      <c r="L59" s="297"/>
      <c r="M59" s="298"/>
    </row>
    <row r="60" spans="1:13" ht="15" customHeight="1">
      <c r="A60" s="511"/>
      <c r="B60" s="299" t="s">
        <v>529</v>
      </c>
      <c r="C60" s="489"/>
      <c r="D60" s="490"/>
      <c r="E60" s="491"/>
      <c r="F60" s="504"/>
      <c r="G60" s="506"/>
      <c r="H60" s="300" t="s">
        <v>530</v>
      </c>
      <c r="I60" s="506"/>
      <c r="J60" s="300" t="s">
        <v>531</v>
      </c>
      <c r="K60" s="506"/>
      <c r="L60" s="301" t="s">
        <v>532</v>
      </c>
      <c r="M60" s="302"/>
    </row>
    <row r="61" spans="1:13" ht="15" customHeight="1">
      <c r="A61" s="511"/>
      <c r="B61" s="484" t="s">
        <v>533</v>
      </c>
      <c r="C61" s="285" t="s">
        <v>523</v>
      </c>
      <c r="D61" s="307"/>
      <c r="E61" s="287" t="s">
        <v>524</v>
      </c>
      <c r="F61" s="307"/>
      <c r="G61" s="288" t="s">
        <v>525</v>
      </c>
      <c r="H61" s="288"/>
      <c r="I61" s="288"/>
      <c r="J61" s="288"/>
      <c r="K61" s="288"/>
      <c r="L61" s="288"/>
      <c r="M61" s="289"/>
    </row>
    <row r="62" spans="1:13" ht="15" customHeight="1">
      <c r="A62" s="511"/>
      <c r="B62" s="485"/>
      <c r="C62" s="290"/>
      <c r="D62" s="291"/>
      <c r="E62" s="292"/>
      <c r="F62" s="293"/>
      <c r="G62" s="487"/>
      <c r="H62" s="487"/>
      <c r="I62" s="487"/>
      <c r="J62" s="487"/>
      <c r="K62" s="487"/>
      <c r="L62" s="487"/>
      <c r="M62" s="488"/>
    </row>
    <row r="63" spans="1:13" ht="15" customHeight="1">
      <c r="A63" s="511"/>
      <c r="B63" s="486"/>
      <c r="C63" s="489"/>
      <c r="D63" s="490"/>
      <c r="E63" s="490"/>
      <c r="F63" s="490"/>
      <c r="G63" s="490"/>
      <c r="H63" s="490"/>
      <c r="I63" s="490"/>
      <c r="J63" s="490"/>
      <c r="K63" s="490"/>
      <c r="L63" s="490"/>
      <c r="M63" s="491"/>
    </row>
    <row r="64" spans="1:13" ht="15" customHeight="1">
      <c r="A64" s="511"/>
      <c r="B64" s="296" t="s">
        <v>357</v>
      </c>
      <c r="C64" s="501"/>
      <c r="D64" s="502"/>
      <c r="E64" s="503"/>
      <c r="F64" s="504" t="s">
        <v>528</v>
      </c>
      <c r="G64" s="505"/>
      <c r="H64" s="297"/>
      <c r="I64" s="505"/>
      <c r="J64" s="297"/>
      <c r="K64" s="505"/>
      <c r="L64" s="297"/>
      <c r="M64" s="298"/>
    </row>
    <row r="65" spans="1:13" ht="15" customHeight="1">
      <c r="A65" s="511"/>
      <c r="B65" s="299" t="s">
        <v>529</v>
      </c>
      <c r="C65" s="489"/>
      <c r="D65" s="490"/>
      <c r="E65" s="491"/>
      <c r="F65" s="504"/>
      <c r="G65" s="506"/>
      <c r="H65" s="300" t="s">
        <v>530</v>
      </c>
      <c r="I65" s="506"/>
      <c r="J65" s="300" t="s">
        <v>531</v>
      </c>
      <c r="K65" s="506"/>
      <c r="L65" s="301" t="s">
        <v>532</v>
      </c>
      <c r="M65" s="302"/>
    </row>
    <row r="66" spans="1:13" ht="15" customHeight="1">
      <c r="A66" s="511"/>
      <c r="B66" s="484" t="s">
        <v>533</v>
      </c>
      <c r="C66" s="285" t="s">
        <v>523</v>
      </c>
      <c r="D66" s="307"/>
      <c r="E66" s="287" t="s">
        <v>524</v>
      </c>
      <c r="F66" s="307"/>
      <c r="G66" s="288" t="s">
        <v>525</v>
      </c>
      <c r="H66" s="288"/>
      <c r="I66" s="288"/>
      <c r="J66" s="288"/>
      <c r="K66" s="288"/>
      <c r="L66" s="288"/>
      <c r="M66" s="289"/>
    </row>
    <row r="67" spans="1:13" ht="15" customHeight="1">
      <c r="A67" s="511"/>
      <c r="B67" s="485"/>
      <c r="C67" s="290"/>
      <c r="D67" s="291"/>
      <c r="E67" s="292"/>
      <c r="F67" s="293"/>
      <c r="G67" s="487"/>
      <c r="H67" s="487"/>
      <c r="I67" s="487"/>
      <c r="J67" s="487"/>
      <c r="K67" s="487"/>
      <c r="L67" s="487"/>
      <c r="M67" s="488"/>
    </row>
    <row r="68" spans="1:13" ht="15" customHeight="1">
      <c r="A68" s="511"/>
      <c r="B68" s="486"/>
      <c r="C68" s="489"/>
      <c r="D68" s="490"/>
      <c r="E68" s="490"/>
      <c r="F68" s="490"/>
      <c r="G68" s="490"/>
      <c r="H68" s="490"/>
      <c r="I68" s="490"/>
      <c r="J68" s="490"/>
      <c r="K68" s="490"/>
      <c r="L68" s="490"/>
      <c r="M68" s="491"/>
    </row>
    <row r="69" spans="1:13" ht="15" customHeight="1">
      <c r="A69" s="511"/>
      <c r="B69" s="296" t="s">
        <v>357</v>
      </c>
      <c r="C69" s="501"/>
      <c r="D69" s="502"/>
      <c r="E69" s="503"/>
      <c r="F69" s="504" t="s">
        <v>528</v>
      </c>
      <c r="G69" s="505"/>
      <c r="H69" s="297"/>
      <c r="I69" s="505"/>
      <c r="J69" s="297"/>
      <c r="K69" s="505"/>
      <c r="L69" s="297"/>
      <c r="M69" s="298"/>
    </row>
    <row r="70" spans="1:13" ht="15" customHeight="1">
      <c r="A70" s="511"/>
      <c r="B70" s="299" t="s">
        <v>529</v>
      </c>
      <c r="C70" s="489"/>
      <c r="D70" s="490"/>
      <c r="E70" s="491"/>
      <c r="F70" s="504"/>
      <c r="G70" s="506"/>
      <c r="H70" s="300" t="s">
        <v>530</v>
      </c>
      <c r="I70" s="506"/>
      <c r="J70" s="300" t="s">
        <v>531</v>
      </c>
      <c r="K70" s="506"/>
      <c r="L70" s="301" t="s">
        <v>532</v>
      </c>
      <c r="M70" s="302"/>
    </row>
    <row r="71" spans="1:13" ht="15" customHeight="1">
      <c r="A71" s="511"/>
      <c r="B71" s="484" t="s">
        <v>533</v>
      </c>
      <c r="C71" s="285" t="s">
        <v>523</v>
      </c>
      <c r="D71" s="307"/>
      <c r="E71" s="287" t="s">
        <v>524</v>
      </c>
      <c r="F71" s="307"/>
      <c r="G71" s="288" t="s">
        <v>525</v>
      </c>
      <c r="H71" s="288"/>
      <c r="I71" s="288"/>
      <c r="J71" s="288"/>
      <c r="K71" s="288"/>
      <c r="L71" s="288"/>
      <c r="M71" s="289"/>
    </row>
    <row r="72" spans="1:13" ht="15" customHeight="1">
      <c r="A72" s="511"/>
      <c r="B72" s="485"/>
      <c r="C72" s="290"/>
      <c r="D72" s="291"/>
      <c r="E72" s="292"/>
      <c r="F72" s="293"/>
      <c r="G72" s="487"/>
      <c r="H72" s="487"/>
      <c r="I72" s="487"/>
      <c r="J72" s="487"/>
      <c r="K72" s="487"/>
      <c r="L72" s="487"/>
      <c r="M72" s="488"/>
    </row>
    <row r="73" spans="1:13" ht="15" customHeight="1">
      <c r="A73" s="511"/>
      <c r="B73" s="486"/>
      <c r="C73" s="489"/>
      <c r="D73" s="490"/>
      <c r="E73" s="490"/>
      <c r="F73" s="490"/>
      <c r="G73" s="490"/>
      <c r="H73" s="490"/>
      <c r="I73" s="490"/>
      <c r="J73" s="490"/>
      <c r="K73" s="490"/>
      <c r="L73" s="490"/>
      <c r="M73" s="491"/>
    </row>
    <row r="74" spans="1:13" ht="15" customHeight="1">
      <c r="A74" s="511"/>
      <c r="B74" s="296" t="s">
        <v>357</v>
      </c>
      <c r="C74" s="501"/>
      <c r="D74" s="502"/>
      <c r="E74" s="503"/>
      <c r="F74" s="504" t="s">
        <v>528</v>
      </c>
      <c r="G74" s="505"/>
      <c r="H74" s="297"/>
      <c r="I74" s="505"/>
      <c r="J74" s="297"/>
      <c r="K74" s="505"/>
      <c r="L74" s="297"/>
      <c r="M74" s="298"/>
    </row>
    <row r="75" spans="1:13" ht="15" customHeight="1">
      <c r="A75" s="511"/>
      <c r="B75" s="299" t="s">
        <v>529</v>
      </c>
      <c r="C75" s="489"/>
      <c r="D75" s="490"/>
      <c r="E75" s="491"/>
      <c r="F75" s="504"/>
      <c r="G75" s="506"/>
      <c r="H75" s="300" t="s">
        <v>530</v>
      </c>
      <c r="I75" s="506"/>
      <c r="J75" s="300" t="s">
        <v>531</v>
      </c>
      <c r="K75" s="506"/>
      <c r="L75" s="301" t="s">
        <v>532</v>
      </c>
      <c r="M75" s="302"/>
    </row>
    <row r="76" spans="1:13" ht="15" customHeight="1">
      <c r="A76" s="511"/>
      <c r="B76" s="484" t="s">
        <v>533</v>
      </c>
      <c r="C76" s="285" t="s">
        <v>523</v>
      </c>
      <c r="D76" s="307"/>
      <c r="E76" s="287" t="s">
        <v>524</v>
      </c>
      <c r="F76" s="307"/>
      <c r="G76" s="288" t="s">
        <v>525</v>
      </c>
      <c r="H76" s="288"/>
      <c r="I76" s="288"/>
      <c r="J76" s="288"/>
      <c r="K76" s="288"/>
      <c r="L76" s="288"/>
      <c r="M76" s="289"/>
    </row>
    <row r="77" spans="1:13" ht="15" customHeight="1">
      <c r="A77" s="511"/>
      <c r="B77" s="485"/>
      <c r="C77" s="290"/>
      <c r="D77" s="291"/>
      <c r="E77" s="292"/>
      <c r="F77" s="293"/>
      <c r="G77" s="487"/>
      <c r="H77" s="487"/>
      <c r="I77" s="487"/>
      <c r="J77" s="487"/>
      <c r="K77" s="487"/>
      <c r="L77" s="487"/>
      <c r="M77" s="488"/>
    </row>
    <row r="78" spans="1:13" ht="15" customHeight="1">
      <c r="A78" s="512"/>
      <c r="B78" s="486"/>
      <c r="C78" s="489"/>
      <c r="D78" s="490"/>
      <c r="E78" s="490"/>
      <c r="F78" s="490"/>
      <c r="G78" s="490"/>
      <c r="H78" s="490"/>
      <c r="I78" s="490"/>
      <c r="J78" s="490"/>
      <c r="K78" s="490"/>
      <c r="L78" s="490"/>
      <c r="M78" s="491"/>
    </row>
    <row r="79" spans="1:13" ht="5.0999999999999996" customHeight="1">
      <c r="A79" s="352"/>
      <c r="B79" s="279"/>
      <c r="C79" s="351"/>
      <c r="D79" s="351"/>
      <c r="E79" s="351"/>
      <c r="F79" s="351"/>
      <c r="G79" s="351"/>
      <c r="H79" s="351"/>
      <c r="I79" s="351"/>
      <c r="J79" s="351"/>
      <c r="K79" s="351"/>
      <c r="L79" s="351"/>
      <c r="M79" s="351"/>
    </row>
    <row r="80" spans="1:13" ht="15" customHeight="1">
      <c r="A80" s="332" t="s">
        <v>582</v>
      </c>
    </row>
    <row r="81" spans="1:13" ht="15" customHeight="1">
      <c r="A81" s="619" t="s">
        <v>572</v>
      </c>
      <c r="B81" s="619"/>
      <c r="C81" s="326" t="s">
        <v>573</v>
      </c>
      <c r="D81" s="498"/>
      <c r="E81" s="498"/>
      <c r="F81" s="498"/>
      <c r="G81" s="499" t="s">
        <v>574</v>
      </c>
      <c r="H81" s="499"/>
      <c r="I81" s="500"/>
      <c r="J81" s="500"/>
      <c r="K81" s="500"/>
      <c r="L81" s="500"/>
      <c r="M81" s="500"/>
    </row>
    <row r="82" spans="1:13" ht="15" customHeight="1">
      <c r="A82" s="619"/>
      <c r="B82" s="619"/>
      <c r="C82" s="326" t="s">
        <v>573</v>
      </c>
      <c r="D82" s="498"/>
      <c r="E82" s="498"/>
      <c r="F82" s="498"/>
      <c r="G82" s="499" t="s">
        <v>574</v>
      </c>
      <c r="H82" s="499"/>
      <c r="I82" s="500"/>
      <c r="J82" s="500"/>
      <c r="K82" s="500"/>
      <c r="L82" s="500"/>
      <c r="M82" s="500"/>
    </row>
    <row r="83" spans="1:13" ht="15" customHeight="1">
      <c r="A83" s="619"/>
      <c r="B83" s="619"/>
      <c r="C83" s="326" t="s">
        <v>573</v>
      </c>
      <c r="D83" s="498"/>
      <c r="E83" s="498"/>
      <c r="F83" s="498"/>
      <c r="G83" s="499" t="s">
        <v>574</v>
      </c>
      <c r="H83" s="499"/>
      <c r="I83" s="500"/>
      <c r="J83" s="500"/>
      <c r="K83" s="500"/>
      <c r="L83" s="500"/>
      <c r="M83" s="500"/>
    </row>
    <row r="84" spans="1:13" ht="15" customHeight="1">
      <c r="A84" s="615" t="s">
        <v>609</v>
      </c>
      <c r="B84" s="615"/>
      <c r="C84" s="326" t="s">
        <v>573</v>
      </c>
      <c r="D84" s="616"/>
      <c r="E84" s="617"/>
      <c r="F84" s="617"/>
      <c r="G84" s="617"/>
      <c r="H84" s="617"/>
      <c r="I84" s="617"/>
      <c r="J84" s="617"/>
      <c r="K84" s="617"/>
      <c r="L84" s="617"/>
      <c r="M84" s="618"/>
    </row>
    <row r="85" spans="1:13" ht="15" customHeight="1">
      <c r="A85" s="615"/>
      <c r="B85" s="615"/>
      <c r="C85" s="326" t="s">
        <v>573</v>
      </c>
      <c r="D85" s="616"/>
      <c r="E85" s="617"/>
      <c r="F85" s="617"/>
      <c r="G85" s="617"/>
      <c r="H85" s="617"/>
      <c r="I85" s="617"/>
      <c r="J85" s="617"/>
      <c r="K85" s="617"/>
      <c r="L85" s="617"/>
      <c r="M85" s="618"/>
    </row>
    <row r="86" spans="1:13" ht="15" customHeight="1">
      <c r="A86" s="615"/>
      <c r="B86" s="615"/>
      <c r="C86" s="326" t="s">
        <v>573</v>
      </c>
      <c r="D86" s="616"/>
      <c r="E86" s="617"/>
      <c r="F86" s="617"/>
      <c r="G86" s="617"/>
      <c r="H86" s="617"/>
      <c r="I86" s="617"/>
      <c r="J86" s="617"/>
      <c r="K86" s="617"/>
      <c r="L86" s="617"/>
      <c r="M86" s="618"/>
    </row>
  </sheetData>
  <mergeCells count="146">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C40:M40"/>
    <mergeCell ref="A41:B41"/>
    <mergeCell ref="D41:F41"/>
    <mergeCell ref="G41:H41"/>
    <mergeCell ref="I41:M41"/>
    <mergeCell ref="E36:M36"/>
    <mergeCell ref="A37:B37"/>
    <mergeCell ref="C37:M37"/>
    <mergeCell ref="A38:B38"/>
    <mergeCell ref="C38:M38"/>
    <mergeCell ref="A39:B39"/>
    <mergeCell ref="C39:M39"/>
    <mergeCell ref="A33:B36"/>
    <mergeCell ref="H33:I33"/>
    <mergeCell ref="J33:K33"/>
    <mergeCell ref="L33:M33"/>
    <mergeCell ref="H34:I34"/>
    <mergeCell ref="J34:K34"/>
    <mergeCell ref="L34:M34"/>
    <mergeCell ref="H35:I35"/>
    <mergeCell ref="J35:K35"/>
    <mergeCell ref="L35:M35"/>
    <mergeCell ref="A42:B42"/>
    <mergeCell ref="D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I69:I70"/>
    <mergeCell ref="K69:K70"/>
    <mergeCell ref="C70:E70"/>
    <mergeCell ref="B71:B73"/>
    <mergeCell ref="G72:M72"/>
    <mergeCell ref="C73:M73"/>
    <mergeCell ref="C74:E74"/>
    <mergeCell ref="F74:F75"/>
    <mergeCell ref="G74:G75"/>
    <mergeCell ref="I74:I75"/>
    <mergeCell ref="K74:K75"/>
    <mergeCell ref="C75:E75"/>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s>
  <phoneticPr fontId="5"/>
  <dataValidations count="7">
    <dataValidation type="list" allowBlank="1" showInputMessage="1" showErrorMessage="1" sqref="D33:D36 F33:F35 H33:I35 L33:M35" xr:uid="{89E84651-A57A-4946-8387-3A8FF61B18C8}">
      <formula1>"○"</formula1>
    </dataValidation>
    <dataValidation type="whole" operator="greaterThanOrEqual" allowBlank="1" showInputMessage="1" showErrorMessage="1" sqref="C37:M37 C38" xr:uid="{5C622469-5671-4810-B4EC-559DF6BD193A}">
      <formula1>0</formula1>
    </dataValidation>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A1F0E3A5-82A4-44BC-9332-51E83DAC0EDF}">
      <formula1>0</formula1>
    </dataValidation>
    <dataValidation imeMode="disabled" allowBlank="1" showInputMessage="1" showErrorMessage="1" sqref="D5 F5 D12 F12" xr:uid="{B6A5E0F4-8DBE-467E-BDC9-1313D6FD61F2}"/>
    <dataValidation imeMode="fullKatakana" allowBlank="1" showInputMessage="1" showErrorMessage="1" sqref="C3:M3 C10:E10 C15:E15 C49:E49 C54:E54 C59:E59 C64:E64 C69:E69 C74:E74" xr:uid="{2F630FA4-2E3F-4DFA-9D9B-9310F705DF94}"/>
    <dataValidation type="list" allowBlank="1" showInputMessage="1" showErrorMessage="1" sqref="F72 F6 F18 F13 F52 F57 F62 F67 F77" xr:uid="{73E7A2F5-BB13-4C58-A5D1-40DD45C3C066}">
      <formula1>"市,郡,区"</formula1>
    </dataValidation>
    <dataValidation type="list" allowBlank="1" showInputMessage="1" showErrorMessage="1" sqref="D72 D6 D18 D13 D52 D57 D62 D67 D77" xr:uid="{425D71C1-5C5B-4F2F-9304-1276921A3237}">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C3D4E-9F3C-4023-A2CB-09B29D948D21}">
  <dimension ref="A1:O84"/>
  <sheetViews>
    <sheetView workbookViewId="0">
      <selection activeCell="V5" sqref="V5"/>
    </sheetView>
  </sheetViews>
  <sheetFormatPr defaultColWidth="3.875" defaultRowHeight="13.5"/>
  <cols>
    <col min="1" max="1" width="5.625" style="280" customWidth="1"/>
    <col min="2" max="7" width="8.625" style="280" customWidth="1"/>
    <col min="8" max="13" width="4.625" style="280" customWidth="1"/>
    <col min="14" max="16384" width="3.875" style="280"/>
  </cols>
  <sheetData>
    <row r="1" spans="1:15" ht="15" customHeight="1">
      <c r="A1" s="341" t="s">
        <v>610</v>
      </c>
      <c r="B1" s="279"/>
      <c r="C1" s="279"/>
      <c r="D1" s="279"/>
      <c r="E1" s="279"/>
      <c r="F1" s="279"/>
      <c r="G1" s="279"/>
      <c r="H1" s="279"/>
      <c r="I1" s="279"/>
      <c r="J1" s="279"/>
      <c r="K1" s="279"/>
      <c r="L1" s="279"/>
      <c r="M1" s="279"/>
      <c r="N1" s="279"/>
      <c r="O1" s="279"/>
    </row>
    <row r="2" spans="1:15" ht="15" customHeight="1">
      <c r="A2" s="342"/>
      <c r="B2" s="343"/>
      <c r="C2" s="343"/>
      <c r="D2" s="343"/>
      <c r="E2" s="343"/>
      <c r="F2" s="279"/>
      <c r="G2" s="279"/>
      <c r="H2" s="279"/>
      <c r="I2" s="279"/>
      <c r="J2" s="279"/>
      <c r="K2" s="279"/>
      <c r="L2" s="279"/>
      <c r="M2" s="279"/>
      <c r="N2" s="279"/>
      <c r="O2" s="279"/>
    </row>
    <row r="3" spans="1:15" ht="15" customHeight="1">
      <c r="A3" s="510" t="s">
        <v>588</v>
      </c>
      <c r="B3" s="283" t="s">
        <v>357</v>
      </c>
      <c r="C3" s="576"/>
      <c r="D3" s="577"/>
      <c r="E3" s="577"/>
      <c r="F3" s="577"/>
      <c r="G3" s="577"/>
      <c r="H3" s="577"/>
      <c r="I3" s="577"/>
      <c r="J3" s="577"/>
      <c r="K3" s="577"/>
      <c r="L3" s="577"/>
      <c r="M3" s="578"/>
      <c r="N3" s="279"/>
      <c r="O3" s="279"/>
    </row>
    <row r="4" spans="1:15" ht="15" customHeight="1">
      <c r="A4" s="511"/>
      <c r="B4" s="284" t="s">
        <v>521</v>
      </c>
      <c r="C4" s="579"/>
      <c r="D4" s="580"/>
      <c r="E4" s="580"/>
      <c r="F4" s="580"/>
      <c r="G4" s="580"/>
      <c r="H4" s="580"/>
      <c r="I4" s="580"/>
      <c r="J4" s="580"/>
      <c r="K4" s="580"/>
      <c r="L4" s="580"/>
      <c r="M4" s="581"/>
      <c r="N4" s="279"/>
      <c r="O4" s="279"/>
    </row>
    <row r="5" spans="1:15" ht="15" customHeight="1">
      <c r="A5" s="511"/>
      <c r="B5" s="582" t="s">
        <v>522</v>
      </c>
      <c r="C5" s="285" t="s">
        <v>523</v>
      </c>
      <c r="D5" s="286"/>
      <c r="E5" s="287" t="s">
        <v>524</v>
      </c>
      <c r="F5" s="286"/>
      <c r="G5" s="288" t="s">
        <v>525</v>
      </c>
      <c r="H5" s="288"/>
      <c r="I5" s="288"/>
      <c r="J5" s="288"/>
      <c r="K5" s="288"/>
      <c r="L5" s="288"/>
      <c r="M5" s="289"/>
      <c r="N5" s="279"/>
      <c r="O5" s="279"/>
    </row>
    <row r="6" spans="1:15" ht="15" customHeight="1">
      <c r="A6" s="511"/>
      <c r="B6" s="583"/>
      <c r="C6" s="290"/>
      <c r="D6" s="291"/>
      <c r="E6" s="292"/>
      <c r="F6" s="293"/>
      <c r="G6" s="487"/>
      <c r="H6" s="487"/>
      <c r="I6" s="487"/>
      <c r="J6" s="487"/>
      <c r="K6" s="487"/>
      <c r="L6" s="487"/>
      <c r="M6" s="488"/>
      <c r="N6" s="279"/>
      <c r="O6" s="279"/>
    </row>
    <row r="7" spans="1:15" ht="15" customHeight="1">
      <c r="A7" s="511"/>
      <c r="B7" s="584"/>
      <c r="C7" s="489"/>
      <c r="D7" s="490"/>
      <c r="E7" s="490"/>
      <c r="F7" s="490"/>
      <c r="G7" s="490"/>
      <c r="H7" s="490"/>
      <c r="I7" s="490"/>
      <c r="J7" s="490"/>
      <c r="K7" s="490"/>
      <c r="L7" s="490"/>
      <c r="M7" s="491"/>
      <c r="N7" s="279"/>
      <c r="O7" s="279"/>
    </row>
    <row r="8" spans="1:15" ht="15" customHeight="1">
      <c r="A8" s="511"/>
      <c r="B8" s="344" t="s">
        <v>363</v>
      </c>
      <c r="C8" s="585"/>
      <c r="D8" s="586"/>
      <c r="E8" s="586"/>
      <c r="F8" s="586"/>
      <c r="G8" s="586"/>
      <c r="H8" s="586"/>
      <c r="I8" s="586"/>
      <c r="J8" s="586"/>
      <c r="K8" s="586"/>
      <c r="L8" s="586"/>
      <c r="M8" s="587"/>
      <c r="N8" s="279"/>
      <c r="O8" s="279"/>
    </row>
    <row r="9" spans="1:15" ht="15" customHeight="1">
      <c r="A9" s="512"/>
      <c r="B9" s="295" t="s">
        <v>526</v>
      </c>
      <c r="C9" s="550"/>
      <c r="D9" s="551"/>
      <c r="E9" s="551"/>
      <c r="F9" s="551"/>
      <c r="G9" s="551"/>
      <c r="H9" s="551"/>
      <c r="I9" s="551"/>
      <c r="J9" s="551"/>
      <c r="K9" s="551"/>
      <c r="L9" s="551"/>
      <c r="M9" s="552"/>
      <c r="N9" s="279"/>
      <c r="O9" s="279"/>
    </row>
    <row r="10" spans="1:15" ht="15" customHeight="1">
      <c r="A10" s="510" t="s">
        <v>527</v>
      </c>
      <c r="B10" s="296" t="s">
        <v>357</v>
      </c>
      <c r="C10" s="501"/>
      <c r="D10" s="502"/>
      <c r="E10" s="503"/>
      <c r="F10" s="504" t="s">
        <v>528</v>
      </c>
      <c r="G10" s="505"/>
      <c r="H10" s="297"/>
      <c r="I10" s="505"/>
      <c r="J10" s="297"/>
      <c r="K10" s="505"/>
      <c r="L10" s="297"/>
      <c r="M10" s="298"/>
      <c r="N10" s="279"/>
      <c r="O10" s="279"/>
    </row>
    <row r="11" spans="1:15" ht="15" customHeight="1">
      <c r="A11" s="511"/>
      <c r="B11" s="299" t="s">
        <v>529</v>
      </c>
      <c r="C11" s="489"/>
      <c r="D11" s="490"/>
      <c r="E11" s="491"/>
      <c r="F11" s="504"/>
      <c r="G11" s="506"/>
      <c r="H11" s="300" t="s">
        <v>530</v>
      </c>
      <c r="I11" s="506"/>
      <c r="J11" s="300" t="s">
        <v>531</v>
      </c>
      <c r="K11" s="506"/>
      <c r="L11" s="301" t="s">
        <v>532</v>
      </c>
      <c r="M11" s="302"/>
      <c r="N11" s="279"/>
      <c r="O11" s="279"/>
    </row>
    <row r="12" spans="1:15" ht="15" customHeight="1">
      <c r="A12" s="511"/>
      <c r="B12" s="484" t="s">
        <v>533</v>
      </c>
      <c r="C12" s="285" t="s">
        <v>523</v>
      </c>
      <c r="D12" s="286"/>
      <c r="E12" s="287" t="s">
        <v>524</v>
      </c>
      <c r="F12" s="286"/>
      <c r="G12" s="288" t="s">
        <v>525</v>
      </c>
      <c r="H12" s="288"/>
      <c r="I12" s="288"/>
      <c r="J12" s="288"/>
      <c r="K12" s="288"/>
      <c r="L12" s="288"/>
      <c r="M12" s="289"/>
      <c r="N12" s="279"/>
      <c r="O12" s="279"/>
    </row>
    <row r="13" spans="1:15" ht="15" customHeight="1">
      <c r="A13" s="511"/>
      <c r="B13" s="485"/>
      <c r="C13" s="290"/>
      <c r="D13" s="291"/>
      <c r="E13" s="292"/>
      <c r="F13" s="293"/>
      <c r="G13" s="487"/>
      <c r="H13" s="487"/>
      <c r="I13" s="487"/>
      <c r="J13" s="487"/>
      <c r="K13" s="487"/>
      <c r="L13" s="487"/>
      <c r="M13" s="488"/>
      <c r="N13" s="279"/>
      <c r="O13" s="279"/>
    </row>
    <row r="14" spans="1:15" ht="15" customHeight="1">
      <c r="A14" s="511"/>
      <c r="B14" s="486"/>
      <c r="C14" s="489"/>
      <c r="D14" s="490"/>
      <c r="E14" s="490"/>
      <c r="F14" s="490"/>
      <c r="G14" s="490"/>
      <c r="H14" s="490"/>
      <c r="I14" s="490"/>
      <c r="J14" s="490"/>
      <c r="K14" s="490"/>
      <c r="L14" s="490"/>
      <c r="M14" s="491"/>
      <c r="N14" s="279"/>
      <c r="O14" s="279"/>
    </row>
    <row r="15" spans="1:15" ht="15" customHeight="1">
      <c r="A15" s="510" t="s">
        <v>537</v>
      </c>
      <c r="B15" s="296" t="s">
        <v>357</v>
      </c>
      <c r="C15" s="501"/>
      <c r="D15" s="502"/>
      <c r="E15" s="503"/>
      <c r="F15" s="504" t="s">
        <v>528</v>
      </c>
      <c r="G15" s="505"/>
      <c r="H15" s="297"/>
      <c r="I15" s="505"/>
      <c r="J15" s="297"/>
      <c r="K15" s="505"/>
      <c r="L15" s="297"/>
      <c r="M15" s="298"/>
      <c r="N15" s="279"/>
      <c r="O15" s="279"/>
    </row>
    <row r="16" spans="1:15" ht="15" customHeight="1">
      <c r="A16" s="511"/>
      <c r="B16" s="299" t="s">
        <v>529</v>
      </c>
      <c r="C16" s="489"/>
      <c r="D16" s="490"/>
      <c r="E16" s="491"/>
      <c r="F16" s="504"/>
      <c r="G16" s="506"/>
      <c r="H16" s="300" t="s">
        <v>530</v>
      </c>
      <c r="I16" s="506"/>
      <c r="J16" s="300" t="s">
        <v>531</v>
      </c>
      <c r="K16" s="506"/>
      <c r="L16" s="301" t="s">
        <v>532</v>
      </c>
      <c r="M16" s="302"/>
      <c r="N16" s="279"/>
      <c r="O16" s="279"/>
    </row>
    <row r="17" spans="1:15" ht="15" customHeight="1">
      <c r="A17" s="511"/>
      <c r="B17" s="484" t="s">
        <v>533</v>
      </c>
      <c r="C17" s="285" t="s">
        <v>523</v>
      </c>
      <c r="D17" s="307"/>
      <c r="E17" s="287" t="s">
        <v>524</v>
      </c>
      <c r="F17" s="307"/>
      <c r="G17" s="288" t="s">
        <v>525</v>
      </c>
      <c r="H17" s="288"/>
      <c r="I17" s="288"/>
      <c r="J17" s="288"/>
      <c r="K17" s="288"/>
      <c r="L17" s="288"/>
      <c r="M17" s="289"/>
      <c r="N17" s="279"/>
      <c r="O17" s="279"/>
    </row>
    <row r="18" spans="1:15" ht="15" customHeight="1">
      <c r="A18" s="511"/>
      <c r="B18" s="485"/>
      <c r="C18" s="290"/>
      <c r="D18" s="291"/>
      <c r="E18" s="292"/>
      <c r="F18" s="293"/>
      <c r="G18" s="487"/>
      <c r="H18" s="487"/>
      <c r="I18" s="487"/>
      <c r="J18" s="487"/>
      <c r="K18" s="487"/>
      <c r="L18" s="487"/>
      <c r="M18" s="488"/>
      <c r="N18" s="279"/>
      <c r="O18" s="279"/>
    </row>
    <row r="19" spans="1:15" ht="15" customHeight="1">
      <c r="A19" s="511"/>
      <c r="B19" s="485"/>
      <c r="C19" s="645"/>
      <c r="D19" s="646"/>
      <c r="E19" s="646"/>
      <c r="F19" s="646"/>
      <c r="G19" s="646"/>
      <c r="H19" s="646"/>
      <c r="I19" s="646"/>
      <c r="J19" s="646"/>
      <c r="K19" s="646"/>
      <c r="L19" s="646"/>
      <c r="M19" s="647"/>
      <c r="N19" s="279"/>
      <c r="O19" s="279"/>
    </row>
    <row r="20" spans="1:15" ht="15" customHeight="1">
      <c r="A20" s="499" t="s">
        <v>589</v>
      </c>
      <c r="B20" s="499"/>
      <c r="C20" s="314" t="s">
        <v>573</v>
      </c>
      <c r="D20" s="644"/>
      <c r="E20" s="644"/>
      <c r="F20" s="644"/>
      <c r="G20" s="644"/>
      <c r="H20" s="644"/>
      <c r="I20" s="644"/>
      <c r="J20" s="644"/>
      <c r="K20" s="644"/>
      <c r="L20" s="644"/>
      <c r="M20" s="644"/>
      <c r="N20" s="279"/>
      <c r="O20" s="279"/>
    </row>
    <row r="21" spans="1:15" ht="15" customHeight="1">
      <c r="A21" s="499"/>
      <c r="B21" s="499"/>
      <c r="C21" s="314" t="s">
        <v>590</v>
      </c>
      <c r="D21" s="644"/>
      <c r="E21" s="644"/>
      <c r="F21" s="644"/>
      <c r="G21" s="644"/>
      <c r="H21" s="644"/>
      <c r="I21" s="644"/>
      <c r="J21" s="644"/>
      <c r="K21" s="644"/>
      <c r="L21" s="644"/>
      <c r="M21" s="644"/>
      <c r="N21" s="279"/>
      <c r="O21" s="279"/>
    </row>
    <row r="22" spans="1:15" ht="15" customHeight="1">
      <c r="A22" s="553" t="s">
        <v>538</v>
      </c>
      <c r="B22" s="554"/>
      <c r="C22" s="554"/>
      <c r="D22" s="555"/>
      <c r="E22" s="555"/>
      <c r="F22" s="556"/>
      <c r="G22" s="557"/>
      <c r="H22" s="558" t="s">
        <v>539</v>
      </c>
      <c r="I22" s="559"/>
      <c r="J22" s="559"/>
      <c r="K22" s="559"/>
      <c r="L22" s="559"/>
      <c r="M22" s="560"/>
      <c r="N22" s="282"/>
      <c r="O22" s="279"/>
    </row>
    <row r="23" spans="1:15" ht="15" hidden="1" customHeight="1">
      <c r="A23" s="592" t="s">
        <v>540</v>
      </c>
      <c r="B23" s="593"/>
      <c r="C23" s="593"/>
      <c r="D23" s="593"/>
      <c r="E23" s="593"/>
      <c r="F23" s="593"/>
      <c r="G23" s="593"/>
      <c r="H23" s="593"/>
      <c r="I23" s="593"/>
      <c r="J23" s="593"/>
      <c r="K23" s="593"/>
      <c r="L23" s="593"/>
      <c r="M23" s="594"/>
      <c r="N23" s="279"/>
      <c r="O23" s="279"/>
    </row>
    <row r="24" spans="1:15" ht="15" hidden="1" customHeight="1">
      <c r="A24" s="542" t="s">
        <v>541</v>
      </c>
      <c r="B24" s="543"/>
      <c r="C24" s="504" t="s">
        <v>542</v>
      </c>
      <c r="D24" s="504"/>
      <c r="E24" s="484" t="s">
        <v>543</v>
      </c>
      <c r="F24" s="582"/>
      <c r="G24" s="287"/>
      <c r="H24" s="287"/>
      <c r="I24" s="287"/>
      <c r="J24" s="287"/>
      <c r="K24" s="287"/>
      <c r="L24" s="287"/>
      <c r="M24" s="308"/>
      <c r="N24" s="279"/>
      <c r="O24" s="279"/>
    </row>
    <row r="25" spans="1:15" ht="15" hidden="1" customHeight="1">
      <c r="A25" s="546"/>
      <c r="B25" s="547"/>
      <c r="C25" s="309" t="s">
        <v>469</v>
      </c>
      <c r="D25" s="309" t="s">
        <v>470</v>
      </c>
      <c r="E25" s="309" t="s">
        <v>469</v>
      </c>
      <c r="F25" s="309" t="s">
        <v>470</v>
      </c>
      <c r="G25" s="279"/>
      <c r="H25" s="279"/>
      <c r="I25" s="279"/>
      <c r="J25" s="279"/>
      <c r="K25" s="279"/>
      <c r="L25" s="279"/>
      <c r="M25" s="310"/>
      <c r="N25" s="279"/>
      <c r="O25" s="279"/>
    </row>
    <row r="26" spans="1:15" ht="15" hidden="1" customHeight="1">
      <c r="A26" s="484" t="s">
        <v>544</v>
      </c>
      <c r="B26" s="595"/>
      <c r="C26" s="309"/>
      <c r="D26" s="309"/>
      <c r="E26" s="309"/>
      <c r="F26" s="309"/>
      <c r="G26" s="279"/>
      <c r="H26" s="279"/>
      <c r="I26" s="279"/>
      <c r="J26" s="279"/>
      <c r="K26" s="279"/>
      <c r="L26" s="279"/>
      <c r="M26" s="310"/>
      <c r="N26" s="279"/>
      <c r="O26" s="279"/>
    </row>
    <row r="27" spans="1:15" ht="15" hidden="1" customHeight="1">
      <c r="A27" s="486" t="s">
        <v>545</v>
      </c>
      <c r="B27" s="596"/>
      <c r="C27" s="309"/>
      <c r="D27" s="309"/>
      <c r="E27" s="309"/>
      <c r="F27" s="309"/>
      <c r="G27" s="279"/>
      <c r="H27" s="279"/>
      <c r="I27" s="279"/>
      <c r="J27" s="279"/>
      <c r="K27" s="279"/>
      <c r="L27" s="279"/>
      <c r="M27" s="310"/>
      <c r="N27" s="279"/>
      <c r="O27" s="279"/>
    </row>
    <row r="28" spans="1:15" ht="15" hidden="1" customHeight="1">
      <c r="A28" s="295" t="s">
        <v>546</v>
      </c>
      <c r="B28" s="311"/>
      <c r="C28" s="504"/>
      <c r="D28" s="504"/>
      <c r="E28" s="504"/>
      <c r="F28" s="504"/>
      <c r="G28" s="279"/>
      <c r="H28" s="279"/>
      <c r="I28" s="279"/>
      <c r="J28" s="279"/>
      <c r="K28" s="279"/>
      <c r="L28" s="279"/>
      <c r="M28" s="310"/>
      <c r="N28" s="279"/>
      <c r="O28" s="279"/>
    </row>
    <row r="29" spans="1:15" ht="15" hidden="1" customHeight="1">
      <c r="A29" s="295" t="s">
        <v>547</v>
      </c>
      <c r="B29" s="311"/>
      <c r="C29" s="591"/>
      <c r="D29" s="591"/>
      <c r="E29" s="591"/>
      <c r="F29" s="591"/>
      <c r="G29" s="312"/>
      <c r="H29" s="312"/>
      <c r="I29" s="312"/>
      <c r="J29" s="312"/>
      <c r="K29" s="312"/>
      <c r="L29" s="312"/>
      <c r="M29" s="313"/>
      <c r="N29" s="282"/>
      <c r="O29" s="279"/>
    </row>
    <row r="30" spans="1:15" ht="15" customHeight="1">
      <c r="A30" s="592" t="s">
        <v>548</v>
      </c>
      <c r="B30" s="593"/>
      <c r="C30" s="633"/>
      <c r="D30" s="633"/>
      <c r="E30" s="633"/>
      <c r="F30" s="593"/>
      <c r="G30" s="633"/>
      <c r="H30" s="633"/>
      <c r="I30" s="633"/>
      <c r="J30" s="633"/>
      <c r="K30" s="633"/>
      <c r="L30" s="633"/>
      <c r="M30" s="634"/>
      <c r="N30" s="282"/>
      <c r="O30" s="279"/>
    </row>
    <row r="31" spans="1:15" ht="15" customHeight="1">
      <c r="A31" s="635" t="s">
        <v>591</v>
      </c>
      <c r="B31" s="636"/>
      <c r="C31" s="597" t="s">
        <v>592</v>
      </c>
      <c r="D31" s="598"/>
      <c r="E31" s="599"/>
      <c r="F31" s="639"/>
      <c r="G31" s="639"/>
      <c r="H31" s="345"/>
      <c r="I31" s="345"/>
      <c r="J31" s="345"/>
      <c r="K31" s="345"/>
      <c r="L31" s="345"/>
      <c r="M31" s="346"/>
      <c r="N31" s="282"/>
      <c r="O31" s="279"/>
    </row>
    <row r="32" spans="1:15" ht="15" customHeight="1">
      <c r="A32" s="637"/>
      <c r="B32" s="638"/>
      <c r="C32" s="640" t="s">
        <v>593</v>
      </c>
      <c r="D32" s="641"/>
      <c r="E32" s="642"/>
      <c r="F32" s="643"/>
      <c r="G32" s="643"/>
      <c r="H32" s="338"/>
      <c r="I32" s="338"/>
      <c r="J32" s="338"/>
      <c r="K32" s="338"/>
      <c r="L32" s="338"/>
      <c r="M32" s="347"/>
      <c r="N32" s="282"/>
      <c r="O32" s="279"/>
    </row>
    <row r="33" spans="1:15" ht="30" customHeight="1">
      <c r="A33" s="624" t="s">
        <v>594</v>
      </c>
      <c r="B33" s="625"/>
      <c r="C33" s="348" t="s">
        <v>603</v>
      </c>
      <c r="D33" s="348"/>
      <c r="E33" s="348" t="s">
        <v>597</v>
      </c>
      <c r="F33" s="348"/>
      <c r="G33" s="348" t="s">
        <v>611</v>
      </c>
      <c r="H33" s="630"/>
      <c r="I33" s="630"/>
      <c r="J33" s="631" t="s">
        <v>612</v>
      </c>
      <c r="K33" s="631"/>
      <c r="L33" s="630"/>
      <c r="M33" s="630"/>
      <c r="N33" s="282"/>
      <c r="O33" s="279"/>
    </row>
    <row r="34" spans="1:15" ht="42.75" customHeight="1">
      <c r="A34" s="626"/>
      <c r="B34" s="627"/>
      <c r="C34" s="348" t="s">
        <v>613</v>
      </c>
      <c r="D34" s="348"/>
      <c r="E34" s="349" t="s">
        <v>614</v>
      </c>
      <c r="F34" s="348"/>
      <c r="G34" s="349" t="s">
        <v>615</v>
      </c>
      <c r="H34" s="630"/>
      <c r="I34" s="630"/>
      <c r="J34" s="654" t="s">
        <v>605</v>
      </c>
      <c r="K34" s="654"/>
      <c r="L34" s="630"/>
      <c r="M34" s="630"/>
      <c r="N34" s="282"/>
      <c r="O34" s="279"/>
    </row>
    <row r="35" spans="1:15" ht="15" customHeight="1">
      <c r="A35" s="626"/>
      <c r="B35" s="627"/>
      <c r="C35" s="655" t="s">
        <v>616</v>
      </c>
      <c r="D35" s="656"/>
      <c r="E35" s="656"/>
      <c r="F35" s="656"/>
      <c r="G35" s="656"/>
      <c r="H35" s="656"/>
      <c r="I35" s="656"/>
      <c r="J35" s="656"/>
      <c r="K35" s="656"/>
      <c r="L35" s="656"/>
      <c r="M35" s="657"/>
      <c r="N35" s="282"/>
      <c r="O35" s="279"/>
    </row>
    <row r="36" spans="1:15" ht="15" customHeight="1">
      <c r="A36" s="523" t="s">
        <v>608</v>
      </c>
      <c r="B36" s="524"/>
      <c r="C36" s="528"/>
      <c r="D36" s="529"/>
      <c r="E36" s="529"/>
      <c r="F36" s="529"/>
      <c r="G36" s="529"/>
      <c r="H36" s="529"/>
      <c r="I36" s="529"/>
      <c r="J36" s="529"/>
      <c r="K36" s="529"/>
      <c r="L36" s="529"/>
      <c r="M36" s="530"/>
      <c r="N36" s="282"/>
      <c r="O36" s="279"/>
    </row>
    <row r="37" spans="1:15" ht="24.95" customHeight="1">
      <c r="A37" s="537" t="s">
        <v>550</v>
      </c>
      <c r="B37" s="538"/>
      <c r="C37" s="539"/>
      <c r="D37" s="540"/>
      <c r="E37" s="540"/>
      <c r="F37" s="540"/>
      <c r="G37" s="540"/>
      <c r="H37" s="540"/>
      <c r="I37" s="540"/>
      <c r="J37" s="540"/>
      <c r="K37" s="540"/>
      <c r="L37" s="540"/>
      <c r="M37" s="541"/>
    </row>
    <row r="38" spans="1:15" ht="15" customHeight="1">
      <c r="A38" s="523" t="s">
        <v>569</v>
      </c>
      <c r="B38" s="524"/>
      <c r="C38" s="528"/>
      <c r="D38" s="529"/>
      <c r="E38" s="529"/>
      <c r="F38" s="529"/>
      <c r="G38" s="529"/>
      <c r="H38" s="529"/>
      <c r="I38" s="529"/>
      <c r="J38" s="529"/>
      <c r="K38" s="529"/>
      <c r="L38" s="529"/>
      <c r="M38" s="530"/>
      <c r="N38" s="279"/>
      <c r="O38" s="279"/>
    </row>
    <row r="39" spans="1:15" ht="15" customHeight="1">
      <c r="A39" s="523" t="s">
        <v>570</v>
      </c>
      <c r="B39" s="524"/>
      <c r="C39" s="528"/>
      <c r="D39" s="529"/>
      <c r="E39" s="529"/>
      <c r="F39" s="529"/>
      <c r="G39" s="529"/>
      <c r="H39" s="529"/>
      <c r="I39" s="529"/>
      <c r="J39" s="529"/>
      <c r="K39" s="529"/>
      <c r="L39" s="529"/>
      <c r="M39" s="530"/>
      <c r="N39" s="282"/>
      <c r="O39" s="279"/>
    </row>
    <row r="40" spans="1:15" ht="15" customHeight="1">
      <c r="A40" s="620" t="s">
        <v>609</v>
      </c>
      <c r="B40" s="620"/>
      <c r="C40" s="326" t="s">
        <v>573</v>
      </c>
      <c r="D40" s="499"/>
      <c r="E40" s="499"/>
      <c r="F40" s="499"/>
      <c r="G40" s="499"/>
      <c r="H40" s="499"/>
      <c r="I40" s="499"/>
      <c r="J40" s="499"/>
      <c r="K40" s="499"/>
      <c r="L40" s="499"/>
      <c r="M40" s="499"/>
      <c r="N40" s="282"/>
      <c r="O40" s="279"/>
    </row>
    <row r="41" spans="1:15" ht="15" customHeight="1">
      <c r="A41" s="279" t="s">
        <v>576</v>
      </c>
      <c r="B41" s="279"/>
      <c r="C41" s="351"/>
      <c r="D41" s="351"/>
      <c r="E41" s="351"/>
      <c r="F41" s="351"/>
      <c r="G41" s="351"/>
      <c r="H41" s="351"/>
      <c r="I41" s="351"/>
      <c r="J41" s="351"/>
      <c r="K41" s="351"/>
      <c r="L41" s="351"/>
      <c r="M41" s="351"/>
      <c r="N41" s="279"/>
      <c r="O41" s="279"/>
    </row>
    <row r="42" spans="1:15" ht="18" customHeight="1">
      <c r="A42" s="507" t="s">
        <v>577</v>
      </c>
      <c r="B42" s="507"/>
      <c r="C42" s="507"/>
      <c r="D42" s="507"/>
      <c r="E42" s="507"/>
      <c r="F42" s="507"/>
      <c r="G42" s="507"/>
      <c r="H42" s="507"/>
      <c r="I42" s="507"/>
      <c r="J42" s="507"/>
      <c r="K42" s="507"/>
      <c r="L42" s="507"/>
      <c r="M42" s="507"/>
      <c r="N42" s="282"/>
      <c r="O42" s="279"/>
    </row>
    <row r="43" spans="1:15" ht="18" customHeight="1">
      <c r="A43" s="507" t="s">
        <v>578</v>
      </c>
      <c r="B43" s="507"/>
      <c r="C43" s="507"/>
      <c r="D43" s="507"/>
      <c r="E43" s="507"/>
      <c r="F43" s="507"/>
      <c r="G43" s="507"/>
      <c r="H43" s="507"/>
      <c r="I43" s="507"/>
      <c r="J43" s="507"/>
      <c r="K43" s="507"/>
      <c r="L43" s="507"/>
      <c r="M43" s="507"/>
      <c r="N43" s="282"/>
      <c r="O43" s="279"/>
    </row>
    <row r="44" spans="1:15" ht="30" customHeight="1">
      <c r="A44" s="508" t="s">
        <v>579</v>
      </c>
      <c r="B44" s="509"/>
      <c r="C44" s="509"/>
      <c r="D44" s="509"/>
      <c r="E44" s="509"/>
      <c r="F44" s="509"/>
      <c r="G44" s="509"/>
      <c r="H44" s="509"/>
      <c r="I44" s="509"/>
      <c r="J44" s="509"/>
      <c r="K44" s="509"/>
      <c r="L44" s="509"/>
      <c r="M44" s="509"/>
      <c r="N44" s="279"/>
      <c r="O44" s="279"/>
    </row>
    <row r="45" spans="1:15" ht="15" customHeight="1">
      <c r="A45" s="282" t="s">
        <v>580</v>
      </c>
      <c r="B45" s="279"/>
      <c r="C45" s="279"/>
      <c r="D45" s="279"/>
      <c r="E45" s="279"/>
      <c r="F45" s="279"/>
      <c r="G45" s="279"/>
      <c r="H45" s="279"/>
      <c r="I45" s="279"/>
      <c r="J45" s="279"/>
      <c r="K45" s="279"/>
      <c r="L45" s="279"/>
      <c r="M45" s="279"/>
      <c r="N45" s="279"/>
      <c r="O45" s="279"/>
    </row>
    <row r="46" spans="1:15" ht="15" customHeight="1">
      <c r="A46" s="332" t="s">
        <v>581</v>
      </c>
    </row>
    <row r="47" spans="1:15" ht="15" customHeight="1">
      <c r="A47" s="510" t="s">
        <v>537</v>
      </c>
      <c r="B47" s="283" t="s">
        <v>357</v>
      </c>
      <c r="C47" s="501"/>
      <c r="D47" s="502"/>
      <c r="E47" s="503"/>
      <c r="F47" s="504" t="s">
        <v>528</v>
      </c>
      <c r="G47" s="505"/>
      <c r="H47" s="297"/>
      <c r="I47" s="505"/>
      <c r="J47" s="297"/>
      <c r="K47" s="505"/>
      <c r="L47" s="297"/>
      <c r="M47" s="298"/>
    </row>
    <row r="48" spans="1:15" ht="15" customHeight="1">
      <c r="A48" s="511"/>
      <c r="B48" s="333" t="s">
        <v>529</v>
      </c>
      <c r="C48" s="489"/>
      <c r="D48" s="490"/>
      <c r="E48" s="491"/>
      <c r="F48" s="504"/>
      <c r="G48" s="506"/>
      <c r="H48" s="300" t="s">
        <v>530</v>
      </c>
      <c r="I48" s="506"/>
      <c r="J48" s="300" t="s">
        <v>531</v>
      </c>
      <c r="K48" s="506"/>
      <c r="L48" s="301" t="s">
        <v>532</v>
      </c>
      <c r="M48" s="302"/>
    </row>
    <row r="49" spans="1:13" ht="15" customHeight="1">
      <c r="A49" s="511"/>
      <c r="B49" s="484" t="s">
        <v>533</v>
      </c>
      <c r="C49" s="285" t="s">
        <v>523</v>
      </c>
      <c r="D49" s="307"/>
      <c r="E49" s="287" t="s">
        <v>524</v>
      </c>
      <c r="F49" s="307"/>
      <c r="G49" s="288" t="s">
        <v>525</v>
      </c>
      <c r="H49" s="288"/>
      <c r="I49" s="288"/>
      <c r="J49" s="288"/>
      <c r="K49" s="288"/>
      <c r="L49" s="288"/>
      <c r="M49" s="289"/>
    </row>
    <row r="50" spans="1:13" ht="15" customHeight="1">
      <c r="A50" s="511"/>
      <c r="B50" s="485"/>
      <c r="C50" s="290"/>
      <c r="D50" s="291"/>
      <c r="E50" s="292"/>
      <c r="F50" s="293"/>
      <c r="G50" s="487"/>
      <c r="H50" s="487"/>
      <c r="I50" s="487"/>
      <c r="J50" s="487"/>
      <c r="K50" s="487"/>
      <c r="L50" s="487"/>
      <c r="M50" s="488"/>
    </row>
    <row r="51" spans="1:13" ht="15" customHeight="1">
      <c r="A51" s="511"/>
      <c r="B51" s="486"/>
      <c r="C51" s="489"/>
      <c r="D51" s="490"/>
      <c r="E51" s="490"/>
      <c r="F51" s="490"/>
      <c r="G51" s="490"/>
      <c r="H51" s="490"/>
      <c r="I51" s="490"/>
      <c r="J51" s="490"/>
      <c r="K51" s="490"/>
      <c r="L51" s="490"/>
      <c r="M51" s="491"/>
    </row>
    <row r="52" spans="1:13" ht="15" customHeight="1">
      <c r="A52" s="511"/>
      <c r="B52" s="296" t="s">
        <v>357</v>
      </c>
      <c r="C52" s="501"/>
      <c r="D52" s="502"/>
      <c r="E52" s="503"/>
      <c r="F52" s="504" t="s">
        <v>528</v>
      </c>
      <c r="G52" s="505"/>
      <c r="H52" s="297"/>
      <c r="I52" s="505"/>
      <c r="J52" s="297"/>
      <c r="K52" s="505"/>
      <c r="L52" s="297"/>
      <c r="M52" s="298"/>
    </row>
    <row r="53" spans="1:13" ht="15" customHeight="1">
      <c r="A53" s="511"/>
      <c r="B53" s="299" t="s">
        <v>529</v>
      </c>
      <c r="C53" s="489"/>
      <c r="D53" s="490"/>
      <c r="E53" s="491"/>
      <c r="F53" s="504"/>
      <c r="G53" s="506"/>
      <c r="H53" s="300" t="s">
        <v>530</v>
      </c>
      <c r="I53" s="506"/>
      <c r="J53" s="300" t="s">
        <v>531</v>
      </c>
      <c r="K53" s="506"/>
      <c r="L53" s="301" t="s">
        <v>532</v>
      </c>
      <c r="M53" s="302"/>
    </row>
    <row r="54" spans="1:13" ht="15" customHeight="1">
      <c r="A54" s="511"/>
      <c r="B54" s="484" t="s">
        <v>533</v>
      </c>
      <c r="C54" s="285" t="s">
        <v>523</v>
      </c>
      <c r="D54" s="307"/>
      <c r="E54" s="287" t="s">
        <v>524</v>
      </c>
      <c r="F54" s="307"/>
      <c r="G54" s="288" t="s">
        <v>525</v>
      </c>
      <c r="H54" s="288"/>
      <c r="I54" s="288"/>
      <c r="J54" s="288"/>
      <c r="K54" s="288"/>
      <c r="L54" s="288"/>
      <c r="M54" s="289"/>
    </row>
    <row r="55" spans="1:13" ht="15" customHeight="1">
      <c r="A55" s="511"/>
      <c r="B55" s="485"/>
      <c r="C55" s="290"/>
      <c r="D55" s="291"/>
      <c r="E55" s="292"/>
      <c r="F55" s="293"/>
      <c r="G55" s="487"/>
      <c r="H55" s="487"/>
      <c r="I55" s="487"/>
      <c r="J55" s="487"/>
      <c r="K55" s="487"/>
      <c r="L55" s="487"/>
      <c r="M55" s="488"/>
    </row>
    <row r="56" spans="1:13" ht="15" customHeight="1">
      <c r="A56" s="511"/>
      <c r="B56" s="486"/>
      <c r="C56" s="489"/>
      <c r="D56" s="490"/>
      <c r="E56" s="490"/>
      <c r="F56" s="490"/>
      <c r="G56" s="490"/>
      <c r="H56" s="490"/>
      <c r="I56" s="490"/>
      <c r="J56" s="490"/>
      <c r="K56" s="490"/>
      <c r="L56" s="490"/>
      <c r="M56" s="491"/>
    </row>
    <row r="57" spans="1:13" ht="15" customHeight="1">
      <c r="A57" s="511"/>
      <c r="B57" s="296" t="s">
        <v>357</v>
      </c>
      <c r="C57" s="501"/>
      <c r="D57" s="502"/>
      <c r="E57" s="503"/>
      <c r="F57" s="504" t="s">
        <v>528</v>
      </c>
      <c r="G57" s="505"/>
      <c r="H57" s="297"/>
      <c r="I57" s="505"/>
      <c r="J57" s="297"/>
      <c r="K57" s="505"/>
      <c r="L57" s="297"/>
      <c r="M57" s="298"/>
    </row>
    <row r="58" spans="1:13" ht="15" customHeight="1">
      <c r="A58" s="511"/>
      <c r="B58" s="299" t="s">
        <v>529</v>
      </c>
      <c r="C58" s="489"/>
      <c r="D58" s="490"/>
      <c r="E58" s="491"/>
      <c r="F58" s="504"/>
      <c r="G58" s="506"/>
      <c r="H58" s="300" t="s">
        <v>530</v>
      </c>
      <c r="I58" s="506"/>
      <c r="J58" s="300" t="s">
        <v>531</v>
      </c>
      <c r="K58" s="506"/>
      <c r="L58" s="301" t="s">
        <v>532</v>
      </c>
      <c r="M58" s="302"/>
    </row>
    <row r="59" spans="1:13" ht="15" customHeight="1">
      <c r="A59" s="511"/>
      <c r="B59" s="484" t="s">
        <v>533</v>
      </c>
      <c r="C59" s="285" t="s">
        <v>523</v>
      </c>
      <c r="D59" s="307"/>
      <c r="E59" s="287" t="s">
        <v>524</v>
      </c>
      <c r="F59" s="307"/>
      <c r="G59" s="288" t="s">
        <v>525</v>
      </c>
      <c r="H59" s="288"/>
      <c r="I59" s="288"/>
      <c r="J59" s="288"/>
      <c r="K59" s="288"/>
      <c r="L59" s="288"/>
      <c r="M59" s="289"/>
    </row>
    <row r="60" spans="1:13" ht="15" customHeight="1">
      <c r="A60" s="511"/>
      <c r="B60" s="485"/>
      <c r="C60" s="290"/>
      <c r="D60" s="291"/>
      <c r="E60" s="292"/>
      <c r="F60" s="293"/>
      <c r="G60" s="487"/>
      <c r="H60" s="487"/>
      <c r="I60" s="487"/>
      <c r="J60" s="487"/>
      <c r="K60" s="487"/>
      <c r="L60" s="487"/>
      <c r="M60" s="488"/>
    </row>
    <row r="61" spans="1:13" ht="15" customHeight="1">
      <c r="A61" s="511"/>
      <c r="B61" s="486"/>
      <c r="C61" s="489"/>
      <c r="D61" s="490"/>
      <c r="E61" s="490"/>
      <c r="F61" s="490"/>
      <c r="G61" s="490"/>
      <c r="H61" s="490"/>
      <c r="I61" s="490"/>
      <c r="J61" s="490"/>
      <c r="K61" s="490"/>
      <c r="L61" s="490"/>
      <c r="M61" s="491"/>
    </row>
    <row r="62" spans="1:13" ht="15" customHeight="1">
      <c r="A62" s="511"/>
      <c r="B62" s="296" t="s">
        <v>357</v>
      </c>
      <c r="C62" s="501"/>
      <c r="D62" s="502"/>
      <c r="E62" s="503"/>
      <c r="F62" s="504" t="s">
        <v>528</v>
      </c>
      <c r="G62" s="505"/>
      <c r="H62" s="297"/>
      <c r="I62" s="505"/>
      <c r="J62" s="297"/>
      <c r="K62" s="505"/>
      <c r="L62" s="297"/>
      <c r="M62" s="298"/>
    </row>
    <row r="63" spans="1:13" ht="15" customHeight="1">
      <c r="A63" s="511"/>
      <c r="B63" s="299" t="s">
        <v>529</v>
      </c>
      <c r="C63" s="489"/>
      <c r="D63" s="490"/>
      <c r="E63" s="491"/>
      <c r="F63" s="504"/>
      <c r="G63" s="506"/>
      <c r="H63" s="300" t="s">
        <v>530</v>
      </c>
      <c r="I63" s="506"/>
      <c r="J63" s="300" t="s">
        <v>531</v>
      </c>
      <c r="K63" s="506"/>
      <c r="L63" s="301" t="s">
        <v>532</v>
      </c>
      <c r="M63" s="302"/>
    </row>
    <row r="64" spans="1:13" ht="15" customHeight="1">
      <c r="A64" s="511"/>
      <c r="B64" s="484" t="s">
        <v>533</v>
      </c>
      <c r="C64" s="285" t="s">
        <v>523</v>
      </c>
      <c r="D64" s="307"/>
      <c r="E64" s="287" t="s">
        <v>524</v>
      </c>
      <c r="F64" s="307"/>
      <c r="G64" s="288" t="s">
        <v>525</v>
      </c>
      <c r="H64" s="288"/>
      <c r="I64" s="288"/>
      <c r="J64" s="288"/>
      <c r="K64" s="288"/>
      <c r="L64" s="288"/>
      <c r="M64" s="289"/>
    </row>
    <row r="65" spans="1:13" ht="15" customHeight="1">
      <c r="A65" s="511"/>
      <c r="B65" s="485"/>
      <c r="C65" s="290"/>
      <c r="D65" s="291"/>
      <c r="E65" s="292"/>
      <c r="F65" s="293"/>
      <c r="G65" s="487"/>
      <c r="H65" s="487"/>
      <c r="I65" s="487"/>
      <c r="J65" s="487"/>
      <c r="K65" s="487"/>
      <c r="L65" s="487"/>
      <c r="M65" s="488"/>
    </row>
    <row r="66" spans="1:13" ht="15" customHeight="1">
      <c r="A66" s="511"/>
      <c r="B66" s="486"/>
      <c r="C66" s="489"/>
      <c r="D66" s="490"/>
      <c r="E66" s="490"/>
      <c r="F66" s="490"/>
      <c r="G66" s="490"/>
      <c r="H66" s="490"/>
      <c r="I66" s="490"/>
      <c r="J66" s="490"/>
      <c r="K66" s="490"/>
      <c r="L66" s="490"/>
      <c r="M66" s="491"/>
    </row>
    <row r="67" spans="1:13" ht="15" customHeight="1">
      <c r="A67" s="511"/>
      <c r="B67" s="296" t="s">
        <v>357</v>
      </c>
      <c r="C67" s="501"/>
      <c r="D67" s="502"/>
      <c r="E67" s="503"/>
      <c r="F67" s="504" t="s">
        <v>528</v>
      </c>
      <c r="G67" s="505"/>
      <c r="H67" s="297"/>
      <c r="I67" s="505"/>
      <c r="J67" s="297"/>
      <c r="K67" s="505"/>
      <c r="L67" s="297"/>
      <c r="M67" s="298"/>
    </row>
    <row r="68" spans="1:13" ht="15" customHeight="1">
      <c r="A68" s="511"/>
      <c r="B68" s="299" t="s">
        <v>529</v>
      </c>
      <c r="C68" s="489"/>
      <c r="D68" s="490"/>
      <c r="E68" s="491"/>
      <c r="F68" s="504"/>
      <c r="G68" s="506"/>
      <c r="H68" s="300" t="s">
        <v>530</v>
      </c>
      <c r="I68" s="506"/>
      <c r="J68" s="300" t="s">
        <v>531</v>
      </c>
      <c r="K68" s="506"/>
      <c r="L68" s="301" t="s">
        <v>532</v>
      </c>
      <c r="M68" s="302"/>
    </row>
    <row r="69" spans="1:13" ht="15" customHeight="1">
      <c r="A69" s="511"/>
      <c r="B69" s="484" t="s">
        <v>533</v>
      </c>
      <c r="C69" s="285" t="s">
        <v>523</v>
      </c>
      <c r="D69" s="307"/>
      <c r="E69" s="287" t="s">
        <v>524</v>
      </c>
      <c r="F69" s="307"/>
      <c r="G69" s="288" t="s">
        <v>525</v>
      </c>
      <c r="H69" s="288"/>
      <c r="I69" s="288"/>
      <c r="J69" s="288"/>
      <c r="K69" s="288"/>
      <c r="L69" s="288"/>
      <c r="M69" s="289"/>
    </row>
    <row r="70" spans="1:13" ht="15" customHeight="1">
      <c r="A70" s="511"/>
      <c r="B70" s="485"/>
      <c r="C70" s="290"/>
      <c r="D70" s="291"/>
      <c r="E70" s="292"/>
      <c r="F70" s="293"/>
      <c r="G70" s="487"/>
      <c r="H70" s="487"/>
      <c r="I70" s="487"/>
      <c r="J70" s="487"/>
      <c r="K70" s="487"/>
      <c r="L70" s="487"/>
      <c r="M70" s="488"/>
    </row>
    <row r="71" spans="1:13" ht="15" customHeight="1">
      <c r="A71" s="511"/>
      <c r="B71" s="486"/>
      <c r="C71" s="489"/>
      <c r="D71" s="490"/>
      <c r="E71" s="490"/>
      <c r="F71" s="490"/>
      <c r="G71" s="490"/>
      <c r="H71" s="490"/>
      <c r="I71" s="490"/>
      <c r="J71" s="490"/>
      <c r="K71" s="490"/>
      <c r="L71" s="490"/>
      <c r="M71" s="491"/>
    </row>
    <row r="72" spans="1:13" ht="15" customHeight="1">
      <c r="A72" s="511"/>
      <c r="B72" s="296" t="s">
        <v>357</v>
      </c>
      <c r="C72" s="501"/>
      <c r="D72" s="502"/>
      <c r="E72" s="503"/>
      <c r="F72" s="504" t="s">
        <v>528</v>
      </c>
      <c r="G72" s="505"/>
      <c r="H72" s="297"/>
      <c r="I72" s="505"/>
      <c r="J72" s="297"/>
      <c r="K72" s="505"/>
      <c r="L72" s="297"/>
      <c r="M72" s="298"/>
    </row>
    <row r="73" spans="1:13" ht="15" customHeight="1">
      <c r="A73" s="511"/>
      <c r="B73" s="299" t="s">
        <v>529</v>
      </c>
      <c r="C73" s="489"/>
      <c r="D73" s="490"/>
      <c r="E73" s="491"/>
      <c r="F73" s="504"/>
      <c r="G73" s="506"/>
      <c r="H73" s="300" t="s">
        <v>530</v>
      </c>
      <c r="I73" s="506"/>
      <c r="J73" s="300" t="s">
        <v>531</v>
      </c>
      <c r="K73" s="506"/>
      <c r="L73" s="301" t="s">
        <v>532</v>
      </c>
      <c r="M73" s="302"/>
    </row>
    <row r="74" spans="1:13" ht="15" customHeight="1">
      <c r="A74" s="511"/>
      <c r="B74" s="484" t="s">
        <v>533</v>
      </c>
      <c r="C74" s="285" t="s">
        <v>523</v>
      </c>
      <c r="D74" s="307"/>
      <c r="E74" s="287" t="s">
        <v>524</v>
      </c>
      <c r="F74" s="307"/>
      <c r="G74" s="288" t="s">
        <v>525</v>
      </c>
      <c r="H74" s="288"/>
      <c r="I74" s="288"/>
      <c r="J74" s="288"/>
      <c r="K74" s="288"/>
      <c r="L74" s="288"/>
      <c r="M74" s="289"/>
    </row>
    <row r="75" spans="1:13" ht="15" customHeight="1">
      <c r="A75" s="511"/>
      <c r="B75" s="485"/>
      <c r="C75" s="290"/>
      <c r="D75" s="291"/>
      <c r="E75" s="292"/>
      <c r="F75" s="293"/>
      <c r="G75" s="487"/>
      <c r="H75" s="487"/>
      <c r="I75" s="487"/>
      <c r="J75" s="487"/>
      <c r="K75" s="487"/>
      <c r="L75" s="487"/>
      <c r="M75" s="488"/>
    </row>
    <row r="76" spans="1:13" ht="15" customHeight="1">
      <c r="A76" s="512"/>
      <c r="B76" s="486"/>
      <c r="C76" s="489"/>
      <c r="D76" s="490"/>
      <c r="E76" s="490"/>
      <c r="F76" s="490"/>
      <c r="G76" s="490"/>
      <c r="H76" s="490"/>
      <c r="I76" s="490"/>
      <c r="J76" s="490"/>
      <c r="K76" s="490"/>
      <c r="L76" s="490"/>
      <c r="M76" s="491"/>
    </row>
    <row r="77" spans="1:13" ht="5.0999999999999996" customHeight="1">
      <c r="A77" s="352"/>
      <c r="B77" s="279"/>
      <c r="C77" s="351"/>
      <c r="D77" s="351"/>
      <c r="E77" s="351"/>
      <c r="F77" s="351"/>
      <c r="G77" s="351"/>
      <c r="H77" s="351"/>
      <c r="I77" s="351"/>
      <c r="J77" s="351"/>
      <c r="K77" s="351"/>
      <c r="L77" s="351"/>
      <c r="M77" s="351"/>
    </row>
    <row r="78" spans="1:13" ht="15" customHeight="1">
      <c r="A78" s="332" t="s">
        <v>617</v>
      </c>
    </row>
    <row r="79" spans="1:13" ht="15" customHeight="1">
      <c r="A79" s="648" t="s">
        <v>609</v>
      </c>
      <c r="B79" s="649"/>
      <c r="C79" s="326" t="s">
        <v>573</v>
      </c>
      <c r="D79" s="616"/>
      <c r="E79" s="617"/>
      <c r="F79" s="617"/>
      <c r="G79" s="617"/>
      <c r="H79" s="617"/>
      <c r="I79" s="617"/>
      <c r="J79" s="617"/>
      <c r="K79" s="617"/>
      <c r="L79" s="617"/>
      <c r="M79" s="618"/>
    </row>
    <row r="80" spans="1:13" ht="15" customHeight="1">
      <c r="A80" s="650"/>
      <c r="B80" s="651"/>
      <c r="C80" s="326" t="s">
        <v>573</v>
      </c>
      <c r="D80" s="616"/>
      <c r="E80" s="617"/>
      <c r="F80" s="617"/>
      <c r="G80" s="617"/>
      <c r="H80" s="617"/>
      <c r="I80" s="617"/>
      <c r="J80" s="617"/>
      <c r="K80" s="617"/>
      <c r="L80" s="617"/>
      <c r="M80" s="618"/>
    </row>
    <row r="81" spans="1:13" ht="15" customHeight="1">
      <c r="A81" s="650"/>
      <c r="B81" s="651"/>
      <c r="C81" s="326" t="s">
        <v>573</v>
      </c>
      <c r="D81" s="616"/>
      <c r="E81" s="617"/>
      <c r="F81" s="617"/>
      <c r="G81" s="617"/>
      <c r="H81" s="617"/>
      <c r="I81" s="617"/>
      <c r="J81" s="617"/>
      <c r="K81" s="617"/>
      <c r="L81" s="617"/>
      <c r="M81" s="618"/>
    </row>
    <row r="82" spans="1:13" ht="15" customHeight="1">
      <c r="A82" s="650"/>
      <c r="B82" s="651"/>
      <c r="C82" s="326" t="s">
        <v>573</v>
      </c>
      <c r="D82" s="616"/>
      <c r="E82" s="617"/>
      <c r="F82" s="617"/>
      <c r="G82" s="617"/>
      <c r="H82" s="617"/>
      <c r="I82" s="617"/>
      <c r="J82" s="617"/>
      <c r="K82" s="617"/>
      <c r="L82" s="617"/>
      <c r="M82" s="618"/>
    </row>
    <row r="83" spans="1:13" ht="15" customHeight="1">
      <c r="A83" s="650"/>
      <c r="B83" s="651"/>
      <c r="C83" s="326" t="s">
        <v>573</v>
      </c>
      <c r="D83" s="616"/>
      <c r="E83" s="617"/>
      <c r="F83" s="617"/>
      <c r="G83" s="617"/>
      <c r="H83" s="617"/>
      <c r="I83" s="617"/>
      <c r="J83" s="617"/>
      <c r="K83" s="617"/>
      <c r="L83" s="617"/>
      <c r="M83" s="618"/>
    </row>
    <row r="84" spans="1:13" ht="15" customHeight="1">
      <c r="A84" s="652"/>
      <c r="B84" s="653"/>
      <c r="C84" s="326" t="s">
        <v>573</v>
      </c>
      <c r="D84" s="616"/>
      <c r="E84" s="617"/>
      <c r="F84" s="617"/>
      <c r="G84" s="617"/>
      <c r="H84" s="617"/>
      <c r="I84" s="617"/>
      <c r="J84" s="617"/>
      <c r="K84" s="617"/>
      <c r="L84" s="617"/>
      <c r="M84" s="618"/>
    </row>
  </sheetData>
  <mergeCells count="132">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24:B25"/>
    <mergeCell ref="C24:D24"/>
    <mergeCell ref="E24:F24"/>
    <mergeCell ref="A26:B26"/>
    <mergeCell ref="A27:B27"/>
    <mergeCell ref="C28:D28"/>
    <mergeCell ref="E28:F28"/>
    <mergeCell ref="A20:B21"/>
    <mergeCell ref="D20:M20"/>
    <mergeCell ref="D21:M21"/>
    <mergeCell ref="A22:G22"/>
    <mergeCell ref="H22:M22"/>
    <mergeCell ref="A23:M23"/>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39:B39"/>
    <mergeCell ref="C39:M39"/>
    <mergeCell ref="A40:B40"/>
    <mergeCell ref="D40:M40"/>
    <mergeCell ref="A42:M42"/>
    <mergeCell ref="A43:M43"/>
    <mergeCell ref="A36:B36"/>
    <mergeCell ref="C36:M36"/>
    <mergeCell ref="A37:B37"/>
    <mergeCell ref="C37:M37"/>
    <mergeCell ref="A38:B38"/>
    <mergeCell ref="C38:M38"/>
    <mergeCell ref="C51:M51"/>
    <mergeCell ref="C52:E52"/>
    <mergeCell ref="F52:F53"/>
    <mergeCell ref="G52:G53"/>
    <mergeCell ref="I52:I53"/>
    <mergeCell ref="K52:K53"/>
    <mergeCell ref="C53:E53"/>
    <mergeCell ref="A44:M44"/>
    <mergeCell ref="A47:A76"/>
    <mergeCell ref="C47:E47"/>
    <mergeCell ref="F47:F48"/>
    <mergeCell ref="G47:G48"/>
    <mergeCell ref="I47:I48"/>
    <mergeCell ref="K47:K48"/>
    <mergeCell ref="C48:E48"/>
    <mergeCell ref="B49:B51"/>
    <mergeCell ref="G50:M50"/>
    <mergeCell ref="B54:B56"/>
    <mergeCell ref="G55:M55"/>
    <mergeCell ref="C56:M56"/>
    <mergeCell ref="C57:E57"/>
    <mergeCell ref="F57:F58"/>
    <mergeCell ref="G57:G58"/>
    <mergeCell ref="I57:I58"/>
    <mergeCell ref="K57:K58"/>
    <mergeCell ref="C58:E58"/>
    <mergeCell ref="B59:B61"/>
    <mergeCell ref="G60:M60"/>
    <mergeCell ref="C61:M61"/>
    <mergeCell ref="C62:E62"/>
    <mergeCell ref="F62:F63"/>
    <mergeCell ref="G62:G63"/>
    <mergeCell ref="I62:I63"/>
    <mergeCell ref="K62:K63"/>
    <mergeCell ref="C63:E63"/>
    <mergeCell ref="B64:B66"/>
    <mergeCell ref="G65:M65"/>
    <mergeCell ref="C66:M66"/>
    <mergeCell ref="C67:E67"/>
    <mergeCell ref="F67:F68"/>
    <mergeCell ref="G67:G68"/>
    <mergeCell ref="I67:I68"/>
    <mergeCell ref="K67:K68"/>
    <mergeCell ref="C68:E68"/>
    <mergeCell ref="B69:B71"/>
    <mergeCell ref="G70:M70"/>
    <mergeCell ref="C71:M71"/>
    <mergeCell ref="C72:E72"/>
    <mergeCell ref="F72:F73"/>
    <mergeCell ref="G72:G73"/>
    <mergeCell ref="I72:I73"/>
    <mergeCell ref="K72:K73"/>
    <mergeCell ref="C73:E73"/>
    <mergeCell ref="B74:B76"/>
    <mergeCell ref="G75:M75"/>
    <mergeCell ref="C76:M76"/>
    <mergeCell ref="A79:B84"/>
    <mergeCell ref="D79:M79"/>
    <mergeCell ref="D80:M80"/>
    <mergeCell ref="D81:M81"/>
    <mergeCell ref="D82:M82"/>
    <mergeCell ref="D83:M83"/>
    <mergeCell ref="D84:M84"/>
  </mergeCells>
  <phoneticPr fontId="5"/>
  <dataValidations count="7">
    <dataValidation type="list" allowBlank="1" showInputMessage="1" showErrorMessage="1" sqref="D33:D34 F33:F34 H33:I34 L33:M34" xr:uid="{63A653DB-1D96-4BDE-84EB-E768D8C50696}">
      <formula1>"○"</formula1>
    </dataValidation>
    <dataValidation type="list" allowBlank="1" showInputMessage="1" showErrorMessage="1" sqref="D70 D6 D18 D13 D50 D55 D60 D65 D75" xr:uid="{475B5171-047A-4D75-9B03-C3FCFF3B3D3B}">
      <formula1>"都,道,府,県"</formula1>
    </dataValidation>
    <dataValidation type="list" allowBlank="1" showInputMessage="1" showErrorMessage="1" sqref="F70 F6 F18 F13 F50 F55 F60 F65 F75" xr:uid="{615BF31E-97CA-4E57-B3A1-57776A1BC1ED}">
      <formula1>"市,郡,区"</formula1>
    </dataValidation>
    <dataValidation imeMode="fullKatakana" allowBlank="1" showInputMessage="1" showErrorMessage="1" sqref="C3:M3 C10:E10 C15:E15 C47:E47 C52:E52 C57:E57 C62:E62 C67:E67 C72:E72" xr:uid="{BF7D167F-DE65-4BAD-A1BA-BB06BD2D7DAD}"/>
    <dataValidation imeMode="disabled" allowBlank="1" showInputMessage="1" showErrorMessage="1" sqref="D5 F5 D12 F12" xr:uid="{37FD822D-F165-4610-8D79-ECF5A00FBFE3}"/>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F9751608-00D7-4C01-8412-5F45EF364442}">
      <formula1>0</formula1>
    </dataValidation>
    <dataValidation type="whole" operator="greaterThanOrEqual" allowBlank="1" showInputMessage="1" showErrorMessage="1" sqref="C36:M36 C37" xr:uid="{97202B88-AC82-4F77-A22A-8BAEB20FC424}">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49588-5CE3-4880-8308-DEF592BB1C67}">
  <dimension ref="A1:AC34"/>
  <sheetViews>
    <sheetView zoomScaleNormal="100" zoomScaleSheetLayoutView="78" workbookViewId="0">
      <selection activeCell="AH8" sqref="AH8"/>
    </sheetView>
  </sheetViews>
  <sheetFormatPr defaultColWidth="8.125" defaultRowHeight="15.95" customHeight="1"/>
  <cols>
    <col min="1" max="27" width="4.25" style="115" customWidth="1"/>
    <col min="28" max="29" width="2.75" style="115" customWidth="1"/>
    <col min="30" max="16384" width="8.125" style="115"/>
  </cols>
  <sheetData>
    <row r="1" spans="1:29" ht="15.95" customHeight="1">
      <c r="A1" s="114" t="s">
        <v>335</v>
      </c>
    </row>
    <row r="3" spans="1:29" ht="15.95" customHeight="1">
      <c r="B3" s="114" t="s">
        <v>336</v>
      </c>
    </row>
    <row r="5" spans="1:29" ht="21.75" customHeight="1">
      <c r="B5" s="658" t="s">
        <v>337</v>
      </c>
      <c r="C5" s="659"/>
      <c r="D5" s="659"/>
      <c r="E5" s="660"/>
      <c r="F5" s="661"/>
      <c r="G5" s="662"/>
      <c r="H5" s="662"/>
      <c r="I5" s="662"/>
      <c r="J5" s="662"/>
      <c r="K5" s="662"/>
      <c r="L5" s="662"/>
      <c r="M5" s="662"/>
      <c r="N5" s="662"/>
      <c r="O5" s="663"/>
    </row>
    <row r="7" spans="1:29" ht="15.95" customHeight="1">
      <c r="A7" s="120"/>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2"/>
    </row>
    <row r="8" spans="1:29" ht="15.95" customHeight="1">
      <c r="A8" s="123"/>
      <c r="AC8" s="124"/>
    </row>
    <row r="9" spans="1:29" ht="15.95" customHeight="1">
      <c r="A9" s="123"/>
      <c r="AC9" s="124"/>
    </row>
    <row r="10" spans="1:29" ht="15.95" customHeight="1">
      <c r="A10" s="123"/>
      <c r="AC10" s="124"/>
    </row>
    <row r="11" spans="1:29" ht="15.95" customHeight="1">
      <c r="A11" s="123"/>
      <c r="AC11" s="124"/>
    </row>
    <row r="12" spans="1:29" ht="15.95" customHeight="1">
      <c r="A12" s="123"/>
      <c r="AC12" s="124"/>
    </row>
    <row r="13" spans="1:29" ht="15.95" customHeight="1">
      <c r="A13" s="123"/>
      <c r="AC13" s="124"/>
    </row>
    <row r="14" spans="1:29" ht="15.95" customHeight="1">
      <c r="A14" s="123"/>
      <c r="AC14" s="124"/>
    </row>
    <row r="15" spans="1:29" ht="15.95" customHeight="1">
      <c r="A15" s="123"/>
      <c r="AC15" s="124"/>
    </row>
    <row r="16" spans="1:29" ht="15.95" customHeight="1">
      <c r="A16" s="123"/>
      <c r="AC16" s="124"/>
    </row>
    <row r="17" spans="1:29" ht="15.95" customHeight="1">
      <c r="A17" s="123"/>
      <c r="AC17" s="124"/>
    </row>
    <row r="18" spans="1:29" ht="15.95" customHeight="1">
      <c r="A18" s="123"/>
      <c r="AC18" s="124"/>
    </row>
    <row r="19" spans="1:29" ht="15.95" customHeight="1">
      <c r="A19" s="123"/>
      <c r="AC19" s="124"/>
    </row>
    <row r="20" spans="1:29" ht="15.95" customHeight="1">
      <c r="A20" s="123"/>
      <c r="AC20" s="124"/>
    </row>
    <row r="21" spans="1:29" ht="15.95" customHeight="1">
      <c r="A21" s="123"/>
      <c r="AC21" s="124"/>
    </row>
    <row r="22" spans="1:29" ht="15.95" customHeight="1">
      <c r="A22" s="123"/>
      <c r="AC22" s="124"/>
    </row>
    <row r="23" spans="1:29" ht="15.95" customHeight="1">
      <c r="A23" s="123"/>
      <c r="AC23" s="124"/>
    </row>
    <row r="24" spans="1:29" ht="15.95" customHeight="1">
      <c r="A24" s="123"/>
      <c r="AC24" s="124"/>
    </row>
    <row r="25" spans="1:29" ht="15.95" customHeight="1">
      <c r="A25" s="123"/>
      <c r="AC25" s="124"/>
    </row>
    <row r="26" spans="1:29" ht="15.95" customHeight="1">
      <c r="A26" s="123"/>
      <c r="AC26" s="124"/>
    </row>
    <row r="27" spans="1:29" ht="15.95" customHeight="1">
      <c r="A27" s="123"/>
      <c r="AC27" s="124"/>
    </row>
    <row r="28" spans="1:29" ht="15.95" customHeight="1">
      <c r="A28" s="123"/>
      <c r="AC28" s="124"/>
    </row>
    <row r="29" spans="1:29" ht="15.95" customHeight="1">
      <c r="A29" s="123"/>
      <c r="AC29" s="124"/>
    </row>
    <row r="30" spans="1:29" ht="15.95" customHeight="1">
      <c r="A30" s="123"/>
      <c r="AC30" s="124"/>
    </row>
    <row r="31" spans="1:29" ht="15.95" customHeight="1">
      <c r="A31" s="123"/>
      <c r="AC31" s="124"/>
    </row>
    <row r="32" spans="1:29" ht="15.95" customHeight="1">
      <c r="A32" s="159"/>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1"/>
    </row>
    <row r="33" spans="1:1" ht="15.95" customHeight="1">
      <c r="A33" s="162" t="s">
        <v>338</v>
      </c>
    </row>
    <row r="34" spans="1:1" ht="15.95" customHeight="1">
      <c r="A34" s="162" t="s">
        <v>339</v>
      </c>
    </row>
  </sheetData>
  <mergeCells count="2">
    <mergeCell ref="B5:E5"/>
    <mergeCell ref="F5:O5"/>
  </mergeCells>
  <phoneticPr fontId="5"/>
  <pageMargins left="0.78740157480314965" right="0.78740157480314965" top="0.68" bottom="0.53" header="0.51181102362204722" footer="0.51181102362204722"/>
  <pageSetup paperSize="9" scale="9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D0A2F-E1BA-422A-B805-9B71F6615E7B}">
  <dimension ref="A1:E53"/>
  <sheetViews>
    <sheetView zoomScaleNormal="100" zoomScaleSheetLayoutView="100" workbookViewId="0">
      <selection activeCell="L10" sqref="L10"/>
    </sheetView>
  </sheetViews>
  <sheetFormatPr defaultColWidth="8.125" defaultRowHeight="13.5"/>
  <cols>
    <col min="1" max="1" width="17.125" style="129" customWidth="1"/>
    <col min="2" max="2" width="20.75" style="129" customWidth="1"/>
    <col min="3" max="3" width="13.25" style="129" customWidth="1"/>
    <col min="4" max="4" width="15.875" style="129" customWidth="1"/>
    <col min="5" max="5" width="9.625" style="129" customWidth="1"/>
    <col min="6" max="16384" width="8.125" style="129"/>
  </cols>
  <sheetData>
    <row r="1" spans="1:5" ht="14.25">
      <c r="A1" s="163" t="s">
        <v>340</v>
      </c>
    </row>
    <row r="3" spans="1:5" ht="17.25">
      <c r="A3" s="164" t="s">
        <v>341</v>
      </c>
    </row>
    <row r="4" spans="1:5" ht="23.25" customHeight="1">
      <c r="A4" s="165"/>
      <c r="B4" s="165"/>
      <c r="C4" s="166" t="s">
        <v>342</v>
      </c>
      <c r="D4" s="167"/>
      <c r="E4" s="168"/>
    </row>
    <row r="5" spans="1:5" ht="23.25" customHeight="1">
      <c r="A5" s="165"/>
      <c r="B5" s="165"/>
      <c r="C5" s="166" t="s">
        <v>343</v>
      </c>
      <c r="D5" s="167"/>
      <c r="E5" s="168"/>
    </row>
    <row r="6" spans="1:5" ht="14.25" thickBot="1">
      <c r="A6" s="165"/>
      <c r="B6" s="165"/>
      <c r="C6" s="165"/>
      <c r="D6" s="165"/>
      <c r="E6" s="165"/>
    </row>
    <row r="7" spans="1:5" s="171" customFormat="1" ht="22.5" customHeight="1">
      <c r="A7" s="169" t="s">
        <v>344</v>
      </c>
      <c r="B7" s="664" t="s">
        <v>345</v>
      </c>
      <c r="C7" s="665"/>
      <c r="D7" s="666"/>
      <c r="E7" s="170" t="s">
        <v>346</v>
      </c>
    </row>
    <row r="8" spans="1:5" ht="29.25" customHeight="1">
      <c r="A8" s="172" t="s">
        <v>347</v>
      </c>
      <c r="B8" s="173"/>
      <c r="C8" s="174"/>
      <c r="D8" s="175"/>
      <c r="E8" s="667"/>
    </row>
    <row r="9" spans="1:5">
      <c r="A9" s="176"/>
      <c r="B9" s="177"/>
      <c r="D9" s="178"/>
      <c r="E9" s="668"/>
    </row>
    <row r="10" spans="1:5">
      <c r="A10" s="176"/>
      <c r="B10" s="177"/>
      <c r="D10" s="178"/>
      <c r="E10" s="668"/>
    </row>
    <row r="11" spans="1:5">
      <c r="A11" s="176"/>
      <c r="B11" s="177"/>
      <c r="D11" s="178"/>
      <c r="E11" s="668"/>
    </row>
    <row r="12" spans="1:5">
      <c r="A12" s="176"/>
      <c r="B12" s="177"/>
      <c r="D12" s="178"/>
      <c r="E12" s="668"/>
    </row>
    <row r="13" spans="1:5">
      <c r="A13" s="176"/>
      <c r="B13" s="177"/>
      <c r="D13" s="178"/>
      <c r="E13" s="668"/>
    </row>
    <row r="14" spans="1:5">
      <c r="A14" s="176"/>
      <c r="B14" s="177"/>
      <c r="D14" s="178"/>
      <c r="E14" s="668"/>
    </row>
    <row r="15" spans="1:5">
      <c r="A15" s="176"/>
      <c r="B15" s="177"/>
      <c r="D15" s="178"/>
      <c r="E15" s="668"/>
    </row>
    <row r="16" spans="1:5">
      <c r="A16" s="176"/>
      <c r="B16" s="177"/>
      <c r="D16" s="178"/>
      <c r="E16" s="668"/>
    </row>
    <row r="17" spans="1:5">
      <c r="A17" s="176"/>
      <c r="B17" s="177"/>
      <c r="D17" s="178"/>
      <c r="E17" s="668"/>
    </row>
    <row r="18" spans="1:5">
      <c r="A18" s="176"/>
      <c r="B18" s="177"/>
      <c r="D18" s="178"/>
      <c r="E18" s="668"/>
    </row>
    <row r="19" spans="1:5">
      <c r="A19" s="176" t="s">
        <v>348</v>
      </c>
      <c r="B19" s="177"/>
      <c r="D19" s="178"/>
      <c r="E19" s="668"/>
    </row>
    <row r="20" spans="1:5">
      <c r="A20" s="176"/>
      <c r="B20" s="177"/>
      <c r="D20" s="178"/>
      <c r="E20" s="668"/>
    </row>
    <row r="21" spans="1:5">
      <c r="A21" s="176"/>
      <c r="B21" s="177"/>
      <c r="D21" s="178"/>
      <c r="E21" s="668"/>
    </row>
    <row r="22" spans="1:5">
      <c r="A22" s="176"/>
      <c r="B22" s="177"/>
      <c r="D22" s="178"/>
      <c r="E22" s="668"/>
    </row>
    <row r="23" spans="1:5">
      <c r="A23" s="176"/>
      <c r="B23" s="177"/>
      <c r="D23" s="178"/>
      <c r="E23" s="668"/>
    </row>
    <row r="24" spans="1:5">
      <c r="A24" s="176"/>
      <c r="B24" s="177"/>
      <c r="D24" s="178"/>
      <c r="E24" s="668"/>
    </row>
    <row r="25" spans="1:5">
      <c r="A25" s="176"/>
      <c r="B25" s="177"/>
      <c r="D25" s="178"/>
      <c r="E25" s="668"/>
    </row>
    <row r="26" spans="1:5">
      <c r="A26" s="176"/>
      <c r="B26" s="177"/>
      <c r="D26" s="178"/>
      <c r="E26" s="668"/>
    </row>
    <row r="27" spans="1:5">
      <c r="A27" s="176"/>
      <c r="B27" s="177"/>
      <c r="D27" s="178"/>
      <c r="E27" s="668"/>
    </row>
    <row r="28" spans="1:5">
      <c r="A28" s="176"/>
      <c r="B28" s="177"/>
      <c r="D28" s="178"/>
      <c r="E28" s="668"/>
    </row>
    <row r="29" spans="1:5">
      <c r="A29" s="179"/>
      <c r="B29" s="180"/>
      <c r="C29" s="181"/>
      <c r="D29" s="182"/>
      <c r="E29" s="668"/>
    </row>
    <row r="30" spans="1:5" ht="22.5" customHeight="1">
      <c r="A30" s="183" t="s">
        <v>349</v>
      </c>
      <c r="B30" s="670" t="s">
        <v>350</v>
      </c>
      <c r="C30" s="671"/>
      <c r="D30" s="672"/>
      <c r="E30" s="668"/>
    </row>
    <row r="31" spans="1:5">
      <c r="A31" s="184"/>
      <c r="B31" s="173"/>
      <c r="C31" s="174"/>
      <c r="D31" s="175"/>
      <c r="E31" s="668"/>
    </row>
    <row r="32" spans="1:5">
      <c r="A32" s="176"/>
      <c r="B32" s="177"/>
      <c r="D32" s="178"/>
      <c r="E32" s="668"/>
    </row>
    <row r="33" spans="1:5">
      <c r="A33" s="176"/>
      <c r="B33" s="177"/>
      <c r="D33" s="178"/>
      <c r="E33" s="668"/>
    </row>
    <row r="34" spans="1:5">
      <c r="A34" s="176"/>
      <c r="B34" s="177"/>
      <c r="D34" s="178"/>
      <c r="E34" s="668"/>
    </row>
    <row r="35" spans="1:5">
      <c r="A35" s="176"/>
      <c r="B35" s="177"/>
      <c r="D35" s="178"/>
      <c r="E35" s="668"/>
    </row>
    <row r="36" spans="1:5">
      <c r="A36" s="176"/>
      <c r="B36" s="177"/>
      <c r="D36" s="178"/>
      <c r="E36" s="668"/>
    </row>
    <row r="37" spans="1:5">
      <c r="A37" s="176"/>
      <c r="B37" s="177"/>
      <c r="D37" s="178"/>
      <c r="E37" s="668"/>
    </row>
    <row r="38" spans="1:5">
      <c r="A38" s="176"/>
      <c r="B38" s="177"/>
      <c r="D38" s="178"/>
      <c r="E38" s="668"/>
    </row>
    <row r="39" spans="1:5">
      <c r="A39" s="176"/>
      <c r="B39" s="177"/>
      <c r="D39" s="178"/>
      <c r="E39" s="668"/>
    </row>
    <row r="40" spans="1:5">
      <c r="A40" s="176"/>
      <c r="B40" s="177"/>
      <c r="D40" s="178"/>
      <c r="E40" s="668"/>
    </row>
    <row r="41" spans="1:5">
      <c r="A41" s="176"/>
      <c r="B41" s="177"/>
      <c r="D41" s="178"/>
      <c r="E41" s="668"/>
    </row>
    <row r="42" spans="1:5">
      <c r="A42" s="176"/>
      <c r="B42" s="177"/>
      <c r="D42" s="178"/>
      <c r="E42" s="668"/>
    </row>
    <row r="43" spans="1:5">
      <c r="A43" s="176"/>
      <c r="B43" s="177"/>
      <c r="D43" s="178"/>
      <c r="E43" s="668"/>
    </row>
    <row r="44" spans="1:5">
      <c r="A44" s="176"/>
      <c r="B44" s="177"/>
      <c r="D44" s="178"/>
      <c r="E44" s="668"/>
    </row>
    <row r="45" spans="1:5">
      <c r="A45" s="176"/>
      <c r="B45" s="177"/>
      <c r="D45" s="178"/>
      <c r="E45" s="668"/>
    </row>
    <row r="46" spans="1:5">
      <c r="A46" s="176"/>
      <c r="B46" s="177"/>
      <c r="D46" s="178"/>
      <c r="E46" s="668"/>
    </row>
    <row r="47" spans="1:5">
      <c r="A47" s="176"/>
      <c r="B47" s="177"/>
      <c r="D47" s="178"/>
      <c r="E47" s="668"/>
    </row>
    <row r="48" spans="1:5">
      <c r="A48" s="176"/>
      <c r="B48" s="177"/>
      <c r="D48" s="178"/>
      <c r="E48" s="668"/>
    </row>
    <row r="49" spans="1:5" ht="14.25" thickBot="1">
      <c r="A49" s="185"/>
      <c r="B49" s="186"/>
      <c r="C49" s="187"/>
      <c r="D49" s="188"/>
      <c r="E49" s="669"/>
    </row>
    <row r="50" spans="1:5" s="189" customFormat="1" ht="25.5" customHeight="1">
      <c r="A50" s="673" t="s">
        <v>351</v>
      </c>
      <c r="B50" s="674"/>
      <c r="C50" s="674"/>
      <c r="D50" s="674"/>
      <c r="E50" s="674"/>
    </row>
    <row r="51" spans="1:5" s="189" customFormat="1" ht="11.25">
      <c r="A51" s="189" t="s">
        <v>352</v>
      </c>
    </row>
    <row r="52" spans="1:5" s="189" customFormat="1" ht="11.25">
      <c r="A52" s="189" t="s">
        <v>353</v>
      </c>
    </row>
    <row r="53" spans="1:5">
      <c r="A53" s="129" t="s">
        <v>354</v>
      </c>
    </row>
  </sheetData>
  <mergeCells count="4">
    <mergeCell ref="B7:D7"/>
    <mergeCell ref="E8:E49"/>
    <mergeCell ref="B30:D30"/>
    <mergeCell ref="A50:E50"/>
  </mergeCells>
  <phoneticPr fontId="5"/>
  <pageMargins left="0.92" right="0.78740157480314965" top="0.98425196850393704" bottom="0.76"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81BD4-F01C-4A12-AD85-30ABB299B9B2}">
  <dimension ref="A1:I41"/>
  <sheetViews>
    <sheetView zoomScaleNormal="100" zoomScaleSheetLayoutView="100" workbookViewId="0">
      <selection activeCell="N6" sqref="N6"/>
    </sheetView>
  </sheetViews>
  <sheetFormatPr defaultColWidth="8.125" defaultRowHeight="13.5"/>
  <cols>
    <col min="1" max="1" width="14.75" style="129" customWidth="1"/>
    <col min="2" max="2" width="8" style="129" customWidth="1"/>
    <col min="3" max="3" width="6.5" style="129" customWidth="1"/>
    <col min="4" max="5" width="8" style="129" customWidth="1"/>
    <col min="6" max="9" width="8.75" style="129" customWidth="1"/>
    <col min="10" max="16384" width="8.125" style="129"/>
  </cols>
  <sheetData>
    <row r="1" spans="1:9" ht="17.25">
      <c r="A1" s="164" t="s">
        <v>355</v>
      </c>
    </row>
    <row r="2" spans="1:9" ht="17.25">
      <c r="A2" s="164"/>
      <c r="C2" s="711" t="s">
        <v>356</v>
      </c>
      <c r="D2" s="711"/>
      <c r="E2" s="711"/>
      <c r="F2" s="711"/>
      <c r="G2" s="711"/>
    </row>
    <row r="4" spans="1:9" ht="22.5" customHeight="1">
      <c r="A4" s="190" t="s">
        <v>337</v>
      </c>
      <c r="B4" s="712"/>
      <c r="C4" s="713"/>
      <c r="D4" s="713"/>
      <c r="E4" s="713"/>
      <c r="F4" s="713"/>
      <c r="G4" s="713"/>
      <c r="H4" s="713"/>
      <c r="I4" s="714"/>
    </row>
    <row r="5" spans="1:9" ht="22.5" customHeight="1">
      <c r="A5" s="191" t="s">
        <v>357</v>
      </c>
      <c r="B5" s="685"/>
      <c r="C5" s="685"/>
      <c r="D5" s="685"/>
      <c r="E5" s="685"/>
      <c r="F5" s="715" t="s">
        <v>358</v>
      </c>
      <c r="G5" s="716" t="s">
        <v>359</v>
      </c>
      <c r="H5" s="717"/>
      <c r="I5" s="718"/>
    </row>
    <row r="6" spans="1:9" ht="22.5" customHeight="1">
      <c r="A6" s="192" t="s">
        <v>360</v>
      </c>
      <c r="B6" s="696"/>
      <c r="C6" s="696"/>
      <c r="D6" s="696"/>
      <c r="E6" s="696"/>
      <c r="F6" s="715"/>
      <c r="G6" s="716"/>
      <c r="H6" s="717"/>
      <c r="I6" s="718"/>
    </row>
    <row r="7" spans="1:9" ht="22.5" customHeight="1">
      <c r="A7" s="707" t="s">
        <v>361</v>
      </c>
      <c r="B7" s="676" t="s">
        <v>362</v>
      </c>
      <c r="C7" s="676"/>
      <c r="D7" s="676"/>
      <c r="E7" s="676"/>
      <c r="F7" s="676"/>
      <c r="G7" s="676"/>
      <c r="H7" s="676"/>
      <c r="I7" s="677"/>
    </row>
    <row r="8" spans="1:9" ht="22.5" customHeight="1">
      <c r="A8" s="708"/>
      <c r="B8" s="682"/>
      <c r="C8" s="682"/>
      <c r="D8" s="682"/>
      <c r="E8" s="682"/>
      <c r="F8" s="682"/>
      <c r="G8" s="682"/>
      <c r="H8" s="682"/>
      <c r="I8" s="683"/>
    </row>
    <row r="9" spans="1:9" ht="22.5" customHeight="1">
      <c r="A9" s="193" t="s">
        <v>363</v>
      </c>
      <c r="B9" s="709"/>
      <c r="C9" s="709"/>
      <c r="D9" s="709"/>
      <c r="E9" s="709"/>
      <c r="F9" s="709"/>
      <c r="G9" s="709"/>
      <c r="H9" s="709"/>
      <c r="I9" s="710"/>
    </row>
    <row r="10" spans="1:9" ht="22.5" customHeight="1">
      <c r="A10" s="670" t="s">
        <v>364</v>
      </c>
      <c r="B10" s="690"/>
      <c r="C10" s="690"/>
      <c r="D10" s="690"/>
      <c r="E10" s="690"/>
      <c r="F10" s="690"/>
      <c r="G10" s="690"/>
      <c r="H10" s="690"/>
      <c r="I10" s="691"/>
    </row>
    <row r="11" spans="1:9" ht="22.5" customHeight="1">
      <c r="A11" s="670" t="s">
        <v>365</v>
      </c>
      <c r="B11" s="690"/>
      <c r="C11" s="691"/>
      <c r="D11" s="670" t="s">
        <v>366</v>
      </c>
      <c r="E11" s="690"/>
      <c r="F11" s="691"/>
      <c r="G11" s="690" t="s">
        <v>367</v>
      </c>
      <c r="H11" s="690"/>
      <c r="I11" s="691"/>
    </row>
    <row r="12" spans="1:9" ht="22.5" customHeight="1">
      <c r="A12" s="701"/>
      <c r="B12" s="702"/>
      <c r="C12" s="703"/>
      <c r="D12" s="701"/>
      <c r="E12" s="702"/>
      <c r="F12" s="703"/>
      <c r="G12" s="702"/>
      <c r="H12" s="702"/>
      <c r="I12" s="703"/>
    </row>
    <row r="13" spans="1:9" ht="22.5" customHeight="1">
      <c r="A13" s="704"/>
      <c r="B13" s="705"/>
      <c r="C13" s="706"/>
      <c r="D13" s="704"/>
      <c r="E13" s="705"/>
      <c r="F13" s="706"/>
      <c r="G13" s="705"/>
      <c r="H13" s="705"/>
      <c r="I13" s="706"/>
    </row>
    <row r="14" spans="1:9" ht="22.5" customHeight="1">
      <c r="A14" s="698"/>
      <c r="B14" s="699"/>
      <c r="C14" s="700"/>
      <c r="D14" s="698"/>
      <c r="E14" s="699"/>
      <c r="F14" s="700"/>
      <c r="G14" s="699"/>
      <c r="H14" s="699"/>
      <c r="I14" s="700"/>
    </row>
    <row r="15" spans="1:9" ht="22.5" customHeight="1">
      <c r="A15" s="684"/>
      <c r="B15" s="685"/>
      <c r="C15" s="686"/>
      <c r="D15" s="684"/>
      <c r="E15" s="685"/>
      <c r="F15" s="686"/>
      <c r="G15" s="685"/>
      <c r="H15" s="685"/>
      <c r="I15" s="686"/>
    </row>
    <row r="16" spans="1:9" ht="22.5" customHeight="1">
      <c r="A16" s="684"/>
      <c r="B16" s="685"/>
      <c r="C16" s="686"/>
      <c r="D16" s="684"/>
      <c r="E16" s="685"/>
      <c r="F16" s="686"/>
      <c r="G16" s="685"/>
      <c r="H16" s="685"/>
      <c r="I16" s="686"/>
    </row>
    <row r="17" spans="1:9" ht="22.5" customHeight="1">
      <c r="A17" s="684"/>
      <c r="B17" s="685"/>
      <c r="C17" s="686"/>
      <c r="D17" s="684"/>
      <c r="E17" s="685"/>
      <c r="F17" s="686"/>
      <c r="G17" s="685"/>
      <c r="H17" s="685"/>
      <c r="I17" s="686"/>
    </row>
    <row r="18" spans="1:9" ht="22.5" customHeight="1">
      <c r="A18" s="684"/>
      <c r="B18" s="685"/>
      <c r="C18" s="686"/>
      <c r="D18" s="684"/>
      <c r="E18" s="685"/>
      <c r="F18" s="686"/>
      <c r="G18" s="685"/>
      <c r="H18" s="685"/>
      <c r="I18" s="686"/>
    </row>
    <row r="19" spans="1:9" ht="22.5" customHeight="1">
      <c r="A19" s="684"/>
      <c r="B19" s="685"/>
      <c r="C19" s="686"/>
      <c r="D19" s="684"/>
      <c r="E19" s="685"/>
      <c r="F19" s="686"/>
      <c r="G19" s="685"/>
      <c r="H19" s="685"/>
      <c r="I19" s="686"/>
    </row>
    <row r="20" spans="1:9" ht="22.5" customHeight="1">
      <c r="A20" s="684"/>
      <c r="B20" s="685"/>
      <c r="C20" s="686"/>
      <c r="D20" s="684"/>
      <c r="E20" s="685"/>
      <c r="F20" s="686"/>
      <c r="G20" s="685"/>
      <c r="H20" s="685"/>
      <c r="I20" s="686"/>
    </row>
    <row r="21" spans="1:9" ht="22.5" customHeight="1">
      <c r="A21" s="684"/>
      <c r="B21" s="685"/>
      <c r="C21" s="686"/>
      <c r="D21" s="684"/>
      <c r="E21" s="685"/>
      <c r="F21" s="686"/>
      <c r="G21" s="685"/>
      <c r="H21" s="685"/>
      <c r="I21" s="686"/>
    </row>
    <row r="22" spans="1:9" ht="22.5" customHeight="1">
      <c r="A22" s="684"/>
      <c r="B22" s="685"/>
      <c r="C22" s="686"/>
      <c r="D22" s="684"/>
      <c r="E22" s="685"/>
      <c r="F22" s="686"/>
      <c r="G22" s="685"/>
      <c r="H22" s="685"/>
      <c r="I22" s="686"/>
    </row>
    <row r="23" spans="1:9" ht="22.5" customHeight="1">
      <c r="A23" s="684"/>
      <c r="B23" s="685"/>
      <c r="C23" s="686"/>
      <c r="D23" s="684"/>
      <c r="E23" s="685"/>
      <c r="F23" s="686"/>
      <c r="G23" s="685"/>
      <c r="H23" s="685"/>
      <c r="I23" s="686"/>
    </row>
    <row r="24" spans="1:9" ht="22.5" customHeight="1">
      <c r="A24" s="684"/>
      <c r="B24" s="685"/>
      <c r="C24" s="686"/>
      <c r="D24" s="684"/>
      <c r="E24" s="685"/>
      <c r="F24" s="686"/>
      <c r="G24" s="685"/>
      <c r="H24" s="685"/>
      <c r="I24" s="686"/>
    </row>
    <row r="25" spans="1:9" ht="22.5" customHeight="1">
      <c r="A25" s="687"/>
      <c r="B25" s="688"/>
      <c r="C25" s="689"/>
      <c r="D25" s="687"/>
      <c r="E25" s="688"/>
      <c r="F25" s="689"/>
      <c r="G25" s="687"/>
      <c r="H25" s="688"/>
      <c r="I25" s="689"/>
    </row>
    <row r="26" spans="1:9" ht="24" customHeight="1">
      <c r="A26" s="670" t="s">
        <v>368</v>
      </c>
      <c r="B26" s="690"/>
      <c r="C26" s="690"/>
      <c r="D26" s="690"/>
      <c r="E26" s="690"/>
      <c r="F26" s="690"/>
      <c r="G26" s="690"/>
      <c r="H26" s="690"/>
      <c r="I26" s="691"/>
    </row>
    <row r="27" spans="1:9" ht="24" customHeight="1">
      <c r="A27" s="670" t="s">
        <v>369</v>
      </c>
      <c r="B27" s="690"/>
      <c r="C27" s="690"/>
      <c r="D27" s="691"/>
      <c r="E27" s="670" t="s">
        <v>370</v>
      </c>
      <c r="F27" s="690"/>
      <c r="G27" s="690"/>
      <c r="H27" s="690"/>
      <c r="I27" s="691"/>
    </row>
    <row r="28" spans="1:9" ht="15" customHeight="1">
      <c r="A28" s="692"/>
      <c r="B28" s="693"/>
      <c r="C28" s="693"/>
      <c r="D28" s="694"/>
      <c r="E28" s="692"/>
      <c r="F28" s="693"/>
      <c r="G28" s="693"/>
      <c r="H28" s="693"/>
      <c r="I28" s="694"/>
    </row>
    <row r="29" spans="1:9" ht="15" customHeight="1">
      <c r="A29" s="695"/>
      <c r="B29" s="696"/>
      <c r="C29" s="696"/>
      <c r="D29" s="697"/>
      <c r="E29" s="695"/>
      <c r="F29" s="696"/>
      <c r="G29" s="696"/>
      <c r="H29" s="696"/>
      <c r="I29" s="697"/>
    </row>
    <row r="30" spans="1:9" ht="15" customHeight="1">
      <c r="A30" s="695"/>
      <c r="B30" s="696"/>
      <c r="C30" s="696"/>
      <c r="D30" s="697"/>
      <c r="E30" s="695"/>
      <c r="F30" s="696"/>
      <c r="G30" s="696"/>
      <c r="H30" s="696"/>
      <c r="I30" s="697"/>
    </row>
    <row r="31" spans="1:9" ht="15" customHeight="1">
      <c r="A31" s="695"/>
      <c r="B31" s="696"/>
      <c r="C31" s="696"/>
      <c r="D31" s="697"/>
      <c r="E31" s="695"/>
      <c r="F31" s="696"/>
      <c r="G31" s="696"/>
      <c r="H31" s="696"/>
      <c r="I31" s="697"/>
    </row>
    <row r="32" spans="1:9" ht="15" customHeight="1">
      <c r="A32" s="687"/>
      <c r="B32" s="688"/>
      <c r="C32" s="688"/>
      <c r="D32" s="689"/>
      <c r="E32" s="687"/>
      <c r="F32" s="688"/>
      <c r="G32" s="688"/>
      <c r="H32" s="688"/>
      <c r="I32" s="689"/>
    </row>
    <row r="33" spans="1:9" ht="15" customHeight="1">
      <c r="A33" s="675" t="s">
        <v>371</v>
      </c>
      <c r="B33" s="676"/>
      <c r="C33" s="676"/>
      <c r="D33" s="676"/>
      <c r="E33" s="676"/>
      <c r="F33" s="676"/>
      <c r="G33" s="676"/>
      <c r="H33" s="676"/>
      <c r="I33" s="677"/>
    </row>
    <row r="34" spans="1:9" ht="15" customHeight="1">
      <c r="A34" s="678"/>
      <c r="B34" s="679"/>
      <c r="C34" s="679"/>
      <c r="D34" s="679"/>
      <c r="E34" s="679"/>
      <c r="F34" s="679"/>
      <c r="G34" s="679"/>
      <c r="H34" s="679"/>
      <c r="I34" s="680"/>
    </row>
    <row r="35" spans="1:9" ht="15" customHeight="1">
      <c r="A35" s="678"/>
      <c r="B35" s="679"/>
      <c r="C35" s="679"/>
      <c r="D35" s="679"/>
      <c r="E35" s="679"/>
      <c r="F35" s="679"/>
      <c r="G35" s="679"/>
      <c r="H35" s="679"/>
      <c r="I35" s="680"/>
    </row>
    <row r="36" spans="1:9" ht="15" customHeight="1">
      <c r="A36" s="681"/>
      <c r="B36" s="682"/>
      <c r="C36" s="682"/>
      <c r="D36" s="682"/>
      <c r="E36" s="682"/>
      <c r="F36" s="682"/>
      <c r="G36" s="682"/>
      <c r="H36" s="682"/>
      <c r="I36" s="683"/>
    </row>
    <row r="37" spans="1:9">
      <c r="A37" s="194" t="s">
        <v>372</v>
      </c>
    </row>
    <row r="38" spans="1:9">
      <c r="A38" s="194" t="s">
        <v>373</v>
      </c>
    </row>
    <row r="39" spans="1:9">
      <c r="A39" s="194" t="s">
        <v>374</v>
      </c>
    </row>
    <row r="40" spans="1:9">
      <c r="A40" s="194" t="s">
        <v>375</v>
      </c>
    </row>
    <row r="41" spans="1:9">
      <c r="A41" s="194" t="s">
        <v>376</v>
      </c>
    </row>
  </sheetData>
  <mergeCells count="61">
    <mergeCell ref="C2:G2"/>
    <mergeCell ref="B4:I4"/>
    <mergeCell ref="B5:E5"/>
    <mergeCell ref="F5:F6"/>
    <mergeCell ref="G5:I6"/>
    <mergeCell ref="B6:E6"/>
    <mergeCell ref="A7:A8"/>
    <mergeCell ref="B7:I8"/>
    <mergeCell ref="B9:I9"/>
    <mergeCell ref="A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33:I36"/>
    <mergeCell ref="A24:C24"/>
    <mergeCell ref="D24:F24"/>
    <mergeCell ref="G24:I24"/>
    <mergeCell ref="A25:C25"/>
    <mergeCell ref="D25:F25"/>
    <mergeCell ref="G25:I25"/>
    <mergeCell ref="A26:I26"/>
    <mergeCell ref="A27:D27"/>
    <mergeCell ref="E27:I27"/>
    <mergeCell ref="A28:D32"/>
    <mergeCell ref="E28:I32"/>
  </mergeCells>
  <phoneticPr fontId="5"/>
  <pageMargins left="0.75" right="0.43" top="0.71" bottom="0.71" header="0.51200000000000001" footer="0.51200000000000001"/>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3E04-8754-4C57-B892-B5CA0871B253}">
  <sheetPr>
    <pageSetUpPr fitToPage="1"/>
  </sheetPr>
  <dimension ref="A1:I40"/>
  <sheetViews>
    <sheetView topLeftCell="A2" zoomScaleNormal="100" workbookViewId="0">
      <selection activeCell="H12" sqref="H12"/>
    </sheetView>
  </sheetViews>
  <sheetFormatPr defaultColWidth="8.125" defaultRowHeight="21"/>
  <cols>
    <col min="1" max="1" width="4.375" style="196" customWidth="1"/>
    <col min="2" max="2" width="16.875" style="196" customWidth="1"/>
    <col min="3" max="3" width="20.75" style="196" customWidth="1"/>
    <col min="4" max="4" width="7" style="196" customWidth="1"/>
    <col min="5" max="6" width="38.125" style="196" customWidth="1"/>
    <col min="7" max="7" width="3.875" style="196" customWidth="1"/>
    <col min="8" max="9" width="21.625" style="196" customWidth="1"/>
    <col min="10" max="16384" width="8.125" style="196"/>
  </cols>
  <sheetData>
    <row r="1" spans="1:9" ht="28.5">
      <c r="A1" s="725" t="s">
        <v>377</v>
      </c>
      <c r="B1" s="725"/>
      <c r="C1" s="725"/>
      <c r="D1" s="725"/>
      <c r="E1" s="725"/>
      <c r="F1" s="725"/>
      <c r="G1" s="195"/>
      <c r="H1" s="195"/>
      <c r="I1" s="195"/>
    </row>
    <row r="2" spans="1:9" ht="37.5" customHeight="1">
      <c r="G2" s="195"/>
      <c r="H2" s="195"/>
      <c r="I2" s="195"/>
    </row>
    <row r="3" spans="1:9" ht="41.25" customHeight="1">
      <c r="A3" s="726" t="s">
        <v>378</v>
      </c>
      <c r="B3" s="726"/>
      <c r="C3" s="726"/>
      <c r="D3" s="726"/>
      <c r="E3" s="726"/>
      <c r="F3" s="726"/>
      <c r="G3" s="726"/>
      <c r="H3" s="195"/>
      <c r="I3" s="195"/>
    </row>
    <row r="4" spans="1:9" ht="51" customHeight="1">
      <c r="A4" s="197"/>
      <c r="B4" s="197"/>
      <c r="C4" s="197"/>
      <c r="D4" s="197"/>
      <c r="E4" s="197"/>
      <c r="F4" s="197"/>
      <c r="G4" s="197"/>
      <c r="H4" s="195"/>
      <c r="I4" s="195"/>
    </row>
    <row r="5" spans="1:9" ht="27" customHeight="1">
      <c r="A5" s="197"/>
      <c r="B5" s="196" t="s">
        <v>379</v>
      </c>
      <c r="C5" s="197"/>
      <c r="D5" s="197"/>
      <c r="E5" s="197"/>
      <c r="F5" s="198" t="s">
        <v>380</v>
      </c>
      <c r="G5" s="197"/>
      <c r="H5" s="195"/>
      <c r="I5" s="195"/>
    </row>
    <row r="6" spans="1:9" ht="39.75" customHeight="1"/>
    <row r="7" spans="1:9" ht="28.5" customHeight="1">
      <c r="E7" s="196" t="s">
        <v>381</v>
      </c>
    </row>
    <row r="8" spans="1:9" ht="28.5" customHeight="1">
      <c r="E8" s="196" t="s">
        <v>382</v>
      </c>
      <c r="F8" s="198" t="s">
        <v>383</v>
      </c>
    </row>
    <row r="9" spans="1:9" ht="28.5" customHeight="1">
      <c r="E9" s="196" t="s">
        <v>363</v>
      </c>
    </row>
    <row r="10" spans="1:9" ht="27" customHeight="1"/>
    <row r="11" spans="1:9" ht="35.1" customHeight="1">
      <c r="B11" s="196" t="s">
        <v>384</v>
      </c>
      <c r="G11" s="199"/>
      <c r="H11" s="199"/>
      <c r="I11" s="199"/>
    </row>
    <row r="12" spans="1:9" ht="81" customHeight="1">
      <c r="B12" s="727" t="s">
        <v>385</v>
      </c>
      <c r="C12" s="727"/>
      <c r="D12" s="727"/>
      <c r="E12" s="727"/>
      <c r="F12" s="727"/>
      <c r="G12" s="200"/>
      <c r="H12" s="200"/>
      <c r="I12" s="200"/>
    </row>
    <row r="13" spans="1:9" s="199" customFormat="1" ht="81" customHeight="1">
      <c r="B13" s="728" t="s">
        <v>386</v>
      </c>
      <c r="C13" s="728"/>
      <c r="D13" s="723"/>
      <c r="E13" s="729"/>
      <c r="F13" s="201" t="s">
        <v>387</v>
      </c>
      <c r="G13" s="200"/>
      <c r="H13" s="200"/>
      <c r="I13" s="200"/>
    </row>
    <row r="14" spans="1:9" s="199" customFormat="1" ht="81" customHeight="1">
      <c r="B14" s="728" t="s">
        <v>388</v>
      </c>
      <c r="C14" s="728"/>
      <c r="D14" s="723"/>
      <c r="E14" s="729"/>
      <c r="F14" s="724"/>
      <c r="G14" s="200"/>
      <c r="H14" s="200"/>
      <c r="I14" s="200"/>
    </row>
    <row r="15" spans="1:9" s="200" customFormat="1" ht="81" customHeight="1">
      <c r="B15" s="723" t="s">
        <v>389</v>
      </c>
      <c r="C15" s="724"/>
      <c r="D15" s="723"/>
      <c r="E15" s="729"/>
      <c r="F15" s="724"/>
    </row>
    <row r="16" spans="1:9" s="200" customFormat="1" ht="81" customHeight="1">
      <c r="B16" s="721" t="s">
        <v>390</v>
      </c>
      <c r="C16" s="720"/>
      <c r="D16" s="723"/>
      <c r="E16" s="729"/>
      <c r="F16" s="724"/>
    </row>
    <row r="17" spans="2:9" s="200" customFormat="1" ht="81" customHeight="1">
      <c r="B17" s="730" t="s">
        <v>391</v>
      </c>
      <c r="C17" s="730"/>
      <c r="D17" s="730"/>
      <c r="E17" s="730"/>
      <c r="F17" s="730"/>
    </row>
    <row r="18" spans="2:9" s="200" customFormat="1" ht="81" customHeight="1">
      <c r="B18" s="723" t="s">
        <v>389</v>
      </c>
      <c r="C18" s="724"/>
      <c r="D18" s="202" t="s">
        <v>392</v>
      </c>
      <c r="E18" s="203" t="s">
        <v>390</v>
      </c>
      <c r="F18" s="203" t="s">
        <v>393</v>
      </c>
    </row>
    <row r="19" spans="2:9" s="200" customFormat="1" ht="81" customHeight="1">
      <c r="B19" s="719" t="s">
        <v>394</v>
      </c>
      <c r="C19" s="720"/>
      <c r="D19" s="204"/>
      <c r="E19" s="205" t="s">
        <v>395</v>
      </c>
      <c r="F19" s="203" t="s">
        <v>396</v>
      </c>
    </row>
    <row r="20" spans="2:9" s="200" customFormat="1" ht="81" customHeight="1">
      <c r="B20" s="719" t="s">
        <v>397</v>
      </c>
      <c r="C20" s="720"/>
      <c r="D20" s="204" t="s">
        <v>398</v>
      </c>
      <c r="E20" s="205" t="s">
        <v>399</v>
      </c>
      <c r="F20" s="203" t="s">
        <v>400</v>
      </c>
    </row>
    <row r="21" spans="2:9" s="200" customFormat="1" ht="81" customHeight="1">
      <c r="B21" s="721"/>
      <c r="C21" s="720"/>
      <c r="D21" s="204"/>
      <c r="E21" s="205"/>
      <c r="F21" s="203"/>
    </row>
    <row r="22" spans="2:9" s="200" customFormat="1" ht="81" customHeight="1">
      <c r="B22" s="721"/>
      <c r="C22" s="720"/>
      <c r="D22" s="204"/>
      <c r="E22" s="205"/>
      <c r="F22" s="203"/>
    </row>
    <row r="23" spans="2:9" s="200" customFormat="1" ht="81" customHeight="1">
      <c r="B23" s="196" t="s">
        <v>401</v>
      </c>
      <c r="E23" s="196"/>
      <c r="F23" s="196"/>
    </row>
    <row r="24" spans="2:9" s="200" customFormat="1" ht="29.25" customHeight="1">
      <c r="B24" s="200" t="s">
        <v>402</v>
      </c>
    </row>
    <row r="25" spans="2:9" s="200" customFormat="1" ht="35.25" customHeight="1">
      <c r="B25" s="722"/>
      <c r="C25" s="722"/>
      <c r="D25" s="722"/>
      <c r="E25" s="722"/>
      <c r="F25" s="722"/>
    </row>
    <row r="26" spans="2:9" s="200" customFormat="1" ht="35.25" customHeight="1">
      <c r="G26" s="206"/>
      <c r="H26" s="206"/>
      <c r="I26" s="206"/>
    </row>
    <row r="27" spans="2:9" s="200" customFormat="1" ht="41.25" customHeight="1"/>
    <row r="28" spans="2:9" s="200" customFormat="1"/>
    <row r="29" spans="2:9" s="200" customFormat="1"/>
    <row r="30" spans="2:9" s="200" customFormat="1"/>
    <row r="31" spans="2:9" s="200" customFormat="1"/>
    <row r="32" spans="2:9" s="200" customFormat="1"/>
    <row r="33" spans="2:9" s="200" customFormat="1"/>
    <row r="34" spans="2:9" s="200" customFormat="1"/>
    <row r="35" spans="2:9" s="200" customFormat="1"/>
    <row r="36" spans="2:9" s="200" customFormat="1"/>
    <row r="37" spans="2:9" s="200" customFormat="1"/>
    <row r="38" spans="2:9" s="200" customFormat="1">
      <c r="C38" s="196"/>
      <c r="D38" s="196"/>
      <c r="E38" s="196"/>
      <c r="F38" s="196"/>
    </row>
    <row r="39" spans="2:9" s="200" customFormat="1">
      <c r="C39" s="196"/>
      <c r="D39" s="196"/>
      <c r="E39" s="196"/>
      <c r="F39" s="196"/>
      <c r="G39" s="196"/>
      <c r="H39" s="196"/>
      <c r="I39" s="196"/>
    </row>
    <row r="40" spans="2:9" s="200" customFormat="1">
      <c r="B40" s="196"/>
      <c r="C40" s="196"/>
      <c r="D40" s="196"/>
      <c r="E40" s="196"/>
      <c r="F40" s="196"/>
      <c r="G40" s="196"/>
      <c r="H40" s="196"/>
      <c r="I40" s="196"/>
    </row>
  </sheetData>
  <mergeCells count="18">
    <mergeCell ref="B18:C18"/>
    <mergeCell ref="A1:F1"/>
    <mergeCell ref="A3:G3"/>
    <mergeCell ref="B12:F12"/>
    <mergeCell ref="B13:C13"/>
    <mergeCell ref="D13:E13"/>
    <mergeCell ref="B14:C14"/>
    <mergeCell ref="D14:F14"/>
    <mergeCell ref="B15:C15"/>
    <mergeCell ref="D15:F15"/>
    <mergeCell ref="B16:C16"/>
    <mergeCell ref="D16:F16"/>
    <mergeCell ref="B17:F17"/>
    <mergeCell ref="B19:C19"/>
    <mergeCell ref="B20:C20"/>
    <mergeCell ref="B21:C21"/>
    <mergeCell ref="B22:C22"/>
    <mergeCell ref="B25:F25"/>
  </mergeCells>
  <phoneticPr fontId="5"/>
  <printOptions horizontalCentered="1" verticalCentered="1"/>
  <pageMargins left="0.46" right="0.46" top="0.39370078740157483" bottom="0" header="0.51181102362204722" footer="0.51181102362204722"/>
  <pageSetup paperSize="9" scale="5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6D2DA-53BF-4D7A-ABA8-FE9F359BBDAF}">
  <dimension ref="A1:K50"/>
  <sheetViews>
    <sheetView zoomScaleNormal="100" zoomScaleSheetLayoutView="100" workbookViewId="0">
      <selection activeCell="Q15" sqref="Q15"/>
    </sheetView>
  </sheetViews>
  <sheetFormatPr defaultColWidth="8.125" defaultRowHeight="19.5" customHeight="1"/>
  <cols>
    <col min="1" max="1" width="9" style="208" customWidth="1"/>
    <col min="2" max="3" width="3.875" style="208" customWidth="1"/>
    <col min="4" max="9" width="9" style="208" customWidth="1"/>
    <col min="10" max="10" width="9.625" style="208" customWidth="1"/>
    <col min="11" max="11" width="4.5" style="208" customWidth="1"/>
    <col min="12" max="16384" width="8.125" style="208"/>
  </cols>
  <sheetData>
    <row r="1" spans="1:11" ht="19.5" customHeight="1">
      <c r="A1" s="207" t="s">
        <v>403</v>
      </c>
      <c r="B1" s="207"/>
      <c r="C1" s="207"/>
      <c r="D1" s="207"/>
      <c r="E1" s="207"/>
      <c r="F1" s="207"/>
      <c r="G1" s="207"/>
      <c r="H1" s="207"/>
      <c r="I1" s="207"/>
      <c r="J1" s="207"/>
    </row>
    <row r="2" spans="1:11" ht="30" customHeight="1">
      <c r="A2" s="755" t="s">
        <v>404</v>
      </c>
      <c r="B2" s="755"/>
      <c r="C2" s="755"/>
      <c r="D2" s="755"/>
      <c r="E2" s="755"/>
      <c r="F2" s="755"/>
      <c r="G2" s="755"/>
      <c r="H2" s="755"/>
      <c r="I2" s="755"/>
      <c r="J2" s="755"/>
      <c r="K2" s="209"/>
    </row>
    <row r="3" spans="1:11" ht="15" customHeight="1">
      <c r="A3" s="210"/>
      <c r="B3" s="210"/>
      <c r="C3" s="210"/>
      <c r="D3" s="210"/>
      <c r="E3" s="210"/>
      <c r="F3" s="210"/>
      <c r="G3" s="210"/>
      <c r="H3" s="210"/>
      <c r="I3" s="210"/>
      <c r="J3" s="210"/>
      <c r="K3" s="211"/>
    </row>
    <row r="4" spans="1:11" ht="22.5" customHeight="1">
      <c r="A4" s="207"/>
      <c r="B4" s="207"/>
      <c r="C4" s="207"/>
      <c r="D4" s="207"/>
      <c r="E4" s="207"/>
      <c r="F4" s="207"/>
      <c r="G4" s="207"/>
      <c r="H4" s="207"/>
      <c r="I4" s="207"/>
      <c r="J4" s="212" t="s">
        <v>405</v>
      </c>
    </row>
    <row r="5" spans="1:11" ht="22.5" customHeight="1">
      <c r="A5" s="207"/>
      <c r="B5" s="207"/>
      <c r="C5" s="207"/>
      <c r="D5" s="213" t="s">
        <v>406</v>
      </c>
      <c r="E5" s="207"/>
      <c r="F5" s="207"/>
      <c r="G5" s="207"/>
      <c r="H5" s="207"/>
      <c r="I5" s="207"/>
      <c r="J5" s="212" t="s">
        <v>407</v>
      </c>
    </row>
    <row r="6" spans="1:11" ht="22.5" customHeight="1">
      <c r="A6" s="207"/>
      <c r="B6" s="207"/>
      <c r="C6" s="207"/>
      <c r="D6" s="207"/>
      <c r="E6" s="207"/>
      <c r="F6" s="207"/>
      <c r="G6" s="207"/>
      <c r="H6" s="207"/>
      <c r="I6" s="207"/>
      <c r="J6" s="207"/>
    </row>
    <row r="7" spans="1:11" ht="22.5" customHeight="1">
      <c r="A7" s="207"/>
      <c r="B7" s="207"/>
      <c r="C7" s="207"/>
      <c r="D7" s="207"/>
      <c r="E7" s="207" t="s">
        <v>381</v>
      </c>
      <c r="F7" s="207"/>
      <c r="G7" s="207"/>
      <c r="H7" s="207"/>
      <c r="I7" s="207"/>
      <c r="J7" s="207"/>
    </row>
    <row r="8" spans="1:11" ht="45" customHeight="1">
      <c r="A8" s="207"/>
      <c r="B8" s="207"/>
      <c r="C8" s="207"/>
      <c r="D8" s="207"/>
      <c r="E8" s="207"/>
      <c r="F8" s="207"/>
      <c r="G8" s="207"/>
      <c r="H8" s="207"/>
      <c r="I8" s="207"/>
      <c r="J8" s="207"/>
    </row>
    <row r="9" spans="1:11" ht="22.5" customHeight="1">
      <c r="A9" s="207"/>
      <c r="B9" s="207"/>
      <c r="C9" s="207"/>
      <c r="D9" s="207"/>
      <c r="E9" s="207" t="s">
        <v>382</v>
      </c>
      <c r="F9" s="207"/>
      <c r="G9" s="207"/>
      <c r="H9" s="207"/>
      <c r="I9" s="207"/>
      <c r="J9" s="212" t="s">
        <v>383</v>
      </c>
    </row>
    <row r="10" spans="1:11" ht="22.5" customHeight="1">
      <c r="A10" s="207"/>
      <c r="B10" s="207"/>
      <c r="C10" s="207"/>
      <c r="D10" s="207"/>
      <c r="E10" s="207" t="s">
        <v>363</v>
      </c>
      <c r="F10" s="207"/>
      <c r="G10" s="207"/>
      <c r="H10" s="207"/>
      <c r="I10" s="207"/>
      <c r="J10" s="207"/>
    </row>
    <row r="11" spans="1:11" ht="22.5" customHeight="1">
      <c r="A11" s="207"/>
      <c r="B11" s="207"/>
      <c r="C11" s="207"/>
      <c r="D11" s="207"/>
      <c r="E11" s="207"/>
      <c r="F11" s="207"/>
      <c r="G11" s="207"/>
      <c r="H11" s="207"/>
      <c r="I11" s="207"/>
      <c r="J11" s="207"/>
    </row>
    <row r="12" spans="1:11" ht="22.5" customHeight="1">
      <c r="A12" s="207" t="s">
        <v>408</v>
      </c>
      <c r="B12" s="207"/>
      <c r="C12" s="207"/>
      <c r="D12" s="207"/>
      <c r="E12" s="207"/>
      <c r="F12" s="207"/>
      <c r="G12" s="207"/>
      <c r="H12" s="207"/>
      <c r="I12" s="207"/>
      <c r="J12" s="207"/>
    </row>
    <row r="13" spans="1:11" ht="6.75" customHeight="1" thickBot="1">
      <c r="A13" s="207"/>
      <c r="B13" s="207"/>
      <c r="C13" s="207"/>
      <c r="D13" s="207"/>
      <c r="E13" s="207"/>
      <c r="F13" s="207"/>
      <c r="G13" s="207"/>
      <c r="H13" s="207"/>
      <c r="I13" s="207"/>
      <c r="J13" s="207"/>
    </row>
    <row r="14" spans="1:11" ht="30" customHeight="1">
      <c r="A14" s="756" t="s">
        <v>409</v>
      </c>
      <c r="B14" s="757"/>
      <c r="C14" s="758"/>
      <c r="D14" s="214"/>
      <c r="E14" s="214"/>
      <c r="F14" s="214"/>
      <c r="G14" s="759" t="s">
        <v>410</v>
      </c>
      <c r="H14" s="759"/>
      <c r="I14" s="759"/>
      <c r="J14" s="760"/>
    </row>
    <row r="15" spans="1:11" ht="36.75" customHeight="1" thickBot="1">
      <c r="A15" s="761" t="s">
        <v>411</v>
      </c>
      <c r="B15" s="762"/>
      <c r="C15" s="763"/>
      <c r="D15" s="215"/>
      <c r="E15" s="215"/>
      <c r="F15" s="215"/>
      <c r="G15" s="215"/>
      <c r="H15" s="215"/>
      <c r="I15" s="215"/>
      <c r="J15" s="216"/>
    </row>
    <row r="16" spans="1:11" ht="37.5" customHeight="1" thickTop="1">
      <c r="A16" s="764" t="s">
        <v>412</v>
      </c>
      <c r="B16" s="765"/>
      <c r="C16" s="766"/>
      <c r="D16" s="207"/>
      <c r="E16" s="207"/>
      <c r="F16" s="207"/>
      <c r="G16" s="207"/>
      <c r="H16" s="207"/>
      <c r="I16" s="207"/>
      <c r="J16" s="217"/>
    </row>
    <row r="17" spans="1:10" ht="22.5" customHeight="1">
      <c r="A17" s="767"/>
      <c r="B17" s="768"/>
      <c r="C17" s="769"/>
      <c r="D17" s="739" t="s">
        <v>413</v>
      </c>
      <c r="E17" s="740"/>
      <c r="F17" s="740"/>
      <c r="G17" s="740"/>
      <c r="H17" s="740"/>
      <c r="I17" s="740"/>
      <c r="J17" s="741"/>
    </row>
    <row r="18" spans="1:10" ht="26.25" customHeight="1">
      <c r="A18" s="733" t="s">
        <v>414</v>
      </c>
      <c r="B18" s="734"/>
      <c r="C18" s="735"/>
      <c r="D18" s="739" t="s">
        <v>415</v>
      </c>
      <c r="E18" s="740"/>
      <c r="F18" s="740"/>
      <c r="G18" s="740"/>
      <c r="H18" s="740"/>
      <c r="I18" s="740"/>
      <c r="J18" s="741"/>
    </row>
    <row r="19" spans="1:10" ht="26.25" customHeight="1">
      <c r="A19" s="736"/>
      <c r="B19" s="737"/>
      <c r="C19" s="738"/>
      <c r="D19" s="742" t="s">
        <v>416</v>
      </c>
      <c r="E19" s="743"/>
      <c r="F19" s="743"/>
      <c r="G19" s="743"/>
      <c r="H19" s="743"/>
      <c r="I19" s="744" t="s">
        <v>417</v>
      </c>
      <c r="J19" s="745"/>
    </row>
    <row r="20" spans="1:10" ht="30" customHeight="1">
      <c r="A20" s="733" t="s">
        <v>418</v>
      </c>
      <c r="B20" s="734"/>
      <c r="C20" s="735"/>
      <c r="D20" s="752" t="s">
        <v>419</v>
      </c>
      <c r="E20" s="753"/>
      <c r="F20" s="753"/>
      <c r="G20" s="753"/>
      <c r="H20" s="753"/>
      <c r="I20" s="753"/>
      <c r="J20" s="754"/>
    </row>
    <row r="21" spans="1:10" ht="30" customHeight="1">
      <c r="A21" s="746"/>
      <c r="B21" s="747"/>
      <c r="C21" s="748"/>
      <c r="D21" s="207"/>
      <c r="E21" s="207"/>
      <c r="F21" s="207"/>
      <c r="G21" s="207"/>
      <c r="H21" s="207"/>
      <c r="I21" s="207"/>
      <c r="J21" s="217"/>
    </row>
    <row r="22" spans="1:10" ht="30" customHeight="1" thickBot="1">
      <c r="A22" s="749"/>
      <c r="B22" s="750"/>
      <c r="C22" s="751"/>
      <c r="D22" s="218"/>
      <c r="E22" s="218"/>
      <c r="F22" s="218"/>
      <c r="G22" s="218"/>
      <c r="H22" s="218"/>
      <c r="I22" s="218"/>
      <c r="J22" s="219"/>
    </row>
    <row r="23" spans="1:10" ht="14.25" customHeight="1">
      <c r="A23" s="207"/>
      <c r="B23" s="207"/>
      <c r="C23" s="207"/>
      <c r="D23" s="207"/>
      <c r="E23" s="207"/>
      <c r="F23" s="207"/>
      <c r="G23" s="207"/>
      <c r="H23" s="207"/>
      <c r="I23" s="207"/>
      <c r="J23" s="207"/>
    </row>
    <row r="24" spans="1:10" ht="15" customHeight="1">
      <c r="A24" s="731"/>
      <c r="B24" s="731"/>
      <c r="C24" s="731"/>
      <c r="D24" s="731"/>
      <c r="E24" s="731"/>
      <c r="F24" s="207"/>
      <c r="G24" s="207"/>
      <c r="H24" s="207"/>
      <c r="I24" s="207"/>
      <c r="J24" s="207"/>
    </row>
    <row r="25" spans="1:10" ht="6.75" customHeight="1">
      <c r="A25" s="220"/>
      <c r="B25" s="220"/>
      <c r="C25" s="220"/>
      <c r="D25" s="220"/>
      <c r="E25" s="220"/>
      <c r="F25" s="207"/>
      <c r="G25" s="207"/>
      <c r="H25" s="207"/>
      <c r="I25" s="207"/>
      <c r="J25" s="207"/>
    </row>
    <row r="26" spans="1:10" s="223" customFormat="1" ht="15" customHeight="1">
      <c r="A26" s="221" t="s">
        <v>420</v>
      </c>
      <c r="B26" s="222" t="s">
        <v>421</v>
      </c>
      <c r="C26" s="732" t="s">
        <v>422</v>
      </c>
      <c r="D26" s="732"/>
      <c r="E26" s="732"/>
      <c r="F26" s="732"/>
      <c r="G26" s="732"/>
      <c r="H26" s="732"/>
      <c r="I26" s="732"/>
      <c r="J26" s="732"/>
    </row>
    <row r="27" spans="1:10" s="223" customFormat="1" ht="15" customHeight="1">
      <c r="A27" s="224"/>
      <c r="B27" s="222" t="s">
        <v>423</v>
      </c>
      <c r="C27" s="732" t="s">
        <v>424</v>
      </c>
      <c r="D27" s="732"/>
      <c r="E27" s="732"/>
      <c r="F27" s="732"/>
      <c r="G27" s="732"/>
      <c r="H27" s="732"/>
      <c r="I27" s="732"/>
      <c r="J27" s="732"/>
    </row>
    <row r="28" spans="1:10" s="223" customFormat="1" ht="29.25" customHeight="1">
      <c r="A28" s="224"/>
      <c r="B28" s="225"/>
      <c r="C28" s="732"/>
      <c r="D28" s="732"/>
      <c r="E28" s="732"/>
      <c r="F28" s="732"/>
      <c r="G28" s="732"/>
      <c r="H28" s="732"/>
      <c r="I28" s="732"/>
      <c r="J28" s="732"/>
    </row>
    <row r="29" spans="1:10" s="223" customFormat="1" ht="15" customHeight="1">
      <c r="A29" s="224"/>
      <c r="B29" s="222" t="s">
        <v>425</v>
      </c>
      <c r="C29" s="732" t="s">
        <v>426</v>
      </c>
      <c r="D29" s="732"/>
      <c r="E29" s="732"/>
      <c r="F29" s="732"/>
      <c r="G29" s="732"/>
      <c r="H29" s="732"/>
      <c r="I29" s="732"/>
      <c r="J29" s="732"/>
    </row>
    <row r="30" spans="1:10" s="223" customFormat="1" ht="15" customHeight="1">
      <c r="A30" s="224"/>
      <c r="B30" s="224"/>
      <c r="C30" s="732"/>
      <c r="D30" s="732"/>
      <c r="E30" s="732"/>
      <c r="F30" s="732"/>
      <c r="G30" s="732"/>
      <c r="H30" s="732"/>
      <c r="I30" s="732"/>
      <c r="J30" s="732"/>
    </row>
    <row r="31" spans="1:10" s="223" customFormat="1" ht="15" customHeight="1">
      <c r="A31" s="224"/>
      <c r="B31" s="224"/>
      <c r="C31" s="732"/>
      <c r="D31" s="732"/>
      <c r="E31" s="732"/>
      <c r="F31" s="732"/>
      <c r="G31" s="732"/>
      <c r="H31" s="732"/>
      <c r="I31" s="732"/>
      <c r="J31" s="732"/>
    </row>
    <row r="32" spans="1:10" s="223" customFormat="1" ht="15" customHeight="1">
      <c r="A32" s="224"/>
      <c r="B32" s="222" t="s">
        <v>427</v>
      </c>
      <c r="C32" s="732" t="s">
        <v>428</v>
      </c>
      <c r="D32" s="732"/>
      <c r="E32" s="732"/>
      <c r="F32" s="732"/>
      <c r="G32" s="732"/>
      <c r="H32" s="732"/>
      <c r="I32" s="732"/>
      <c r="J32" s="732"/>
    </row>
    <row r="33" spans="1:10" s="223" customFormat="1" ht="15" customHeight="1">
      <c r="A33" s="224"/>
      <c r="B33" s="222"/>
      <c r="C33" s="732"/>
      <c r="D33" s="732"/>
      <c r="E33" s="732"/>
      <c r="F33" s="732"/>
      <c r="G33" s="732"/>
      <c r="H33" s="732"/>
      <c r="I33" s="732"/>
      <c r="J33" s="732"/>
    </row>
    <row r="34" spans="1:10" s="223" customFormat="1" ht="15" customHeight="1">
      <c r="B34" s="226"/>
      <c r="C34" s="227"/>
      <c r="D34" s="227"/>
      <c r="E34" s="227"/>
      <c r="F34" s="227"/>
      <c r="G34" s="227"/>
      <c r="H34" s="227"/>
      <c r="I34" s="227"/>
      <c r="J34" s="227"/>
    </row>
    <row r="35" spans="1:10" s="223" customFormat="1" ht="15" customHeight="1">
      <c r="B35" s="226"/>
      <c r="C35" s="227"/>
      <c r="D35" s="227"/>
      <c r="E35" s="227"/>
      <c r="F35" s="227"/>
      <c r="G35" s="227"/>
      <c r="H35" s="227"/>
      <c r="I35" s="227"/>
      <c r="J35" s="227"/>
    </row>
    <row r="36" spans="1:10" s="223" customFormat="1" ht="15" customHeight="1">
      <c r="B36" s="226"/>
      <c r="C36" s="227"/>
      <c r="D36" s="227"/>
      <c r="E36" s="227"/>
      <c r="F36" s="227"/>
      <c r="G36" s="227"/>
      <c r="H36" s="227"/>
      <c r="I36" s="227"/>
      <c r="J36" s="227"/>
    </row>
    <row r="37" spans="1:10" s="223" customFormat="1" ht="15" customHeight="1">
      <c r="B37" s="226"/>
      <c r="C37" s="227"/>
      <c r="D37" s="227"/>
      <c r="E37" s="227"/>
      <c r="F37" s="227"/>
      <c r="G37" s="227"/>
      <c r="H37" s="227"/>
      <c r="I37" s="227"/>
      <c r="J37" s="227"/>
    </row>
    <row r="38" spans="1:10" s="223" customFormat="1" ht="15" customHeight="1">
      <c r="B38" s="228"/>
    </row>
    <row r="39" spans="1:10" s="223" customFormat="1" ht="15" customHeight="1"/>
    <row r="40" spans="1:10" s="223" customFormat="1" ht="15" customHeight="1"/>
    <row r="41" spans="1:10" s="223" customFormat="1" ht="15" customHeight="1"/>
    <row r="42" spans="1:10" s="223" customFormat="1" ht="15" customHeight="1"/>
    <row r="43" spans="1:10" s="223" customFormat="1" ht="15" customHeight="1"/>
    <row r="44" spans="1:10" s="223" customFormat="1" ht="15" customHeight="1"/>
    <row r="45" spans="1:10" s="223" customFormat="1" ht="15" customHeight="1"/>
    <row r="46" spans="1:10" s="223" customFormat="1" ht="15" customHeight="1"/>
    <row r="47" spans="1:10" s="223" customFormat="1" ht="15" customHeight="1"/>
    <row r="48" spans="1:10" s="223" customFormat="1" ht="15" customHeight="1"/>
    <row r="49" s="223" customFormat="1" ht="15" customHeight="1"/>
    <row r="50" s="223" customFormat="1" ht="15" customHeight="1"/>
  </sheetData>
  <mergeCells count="17">
    <mergeCell ref="A2:J2"/>
    <mergeCell ref="A14:C14"/>
    <mergeCell ref="G14:J14"/>
    <mergeCell ref="A15:C15"/>
    <mergeCell ref="A16:C17"/>
    <mergeCell ref="D17:J17"/>
    <mergeCell ref="A18:C19"/>
    <mergeCell ref="D18:J18"/>
    <mergeCell ref="D19:H19"/>
    <mergeCell ref="I19:J19"/>
    <mergeCell ref="A20:C22"/>
    <mergeCell ref="D20:J20"/>
    <mergeCell ref="A24:E24"/>
    <mergeCell ref="C26:J26"/>
    <mergeCell ref="C27:J28"/>
    <mergeCell ref="C29:J31"/>
    <mergeCell ref="C32:J33"/>
  </mergeCells>
  <phoneticPr fontId="5"/>
  <pageMargins left="0.59055118110236227" right="0.59055118110236227" top="0.59055118110236227" bottom="0.59055118110236227"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19C3A-F6B2-4C57-89DE-32F128E5EA00}">
  <sheetPr>
    <pageSetUpPr fitToPage="1"/>
  </sheetPr>
  <dimension ref="A1:C18"/>
  <sheetViews>
    <sheetView view="pageBreakPreview" zoomScaleNormal="100" zoomScaleSheetLayoutView="100" workbookViewId="0">
      <selection activeCell="G6" sqref="G6"/>
    </sheetView>
  </sheetViews>
  <sheetFormatPr defaultColWidth="8.625" defaultRowHeight="19.5" customHeight="1"/>
  <cols>
    <col min="1" max="1" width="4.625" style="115" customWidth="1"/>
    <col min="2" max="2" width="40.625" style="115" customWidth="1"/>
    <col min="3" max="3" width="50.625" style="115" customWidth="1"/>
    <col min="4" max="16384" width="8.625" style="115"/>
  </cols>
  <sheetData>
    <row r="1" spans="1:3" ht="18" customHeight="1">
      <c r="A1" s="114" t="s">
        <v>271</v>
      </c>
    </row>
    <row r="2" spans="1:3" ht="18" customHeight="1"/>
    <row r="3" spans="1:3" ht="18" customHeight="1">
      <c r="A3" s="770" t="s">
        <v>272</v>
      </c>
      <c r="B3" s="770"/>
      <c r="C3" s="770"/>
    </row>
    <row r="4" spans="1:3" ht="36" customHeight="1">
      <c r="A4" s="116"/>
      <c r="B4" s="116"/>
      <c r="C4" s="116"/>
    </row>
    <row r="5" spans="1:3" ht="18" customHeight="1">
      <c r="B5" s="117" t="s">
        <v>273</v>
      </c>
      <c r="C5" s="118"/>
    </row>
    <row r="6" spans="1:3" ht="18" customHeight="1">
      <c r="B6" s="119" t="s">
        <v>274</v>
      </c>
      <c r="C6" s="118"/>
    </row>
    <row r="7" spans="1:3" ht="18" customHeight="1"/>
    <row r="8" spans="1:3" ht="18" customHeight="1">
      <c r="A8" s="120"/>
      <c r="B8" s="121"/>
      <c r="C8" s="122"/>
    </row>
    <row r="9" spans="1:3" ht="18" customHeight="1">
      <c r="A9" s="123" t="s">
        <v>275</v>
      </c>
      <c r="C9" s="124"/>
    </row>
    <row r="10" spans="1:3" ht="72" customHeight="1">
      <c r="A10" s="771"/>
      <c r="B10" s="772"/>
      <c r="C10" s="773"/>
    </row>
    <row r="11" spans="1:3" ht="18" customHeight="1">
      <c r="A11" s="123" t="s">
        <v>276</v>
      </c>
      <c r="C11" s="124"/>
    </row>
    <row r="12" spans="1:3" ht="198" customHeight="1">
      <c r="A12" s="771"/>
      <c r="B12" s="772"/>
      <c r="C12" s="773"/>
    </row>
    <row r="13" spans="1:3" ht="18" customHeight="1">
      <c r="A13" s="123" t="s">
        <v>277</v>
      </c>
      <c r="B13" s="125"/>
      <c r="C13" s="124"/>
    </row>
    <row r="14" spans="1:3" ht="18" customHeight="1">
      <c r="A14" s="123" t="s">
        <v>278</v>
      </c>
      <c r="C14" s="126" t="s">
        <v>279</v>
      </c>
    </row>
    <row r="15" spans="1:3" ht="18" customHeight="1">
      <c r="A15" s="123" t="s">
        <v>280</v>
      </c>
      <c r="C15" s="124"/>
    </row>
    <row r="16" spans="1:3" ht="90" customHeight="1">
      <c r="A16" s="771"/>
      <c r="B16" s="772"/>
      <c r="C16" s="773"/>
    </row>
    <row r="17" spans="1:3" ht="18" customHeight="1">
      <c r="A17" s="123" t="s">
        <v>281</v>
      </c>
      <c r="C17" s="124"/>
    </row>
    <row r="18" spans="1:3" ht="90" customHeight="1">
      <c r="A18" s="771"/>
      <c r="B18" s="772"/>
      <c r="C18" s="773"/>
    </row>
  </sheetData>
  <mergeCells count="5">
    <mergeCell ref="A3:C3"/>
    <mergeCell ref="A10:C10"/>
    <mergeCell ref="A12:C12"/>
    <mergeCell ref="A16:C16"/>
    <mergeCell ref="A18:C18"/>
  </mergeCells>
  <phoneticPr fontId="5"/>
  <printOptions horizontalCentered="1"/>
  <pageMargins left="0.39370078740157483" right="0.39370078740157483" top="0.59055118110236227"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7794-7BD1-486A-8113-2B3497086BD4}">
  <sheetPr>
    <pageSetUpPr fitToPage="1"/>
  </sheetPr>
  <dimension ref="A1:LL191"/>
  <sheetViews>
    <sheetView view="pageBreakPreview" zoomScaleNormal="100" zoomScaleSheetLayoutView="100" workbookViewId="0">
      <selection activeCell="AL180" sqref="AL180"/>
    </sheetView>
  </sheetViews>
  <sheetFormatPr defaultColWidth="8.625" defaultRowHeight="15"/>
  <cols>
    <col min="1" max="5" width="4" style="866" customWidth="1"/>
    <col min="6" max="10" width="2.75" style="866" customWidth="1"/>
    <col min="11" max="11" width="3.375" style="866" customWidth="1"/>
    <col min="12" max="28" width="2.75" style="866" customWidth="1"/>
    <col min="29" max="29" width="4" style="866" customWidth="1"/>
    <col min="30" max="30" width="5.75" style="866" customWidth="1"/>
    <col min="31" max="31" width="5.875" style="866" customWidth="1"/>
    <col min="32" max="32" width="2.75" style="866" customWidth="1"/>
    <col min="33" max="324" width="2.75" style="869" customWidth="1"/>
    <col min="325" max="16384" width="8.625" style="869"/>
  </cols>
  <sheetData>
    <row r="1" spans="1:55" ht="13.9" customHeight="1">
      <c r="A1" s="866" t="s">
        <v>618</v>
      </c>
      <c r="M1" s="867" t="s">
        <v>343</v>
      </c>
      <c r="N1" s="867"/>
      <c r="O1" s="867"/>
      <c r="P1" s="867"/>
      <c r="Q1" s="867"/>
      <c r="R1" s="867"/>
      <c r="S1" s="867"/>
      <c r="T1" s="867"/>
      <c r="U1" s="867"/>
      <c r="V1" s="866" t="s">
        <v>619</v>
      </c>
      <c r="W1" s="868"/>
      <c r="X1" s="868"/>
      <c r="Y1" s="868"/>
      <c r="Z1" s="868"/>
      <c r="AA1" s="868"/>
      <c r="AB1" s="868"/>
      <c r="AC1" s="868"/>
      <c r="AD1" s="868"/>
      <c r="AE1" s="868"/>
      <c r="AF1" s="868"/>
      <c r="AG1" s="868"/>
      <c r="AH1" s="866" t="s">
        <v>194</v>
      </c>
      <c r="AI1" s="866"/>
    </row>
    <row r="2" spans="1:55" ht="13.9" customHeight="1">
      <c r="M2" s="867" t="s">
        <v>620</v>
      </c>
      <c r="N2" s="867"/>
      <c r="O2" s="867"/>
      <c r="P2" s="867"/>
      <c r="Q2" s="867"/>
      <c r="R2" s="867"/>
      <c r="S2" s="867"/>
      <c r="T2" s="867"/>
      <c r="U2" s="867"/>
      <c r="V2" s="866" t="s">
        <v>619</v>
      </c>
      <c r="W2" s="868"/>
      <c r="X2" s="868"/>
      <c r="Y2" s="868"/>
      <c r="Z2" s="868"/>
      <c r="AA2" s="868"/>
      <c r="AB2" s="868"/>
      <c r="AC2" s="868"/>
      <c r="AD2" s="868"/>
      <c r="AE2" s="868"/>
      <c r="AF2" s="868"/>
      <c r="AG2" s="868"/>
      <c r="AH2" s="866" t="s">
        <v>194</v>
      </c>
      <c r="AI2" s="866"/>
    </row>
    <row r="3" spans="1:55" ht="13.9" customHeight="1">
      <c r="M3" s="867" t="s">
        <v>621</v>
      </c>
      <c r="N3" s="867"/>
      <c r="O3" s="867"/>
      <c r="P3" s="867"/>
      <c r="Q3" s="867"/>
      <c r="R3" s="867"/>
      <c r="S3" s="867"/>
      <c r="T3" s="867"/>
      <c r="U3" s="867"/>
      <c r="V3" s="866" t="s">
        <v>619</v>
      </c>
      <c r="W3" s="870"/>
      <c r="X3" s="870"/>
      <c r="Y3" s="870"/>
      <c r="Z3" s="870"/>
      <c r="AA3" s="870"/>
      <c r="AB3" s="870"/>
      <c r="AC3" s="870"/>
      <c r="AD3" s="870"/>
      <c r="AE3" s="870"/>
      <c r="AF3" s="870"/>
      <c r="AG3" s="870"/>
      <c r="AH3" s="866" t="s">
        <v>194</v>
      </c>
      <c r="AI3" s="866"/>
    </row>
    <row r="4" spans="1:55" ht="42">
      <c r="A4" s="871" t="s">
        <v>622</v>
      </c>
      <c r="B4" s="872" t="s">
        <v>623</v>
      </c>
      <c r="C4" s="873" t="s">
        <v>624</v>
      </c>
      <c r="T4" s="874"/>
      <c r="U4" s="874"/>
      <c r="V4" s="874"/>
      <c r="W4" s="874"/>
      <c r="X4" s="874"/>
      <c r="Y4" s="874"/>
      <c r="Z4" s="874"/>
      <c r="AA4" s="874"/>
      <c r="AB4" s="874"/>
    </row>
    <row r="5" spans="1:55" s="879" customFormat="1" ht="15" customHeight="1">
      <c r="A5" s="875"/>
      <c r="B5" s="876"/>
      <c r="C5" s="877" t="s">
        <v>625</v>
      </c>
      <c r="D5" s="877"/>
      <c r="E5" s="877"/>
      <c r="F5" s="877"/>
      <c r="G5" s="877"/>
      <c r="H5" s="877"/>
      <c r="I5" s="877"/>
      <c r="J5" s="877"/>
      <c r="K5" s="877"/>
      <c r="L5" s="877"/>
      <c r="M5" s="877"/>
      <c r="N5" s="877"/>
      <c r="O5" s="877"/>
      <c r="P5" s="877"/>
      <c r="Q5" s="877"/>
      <c r="R5" s="877"/>
      <c r="S5" s="877"/>
      <c r="T5" s="878"/>
      <c r="U5" s="878"/>
      <c r="V5" s="878"/>
      <c r="W5" s="878"/>
      <c r="X5" s="878"/>
      <c r="Y5" s="878"/>
      <c r="Z5" s="878"/>
      <c r="AA5" s="878"/>
      <c r="AB5" s="878"/>
      <c r="AC5" s="877"/>
      <c r="AD5" s="877"/>
      <c r="AE5" s="877"/>
      <c r="AF5" s="877"/>
    </row>
    <row r="6" spans="1:55" s="879" customFormat="1" ht="13.5" customHeight="1">
      <c r="C6" s="880" t="s">
        <v>626</v>
      </c>
      <c r="D6" s="869"/>
      <c r="E6" s="866"/>
      <c r="F6" s="866"/>
      <c r="G6" s="866"/>
      <c r="H6" s="866"/>
      <c r="I6" s="866"/>
      <c r="J6" s="866"/>
      <c r="K6" s="866"/>
      <c r="L6" s="866"/>
      <c r="M6" s="866"/>
      <c r="N6" s="866"/>
      <c r="O6" s="866"/>
      <c r="P6" s="866"/>
      <c r="Q6" s="866"/>
      <c r="R6" s="866"/>
      <c r="S6" s="881"/>
      <c r="T6" s="882"/>
      <c r="U6" s="882"/>
      <c r="V6" s="882"/>
      <c r="W6" s="882"/>
      <c r="X6" s="882"/>
      <c r="Y6" s="882"/>
      <c r="Z6" s="874"/>
      <c r="AA6" s="874"/>
      <c r="AB6" s="874"/>
      <c r="AC6" s="866"/>
      <c r="AD6" s="866"/>
      <c r="AE6" s="877"/>
      <c r="AF6" s="877"/>
      <c r="AM6" s="883" t="s">
        <v>627</v>
      </c>
      <c r="AN6" s="883"/>
      <c r="AO6" s="883"/>
      <c r="AP6" s="883"/>
      <c r="AQ6" s="883"/>
      <c r="AR6" s="883"/>
      <c r="AS6" s="883"/>
      <c r="AT6" s="883"/>
      <c r="AU6" s="883"/>
      <c r="AV6" s="883"/>
      <c r="AW6" s="883"/>
      <c r="AX6" s="883"/>
      <c r="AY6" s="883"/>
      <c r="AZ6" s="883"/>
      <c r="BA6" s="883"/>
      <c r="BB6" s="883"/>
      <c r="BC6" s="883"/>
    </row>
    <row r="7" spans="1:55" s="879" customFormat="1" ht="13.5" customHeight="1">
      <c r="A7" s="877"/>
      <c r="B7" s="877"/>
      <c r="C7" s="880" t="s">
        <v>628</v>
      </c>
      <c r="D7" s="869"/>
      <c r="E7" s="866"/>
      <c r="F7" s="866"/>
      <c r="G7" s="881"/>
      <c r="H7" s="881"/>
      <c r="I7" s="881"/>
      <c r="J7" s="881"/>
      <c r="K7" s="881"/>
      <c r="L7" s="881"/>
      <c r="M7" s="881"/>
      <c r="N7" s="881"/>
      <c r="O7" s="881"/>
      <c r="P7" s="881"/>
      <c r="Q7" s="881"/>
      <c r="R7" s="881"/>
      <c r="S7" s="881"/>
      <c r="T7" s="882"/>
      <c r="U7" s="882"/>
      <c r="V7" s="882"/>
      <c r="W7" s="884"/>
      <c r="X7" s="882"/>
      <c r="Y7" s="882"/>
      <c r="Z7" s="882"/>
      <c r="AA7" s="882"/>
      <c r="AB7" s="882"/>
      <c r="AC7" s="881"/>
      <c r="AD7" s="866"/>
      <c r="AE7" s="885"/>
      <c r="AF7" s="877"/>
      <c r="AM7" s="883"/>
      <c r="AN7" s="883"/>
      <c r="AO7" s="883"/>
      <c r="AP7" s="883"/>
      <c r="AQ7" s="883"/>
      <c r="AR7" s="883"/>
      <c r="AS7" s="883"/>
      <c r="AT7" s="883"/>
      <c r="AU7" s="883"/>
      <c r="AV7" s="883"/>
      <c r="AW7" s="883"/>
      <c r="AX7" s="883"/>
      <c r="AY7" s="883"/>
      <c r="AZ7" s="883"/>
      <c r="BA7" s="883"/>
      <c r="BB7" s="883"/>
      <c r="BC7" s="883"/>
    </row>
    <row r="8" spans="1:55" s="879" customFormat="1" ht="15" customHeight="1">
      <c r="A8" s="875"/>
      <c r="B8" s="876"/>
      <c r="C8" s="877" t="s">
        <v>629</v>
      </c>
      <c r="E8" s="877"/>
      <c r="F8" s="877"/>
      <c r="G8" s="877"/>
      <c r="H8" s="877"/>
      <c r="I8" s="877"/>
      <c r="J8" s="877"/>
      <c r="K8" s="877"/>
      <c r="L8" s="877"/>
      <c r="M8" s="877"/>
      <c r="N8" s="877"/>
      <c r="O8" s="877"/>
      <c r="P8" s="877"/>
      <c r="Q8" s="877"/>
      <c r="R8" s="877"/>
      <c r="S8" s="877"/>
      <c r="T8" s="878"/>
      <c r="U8" s="878"/>
      <c r="V8" s="878"/>
      <c r="W8" s="886"/>
      <c r="X8" s="878"/>
      <c r="Y8" s="878"/>
      <c r="Z8" s="878"/>
      <c r="AA8" s="878"/>
      <c r="AB8" s="878"/>
      <c r="AC8" s="877"/>
      <c r="AD8" s="885"/>
      <c r="AE8" s="885"/>
      <c r="AF8" s="877"/>
      <c r="AM8" s="883"/>
      <c r="AN8" s="883"/>
      <c r="AO8" s="883"/>
      <c r="AP8" s="883"/>
      <c r="AQ8" s="883"/>
      <c r="AR8" s="883"/>
      <c r="AS8" s="883"/>
      <c r="AT8" s="883"/>
      <c r="AU8" s="883"/>
      <c r="AV8" s="883"/>
      <c r="AW8" s="883"/>
      <c r="AX8" s="883"/>
      <c r="AY8" s="883"/>
      <c r="AZ8" s="883"/>
      <c r="BA8" s="883"/>
      <c r="BB8" s="883"/>
      <c r="BC8" s="883"/>
    </row>
    <row r="9" spans="1:55" s="879" customFormat="1" ht="13.5" customHeight="1">
      <c r="C9" s="880" t="s">
        <v>630</v>
      </c>
      <c r="D9" s="869"/>
      <c r="E9" s="866"/>
      <c r="F9" s="866"/>
      <c r="G9" s="866"/>
      <c r="H9" s="866"/>
      <c r="I9" s="881"/>
      <c r="J9" s="881"/>
      <c r="K9" s="881"/>
      <c r="L9" s="881"/>
      <c r="M9" s="881"/>
      <c r="N9" s="881"/>
      <c r="O9" s="881"/>
      <c r="P9" s="881"/>
      <c r="Q9" s="866"/>
      <c r="R9" s="877"/>
      <c r="S9" s="877"/>
      <c r="T9" s="878"/>
      <c r="U9" s="878"/>
      <c r="V9" s="878"/>
      <c r="W9" s="886"/>
      <c r="X9" s="878"/>
      <c r="Y9" s="878"/>
      <c r="Z9" s="878"/>
      <c r="AA9" s="878"/>
      <c r="AB9" s="878"/>
      <c r="AC9" s="877"/>
      <c r="AD9" s="885"/>
      <c r="AE9" s="885"/>
      <c r="AF9" s="877"/>
      <c r="AM9" s="883"/>
      <c r="AN9" s="883"/>
      <c r="AO9" s="883"/>
      <c r="AP9" s="883"/>
      <c r="AQ9" s="883"/>
      <c r="AR9" s="883"/>
      <c r="AS9" s="883"/>
      <c r="AT9" s="883"/>
      <c r="AU9" s="883"/>
      <c r="AV9" s="883"/>
      <c r="AW9" s="883"/>
      <c r="AX9" s="883"/>
      <c r="AY9" s="883"/>
      <c r="AZ9" s="883"/>
      <c r="BA9" s="883"/>
      <c r="BB9" s="883"/>
      <c r="BC9" s="883"/>
    </row>
    <row r="10" spans="1:55" s="879" customFormat="1" ht="15" customHeight="1">
      <c r="C10" s="880"/>
      <c r="D10" s="869"/>
      <c r="E10" s="866"/>
      <c r="F10" s="866"/>
      <c r="G10" s="866"/>
      <c r="H10" s="866"/>
      <c r="I10" s="866"/>
      <c r="J10" s="866"/>
      <c r="K10" s="866"/>
      <c r="L10" s="866"/>
      <c r="M10" s="866"/>
      <c r="N10" s="866"/>
      <c r="O10" s="866"/>
      <c r="P10" s="866"/>
      <c r="Q10" s="866"/>
      <c r="R10" s="877"/>
      <c r="S10" s="877"/>
      <c r="T10" s="878"/>
      <c r="U10" s="878"/>
      <c r="V10" s="878"/>
      <c r="W10" s="886"/>
      <c r="X10" s="878"/>
      <c r="Y10" s="878"/>
      <c r="Z10" s="878"/>
      <c r="AA10" s="878"/>
      <c r="AB10" s="878"/>
      <c r="AC10" s="877"/>
      <c r="AD10" s="885"/>
      <c r="AE10" s="885"/>
      <c r="AF10" s="877"/>
      <c r="AM10" s="883"/>
      <c r="AN10" s="883"/>
      <c r="AO10" s="883"/>
      <c r="AP10" s="883"/>
      <c r="AQ10" s="883"/>
      <c r="AR10" s="883"/>
      <c r="AS10" s="883"/>
      <c r="AT10" s="883"/>
      <c r="AU10" s="883"/>
      <c r="AV10" s="883"/>
      <c r="AW10" s="883"/>
      <c r="AX10" s="883"/>
      <c r="AY10" s="883"/>
      <c r="AZ10" s="883"/>
      <c r="BA10" s="883"/>
      <c r="BB10" s="883"/>
      <c r="BC10" s="883"/>
    </row>
    <row r="11" spans="1:55" ht="13.5" customHeight="1">
      <c r="A11" s="875"/>
      <c r="B11" s="876"/>
      <c r="C11" s="877" t="s">
        <v>631</v>
      </c>
      <c r="D11" s="877"/>
      <c r="E11" s="877"/>
      <c r="F11" s="877"/>
      <c r="G11" s="877"/>
      <c r="H11" s="877"/>
      <c r="I11" s="877"/>
      <c r="J11" s="877"/>
      <c r="K11" s="877"/>
      <c r="L11" s="877"/>
      <c r="M11" s="877"/>
      <c r="N11" s="879"/>
      <c r="O11" s="879"/>
      <c r="P11" s="879"/>
      <c r="Q11" s="879"/>
      <c r="R11" s="879"/>
      <c r="S11" s="879"/>
      <c r="T11" s="879"/>
      <c r="U11" s="879"/>
      <c r="V11" s="879"/>
      <c r="W11" s="879"/>
      <c r="X11" s="879"/>
      <c r="Y11" s="879"/>
      <c r="Z11" s="879"/>
      <c r="AA11" s="879"/>
      <c r="AB11" s="879"/>
      <c r="AC11" s="879"/>
      <c r="AD11" s="877"/>
      <c r="AE11" s="877"/>
      <c r="AM11" s="883"/>
      <c r="AN11" s="883"/>
      <c r="AO11" s="883"/>
      <c r="AP11" s="883"/>
      <c r="AQ11" s="883"/>
      <c r="AR11" s="883"/>
      <c r="AS11" s="883"/>
      <c r="AT11" s="883"/>
      <c r="AU11" s="883"/>
      <c r="AV11" s="883"/>
      <c r="AW11" s="883"/>
      <c r="AX11" s="883"/>
      <c r="AY11" s="883"/>
      <c r="AZ11" s="883"/>
      <c r="BA11" s="883"/>
      <c r="BB11" s="883"/>
      <c r="BC11" s="883"/>
    </row>
    <row r="12" spans="1:55" ht="15" customHeight="1" thickBot="1">
      <c r="A12" s="869"/>
      <c r="B12" s="869"/>
      <c r="C12" s="869"/>
      <c r="D12" s="869"/>
      <c r="E12" s="869"/>
      <c r="AM12" s="883"/>
      <c r="AN12" s="883"/>
      <c r="AO12" s="883"/>
      <c r="AP12" s="883"/>
      <c r="AQ12" s="883"/>
      <c r="AR12" s="883"/>
      <c r="AS12" s="883"/>
      <c r="AT12" s="883"/>
      <c r="AU12" s="883"/>
      <c r="AV12" s="883"/>
      <c r="AW12" s="883"/>
      <c r="AX12" s="883"/>
      <c r="AY12" s="883"/>
      <c r="AZ12" s="883"/>
      <c r="BA12" s="883"/>
      <c r="BB12" s="883"/>
      <c r="BC12" s="883"/>
    </row>
    <row r="13" spans="1:55" ht="13.5" customHeight="1" thickBot="1">
      <c r="A13" s="887" t="s">
        <v>632</v>
      </c>
      <c r="B13" s="888"/>
      <c r="C13" s="888"/>
      <c r="D13" s="888"/>
      <c r="E13" s="889"/>
      <c r="AM13" s="883"/>
      <c r="AN13" s="883"/>
      <c r="AO13" s="883"/>
      <c r="AP13" s="883"/>
      <c r="AQ13" s="883"/>
      <c r="AR13" s="883"/>
      <c r="AS13" s="883"/>
      <c r="AT13" s="883"/>
      <c r="AU13" s="883"/>
      <c r="AV13" s="883"/>
      <c r="AW13" s="883"/>
      <c r="AX13" s="883"/>
      <c r="AY13" s="883"/>
      <c r="AZ13" s="883"/>
      <c r="BA13" s="883"/>
      <c r="BB13" s="883"/>
      <c r="BC13" s="883"/>
    </row>
    <row r="14" spans="1:55" ht="15" customHeight="1">
      <c r="A14" s="890"/>
      <c r="B14" s="891"/>
      <c r="C14" s="866">
        <v>1</v>
      </c>
      <c r="D14" s="866" t="s">
        <v>633</v>
      </c>
    </row>
    <row r="15" spans="1:55" ht="15" customHeight="1">
      <c r="A15" s="890"/>
      <c r="B15" s="891"/>
      <c r="C15" s="866">
        <v>2</v>
      </c>
      <c r="D15" s="866" t="s">
        <v>634</v>
      </c>
    </row>
    <row r="16" spans="1:55" ht="15" customHeight="1">
      <c r="A16" s="890"/>
      <c r="B16" s="891"/>
      <c r="C16" s="866">
        <v>3</v>
      </c>
      <c r="D16" s="866" t="s">
        <v>635</v>
      </c>
      <c r="AF16" s="869"/>
    </row>
    <row r="17" spans="1:32" ht="15" customHeight="1">
      <c r="A17" s="890"/>
      <c r="B17" s="891"/>
      <c r="C17" s="866">
        <v>4</v>
      </c>
      <c r="D17" s="866" t="s">
        <v>636</v>
      </c>
      <c r="AE17" s="869"/>
    </row>
    <row r="18" spans="1:32" ht="15" customHeight="1">
      <c r="A18" s="869"/>
      <c r="B18" s="869"/>
      <c r="C18" s="890"/>
      <c r="D18" s="891"/>
      <c r="E18" s="866" t="s">
        <v>637</v>
      </c>
      <c r="AE18" s="869"/>
    </row>
    <row r="19" spans="1:32" ht="15" customHeight="1">
      <c r="A19" s="869"/>
      <c r="B19" s="869"/>
      <c r="C19" s="890"/>
      <c r="D19" s="891"/>
      <c r="E19" s="866" t="s">
        <v>638</v>
      </c>
      <c r="AE19" s="869"/>
    </row>
    <row r="20" spans="1:32" ht="15" customHeight="1">
      <c r="A20" s="890"/>
      <c r="B20" s="891"/>
      <c r="C20" s="866">
        <v>5</v>
      </c>
      <c r="D20" s="866" t="s">
        <v>639</v>
      </c>
      <c r="AE20" s="869"/>
    </row>
    <row r="21" spans="1:32" ht="15" customHeight="1">
      <c r="A21" s="890"/>
      <c r="B21" s="891"/>
      <c r="C21" s="866">
        <v>6</v>
      </c>
      <c r="D21" s="869" t="s">
        <v>640</v>
      </c>
      <c r="E21" s="869"/>
      <c r="F21" s="869"/>
      <c r="G21" s="869"/>
      <c r="H21" s="869"/>
      <c r="I21" s="869"/>
      <c r="J21" s="869"/>
      <c r="K21" s="869"/>
      <c r="L21" s="869"/>
      <c r="M21" s="869"/>
      <c r="N21" s="869"/>
      <c r="O21" s="869"/>
      <c r="P21" s="869"/>
      <c r="Q21" s="869"/>
      <c r="R21" s="869"/>
    </row>
    <row r="22" spans="1:32" ht="15" customHeight="1">
      <c r="A22" s="869"/>
      <c r="B22" s="869"/>
      <c r="D22" s="869" t="s">
        <v>641</v>
      </c>
      <c r="E22" s="869"/>
      <c r="F22" s="869"/>
      <c r="G22" s="869"/>
      <c r="H22" s="869"/>
      <c r="I22" s="869"/>
      <c r="J22" s="869"/>
      <c r="K22" s="869"/>
      <c r="L22" s="869"/>
      <c r="M22" s="869"/>
      <c r="N22" s="869"/>
      <c r="O22" s="869"/>
      <c r="P22" s="869"/>
      <c r="Q22" s="869"/>
      <c r="R22" s="869"/>
    </row>
    <row r="23" spans="1:32" ht="15" customHeight="1">
      <c r="A23" s="869"/>
      <c r="B23" s="869"/>
      <c r="D23" s="869" t="s">
        <v>642</v>
      </c>
      <c r="E23" s="869"/>
      <c r="F23" s="869"/>
      <c r="G23" s="869"/>
      <c r="H23" s="869"/>
      <c r="I23" s="869"/>
      <c r="J23" s="869"/>
      <c r="K23" s="869"/>
      <c r="L23" s="869"/>
      <c r="M23" s="869"/>
      <c r="N23" s="869"/>
      <c r="O23" s="869"/>
      <c r="P23" s="869"/>
      <c r="Q23" s="869"/>
      <c r="R23" s="869"/>
    </row>
    <row r="24" spans="1:32" ht="15" customHeight="1">
      <c r="A24" s="869"/>
      <c r="B24" s="869"/>
      <c r="D24" s="869" t="s">
        <v>643</v>
      </c>
      <c r="E24" s="869"/>
      <c r="F24" s="869"/>
      <c r="G24" s="869"/>
      <c r="H24" s="869"/>
      <c r="I24" s="869"/>
      <c r="J24" s="869"/>
      <c r="K24" s="869"/>
      <c r="L24" s="869"/>
      <c r="M24" s="869"/>
      <c r="N24" s="869"/>
      <c r="O24" s="869"/>
      <c r="P24" s="869"/>
      <c r="Q24" s="869"/>
      <c r="R24" s="869"/>
    </row>
    <row r="25" spans="1:32" ht="15" customHeight="1">
      <c r="A25" s="890"/>
      <c r="B25" s="891"/>
      <c r="C25" s="866">
        <v>7</v>
      </c>
      <c r="D25" s="866" t="s">
        <v>644</v>
      </c>
      <c r="AF25" s="869"/>
    </row>
    <row r="26" spans="1:32" ht="15" customHeight="1">
      <c r="A26" s="869"/>
      <c r="B26" s="869"/>
      <c r="D26" s="866" t="s">
        <v>645</v>
      </c>
      <c r="AF26" s="869"/>
    </row>
    <row r="27" spans="1:32" ht="15" customHeight="1">
      <c r="A27" s="892"/>
      <c r="B27" s="892"/>
      <c r="D27" s="866" t="s">
        <v>646</v>
      </c>
      <c r="AF27" s="869"/>
    </row>
    <row r="28" spans="1:32" ht="15" customHeight="1">
      <c r="A28" s="893"/>
      <c r="B28" s="894"/>
      <c r="C28" s="866">
        <v>8</v>
      </c>
      <c r="D28" s="866" t="s">
        <v>156</v>
      </c>
      <c r="AE28" s="869"/>
    </row>
    <row r="29" spans="1:32" ht="15" customHeight="1">
      <c r="A29" s="893"/>
      <c r="B29" s="894"/>
      <c r="C29" s="866">
        <v>9</v>
      </c>
      <c r="D29" s="866" t="s">
        <v>647</v>
      </c>
      <c r="AE29" s="869"/>
    </row>
    <row r="30" spans="1:32" ht="15" customHeight="1">
      <c r="A30" s="890"/>
      <c r="B30" s="891"/>
      <c r="C30" s="866">
        <v>10</v>
      </c>
      <c r="D30" s="866" t="s">
        <v>648</v>
      </c>
    </row>
    <row r="31" spans="1:32" ht="15" customHeight="1">
      <c r="A31" s="890"/>
      <c r="B31" s="891"/>
      <c r="C31" s="866">
        <v>11</v>
      </c>
      <c r="D31" s="869" t="s">
        <v>649</v>
      </c>
    </row>
    <row r="32" spans="1:32" ht="15" customHeight="1">
      <c r="A32" s="890"/>
      <c r="B32" s="891"/>
      <c r="C32" s="866">
        <v>12</v>
      </c>
      <c r="D32" s="866" t="s">
        <v>650</v>
      </c>
      <c r="E32" s="895"/>
      <c r="F32" s="895"/>
      <c r="G32" s="895"/>
      <c r="H32" s="895"/>
      <c r="I32" s="895"/>
      <c r="J32" s="895"/>
      <c r="K32" s="895"/>
      <c r="L32" s="895"/>
      <c r="M32" s="895"/>
      <c r="N32" s="895"/>
      <c r="O32" s="895"/>
      <c r="P32" s="895"/>
      <c r="Q32" s="895"/>
      <c r="R32" s="895"/>
      <c r="S32" s="895"/>
      <c r="T32" s="895"/>
      <c r="U32" s="895"/>
      <c r="V32" s="895"/>
      <c r="W32" s="895"/>
      <c r="X32" s="895"/>
      <c r="Y32" s="895"/>
      <c r="Z32" s="895"/>
      <c r="AA32" s="895"/>
      <c r="AB32" s="895"/>
      <c r="AC32" s="895"/>
      <c r="AF32" s="869"/>
    </row>
    <row r="33" spans="1:31" ht="15" customHeight="1">
      <c r="A33" s="890"/>
      <c r="B33" s="891"/>
      <c r="C33" s="866">
        <v>13</v>
      </c>
      <c r="D33" s="866" t="s">
        <v>651</v>
      </c>
      <c r="AE33" s="869"/>
    </row>
    <row r="34" spans="1:31" ht="15" customHeight="1">
      <c r="A34" s="890"/>
      <c r="B34" s="891"/>
      <c r="C34" s="866">
        <v>14</v>
      </c>
      <c r="D34" s="866" t="s">
        <v>652</v>
      </c>
    </row>
    <row r="35" spans="1:31" ht="15" customHeight="1">
      <c r="A35" s="890"/>
      <c r="B35" s="891"/>
      <c r="C35" s="866">
        <v>15</v>
      </c>
      <c r="D35" s="866" t="s">
        <v>653</v>
      </c>
    </row>
    <row r="36" spans="1:31" ht="15" customHeight="1">
      <c r="A36" s="890"/>
      <c r="B36" s="891"/>
      <c r="C36" s="866">
        <v>16</v>
      </c>
      <c r="D36" s="866" t="s">
        <v>654</v>
      </c>
    </row>
    <row r="37" spans="1:31" ht="15" customHeight="1">
      <c r="A37" s="890"/>
      <c r="B37" s="891"/>
      <c r="C37" s="866">
        <v>17</v>
      </c>
      <c r="D37" s="866" t="s">
        <v>655</v>
      </c>
    </row>
    <row r="38" spans="1:31" ht="15" customHeight="1">
      <c r="A38" s="890"/>
      <c r="B38" s="891"/>
      <c r="C38" s="866">
        <v>18</v>
      </c>
      <c r="D38" s="866" t="s">
        <v>136</v>
      </c>
    </row>
    <row r="39" spans="1:31" ht="15" customHeight="1">
      <c r="A39" s="890"/>
      <c r="B39" s="891"/>
      <c r="C39" s="866">
        <v>19</v>
      </c>
      <c r="D39" s="866" t="s">
        <v>137</v>
      </c>
    </row>
    <row r="40" spans="1:31" ht="15" customHeight="1">
      <c r="A40" s="890"/>
      <c r="B40" s="891"/>
      <c r="C40" s="866">
        <v>20</v>
      </c>
      <c r="D40" s="866" t="s">
        <v>656</v>
      </c>
    </row>
    <row r="41" spans="1:31" ht="15" customHeight="1">
      <c r="A41" s="890"/>
      <c r="B41" s="891"/>
      <c r="C41" s="866">
        <v>21</v>
      </c>
      <c r="D41" s="866" t="s">
        <v>657</v>
      </c>
    </row>
    <row r="42" spans="1:31" ht="15" customHeight="1">
      <c r="A42" s="890"/>
      <c r="B42" s="891"/>
      <c r="C42" s="866">
        <v>22</v>
      </c>
      <c r="D42" s="866" t="s">
        <v>658</v>
      </c>
    </row>
    <row r="43" spans="1:31" ht="15" customHeight="1">
      <c r="A43" s="890"/>
      <c r="B43" s="891"/>
      <c r="C43" s="866">
        <v>23</v>
      </c>
      <c r="D43" s="866" t="s">
        <v>170</v>
      </c>
    </row>
    <row r="44" spans="1:31" ht="15" customHeight="1">
      <c r="A44" s="890"/>
      <c r="B44" s="891"/>
      <c r="C44" s="866">
        <v>24</v>
      </c>
      <c r="D44" s="866" t="s">
        <v>139</v>
      </c>
    </row>
    <row r="45" spans="1:31" ht="15" customHeight="1">
      <c r="A45" s="890"/>
      <c r="B45" s="891"/>
      <c r="C45" s="866">
        <v>25</v>
      </c>
      <c r="D45" s="866" t="s">
        <v>158</v>
      </c>
    </row>
    <row r="46" spans="1:31" ht="15" customHeight="1">
      <c r="A46" s="890"/>
      <c r="B46" s="891"/>
      <c r="C46" s="866">
        <v>26</v>
      </c>
      <c r="D46" s="866" t="s">
        <v>140</v>
      </c>
    </row>
    <row r="47" spans="1:31" ht="15" customHeight="1">
      <c r="A47" s="890"/>
      <c r="B47" s="891"/>
      <c r="C47" s="866">
        <v>27</v>
      </c>
      <c r="D47" s="866" t="s">
        <v>659</v>
      </c>
    </row>
    <row r="48" spans="1:31" ht="15" customHeight="1">
      <c r="A48" s="890"/>
      <c r="B48" s="891"/>
      <c r="C48" s="866">
        <v>28</v>
      </c>
      <c r="D48" s="866" t="s">
        <v>660</v>
      </c>
    </row>
    <row r="49" spans="1:32" ht="15" customHeight="1">
      <c r="A49" s="890"/>
      <c r="B49" s="891"/>
      <c r="C49" s="866">
        <v>29</v>
      </c>
      <c r="D49" s="866" t="s">
        <v>661</v>
      </c>
    </row>
    <row r="50" spans="1:32" ht="15" customHeight="1">
      <c r="A50" s="890"/>
      <c r="B50" s="891"/>
      <c r="C50" s="866">
        <v>30</v>
      </c>
      <c r="D50" s="866" t="s">
        <v>662</v>
      </c>
    </row>
    <row r="51" spans="1:32" ht="15" customHeight="1">
      <c r="A51" s="890"/>
      <c r="B51" s="891"/>
      <c r="C51" s="866">
        <v>31</v>
      </c>
      <c r="D51" s="866" t="s">
        <v>663</v>
      </c>
    </row>
    <row r="52" spans="1:32" ht="15" customHeight="1">
      <c r="A52" s="890"/>
      <c r="B52" s="891"/>
      <c r="C52" s="866">
        <v>32</v>
      </c>
      <c r="D52" s="866" t="s">
        <v>664</v>
      </c>
    </row>
    <row r="53" spans="1:32" ht="15" customHeight="1">
      <c r="A53" s="869"/>
      <c r="D53" s="896" t="s">
        <v>665</v>
      </c>
      <c r="E53" s="896"/>
      <c r="F53" s="896"/>
      <c r="G53" s="896"/>
      <c r="H53" s="896"/>
      <c r="I53" s="896"/>
      <c r="J53" s="896"/>
      <c r="K53" s="896"/>
      <c r="L53" s="896"/>
      <c r="M53" s="896"/>
      <c r="N53" s="896"/>
      <c r="O53" s="896"/>
      <c r="P53" s="896"/>
      <c r="Q53" s="896"/>
      <c r="R53" s="896"/>
      <c r="S53" s="896"/>
      <c r="T53" s="896"/>
      <c r="U53" s="896"/>
      <c r="V53" s="896"/>
      <c r="W53" s="896"/>
      <c r="X53" s="896"/>
      <c r="Y53" s="896"/>
      <c r="Z53" s="896"/>
      <c r="AA53" s="896"/>
      <c r="AB53" s="896"/>
      <c r="AC53" s="896"/>
      <c r="AD53" s="896"/>
      <c r="AE53" s="896"/>
    </row>
    <row r="54" spans="1:32" ht="15" customHeight="1">
      <c r="A54" s="869"/>
      <c r="D54" s="897" t="s">
        <v>666</v>
      </c>
      <c r="E54" s="897"/>
      <c r="F54" s="898"/>
      <c r="G54" s="899" t="s">
        <v>667</v>
      </c>
      <c r="H54" s="897"/>
      <c r="I54" s="897"/>
      <c r="J54" s="897"/>
      <c r="K54" s="897"/>
      <c r="L54" s="897"/>
      <c r="M54" s="897"/>
      <c r="N54" s="897"/>
      <c r="O54" s="898"/>
      <c r="P54" s="899" t="s">
        <v>668</v>
      </c>
      <c r="Q54" s="897"/>
      <c r="R54" s="897"/>
      <c r="S54" s="897"/>
      <c r="T54" s="897"/>
      <c r="U54" s="897"/>
      <c r="V54" s="897"/>
      <c r="W54" s="897"/>
      <c r="AD54" s="869"/>
      <c r="AE54" s="869"/>
      <c r="AF54" s="869"/>
    </row>
    <row r="55" spans="1:32" ht="15" customHeight="1" thickBot="1">
      <c r="A55" s="869"/>
      <c r="AD55" s="869"/>
      <c r="AE55" s="869"/>
      <c r="AF55" s="869"/>
    </row>
    <row r="56" spans="1:32" s="903" customFormat="1" ht="15" customHeight="1" thickBot="1">
      <c r="A56" s="900" t="s">
        <v>669</v>
      </c>
      <c r="B56" s="901"/>
      <c r="C56" s="901"/>
      <c r="D56" s="901"/>
      <c r="E56" s="902"/>
      <c r="Q56" s="904"/>
      <c r="R56" s="904"/>
      <c r="S56" s="904"/>
      <c r="T56" s="904"/>
      <c r="U56" s="904"/>
      <c r="V56" s="904"/>
      <c r="W56" s="904"/>
      <c r="X56" s="904"/>
      <c r="Y56" s="904"/>
      <c r="Z56" s="904"/>
      <c r="AA56" s="904"/>
    </row>
    <row r="57" spans="1:32" s="903" customFormat="1" ht="15" customHeight="1">
      <c r="A57" s="903" t="s">
        <v>670</v>
      </c>
      <c r="I57" s="903" t="s">
        <v>619</v>
      </c>
      <c r="J57" s="905"/>
      <c r="K57" s="905"/>
      <c r="L57" s="905"/>
      <c r="M57" s="905"/>
      <c r="N57" s="905"/>
      <c r="O57" s="903" t="s">
        <v>671</v>
      </c>
    </row>
    <row r="58" spans="1:32" s="903" customFormat="1" ht="15" customHeight="1">
      <c r="A58" s="903" t="s">
        <v>672</v>
      </c>
      <c r="J58" s="903" t="s">
        <v>619</v>
      </c>
      <c r="K58" s="906"/>
      <c r="L58" s="906"/>
      <c r="M58" s="906"/>
      <c r="N58" s="906"/>
      <c r="O58" s="906"/>
      <c r="P58" s="903" t="s">
        <v>671</v>
      </c>
      <c r="R58" s="903" t="s">
        <v>673</v>
      </c>
    </row>
    <row r="59" spans="1:32" ht="15" customHeight="1"/>
    <row r="60" spans="1:32" s="903" customFormat="1" ht="15" customHeight="1">
      <c r="A60" s="903" t="s">
        <v>674</v>
      </c>
      <c r="H60" s="907"/>
      <c r="I60" s="903" t="s">
        <v>675</v>
      </c>
      <c r="M60" s="907"/>
      <c r="N60" s="903" t="s">
        <v>676</v>
      </c>
      <c r="R60" s="907"/>
      <c r="S60" s="903" t="s">
        <v>677</v>
      </c>
      <c r="W60" s="907"/>
      <c r="X60" s="903" t="s">
        <v>678</v>
      </c>
    </row>
    <row r="61" spans="1:32" s="903" customFormat="1" ht="15" customHeight="1">
      <c r="H61" s="869"/>
      <c r="M61" s="907"/>
      <c r="N61" s="903" t="s">
        <v>679</v>
      </c>
      <c r="R61" s="907"/>
      <c r="S61" s="903" t="s">
        <v>680</v>
      </c>
      <c r="W61" s="907"/>
      <c r="X61" s="903" t="s">
        <v>681</v>
      </c>
    </row>
    <row r="62" spans="1:32" ht="15" customHeight="1">
      <c r="B62" s="869"/>
      <c r="C62" s="869"/>
      <c r="D62" s="869"/>
      <c r="E62" s="869"/>
      <c r="F62" s="869"/>
      <c r="G62" s="869"/>
      <c r="H62" s="869"/>
      <c r="I62" s="869"/>
      <c r="J62" s="869"/>
      <c r="K62" s="869"/>
      <c r="L62" s="869" t="s">
        <v>682</v>
      </c>
      <c r="M62" s="869"/>
      <c r="N62" s="869"/>
      <c r="O62" s="869"/>
      <c r="P62" s="869"/>
      <c r="Q62" s="869"/>
      <c r="R62" s="869"/>
      <c r="S62" s="869"/>
      <c r="T62" s="869"/>
      <c r="U62" s="869"/>
      <c r="V62" s="869"/>
      <c r="W62" s="869"/>
      <c r="X62" s="869"/>
      <c r="Y62" s="869"/>
      <c r="Z62" s="869"/>
      <c r="AA62" s="869"/>
      <c r="AB62" s="869"/>
      <c r="AC62" s="869"/>
      <c r="AD62" s="869"/>
      <c r="AE62" s="869"/>
      <c r="AF62" s="869"/>
    </row>
    <row r="63" spans="1:32" ht="15" customHeight="1" thickBot="1">
      <c r="C63" s="908"/>
    </row>
    <row r="64" spans="1:32" ht="15" customHeight="1" thickBot="1">
      <c r="A64" s="909" t="s">
        <v>683</v>
      </c>
      <c r="B64" s="910"/>
      <c r="C64" s="910"/>
      <c r="D64" s="910"/>
      <c r="E64" s="910"/>
      <c r="F64" s="911"/>
      <c r="AE64" s="869"/>
      <c r="AF64" s="869"/>
    </row>
    <row r="65" spans="1:31" ht="15" customHeight="1">
      <c r="A65" s="912">
        <v>1</v>
      </c>
      <c r="B65" s="912" t="s">
        <v>684</v>
      </c>
      <c r="C65" s="869"/>
      <c r="D65" s="869"/>
      <c r="E65" s="869"/>
      <c r="F65" s="869"/>
      <c r="G65" s="869"/>
      <c r="H65" s="869"/>
      <c r="I65" s="869"/>
      <c r="J65" s="869"/>
      <c r="K65" s="869"/>
      <c r="L65" s="869"/>
      <c r="M65" s="869"/>
      <c r="N65" s="869"/>
      <c r="O65" s="869"/>
      <c r="P65" s="869"/>
      <c r="Q65" s="869"/>
      <c r="R65" s="869"/>
      <c r="S65" s="869"/>
      <c r="T65" s="869"/>
      <c r="U65" s="869"/>
      <c r="V65" s="869"/>
      <c r="W65" s="869"/>
      <c r="X65" s="869"/>
      <c r="Y65" s="869"/>
      <c r="Z65" s="869"/>
      <c r="AA65" s="869"/>
      <c r="AB65" s="869"/>
      <c r="AC65" s="869"/>
      <c r="AD65" s="869"/>
      <c r="AE65" s="869"/>
    </row>
    <row r="66" spans="1:31" ht="15" customHeight="1">
      <c r="A66" s="869"/>
      <c r="B66" s="890"/>
      <c r="C66" s="891"/>
      <c r="D66" s="913" t="s">
        <v>685</v>
      </c>
      <c r="E66" s="913"/>
      <c r="F66" s="913"/>
      <c r="G66" s="913"/>
      <c r="H66" s="913"/>
      <c r="I66" s="913"/>
      <c r="J66" s="913"/>
      <c r="K66" s="913"/>
      <c r="L66" s="913"/>
      <c r="M66" s="913"/>
      <c r="N66" s="913"/>
      <c r="O66" s="913"/>
      <c r="P66" s="913"/>
      <c r="Q66" s="913"/>
      <c r="R66" s="913"/>
      <c r="S66" s="913"/>
      <c r="T66" s="913"/>
      <c r="U66" s="913"/>
      <c r="V66" s="913"/>
      <c r="W66" s="913"/>
      <c r="X66" s="913"/>
      <c r="Y66" s="913"/>
      <c r="Z66" s="913"/>
      <c r="AA66" s="913"/>
      <c r="AB66" s="913"/>
      <c r="AC66" s="913"/>
      <c r="AD66" s="913"/>
      <c r="AE66" s="913"/>
    </row>
    <row r="67" spans="1:31" ht="15" customHeight="1">
      <c r="A67" s="869"/>
      <c r="B67" s="869"/>
      <c r="C67" s="869"/>
      <c r="D67" s="913"/>
      <c r="E67" s="913"/>
      <c r="F67" s="913"/>
      <c r="G67" s="913"/>
      <c r="H67" s="913"/>
      <c r="I67" s="913"/>
      <c r="J67" s="913"/>
      <c r="K67" s="913"/>
      <c r="L67" s="913"/>
      <c r="M67" s="913"/>
      <c r="N67" s="913"/>
      <c r="O67" s="913"/>
      <c r="P67" s="913"/>
      <c r="Q67" s="913"/>
      <c r="R67" s="913"/>
      <c r="S67" s="913"/>
      <c r="T67" s="913"/>
      <c r="U67" s="913"/>
      <c r="V67" s="913"/>
      <c r="W67" s="913"/>
      <c r="X67" s="913"/>
      <c r="Y67" s="913"/>
      <c r="Z67" s="913"/>
      <c r="AA67" s="913"/>
      <c r="AB67" s="913"/>
      <c r="AC67" s="913"/>
      <c r="AD67" s="913"/>
      <c r="AE67" s="913"/>
    </row>
    <row r="68" spans="1:31" ht="15" customHeight="1">
      <c r="A68" s="869"/>
      <c r="B68" s="869"/>
      <c r="C68" s="869"/>
      <c r="D68" s="869"/>
      <c r="E68" s="869"/>
      <c r="F68" s="869"/>
      <c r="G68" s="869"/>
      <c r="H68" s="869"/>
      <c r="I68" s="869"/>
      <c r="J68" s="869"/>
      <c r="K68" s="869"/>
      <c r="L68" s="869"/>
      <c r="M68" s="869"/>
      <c r="N68" s="869"/>
      <c r="O68" s="869"/>
      <c r="P68" s="869"/>
      <c r="Q68" s="869"/>
      <c r="R68" s="869"/>
      <c r="S68" s="869"/>
      <c r="T68" s="869"/>
      <c r="U68" s="869"/>
      <c r="V68" s="869"/>
      <c r="W68" s="869"/>
      <c r="X68" s="869"/>
      <c r="Y68" s="869"/>
      <c r="Z68" s="869"/>
      <c r="AA68" s="869"/>
      <c r="AB68" s="869"/>
      <c r="AC68" s="869"/>
      <c r="AD68" s="869"/>
      <c r="AE68" s="869"/>
    </row>
    <row r="69" spans="1:31" ht="15" customHeight="1">
      <c r="A69" s="914">
        <v>2</v>
      </c>
      <c r="B69" s="912" t="s">
        <v>686</v>
      </c>
      <c r="C69" s="869"/>
    </row>
    <row r="70" spans="1:31" ht="15" customHeight="1">
      <c r="B70" s="890"/>
      <c r="C70" s="891"/>
      <c r="D70" s="866" t="s">
        <v>687</v>
      </c>
    </row>
    <row r="71" spans="1:31" ht="15" customHeight="1">
      <c r="A71" s="880"/>
      <c r="B71" s="880"/>
      <c r="C71" s="880"/>
      <c r="D71" s="880" t="s">
        <v>688</v>
      </c>
      <c r="E71" s="880"/>
      <c r="F71" s="880"/>
      <c r="G71" s="880"/>
      <c r="H71" s="880"/>
    </row>
    <row r="72" spans="1:31" ht="15" customHeight="1">
      <c r="A72" s="880"/>
      <c r="B72" s="880"/>
      <c r="C72" s="903" t="s">
        <v>689</v>
      </c>
      <c r="D72" s="903"/>
      <c r="E72" s="903"/>
      <c r="F72" s="903"/>
      <c r="G72" s="903"/>
      <c r="H72" s="903"/>
      <c r="I72" s="903"/>
      <c r="J72" s="903"/>
      <c r="K72" s="903"/>
      <c r="L72" s="903"/>
      <c r="M72" s="903"/>
      <c r="N72" s="903"/>
      <c r="O72" s="903"/>
      <c r="P72" s="903"/>
      <c r="Q72" s="903"/>
      <c r="R72" s="903"/>
      <c r="S72" s="903"/>
      <c r="T72" s="903"/>
      <c r="U72" s="903"/>
      <c r="V72" s="903"/>
      <c r="W72" s="903"/>
      <c r="X72" s="903"/>
      <c r="Y72" s="903"/>
      <c r="Z72" s="903"/>
      <c r="AA72" s="903"/>
      <c r="AB72" s="903"/>
      <c r="AC72" s="903"/>
    </row>
    <row r="73" spans="1:31" ht="15" customHeight="1">
      <c r="A73" s="880"/>
      <c r="B73" s="880"/>
      <c r="C73" s="903"/>
      <c r="D73" s="907"/>
      <c r="E73" s="915"/>
      <c r="F73" s="903" t="s">
        <v>690</v>
      </c>
      <c r="G73" s="903"/>
      <c r="H73" s="903"/>
      <c r="I73" s="903"/>
      <c r="J73" s="903"/>
      <c r="K73" s="903"/>
      <c r="L73" s="903"/>
      <c r="M73" s="903"/>
      <c r="N73" s="903"/>
      <c r="O73" s="903"/>
      <c r="P73" s="903"/>
      <c r="Q73" s="903"/>
      <c r="R73" s="903"/>
      <c r="S73" s="903"/>
      <c r="T73" s="903"/>
      <c r="U73" s="903"/>
      <c r="V73" s="903"/>
      <c r="W73" s="903"/>
      <c r="X73" s="903"/>
      <c r="Y73" s="903"/>
      <c r="Z73" s="903"/>
      <c r="AA73" s="903"/>
      <c r="AB73" s="903"/>
      <c r="AC73" s="903"/>
    </row>
    <row r="74" spans="1:31" ht="15" customHeight="1">
      <c r="A74" s="880"/>
      <c r="B74" s="880"/>
      <c r="C74" s="903"/>
      <c r="D74" s="903" t="s">
        <v>691</v>
      </c>
      <c r="E74" s="903"/>
      <c r="F74" s="913" t="s">
        <v>692</v>
      </c>
      <c r="G74" s="913"/>
      <c r="H74" s="913"/>
      <c r="I74" s="913"/>
      <c r="J74" s="913"/>
      <c r="K74" s="913"/>
      <c r="L74" s="913"/>
      <c r="M74" s="913"/>
      <c r="N74" s="913"/>
      <c r="O74" s="913"/>
      <c r="P74" s="913"/>
      <c r="Q74" s="913"/>
      <c r="R74" s="913"/>
      <c r="S74" s="913"/>
      <c r="T74" s="913"/>
      <c r="U74" s="913"/>
      <c r="V74" s="913"/>
      <c r="W74" s="913"/>
      <c r="X74" s="913"/>
      <c r="Y74" s="913"/>
      <c r="Z74" s="913"/>
      <c r="AA74" s="913"/>
      <c r="AB74" s="913"/>
      <c r="AC74" s="913"/>
      <c r="AD74" s="913"/>
      <c r="AE74" s="913"/>
    </row>
    <row r="75" spans="1:31" ht="15" customHeight="1">
      <c r="A75" s="880"/>
      <c r="B75" s="880"/>
      <c r="C75" s="903"/>
      <c r="D75" s="903"/>
      <c r="E75" s="903"/>
      <c r="F75" s="913"/>
      <c r="G75" s="913"/>
      <c r="H75" s="913"/>
      <c r="I75" s="913"/>
      <c r="J75" s="913"/>
      <c r="K75" s="913"/>
      <c r="L75" s="913"/>
      <c r="M75" s="913"/>
      <c r="N75" s="913"/>
      <c r="O75" s="913"/>
      <c r="P75" s="913"/>
      <c r="Q75" s="913"/>
      <c r="R75" s="913"/>
      <c r="S75" s="913"/>
      <c r="T75" s="913"/>
      <c r="U75" s="913"/>
      <c r="V75" s="913"/>
      <c r="W75" s="913"/>
      <c r="X75" s="913"/>
      <c r="Y75" s="913"/>
      <c r="Z75" s="913"/>
      <c r="AA75" s="913"/>
      <c r="AB75" s="913"/>
      <c r="AC75" s="913"/>
      <c r="AD75" s="913"/>
      <c r="AE75" s="913"/>
    </row>
    <row r="76" spans="1:31" ht="15" customHeight="1">
      <c r="A76" s="880"/>
      <c r="B76" s="880"/>
      <c r="C76" s="903"/>
      <c r="D76" s="903" t="s">
        <v>693</v>
      </c>
      <c r="E76" s="903"/>
      <c r="F76" s="916" t="s">
        <v>694</v>
      </c>
      <c r="G76" s="917"/>
      <c r="H76" s="917"/>
      <c r="I76" s="917"/>
      <c r="J76" s="917"/>
      <c r="K76" s="917"/>
      <c r="L76" s="917"/>
      <c r="M76" s="917"/>
      <c r="N76" s="917"/>
      <c r="O76" s="917"/>
      <c r="P76" s="917"/>
      <c r="Q76" s="917"/>
      <c r="R76" s="917"/>
      <c r="S76" s="917"/>
      <c r="T76" s="917"/>
      <c r="U76" s="917"/>
      <c r="V76" s="917"/>
      <c r="W76" s="917"/>
      <c r="X76" s="917"/>
      <c r="Y76" s="917"/>
      <c r="Z76" s="903"/>
      <c r="AA76" s="903"/>
      <c r="AB76" s="903"/>
      <c r="AC76" s="903"/>
    </row>
    <row r="77" spans="1:31" ht="15" customHeight="1">
      <c r="A77" s="880"/>
      <c r="B77" s="880"/>
      <c r="C77" s="903"/>
      <c r="D77" s="903" t="s">
        <v>695</v>
      </c>
      <c r="E77" s="903"/>
      <c r="F77" s="913" t="s">
        <v>696</v>
      </c>
      <c r="G77" s="913"/>
      <c r="H77" s="913"/>
      <c r="I77" s="913"/>
      <c r="J77" s="913"/>
      <c r="K77" s="913"/>
      <c r="L77" s="913"/>
      <c r="M77" s="913"/>
      <c r="N77" s="913"/>
      <c r="O77" s="913"/>
      <c r="P77" s="913"/>
      <c r="Q77" s="913"/>
      <c r="R77" s="913"/>
      <c r="S77" s="913"/>
      <c r="T77" s="913"/>
      <c r="U77" s="913"/>
      <c r="V77" s="913"/>
      <c r="W77" s="913"/>
      <c r="X77" s="913"/>
      <c r="Y77" s="913"/>
      <c r="Z77" s="913"/>
      <c r="AA77" s="913"/>
      <c r="AB77" s="913"/>
      <c r="AC77" s="913"/>
      <c r="AD77" s="913"/>
      <c r="AE77" s="913"/>
    </row>
    <row r="78" spans="1:31" ht="15" customHeight="1">
      <c r="A78" s="880"/>
      <c r="B78" s="880"/>
      <c r="C78" s="903"/>
      <c r="D78" s="903"/>
      <c r="E78" s="903"/>
      <c r="F78" s="913"/>
      <c r="G78" s="913"/>
      <c r="H78" s="913"/>
      <c r="I78" s="913"/>
      <c r="J78" s="913"/>
      <c r="K78" s="913"/>
      <c r="L78" s="913"/>
      <c r="M78" s="913"/>
      <c r="N78" s="913"/>
      <c r="O78" s="913"/>
      <c r="P78" s="913"/>
      <c r="Q78" s="913"/>
      <c r="R78" s="913"/>
      <c r="S78" s="913"/>
      <c r="T78" s="913"/>
      <c r="U78" s="913"/>
      <c r="V78" s="913"/>
      <c r="W78" s="913"/>
      <c r="X78" s="913"/>
      <c r="Y78" s="913"/>
      <c r="Z78" s="913"/>
      <c r="AA78" s="913"/>
      <c r="AB78" s="913"/>
      <c r="AC78" s="913"/>
      <c r="AD78" s="913"/>
      <c r="AE78" s="913"/>
    </row>
    <row r="79" spans="1:31" ht="15" customHeight="1">
      <c r="A79" s="880"/>
      <c r="B79" s="880"/>
      <c r="C79" s="903"/>
      <c r="D79" s="907"/>
      <c r="E79" s="915"/>
      <c r="F79" s="903" t="s">
        <v>697</v>
      </c>
      <c r="G79" s="903"/>
      <c r="H79" s="903"/>
      <c r="I79" s="903"/>
      <c r="J79" s="903"/>
      <c r="K79" s="903"/>
      <c r="L79" s="903"/>
      <c r="M79" s="903"/>
      <c r="N79" s="903"/>
      <c r="O79" s="903"/>
      <c r="P79" s="903"/>
      <c r="Q79" s="903"/>
      <c r="R79" s="903"/>
      <c r="S79" s="903"/>
      <c r="T79" s="903"/>
      <c r="U79" s="903"/>
      <c r="V79" s="903"/>
      <c r="W79" s="917"/>
      <c r="X79" s="917"/>
      <c r="Y79" s="917"/>
      <c r="Z79" s="917"/>
      <c r="AA79" s="917"/>
      <c r="AB79" s="917"/>
      <c r="AC79" s="917"/>
    </row>
    <row r="80" spans="1:31" ht="15" customHeight="1">
      <c r="A80" s="880"/>
      <c r="B80" s="880"/>
      <c r="C80" s="903"/>
      <c r="D80" s="907"/>
      <c r="E80" s="915"/>
      <c r="F80" s="903" t="s">
        <v>698</v>
      </c>
      <c r="G80" s="903"/>
      <c r="H80" s="903"/>
      <c r="I80" s="903"/>
      <c r="J80" s="903"/>
      <c r="K80" s="903"/>
      <c r="L80" s="903"/>
      <c r="M80" s="903"/>
      <c r="N80" s="903"/>
      <c r="O80" s="903"/>
      <c r="P80" s="903"/>
      <c r="Q80" s="903"/>
      <c r="R80" s="903"/>
      <c r="S80" s="903"/>
      <c r="T80" s="903"/>
      <c r="U80" s="903"/>
      <c r="V80" s="903"/>
      <c r="W80" s="903"/>
      <c r="X80" s="903"/>
      <c r="Y80" s="903"/>
      <c r="Z80" s="903"/>
      <c r="AA80" s="903"/>
      <c r="AB80" s="903"/>
      <c r="AC80" s="903"/>
    </row>
    <row r="81" spans="1:324" ht="15" customHeight="1">
      <c r="A81" s="880"/>
      <c r="B81" s="880"/>
      <c r="C81" s="903"/>
      <c r="D81" s="869"/>
      <c r="E81" s="869"/>
      <c r="F81" s="869"/>
      <c r="G81" s="869"/>
      <c r="H81" s="869"/>
      <c r="I81" s="869"/>
      <c r="J81" s="869"/>
      <c r="K81" s="869"/>
      <c r="L81" s="869"/>
      <c r="M81" s="869"/>
      <c r="N81" s="869"/>
      <c r="O81" s="869"/>
      <c r="P81" s="869"/>
      <c r="Q81" s="869"/>
      <c r="R81" s="869"/>
      <c r="S81" s="869"/>
      <c r="T81" s="869"/>
      <c r="U81" s="869"/>
      <c r="V81" s="869"/>
      <c r="W81" s="903"/>
      <c r="X81" s="903"/>
      <c r="Y81" s="903"/>
      <c r="Z81" s="903"/>
      <c r="AA81" s="903"/>
      <c r="AB81" s="903"/>
      <c r="AC81" s="903"/>
    </row>
    <row r="82" spans="1:324" ht="15" customHeight="1">
      <c r="A82" s="918">
        <v>3</v>
      </c>
      <c r="B82" s="919" t="s">
        <v>699</v>
      </c>
      <c r="C82" s="880"/>
      <c r="D82" s="880"/>
      <c r="E82" s="880"/>
      <c r="F82" s="880"/>
      <c r="G82" s="880"/>
      <c r="H82" s="880"/>
    </row>
    <row r="83" spans="1:324" ht="15" customHeight="1">
      <c r="B83" s="890"/>
      <c r="C83" s="891"/>
      <c r="D83" s="880" t="s">
        <v>700</v>
      </c>
      <c r="E83" s="880"/>
      <c r="F83" s="880"/>
      <c r="G83" s="880"/>
      <c r="H83" s="880"/>
      <c r="I83" s="880"/>
      <c r="J83" s="880"/>
      <c r="K83" s="880"/>
      <c r="L83" s="880"/>
      <c r="M83" s="880"/>
      <c r="N83" s="880"/>
      <c r="O83" s="880"/>
      <c r="P83" s="880"/>
      <c r="Q83" s="880"/>
      <c r="R83" s="880"/>
      <c r="S83" s="880"/>
      <c r="T83" s="880"/>
      <c r="U83" s="880"/>
      <c r="V83" s="880"/>
      <c r="W83" s="880"/>
      <c r="X83" s="880"/>
      <c r="Y83" s="880"/>
      <c r="Z83" s="880"/>
      <c r="AA83" s="880"/>
      <c r="AB83" s="880"/>
      <c r="AC83" s="880"/>
    </row>
    <row r="84" spans="1:324" ht="15" customHeight="1">
      <c r="B84" s="880"/>
      <c r="C84" s="880"/>
      <c r="D84" s="880"/>
      <c r="E84" s="880"/>
      <c r="F84" s="880"/>
      <c r="G84" s="880"/>
      <c r="H84" s="880"/>
      <c r="I84" s="880"/>
      <c r="J84" s="880"/>
      <c r="K84" s="880"/>
      <c r="L84" s="880"/>
      <c r="M84" s="880"/>
      <c r="N84" s="880"/>
      <c r="O84" s="880"/>
      <c r="P84" s="880"/>
      <c r="Q84" s="880"/>
      <c r="R84" s="880"/>
      <c r="S84" s="880"/>
      <c r="T84" s="880"/>
      <c r="U84" s="880"/>
      <c r="V84" s="880"/>
      <c r="W84" s="880"/>
      <c r="X84" s="880"/>
      <c r="Y84" s="880"/>
      <c r="Z84" s="880"/>
      <c r="AA84" s="880"/>
      <c r="AB84" s="880"/>
      <c r="AC84" s="880"/>
    </row>
    <row r="85" spans="1:324" ht="15" customHeight="1">
      <c r="B85" s="890"/>
      <c r="C85" s="891"/>
      <c r="D85" s="880" t="s">
        <v>701</v>
      </c>
      <c r="E85" s="880"/>
      <c r="F85" s="880"/>
      <c r="G85" s="880"/>
      <c r="H85" s="880"/>
      <c r="I85" s="880"/>
      <c r="J85" s="880"/>
      <c r="K85" s="880"/>
      <c r="L85" s="880"/>
      <c r="M85" s="880"/>
      <c r="N85" s="880"/>
      <c r="O85" s="880"/>
      <c r="P85" s="880"/>
      <c r="Q85" s="880"/>
      <c r="R85" s="880"/>
      <c r="S85" s="880"/>
      <c r="T85" s="880"/>
      <c r="U85" s="880"/>
      <c r="V85" s="880"/>
      <c r="W85" s="880"/>
      <c r="X85" s="880"/>
      <c r="Y85" s="880"/>
      <c r="Z85" s="880"/>
      <c r="AA85" s="880"/>
      <c r="AB85" s="880"/>
      <c r="AC85" s="880"/>
    </row>
    <row r="86" spans="1:324" ht="15" customHeight="1">
      <c r="A86" s="880"/>
      <c r="B86" s="880"/>
      <c r="C86" s="880"/>
      <c r="D86" s="880" t="s">
        <v>702</v>
      </c>
      <c r="E86" s="880"/>
      <c r="F86" s="880"/>
      <c r="G86" s="880"/>
      <c r="H86" s="880"/>
    </row>
    <row r="87" spans="1:324" ht="15" customHeight="1">
      <c r="D87" s="890"/>
      <c r="E87" s="891"/>
      <c r="F87" s="880" t="s">
        <v>703</v>
      </c>
      <c r="G87" s="880"/>
      <c r="H87" s="880"/>
      <c r="I87" s="920"/>
      <c r="J87" s="920"/>
      <c r="K87" s="920"/>
      <c r="L87" s="920"/>
      <c r="M87" s="920"/>
      <c r="N87" s="920"/>
      <c r="O87" s="920"/>
      <c r="P87" s="920"/>
      <c r="Q87" s="920"/>
      <c r="R87" s="920"/>
      <c r="S87" s="920"/>
      <c r="T87" s="920"/>
      <c r="U87" s="920"/>
      <c r="V87" s="920"/>
      <c r="W87" s="920"/>
      <c r="X87" s="920"/>
      <c r="Y87" s="920"/>
      <c r="Z87" s="920"/>
      <c r="AA87" s="920"/>
      <c r="AB87" s="920"/>
      <c r="AC87" s="920"/>
    </row>
    <row r="88" spans="1:324" ht="15" customHeight="1">
      <c r="D88" s="880"/>
      <c r="E88" s="880"/>
      <c r="F88" s="903" t="s">
        <v>619</v>
      </c>
      <c r="G88" s="903" t="s">
        <v>704</v>
      </c>
      <c r="H88" s="903"/>
      <c r="I88" s="906"/>
      <c r="J88" s="906"/>
      <c r="K88" s="906"/>
      <c r="L88" s="903" t="s">
        <v>705</v>
      </c>
      <c r="M88" s="903" t="s">
        <v>706</v>
      </c>
      <c r="N88" s="903" t="s">
        <v>707</v>
      </c>
      <c r="O88" s="903"/>
      <c r="P88" s="903"/>
      <c r="Q88" s="906"/>
      <c r="R88" s="906"/>
      <c r="S88" s="906"/>
      <c r="T88" s="903" t="s">
        <v>705</v>
      </c>
      <c r="U88" s="903" t="s">
        <v>194</v>
      </c>
      <c r="V88" s="920"/>
      <c r="W88" s="920"/>
      <c r="X88" s="920"/>
      <c r="Y88" s="920"/>
      <c r="Z88" s="920"/>
      <c r="AA88" s="920"/>
      <c r="AB88" s="920"/>
      <c r="AC88" s="920"/>
    </row>
    <row r="89" spans="1:324" ht="15" customHeight="1">
      <c r="D89" s="890"/>
      <c r="E89" s="891"/>
      <c r="F89" s="866" t="s">
        <v>708</v>
      </c>
      <c r="I89" s="895"/>
      <c r="J89" s="895"/>
      <c r="K89" s="895"/>
      <c r="L89" s="895"/>
      <c r="M89" s="895"/>
      <c r="N89" s="895"/>
      <c r="O89" s="895"/>
      <c r="P89" s="895"/>
      <c r="Q89" s="895"/>
      <c r="R89" s="895"/>
      <c r="S89" s="895"/>
      <c r="T89" s="895"/>
      <c r="U89" s="895"/>
      <c r="V89" s="895"/>
      <c r="W89" s="895"/>
      <c r="X89" s="895"/>
      <c r="Y89" s="895"/>
      <c r="Z89" s="895"/>
      <c r="AA89" s="895"/>
      <c r="AB89" s="895"/>
      <c r="AC89" s="895"/>
    </row>
    <row r="90" spans="1:324" ht="15" customHeight="1">
      <c r="D90" s="880"/>
      <c r="E90" s="880"/>
      <c r="F90" s="903" t="s">
        <v>619</v>
      </c>
      <c r="G90" s="903" t="s">
        <v>704</v>
      </c>
      <c r="H90" s="903"/>
      <c r="I90" s="906"/>
      <c r="J90" s="906"/>
      <c r="K90" s="906"/>
      <c r="L90" s="903" t="s">
        <v>705</v>
      </c>
      <c r="M90" s="903" t="s">
        <v>706</v>
      </c>
      <c r="N90" s="903" t="s">
        <v>707</v>
      </c>
      <c r="O90" s="903"/>
      <c r="P90" s="903"/>
      <c r="Q90" s="906"/>
      <c r="R90" s="906"/>
      <c r="S90" s="906"/>
      <c r="T90" s="903" t="s">
        <v>705</v>
      </c>
      <c r="U90" s="903" t="s">
        <v>194</v>
      </c>
      <c r="V90" s="920"/>
      <c r="W90" s="895"/>
      <c r="X90" s="895"/>
      <c r="Y90" s="895"/>
      <c r="Z90" s="895"/>
      <c r="AA90" s="895"/>
      <c r="AB90" s="895"/>
      <c r="AC90" s="895"/>
    </row>
    <row r="91" spans="1:324" ht="15" customHeight="1">
      <c r="B91" s="890"/>
      <c r="C91" s="891"/>
      <c r="D91" s="866" t="s">
        <v>709</v>
      </c>
      <c r="E91" s="895"/>
      <c r="I91" s="895"/>
      <c r="J91" s="895"/>
      <c r="K91" s="895"/>
      <c r="L91" s="895"/>
      <c r="M91" s="895"/>
      <c r="N91" s="895"/>
      <c r="O91" s="895"/>
      <c r="P91" s="895"/>
      <c r="Q91" s="895"/>
      <c r="R91" s="895"/>
      <c r="S91" s="895"/>
      <c r="T91" s="895"/>
      <c r="U91" s="895"/>
      <c r="V91" s="895"/>
      <c r="W91" s="895"/>
      <c r="X91" s="895"/>
      <c r="Y91" s="895"/>
      <c r="Z91" s="895"/>
      <c r="AA91" s="895"/>
      <c r="AB91" s="895"/>
      <c r="AC91" s="895"/>
    </row>
    <row r="92" spans="1:324" ht="15" customHeight="1">
      <c r="D92" s="866" t="s">
        <v>710</v>
      </c>
      <c r="E92" s="895"/>
      <c r="I92" s="895"/>
      <c r="J92" s="895"/>
      <c r="K92" s="895"/>
      <c r="L92" s="895"/>
      <c r="M92" s="895"/>
      <c r="N92" s="895"/>
      <c r="O92" s="895"/>
      <c r="P92" s="895"/>
      <c r="Q92" s="895"/>
      <c r="R92" s="895"/>
      <c r="S92" s="895"/>
      <c r="T92" s="895"/>
      <c r="U92" s="895"/>
      <c r="V92" s="895"/>
      <c r="W92" s="895"/>
      <c r="X92" s="895"/>
      <c r="Y92" s="895"/>
      <c r="Z92" s="895"/>
      <c r="AA92" s="895"/>
      <c r="AB92" s="895"/>
      <c r="AC92" s="895"/>
    </row>
    <row r="93" spans="1:324" ht="15" customHeight="1">
      <c r="B93" s="890"/>
      <c r="C93" s="891"/>
      <c r="D93" s="866" t="s">
        <v>711</v>
      </c>
    </row>
    <row r="94" spans="1:324" ht="15" customHeight="1">
      <c r="D94" s="866" t="s">
        <v>712</v>
      </c>
    </row>
    <row r="95" spans="1:324" ht="15" customHeight="1">
      <c r="B95" s="890"/>
      <c r="C95" s="891"/>
      <c r="D95" s="866" t="s">
        <v>713</v>
      </c>
    </row>
    <row r="96" spans="1:324" s="866" customFormat="1" ht="15" customHeight="1">
      <c r="D96" s="903" t="s">
        <v>714</v>
      </c>
      <c r="E96" s="921"/>
      <c r="F96" s="921"/>
      <c r="G96" s="921"/>
      <c r="H96" s="921"/>
      <c r="I96" s="921"/>
      <c r="J96" s="921"/>
      <c r="K96" s="921"/>
      <c r="L96" s="921"/>
      <c r="M96" s="921"/>
      <c r="N96" s="921"/>
      <c r="O96" s="921"/>
      <c r="P96" s="921"/>
      <c r="Q96" s="921"/>
      <c r="R96" s="921"/>
      <c r="S96" s="921"/>
      <c r="T96" s="921"/>
      <c r="U96" s="921"/>
      <c r="V96" s="921"/>
      <c r="W96" s="921"/>
      <c r="X96" s="921"/>
      <c r="Y96" s="921"/>
      <c r="Z96" s="921"/>
      <c r="AA96" s="921"/>
      <c r="AB96" s="921"/>
      <c r="AC96" s="921"/>
      <c r="AG96" s="869"/>
      <c r="AH96" s="869"/>
      <c r="AI96" s="869"/>
      <c r="AJ96" s="869"/>
      <c r="AK96" s="869"/>
      <c r="AL96" s="869"/>
      <c r="AM96" s="869"/>
      <c r="AN96" s="869"/>
      <c r="AO96" s="869"/>
      <c r="AP96" s="869"/>
      <c r="AQ96" s="869"/>
      <c r="AR96" s="869"/>
      <c r="AS96" s="869"/>
      <c r="AT96" s="869"/>
      <c r="AU96" s="869"/>
      <c r="AV96" s="869"/>
      <c r="AW96" s="869"/>
      <c r="AX96" s="869"/>
      <c r="AY96" s="869"/>
      <c r="AZ96" s="869"/>
      <c r="BA96" s="869"/>
      <c r="BB96" s="869"/>
      <c r="BC96" s="869"/>
      <c r="BD96" s="869"/>
      <c r="BE96" s="869"/>
      <c r="BF96" s="869"/>
      <c r="BG96" s="869"/>
      <c r="BH96" s="869"/>
      <c r="BI96" s="869"/>
      <c r="BJ96" s="869"/>
      <c r="BK96" s="869"/>
      <c r="BL96" s="869"/>
      <c r="BM96" s="869"/>
      <c r="BN96" s="869"/>
      <c r="BO96" s="869"/>
      <c r="BP96" s="869"/>
      <c r="BQ96" s="869"/>
      <c r="BR96" s="869"/>
      <c r="BS96" s="869"/>
      <c r="BT96" s="869"/>
      <c r="BU96" s="869"/>
      <c r="BV96" s="869"/>
      <c r="BW96" s="869"/>
      <c r="BX96" s="869"/>
      <c r="BY96" s="869"/>
      <c r="BZ96" s="869"/>
      <c r="CA96" s="869"/>
      <c r="CB96" s="869"/>
      <c r="CC96" s="869"/>
      <c r="CD96" s="869"/>
      <c r="CE96" s="869"/>
      <c r="CF96" s="869"/>
      <c r="CG96" s="869"/>
      <c r="CH96" s="869"/>
      <c r="CI96" s="869"/>
      <c r="CJ96" s="869"/>
      <c r="CK96" s="869"/>
      <c r="CL96" s="869"/>
      <c r="CM96" s="869"/>
      <c r="CN96" s="869"/>
      <c r="CO96" s="869"/>
      <c r="CP96" s="869"/>
      <c r="CQ96" s="869"/>
      <c r="CR96" s="869"/>
      <c r="CS96" s="869"/>
      <c r="CT96" s="869"/>
      <c r="CU96" s="869"/>
      <c r="CV96" s="869"/>
      <c r="CW96" s="869"/>
      <c r="CX96" s="869"/>
      <c r="CY96" s="869"/>
      <c r="CZ96" s="869"/>
      <c r="DA96" s="869"/>
      <c r="DB96" s="869"/>
      <c r="DC96" s="869"/>
      <c r="DD96" s="869"/>
      <c r="DE96" s="869"/>
      <c r="DF96" s="869"/>
      <c r="DG96" s="869"/>
      <c r="DH96" s="869"/>
      <c r="DI96" s="869"/>
      <c r="DJ96" s="869"/>
      <c r="DK96" s="869"/>
      <c r="DL96" s="869"/>
      <c r="DM96" s="869"/>
      <c r="DN96" s="869"/>
      <c r="DO96" s="869"/>
      <c r="DP96" s="869"/>
      <c r="DQ96" s="869"/>
      <c r="DR96" s="869"/>
      <c r="DS96" s="869"/>
      <c r="DT96" s="869"/>
      <c r="DU96" s="869"/>
      <c r="DV96" s="869"/>
      <c r="DW96" s="869"/>
      <c r="DX96" s="869"/>
      <c r="DY96" s="869"/>
      <c r="DZ96" s="869"/>
      <c r="EA96" s="869"/>
      <c r="EB96" s="869"/>
      <c r="EC96" s="869"/>
      <c r="ED96" s="869"/>
      <c r="EE96" s="869"/>
      <c r="EF96" s="869"/>
      <c r="EG96" s="869"/>
      <c r="EH96" s="869"/>
      <c r="EI96" s="869"/>
      <c r="EJ96" s="869"/>
      <c r="EK96" s="869"/>
      <c r="EL96" s="869"/>
      <c r="EM96" s="869"/>
      <c r="EN96" s="869"/>
      <c r="EO96" s="869"/>
      <c r="EP96" s="869"/>
      <c r="EQ96" s="869"/>
      <c r="ER96" s="869"/>
      <c r="ES96" s="869"/>
      <c r="ET96" s="869"/>
      <c r="EU96" s="869"/>
      <c r="EV96" s="869"/>
      <c r="EW96" s="869"/>
      <c r="EX96" s="869"/>
      <c r="EY96" s="869"/>
      <c r="EZ96" s="869"/>
      <c r="FA96" s="869"/>
      <c r="FB96" s="869"/>
      <c r="FC96" s="869"/>
      <c r="FD96" s="869"/>
      <c r="FE96" s="869"/>
      <c r="FF96" s="869"/>
      <c r="FG96" s="869"/>
      <c r="FH96" s="869"/>
      <c r="FI96" s="869"/>
      <c r="FJ96" s="869"/>
      <c r="FK96" s="869"/>
      <c r="FL96" s="869"/>
      <c r="FM96" s="869"/>
      <c r="FN96" s="869"/>
      <c r="FO96" s="869"/>
      <c r="FP96" s="869"/>
      <c r="FQ96" s="869"/>
      <c r="FR96" s="869"/>
      <c r="FS96" s="869"/>
      <c r="FT96" s="869"/>
      <c r="FU96" s="869"/>
      <c r="FV96" s="869"/>
      <c r="FW96" s="869"/>
      <c r="FX96" s="869"/>
      <c r="FY96" s="869"/>
      <c r="FZ96" s="869"/>
      <c r="GA96" s="869"/>
      <c r="GB96" s="869"/>
      <c r="GC96" s="869"/>
      <c r="GD96" s="869"/>
      <c r="GE96" s="869"/>
      <c r="GF96" s="869"/>
      <c r="GG96" s="869"/>
      <c r="GH96" s="869"/>
      <c r="GI96" s="869"/>
      <c r="GJ96" s="869"/>
      <c r="GK96" s="869"/>
      <c r="GL96" s="869"/>
      <c r="GM96" s="869"/>
      <c r="GN96" s="869"/>
      <c r="GO96" s="869"/>
      <c r="GP96" s="869"/>
      <c r="GQ96" s="869"/>
      <c r="GR96" s="869"/>
      <c r="GS96" s="869"/>
      <c r="GT96" s="869"/>
      <c r="GU96" s="869"/>
      <c r="GV96" s="869"/>
      <c r="GW96" s="869"/>
      <c r="GX96" s="869"/>
      <c r="GY96" s="869"/>
      <c r="GZ96" s="869"/>
      <c r="HA96" s="869"/>
      <c r="HB96" s="869"/>
      <c r="HC96" s="869"/>
      <c r="HD96" s="869"/>
      <c r="HE96" s="869"/>
      <c r="HF96" s="869"/>
      <c r="HG96" s="869"/>
      <c r="HH96" s="869"/>
      <c r="HI96" s="869"/>
      <c r="HJ96" s="869"/>
      <c r="HK96" s="869"/>
      <c r="HL96" s="869"/>
      <c r="HM96" s="869"/>
      <c r="HN96" s="869"/>
      <c r="HO96" s="869"/>
      <c r="HP96" s="869"/>
      <c r="HQ96" s="869"/>
      <c r="HR96" s="869"/>
      <c r="HS96" s="869"/>
      <c r="HT96" s="869"/>
      <c r="HU96" s="869"/>
      <c r="HV96" s="869"/>
      <c r="HW96" s="869"/>
      <c r="HX96" s="869"/>
      <c r="HY96" s="869"/>
      <c r="HZ96" s="869"/>
      <c r="IA96" s="869"/>
      <c r="IB96" s="869"/>
      <c r="IC96" s="869"/>
      <c r="ID96" s="869"/>
      <c r="IE96" s="869"/>
      <c r="IF96" s="869"/>
      <c r="IG96" s="869"/>
      <c r="IH96" s="869"/>
      <c r="II96" s="869"/>
      <c r="IJ96" s="869"/>
      <c r="IK96" s="869"/>
      <c r="IL96" s="869"/>
      <c r="IM96" s="869"/>
      <c r="IN96" s="869"/>
      <c r="IO96" s="869"/>
      <c r="IP96" s="869"/>
      <c r="IQ96" s="869"/>
      <c r="IR96" s="869"/>
      <c r="IS96" s="869"/>
      <c r="IT96" s="869"/>
      <c r="IU96" s="869"/>
      <c r="IV96" s="869"/>
      <c r="IW96" s="869"/>
      <c r="IX96" s="869"/>
      <c r="IY96" s="869"/>
      <c r="IZ96" s="869"/>
      <c r="JA96" s="869"/>
      <c r="JB96" s="869"/>
      <c r="JC96" s="869"/>
      <c r="JD96" s="869"/>
      <c r="JE96" s="869"/>
      <c r="JF96" s="869"/>
      <c r="JG96" s="869"/>
      <c r="JH96" s="869"/>
      <c r="JI96" s="869"/>
      <c r="JJ96" s="869"/>
      <c r="JK96" s="869"/>
      <c r="JL96" s="869"/>
      <c r="JM96" s="869"/>
      <c r="JN96" s="869"/>
      <c r="JO96" s="869"/>
      <c r="JP96" s="869"/>
      <c r="JQ96" s="869"/>
      <c r="JR96" s="869"/>
      <c r="JS96" s="869"/>
      <c r="JT96" s="869"/>
      <c r="JU96" s="869"/>
      <c r="JV96" s="869"/>
      <c r="JW96" s="869"/>
      <c r="JX96" s="869"/>
      <c r="JY96" s="869"/>
      <c r="JZ96" s="869"/>
      <c r="KA96" s="869"/>
      <c r="KB96" s="869"/>
      <c r="KC96" s="869"/>
      <c r="KD96" s="869"/>
      <c r="KE96" s="869"/>
      <c r="KF96" s="869"/>
      <c r="KG96" s="869"/>
      <c r="KH96" s="869"/>
      <c r="KI96" s="869"/>
      <c r="KJ96" s="869"/>
      <c r="KK96" s="869"/>
      <c r="KL96" s="869"/>
      <c r="KM96" s="869"/>
      <c r="KN96" s="869"/>
      <c r="KO96" s="869"/>
      <c r="KP96" s="869"/>
      <c r="KQ96" s="869"/>
      <c r="KR96" s="869"/>
      <c r="KS96" s="869"/>
      <c r="KT96" s="869"/>
      <c r="KU96" s="869"/>
      <c r="KV96" s="869"/>
      <c r="KW96" s="869"/>
      <c r="KX96" s="869"/>
      <c r="KY96" s="869"/>
      <c r="KZ96" s="869"/>
      <c r="LA96" s="869"/>
      <c r="LB96" s="869"/>
      <c r="LC96" s="869"/>
      <c r="LD96" s="869"/>
      <c r="LE96" s="869"/>
      <c r="LF96" s="869"/>
      <c r="LG96" s="869"/>
      <c r="LH96" s="869"/>
      <c r="LI96" s="869"/>
      <c r="LJ96" s="869"/>
      <c r="LK96" s="869"/>
      <c r="LL96" s="869"/>
    </row>
    <row r="97" spans="2:324" s="866" customFormat="1" ht="15" customHeight="1">
      <c r="D97" s="922" t="s">
        <v>715</v>
      </c>
      <c r="E97" s="922"/>
      <c r="F97" s="922"/>
      <c r="G97" s="922"/>
      <c r="H97" s="922"/>
      <c r="I97" s="922"/>
      <c r="J97" s="922"/>
      <c r="K97" s="922"/>
      <c r="L97" s="922"/>
      <c r="M97" s="922"/>
      <c r="N97" s="922"/>
      <c r="O97" s="922"/>
      <c r="P97" s="922"/>
      <c r="Q97" s="922"/>
      <c r="R97" s="922"/>
      <c r="S97" s="922"/>
      <c r="T97" s="922"/>
      <c r="U97" s="922"/>
      <c r="V97" s="922"/>
      <c r="W97" s="922"/>
      <c r="X97" s="922"/>
      <c r="Y97" s="922"/>
      <c r="Z97" s="922"/>
      <c r="AA97" s="922"/>
      <c r="AB97" s="922"/>
      <c r="AC97" s="922"/>
      <c r="AD97" s="922"/>
      <c r="AE97" s="922"/>
      <c r="AG97" s="869"/>
      <c r="AH97" s="869"/>
      <c r="AI97" s="869"/>
      <c r="AJ97" s="869"/>
      <c r="AK97" s="869"/>
      <c r="AL97" s="869"/>
      <c r="AM97" s="869"/>
      <c r="AN97" s="869"/>
      <c r="AO97" s="869"/>
      <c r="AP97" s="869"/>
      <c r="AQ97" s="869"/>
      <c r="AR97" s="869"/>
      <c r="AS97" s="869"/>
      <c r="AT97" s="869"/>
      <c r="AU97" s="869"/>
      <c r="AV97" s="869"/>
      <c r="AW97" s="869"/>
      <c r="AX97" s="869"/>
      <c r="AY97" s="869"/>
      <c r="AZ97" s="869"/>
      <c r="BA97" s="869"/>
      <c r="BB97" s="869"/>
      <c r="BC97" s="869"/>
      <c r="BD97" s="869"/>
      <c r="BE97" s="869"/>
      <c r="BF97" s="869"/>
      <c r="BG97" s="869"/>
      <c r="BH97" s="869"/>
      <c r="BI97" s="869"/>
      <c r="BJ97" s="869"/>
      <c r="BK97" s="869"/>
      <c r="BL97" s="869"/>
      <c r="BM97" s="869"/>
      <c r="BN97" s="869"/>
      <c r="BO97" s="869"/>
      <c r="BP97" s="869"/>
      <c r="BQ97" s="869"/>
      <c r="BR97" s="869"/>
      <c r="BS97" s="869"/>
      <c r="BT97" s="869"/>
      <c r="BU97" s="869"/>
      <c r="BV97" s="869"/>
      <c r="BW97" s="869"/>
      <c r="BX97" s="869"/>
      <c r="BY97" s="869"/>
      <c r="BZ97" s="869"/>
      <c r="CA97" s="869"/>
      <c r="CB97" s="869"/>
      <c r="CC97" s="869"/>
      <c r="CD97" s="869"/>
      <c r="CE97" s="869"/>
      <c r="CF97" s="869"/>
      <c r="CG97" s="869"/>
      <c r="CH97" s="869"/>
      <c r="CI97" s="869"/>
      <c r="CJ97" s="869"/>
      <c r="CK97" s="869"/>
      <c r="CL97" s="869"/>
      <c r="CM97" s="869"/>
      <c r="CN97" s="869"/>
      <c r="CO97" s="869"/>
      <c r="CP97" s="869"/>
      <c r="CQ97" s="869"/>
      <c r="CR97" s="869"/>
      <c r="CS97" s="869"/>
      <c r="CT97" s="869"/>
      <c r="CU97" s="869"/>
      <c r="CV97" s="869"/>
      <c r="CW97" s="869"/>
      <c r="CX97" s="869"/>
      <c r="CY97" s="869"/>
      <c r="CZ97" s="869"/>
      <c r="DA97" s="869"/>
      <c r="DB97" s="869"/>
      <c r="DC97" s="869"/>
      <c r="DD97" s="869"/>
      <c r="DE97" s="869"/>
      <c r="DF97" s="869"/>
      <c r="DG97" s="869"/>
      <c r="DH97" s="869"/>
      <c r="DI97" s="869"/>
      <c r="DJ97" s="869"/>
      <c r="DK97" s="869"/>
      <c r="DL97" s="869"/>
      <c r="DM97" s="869"/>
      <c r="DN97" s="869"/>
      <c r="DO97" s="869"/>
      <c r="DP97" s="869"/>
      <c r="DQ97" s="869"/>
      <c r="DR97" s="869"/>
      <c r="DS97" s="869"/>
      <c r="DT97" s="869"/>
      <c r="DU97" s="869"/>
      <c r="DV97" s="869"/>
      <c r="DW97" s="869"/>
      <c r="DX97" s="869"/>
      <c r="DY97" s="869"/>
      <c r="DZ97" s="869"/>
      <c r="EA97" s="869"/>
      <c r="EB97" s="869"/>
      <c r="EC97" s="869"/>
      <c r="ED97" s="869"/>
      <c r="EE97" s="869"/>
      <c r="EF97" s="869"/>
      <c r="EG97" s="869"/>
      <c r="EH97" s="869"/>
      <c r="EI97" s="869"/>
      <c r="EJ97" s="869"/>
      <c r="EK97" s="869"/>
      <c r="EL97" s="869"/>
      <c r="EM97" s="869"/>
      <c r="EN97" s="869"/>
      <c r="EO97" s="869"/>
      <c r="EP97" s="869"/>
      <c r="EQ97" s="869"/>
      <c r="ER97" s="869"/>
      <c r="ES97" s="869"/>
      <c r="ET97" s="869"/>
      <c r="EU97" s="869"/>
      <c r="EV97" s="869"/>
      <c r="EW97" s="869"/>
      <c r="EX97" s="869"/>
      <c r="EY97" s="869"/>
      <c r="EZ97" s="869"/>
      <c r="FA97" s="869"/>
      <c r="FB97" s="869"/>
      <c r="FC97" s="869"/>
      <c r="FD97" s="869"/>
      <c r="FE97" s="869"/>
      <c r="FF97" s="869"/>
      <c r="FG97" s="869"/>
      <c r="FH97" s="869"/>
      <c r="FI97" s="869"/>
      <c r="FJ97" s="869"/>
      <c r="FK97" s="869"/>
      <c r="FL97" s="869"/>
      <c r="FM97" s="869"/>
      <c r="FN97" s="869"/>
      <c r="FO97" s="869"/>
      <c r="FP97" s="869"/>
      <c r="FQ97" s="869"/>
      <c r="FR97" s="869"/>
      <c r="FS97" s="869"/>
      <c r="FT97" s="869"/>
      <c r="FU97" s="869"/>
      <c r="FV97" s="869"/>
      <c r="FW97" s="869"/>
      <c r="FX97" s="869"/>
      <c r="FY97" s="869"/>
      <c r="FZ97" s="869"/>
      <c r="GA97" s="869"/>
      <c r="GB97" s="869"/>
      <c r="GC97" s="869"/>
      <c r="GD97" s="869"/>
      <c r="GE97" s="869"/>
      <c r="GF97" s="869"/>
      <c r="GG97" s="869"/>
      <c r="GH97" s="869"/>
      <c r="GI97" s="869"/>
      <c r="GJ97" s="869"/>
      <c r="GK97" s="869"/>
      <c r="GL97" s="869"/>
      <c r="GM97" s="869"/>
      <c r="GN97" s="869"/>
      <c r="GO97" s="869"/>
      <c r="GP97" s="869"/>
      <c r="GQ97" s="869"/>
      <c r="GR97" s="869"/>
      <c r="GS97" s="869"/>
      <c r="GT97" s="869"/>
      <c r="GU97" s="869"/>
      <c r="GV97" s="869"/>
      <c r="GW97" s="869"/>
      <c r="GX97" s="869"/>
      <c r="GY97" s="869"/>
      <c r="GZ97" s="869"/>
      <c r="HA97" s="869"/>
      <c r="HB97" s="869"/>
      <c r="HC97" s="869"/>
      <c r="HD97" s="869"/>
      <c r="HE97" s="869"/>
      <c r="HF97" s="869"/>
      <c r="HG97" s="869"/>
      <c r="HH97" s="869"/>
      <c r="HI97" s="869"/>
      <c r="HJ97" s="869"/>
      <c r="HK97" s="869"/>
      <c r="HL97" s="869"/>
      <c r="HM97" s="869"/>
      <c r="HN97" s="869"/>
      <c r="HO97" s="869"/>
      <c r="HP97" s="869"/>
      <c r="HQ97" s="869"/>
      <c r="HR97" s="869"/>
      <c r="HS97" s="869"/>
      <c r="HT97" s="869"/>
      <c r="HU97" s="869"/>
      <c r="HV97" s="869"/>
      <c r="HW97" s="869"/>
      <c r="HX97" s="869"/>
      <c r="HY97" s="869"/>
      <c r="HZ97" s="869"/>
      <c r="IA97" s="869"/>
      <c r="IB97" s="869"/>
      <c r="IC97" s="869"/>
      <c r="ID97" s="869"/>
      <c r="IE97" s="869"/>
      <c r="IF97" s="869"/>
      <c r="IG97" s="869"/>
      <c r="IH97" s="869"/>
      <c r="II97" s="869"/>
      <c r="IJ97" s="869"/>
      <c r="IK97" s="869"/>
      <c r="IL97" s="869"/>
      <c r="IM97" s="869"/>
      <c r="IN97" s="869"/>
      <c r="IO97" s="869"/>
      <c r="IP97" s="869"/>
      <c r="IQ97" s="869"/>
      <c r="IR97" s="869"/>
      <c r="IS97" s="869"/>
      <c r="IT97" s="869"/>
      <c r="IU97" s="869"/>
      <c r="IV97" s="869"/>
      <c r="IW97" s="869"/>
      <c r="IX97" s="869"/>
      <c r="IY97" s="869"/>
      <c r="IZ97" s="869"/>
      <c r="JA97" s="869"/>
      <c r="JB97" s="869"/>
      <c r="JC97" s="869"/>
      <c r="JD97" s="869"/>
      <c r="JE97" s="869"/>
      <c r="JF97" s="869"/>
      <c r="JG97" s="869"/>
      <c r="JH97" s="869"/>
      <c r="JI97" s="869"/>
      <c r="JJ97" s="869"/>
      <c r="JK97" s="869"/>
      <c r="JL97" s="869"/>
      <c r="JM97" s="869"/>
      <c r="JN97" s="869"/>
      <c r="JO97" s="869"/>
      <c r="JP97" s="869"/>
      <c r="JQ97" s="869"/>
      <c r="JR97" s="869"/>
      <c r="JS97" s="869"/>
      <c r="JT97" s="869"/>
      <c r="JU97" s="869"/>
      <c r="JV97" s="869"/>
      <c r="JW97" s="869"/>
      <c r="JX97" s="869"/>
      <c r="JY97" s="869"/>
      <c r="JZ97" s="869"/>
      <c r="KA97" s="869"/>
      <c r="KB97" s="869"/>
      <c r="KC97" s="869"/>
      <c r="KD97" s="869"/>
      <c r="KE97" s="869"/>
      <c r="KF97" s="869"/>
      <c r="KG97" s="869"/>
      <c r="KH97" s="869"/>
      <c r="KI97" s="869"/>
      <c r="KJ97" s="869"/>
      <c r="KK97" s="869"/>
      <c r="KL97" s="869"/>
      <c r="KM97" s="869"/>
      <c r="KN97" s="869"/>
      <c r="KO97" s="869"/>
      <c r="KP97" s="869"/>
      <c r="KQ97" s="869"/>
      <c r="KR97" s="869"/>
      <c r="KS97" s="869"/>
      <c r="KT97" s="869"/>
      <c r="KU97" s="869"/>
      <c r="KV97" s="869"/>
      <c r="KW97" s="869"/>
      <c r="KX97" s="869"/>
      <c r="KY97" s="869"/>
      <c r="KZ97" s="869"/>
      <c r="LA97" s="869"/>
      <c r="LB97" s="869"/>
      <c r="LC97" s="869"/>
      <c r="LD97" s="869"/>
      <c r="LE97" s="869"/>
      <c r="LF97" s="869"/>
      <c r="LG97" s="869"/>
      <c r="LH97" s="869"/>
      <c r="LI97" s="869"/>
      <c r="LJ97" s="869"/>
      <c r="LK97" s="869"/>
      <c r="LL97" s="869"/>
    </row>
    <row r="98" spans="2:324" s="866" customFormat="1" ht="15" customHeight="1">
      <c r="D98" s="922"/>
      <c r="E98" s="922"/>
      <c r="F98" s="922"/>
      <c r="G98" s="922"/>
      <c r="H98" s="922"/>
      <c r="I98" s="922"/>
      <c r="J98" s="922"/>
      <c r="K98" s="922"/>
      <c r="L98" s="922"/>
      <c r="M98" s="922"/>
      <c r="N98" s="922"/>
      <c r="O98" s="922"/>
      <c r="P98" s="922"/>
      <c r="Q98" s="922"/>
      <c r="R98" s="922"/>
      <c r="S98" s="922"/>
      <c r="T98" s="922"/>
      <c r="U98" s="922"/>
      <c r="V98" s="922"/>
      <c r="W98" s="922"/>
      <c r="X98" s="922"/>
      <c r="Y98" s="922"/>
      <c r="Z98" s="922"/>
      <c r="AA98" s="922"/>
      <c r="AB98" s="922"/>
      <c r="AC98" s="922"/>
      <c r="AD98" s="922"/>
      <c r="AE98" s="922"/>
      <c r="AG98" s="869"/>
      <c r="AH98" s="869"/>
      <c r="AI98" s="869"/>
      <c r="AJ98" s="869"/>
      <c r="AK98" s="869"/>
      <c r="AL98" s="869"/>
      <c r="AM98" s="869"/>
      <c r="AN98" s="869"/>
      <c r="AO98" s="869"/>
      <c r="AP98" s="869"/>
      <c r="AQ98" s="869"/>
      <c r="AR98" s="869"/>
      <c r="AS98" s="869"/>
      <c r="AT98" s="869"/>
      <c r="AU98" s="869"/>
      <c r="AV98" s="869"/>
      <c r="AW98" s="869"/>
      <c r="AX98" s="869"/>
      <c r="AY98" s="869"/>
      <c r="AZ98" s="869"/>
      <c r="BA98" s="869"/>
      <c r="BB98" s="869"/>
      <c r="BC98" s="869"/>
      <c r="BD98" s="869"/>
      <c r="BE98" s="869"/>
      <c r="BF98" s="869"/>
      <c r="BG98" s="869"/>
      <c r="BH98" s="869"/>
      <c r="BI98" s="869"/>
      <c r="BJ98" s="869"/>
      <c r="BK98" s="869"/>
      <c r="BL98" s="869"/>
      <c r="BM98" s="869"/>
      <c r="BN98" s="869"/>
      <c r="BO98" s="869"/>
      <c r="BP98" s="869"/>
      <c r="BQ98" s="869"/>
      <c r="BR98" s="869"/>
      <c r="BS98" s="869"/>
      <c r="BT98" s="869"/>
      <c r="BU98" s="869"/>
      <c r="BV98" s="869"/>
      <c r="BW98" s="869"/>
      <c r="BX98" s="869"/>
      <c r="BY98" s="869"/>
      <c r="BZ98" s="869"/>
      <c r="CA98" s="869"/>
      <c r="CB98" s="869"/>
      <c r="CC98" s="869"/>
      <c r="CD98" s="869"/>
      <c r="CE98" s="869"/>
      <c r="CF98" s="869"/>
      <c r="CG98" s="869"/>
      <c r="CH98" s="869"/>
      <c r="CI98" s="869"/>
      <c r="CJ98" s="869"/>
      <c r="CK98" s="869"/>
      <c r="CL98" s="869"/>
      <c r="CM98" s="869"/>
      <c r="CN98" s="869"/>
      <c r="CO98" s="869"/>
      <c r="CP98" s="869"/>
      <c r="CQ98" s="869"/>
      <c r="CR98" s="869"/>
      <c r="CS98" s="869"/>
      <c r="CT98" s="869"/>
      <c r="CU98" s="869"/>
      <c r="CV98" s="869"/>
      <c r="CW98" s="869"/>
      <c r="CX98" s="869"/>
      <c r="CY98" s="869"/>
      <c r="CZ98" s="869"/>
      <c r="DA98" s="869"/>
      <c r="DB98" s="869"/>
      <c r="DC98" s="869"/>
      <c r="DD98" s="869"/>
      <c r="DE98" s="869"/>
      <c r="DF98" s="869"/>
      <c r="DG98" s="869"/>
      <c r="DH98" s="869"/>
      <c r="DI98" s="869"/>
      <c r="DJ98" s="869"/>
      <c r="DK98" s="869"/>
      <c r="DL98" s="869"/>
      <c r="DM98" s="869"/>
      <c r="DN98" s="869"/>
      <c r="DO98" s="869"/>
      <c r="DP98" s="869"/>
      <c r="DQ98" s="869"/>
      <c r="DR98" s="869"/>
      <c r="DS98" s="869"/>
      <c r="DT98" s="869"/>
      <c r="DU98" s="869"/>
      <c r="DV98" s="869"/>
      <c r="DW98" s="869"/>
      <c r="DX98" s="869"/>
      <c r="DY98" s="869"/>
      <c r="DZ98" s="869"/>
      <c r="EA98" s="869"/>
      <c r="EB98" s="869"/>
      <c r="EC98" s="869"/>
      <c r="ED98" s="869"/>
      <c r="EE98" s="869"/>
      <c r="EF98" s="869"/>
      <c r="EG98" s="869"/>
      <c r="EH98" s="869"/>
      <c r="EI98" s="869"/>
      <c r="EJ98" s="869"/>
      <c r="EK98" s="869"/>
      <c r="EL98" s="869"/>
      <c r="EM98" s="869"/>
      <c r="EN98" s="869"/>
      <c r="EO98" s="869"/>
      <c r="EP98" s="869"/>
      <c r="EQ98" s="869"/>
      <c r="ER98" s="869"/>
      <c r="ES98" s="869"/>
      <c r="ET98" s="869"/>
      <c r="EU98" s="869"/>
      <c r="EV98" s="869"/>
      <c r="EW98" s="869"/>
      <c r="EX98" s="869"/>
      <c r="EY98" s="869"/>
      <c r="EZ98" s="869"/>
      <c r="FA98" s="869"/>
      <c r="FB98" s="869"/>
      <c r="FC98" s="869"/>
      <c r="FD98" s="869"/>
      <c r="FE98" s="869"/>
      <c r="FF98" s="869"/>
      <c r="FG98" s="869"/>
      <c r="FH98" s="869"/>
      <c r="FI98" s="869"/>
      <c r="FJ98" s="869"/>
      <c r="FK98" s="869"/>
      <c r="FL98" s="869"/>
      <c r="FM98" s="869"/>
      <c r="FN98" s="869"/>
      <c r="FO98" s="869"/>
      <c r="FP98" s="869"/>
      <c r="FQ98" s="869"/>
      <c r="FR98" s="869"/>
      <c r="FS98" s="869"/>
      <c r="FT98" s="869"/>
      <c r="FU98" s="869"/>
      <c r="FV98" s="869"/>
      <c r="FW98" s="869"/>
      <c r="FX98" s="869"/>
      <c r="FY98" s="869"/>
      <c r="FZ98" s="869"/>
      <c r="GA98" s="869"/>
      <c r="GB98" s="869"/>
      <c r="GC98" s="869"/>
      <c r="GD98" s="869"/>
      <c r="GE98" s="869"/>
      <c r="GF98" s="869"/>
      <c r="GG98" s="869"/>
      <c r="GH98" s="869"/>
      <c r="GI98" s="869"/>
      <c r="GJ98" s="869"/>
      <c r="GK98" s="869"/>
      <c r="GL98" s="869"/>
      <c r="GM98" s="869"/>
      <c r="GN98" s="869"/>
      <c r="GO98" s="869"/>
      <c r="GP98" s="869"/>
      <c r="GQ98" s="869"/>
      <c r="GR98" s="869"/>
      <c r="GS98" s="869"/>
      <c r="GT98" s="869"/>
      <c r="GU98" s="869"/>
      <c r="GV98" s="869"/>
      <c r="GW98" s="869"/>
      <c r="GX98" s="869"/>
      <c r="GY98" s="869"/>
      <c r="GZ98" s="869"/>
      <c r="HA98" s="869"/>
      <c r="HB98" s="869"/>
      <c r="HC98" s="869"/>
      <c r="HD98" s="869"/>
      <c r="HE98" s="869"/>
      <c r="HF98" s="869"/>
      <c r="HG98" s="869"/>
      <c r="HH98" s="869"/>
      <c r="HI98" s="869"/>
      <c r="HJ98" s="869"/>
      <c r="HK98" s="869"/>
      <c r="HL98" s="869"/>
      <c r="HM98" s="869"/>
      <c r="HN98" s="869"/>
      <c r="HO98" s="869"/>
      <c r="HP98" s="869"/>
      <c r="HQ98" s="869"/>
      <c r="HR98" s="869"/>
      <c r="HS98" s="869"/>
      <c r="HT98" s="869"/>
      <c r="HU98" s="869"/>
      <c r="HV98" s="869"/>
      <c r="HW98" s="869"/>
      <c r="HX98" s="869"/>
      <c r="HY98" s="869"/>
      <c r="HZ98" s="869"/>
      <c r="IA98" s="869"/>
      <c r="IB98" s="869"/>
      <c r="IC98" s="869"/>
      <c r="ID98" s="869"/>
      <c r="IE98" s="869"/>
      <c r="IF98" s="869"/>
      <c r="IG98" s="869"/>
      <c r="IH98" s="869"/>
      <c r="II98" s="869"/>
      <c r="IJ98" s="869"/>
      <c r="IK98" s="869"/>
      <c r="IL98" s="869"/>
      <c r="IM98" s="869"/>
      <c r="IN98" s="869"/>
      <c r="IO98" s="869"/>
      <c r="IP98" s="869"/>
      <c r="IQ98" s="869"/>
      <c r="IR98" s="869"/>
      <c r="IS98" s="869"/>
      <c r="IT98" s="869"/>
      <c r="IU98" s="869"/>
      <c r="IV98" s="869"/>
      <c r="IW98" s="869"/>
      <c r="IX98" s="869"/>
      <c r="IY98" s="869"/>
      <c r="IZ98" s="869"/>
      <c r="JA98" s="869"/>
      <c r="JB98" s="869"/>
      <c r="JC98" s="869"/>
      <c r="JD98" s="869"/>
      <c r="JE98" s="869"/>
      <c r="JF98" s="869"/>
      <c r="JG98" s="869"/>
      <c r="JH98" s="869"/>
      <c r="JI98" s="869"/>
      <c r="JJ98" s="869"/>
      <c r="JK98" s="869"/>
      <c r="JL98" s="869"/>
      <c r="JM98" s="869"/>
      <c r="JN98" s="869"/>
      <c r="JO98" s="869"/>
      <c r="JP98" s="869"/>
      <c r="JQ98" s="869"/>
      <c r="JR98" s="869"/>
      <c r="JS98" s="869"/>
      <c r="JT98" s="869"/>
      <c r="JU98" s="869"/>
      <c r="JV98" s="869"/>
      <c r="JW98" s="869"/>
      <c r="JX98" s="869"/>
      <c r="JY98" s="869"/>
      <c r="JZ98" s="869"/>
      <c r="KA98" s="869"/>
      <c r="KB98" s="869"/>
      <c r="KC98" s="869"/>
      <c r="KD98" s="869"/>
      <c r="KE98" s="869"/>
      <c r="KF98" s="869"/>
      <c r="KG98" s="869"/>
      <c r="KH98" s="869"/>
      <c r="KI98" s="869"/>
      <c r="KJ98" s="869"/>
      <c r="KK98" s="869"/>
      <c r="KL98" s="869"/>
      <c r="KM98" s="869"/>
      <c r="KN98" s="869"/>
      <c r="KO98" s="869"/>
      <c r="KP98" s="869"/>
      <c r="KQ98" s="869"/>
      <c r="KR98" s="869"/>
      <c r="KS98" s="869"/>
      <c r="KT98" s="869"/>
      <c r="KU98" s="869"/>
      <c r="KV98" s="869"/>
      <c r="KW98" s="869"/>
      <c r="KX98" s="869"/>
      <c r="KY98" s="869"/>
      <c r="KZ98" s="869"/>
      <c r="LA98" s="869"/>
      <c r="LB98" s="869"/>
      <c r="LC98" s="869"/>
      <c r="LD98" s="869"/>
      <c r="LE98" s="869"/>
      <c r="LF98" s="869"/>
      <c r="LG98" s="869"/>
      <c r="LH98" s="869"/>
      <c r="LI98" s="869"/>
      <c r="LJ98" s="869"/>
      <c r="LK98" s="869"/>
      <c r="LL98" s="869"/>
    </row>
    <row r="99" spans="2:324" s="866" customFormat="1" ht="15" customHeight="1">
      <c r="D99" s="913" t="s">
        <v>716</v>
      </c>
      <c r="E99" s="913"/>
      <c r="F99" s="913"/>
      <c r="G99" s="913"/>
      <c r="H99" s="913"/>
      <c r="I99" s="913"/>
      <c r="J99" s="913"/>
      <c r="K99" s="913"/>
      <c r="L99" s="913"/>
      <c r="M99" s="913"/>
      <c r="N99" s="913"/>
      <c r="O99" s="913"/>
      <c r="P99" s="913"/>
      <c r="Q99" s="913"/>
      <c r="R99" s="913"/>
      <c r="S99" s="913"/>
      <c r="T99" s="913"/>
      <c r="U99" s="913"/>
      <c r="V99" s="913"/>
      <c r="W99" s="913"/>
      <c r="X99" s="913"/>
      <c r="Y99" s="913"/>
      <c r="Z99" s="913"/>
      <c r="AA99" s="913"/>
      <c r="AB99" s="913"/>
      <c r="AC99" s="913"/>
      <c r="AD99" s="913"/>
      <c r="AE99" s="913"/>
      <c r="AG99" s="869"/>
      <c r="AH99" s="869"/>
      <c r="AI99" s="869"/>
      <c r="AJ99" s="869"/>
      <c r="AK99" s="869"/>
      <c r="AL99" s="869"/>
      <c r="AM99" s="869"/>
      <c r="AN99" s="869"/>
      <c r="AO99" s="869"/>
      <c r="AP99" s="869"/>
      <c r="AQ99" s="869"/>
      <c r="AR99" s="869"/>
      <c r="AS99" s="869"/>
      <c r="AT99" s="869"/>
      <c r="AU99" s="869"/>
      <c r="AV99" s="869"/>
      <c r="AW99" s="869"/>
      <c r="AX99" s="869"/>
      <c r="AY99" s="869"/>
      <c r="AZ99" s="869"/>
      <c r="BA99" s="869"/>
      <c r="BB99" s="869"/>
      <c r="BC99" s="869"/>
      <c r="BD99" s="869"/>
      <c r="BE99" s="869"/>
      <c r="BF99" s="869"/>
      <c r="BG99" s="869"/>
      <c r="BH99" s="869"/>
      <c r="BI99" s="869"/>
      <c r="BJ99" s="869"/>
      <c r="BK99" s="869"/>
      <c r="BL99" s="869"/>
      <c r="BM99" s="869"/>
      <c r="BN99" s="869"/>
      <c r="BO99" s="869"/>
      <c r="BP99" s="869"/>
      <c r="BQ99" s="869"/>
      <c r="BR99" s="869"/>
      <c r="BS99" s="869"/>
      <c r="BT99" s="869"/>
      <c r="BU99" s="869"/>
      <c r="BV99" s="869"/>
      <c r="BW99" s="869"/>
      <c r="BX99" s="869"/>
      <c r="BY99" s="869"/>
      <c r="BZ99" s="869"/>
      <c r="CA99" s="869"/>
      <c r="CB99" s="869"/>
      <c r="CC99" s="869"/>
      <c r="CD99" s="869"/>
      <c r="CE99" s="869"/>
      <c r="CF99" s="869"/>
      <c r="CG99" s="869"/>
      <c r="CH99" s="869"/>
      <c r="CI99" s="869"/>
      <c r="CJ99" s="869"/>
      <c r="CK99" s="869"/>
      <c r="CL99" s="869"/>
      <c r="CM99" s="869"/>
      <c r="CN99" s="869"/>
      <c r="CO99" s="869"/>
      <c r="CP99" s="869"/>
      <c r="CQ99" s="869"/>
      <c r="CR99" s="869"/>
      <c r="CS99" s="869"/>
      <c r="CT99" s="869"/>
      <c r="CU99" s="869"/>
      <c r="CV99" s="869"/>
      <c r="CW99" s="869"/>
      <c r="CX99" s="869"/>
      <c r="CY99" s="869"/>
      <c r="CZ99" s="869"/>
      <c r="DA99" s="869"/>
      <c r="DB99" s="869"/>
      <c r="DC99" s="869"/>
      <c r="DD99" s="869"/>
      <c r="DE99" s="869"/>
      <c r="DF99" s="869"/>
      <c r="DG99" s="869"/>
      <c r="DH99" s="869"/>
      <c r="DI99" s="869"/>
      <c r="DJ99" s="869"/>
      <c r="DK99" s="869"/>
      <c r="DL99" s="869"/>
      <c r="DM99" s="869"/>
      <c r="DN99" s="869"/>
      <c r="DO99" s="869"/>
      <c r="DP99" s="869"/>
      <c r="DQ99" s="869"/>
      <c r="DR99" s="869"/>
      <c r="DS99" s="869"/>
      <c r="DT99" s="869"/>
      <c r="DU99" s="869"/>
      <c r="DV99" s="869"/>
      <c r="DW99" s="869"/>
      <c r="DX99" s="869"/>
      <c r="DY99" s="869"/>
      <c r="DZ99" s="869"/>
      <c r="EA99" s="869"/>
      <c r="EB99" s="869"/>
      <c r="EC99" s="869"/>
      <c r="ED99" s="869"/>
      <c r="EE99" s="869"/>
      <c r="EF99" s="869"/>
      <c r="EG99" s="869"/>
      <c r="EH99" s="869"/>
      <c r="EI99" s="869"/>
      <c r="EJ99" s="869"/>
      <c r="EK99" s="869"/>
      <c r="EL99" s="869"/>
      <c r="EM99" s="869"/>
      <c r="EN99" s="869"/>
      <c r="EO99" s="869"/>
      <c r="EP99" s="869"/>
      <c r="EQ99" s="869"/>
      <c r="ER99" s="869"/>
      <c r="ES99" s="869"/>
      <c r="ET99" s="869"/>
      <c r="EU99" s="869"/>
      <c r="EV99" s="869"/>
      <c r="EW99" s="869"/>
      <c r="EX99" s="869"/>
      <c r="EY99" s="869"/>
      <c r="EZ99" s="869"/>
      <c r="FA99" s="869"/>
      <c r="FB99" s="869"/>
      <c r="FC99" s="869"/>
      <c r="FD99" s="869"/>
      <c r="FE99" s="869"/>
      <c r="FF99" s="869"/>
      <c r="FG99" s="869"/>
      <c r="FH99" s="869"/>
      <c r="FI99" s="869"/>
      <c r="FJ99" s="869"/>
      <c r="FK99" s="869"/>
      <c r="FL99" s="869"/>
      <c r="FM99" s="869"/>
      <c r="FN99" s="869"/>
      <c r="FO99" s="869"/>
      <c r="FP99" s="869"/>
      <c r="FQ99" s="869"/>
      <c r="FR99" s="869"/>
      <c r="FS99" s="869"/>
      <c r="FT99" s="869"/>
      <c r="FU99" s="869"/>
      <c r="FV99" s="869"/>
      <c r="FW99" s="869"/>
      <c r="FX99" s="869"/>
      <c r="FY99" s="869"/>
      <c r="FZ99" s="869"/>
      <c r="GA99" s="869"/>
      <c r="GB99" s="869"/>
      <c r="GC99" s="869"/>
      <c r="GD99" s="869"/>
      <c r="GE99" s="869"/>
      <c r="GF99" s="869"/>
      <c r="GG99" s="869"/>
      <c r="GH99" s="869"/>
      <c r="GI99" s="869"/>
      <c r="GJ99" s="869"/>
      <c r="GK99" s="869"/>
      <c r="GL99" s="869"/>
      <c r="GM99" s="869"/>
      <c r="GN99" s="869"/>
      <c r="GO99" s="869"/>
      <c r="GP99" s="869"/>
      <c r="GQ99" s="869"/>
      <c r="GR99" s="869"/>
      <c r="GS99" s="869"/>
      <c r="GT99" s="869"/>
      <c r="GU99" s="869"/>
      <c r="GV99" s="869"/>
      <c r="GW99" s="869"/>
      <c r="GX99" s="869"/>
      <c r="GY99" s="869"/>
      <c r="GZ99" s="869"/>
      <c r="HA99" s="869"/>
      <c r="HB99" s="869"/>
      <c r="HC99" s="869"/>
      <c r="HD99" s="869"/>
      <c r="HE99" s="869"/>
      <c r="HF99" s="869"/>
      <c r="HG99" s="869"/>
      <c r="HH99" s="869"/>
      <c r="HI99" s="869"/>
      <c r="HJ99" s="869"/>
      <c r="HK99" s="869"/>
      <c r="HL99" s="869"/>
      <c r="HM99" s="869"/>
      <c r="HN99" s="869"/>
      <c r="HO99" s="869"/>
      <c r="HP99" s="869"/>
      <c r="HQ99" s="869"/>
      <c r="HR99" s="869"/>
      <c r="HS99" s="869"/>
      <c r="HT99" s="869"/>
      <c r="HU99" s="869"/>
      <c r="HV99" s="869"/>
      <c r="HW99" s="869"/>
      <c r="HX99" s="869"/>
      <c r="HY99" s="869"/>
      <c r="HZ99" s="869"/>
      <c r="IA99" s="869"/>
      <c r="IB99" s="869"/>
      <c r="IC99" s="869"/>
      <c r="ID99" s="869"/>
      <c r="IE99" s="869"/>
      <c r="IF99" s="869"/>
      <c r="IG99" s="869"/>
      <c r="IH99" s="869"/>
      <c r="II99" s="869"/>
      <c r="IJ99" s="869"/>
      <c r="IK99" s="869"/>
      <c r="IL99" s="869"/>
      <c r="IM99" s="869"/>
      <c r="IN99" s="869"/>
      <c r="IO99" s="869"/>
      <c r="IP99" s="869"/>
      <c r="IQ99" s="869"/>
      <c r="IR99" s="869"/>
      <c r="IS99" s="869"/>
      <c r="IT99" s="869"/>
      <c r="IU99" s="869"/>
      <c r="IV99" s="869"/>
      <c r="IW99" s="869"/>
      <c r="IX99" s="869"/>
      <c r="IY99" s="869"/>
      <c r="IZ99" s="869"/>
      <c r="JA99" s="869"/>
      <c r="JB99" s="869"/>
      <c r="JC99" s="869"/>
      <c r="JD99" s="869"/>
      <c r="JE99" s="869"/>
      <c r="JF99" s="869"/>
      <c r="JG99" s="869"/>
      <c r="JH99" s="869"/>
      <c r="JI99" s="869"/>
      <c r="JJ99" s="869"/>
      <c r="JK99" s="869"/>
      <c r="JL99" s="869"/>
      <c r="JM99" s="869"/>
      <c r="JN99" s="869"/>
      <c r="JO99" s="869"/>
      <c r="JP99" s="869"/>
      <c r="JQ99" s="869"/>
      <c r="JR99" s="869"/>
      <c r="JS99" s="869"/>
      <c r="JT99" s="869"/>
      <c r="JU99" s="869"/>
      <c r="JV99" s="869"/>
      <c r="JW99" s="869"/>
      <c r="JX99" s="869"/>
      <c r="JY99" s="869"/>
      <c r="JZ99" s="869"/>
      <c r="KA99" s="869"/>
      <c r="KB99" s="869"/>
      <c r="KC99" s="869"/>
      <c r="KD99" s="869"/>
      <c r="KE99" s="869"/>
      <c r="KF99" s="869"/>
      <c r="KG99" s="869"/>
      <c r="KH99" s="869"/>
      <c r="KI99" s="869"/>
      <c r="KJ99" s="869"/>
      <c r="KK99" s="869"/>
      <c r="KL99" s="869"/>
      <c r="KM99" s="869"/>
      <c r="KN99" s="869"/>
      <c r="KO99" s="869"/>
      <c r="KP99" s="869"/>
      <c r="KQ99" s="869"/>
      <c r="KR99" s="869"/>
      <c r="KS99" s="869"/>
      <c r="KT99" s="869"/>
      <c r="KU99" s="869"/>
      <c r="KV99" s="869"/>
      <c r="KW99" s="869"/>
      <c r="KX99" s="869"/>
      <c r="KY99" s="869"/>
      <c r="KZ99" s="869"/>
      <c r="LA99" s="869"/>
      <c r="LB99" s="869"/>
      <c r="LC99" s="869"/>
      <c r="LD99" s="869"/>
      <c r="LE99" s="869"/>
      <c r="LF99" s="869"/>
      <c r="LG99" s="869"/>
      <c r="LH99" s="869"/>
      <c r="LI99" s="869"/>
      <c r="LJ99" s="869"/>
      <c r="LK99" s="869"/>
      <c r="LL99" s="869"/>
    </row>
    <row r="100" spans="2:324" s="866" customFormat="1" ht="15" customHeight="1">
      <c r="D100" s="913"/>
      <c r="E100" s="913"/>
      <c r="F100" s="913"/>
      <c r="G100" s="913"/>
      <c r="H100" s="913"/>
      <c r="I100" s="913"/>
      <c r="J100" s="913"/>
      <c r="K100" s="913"/>
      <c r="L100" s="913"/>
      <c r="M100" s="913"/>
      <c r="N100" s="913"/>
      <c r="O100" s="913"/>
      <c r="P100" s="913"/>
      <c r="Q100" s="913"/>
      <c r="R100" s="913"/>
      <c r="S100" s="913"/>
      <c r="T100" s="913"/>
      <c r="U100" s="913"/>
      <c r="V100" s="913"/>
      <c r="W100" s="913"/>
      <c r="X100" s="913"/>
      <c r="Y100" s="913"/>
      <c r="Z100" s="913"/>
      <c r="AA100" s="913"/>
      <c r="AB100" s="913"/>
      <c r="AC100" s="913"/>
      <c r="AD100" s="913"/>
      <c r="AE100" s="913"/>
      <c r="AG100" s="869"/>
      <c r="AH100" s="869"/>
      <c r="AI100" s="869"/>
      <c r="AJ100" s="869"/>
      <c r="AK100" s="869"/>
      <c r="AL100" s="869"/>
      <c r="AM100" s="869"/>
      <c r="AN100" s="869"/>
      <c r="AO100" s="869"/>
      <c r="AP100" s="869"/>
      <c r="AQ100" s="869"/>
      <c r="AR100" s="869"/>
      <c r="AS100" s="869"/>
      <c r="AT100" s="869"/>
      <c r="AU100" s="869"/>
      <c r="AV100" s="869"/>
      <c r="AW100" s="869"/>
      <c r="AX100" s="869"/>
      <c r="AY100" s="869"/>
      <c r="AZ100" s="869"/>
      <c r="BA100" s="869"/>
      <c r="BB100" s="869"/>
      <c r="BC100" s="869"/>
      <c r="BD100" s="869"/>
      <c r="BE100" s="869"/>
      <c r="BF100" s="869"/>
      <c r="BG100" s="869"/>
      <c r="BH100" s="869"/>
      <c r="BI100" s="869"/>
      <c r="BJ100" s="869"/>
      <c r="BK100" s="869"/>
      <c r="BL100" s="869"/>
      <c r="BM100" s="869"/>
      <c r="BN100" s="869"/>
      <c r="BO100" s="869"/>
      <c r="BP100" s="869"/>
      <c r="BQ100" s="869"/>
      <c r="BR100" s="869"/>
      <c r="BS100" s="869"/>
      <c r="BT100" s="869"/>
      <c r="BU100" s="869"/>
      <c r="BV100" s="869"/>
      <c r="BW100" s="869"/>
      <c r="BX100" s="869"/>
      <c r="BY100" s="869"/>
      <c r="BZ100" s="869"/>
      <c r="CA100" s="869"/>
      <c r="CB100" s="869"/>
      <c r="CC100" s="869"/>
      <c r="CD100" s="869"/>
      <c r="CE100" s="869"/>
      <c r="CF100" s="869"/>
      <c r="CG100" s="869"/>
      <c r="CH100" s="869"/>
      <c r="CI100" s="869"/>
      <c r="CJ100" s="869"/>
      <c r="CK100" s="869"/>
      <c r="CL100" s="869"/>
      <c r="CM100" s="869"/>
      <c r="CN100" s="869"/>
      <c r="CO100" s="869"/>
      <c r="CP100" s="869"/>
      <c r="CQ100" s="869"/>
      <c r="CR100" s="869"/>
      <c r="CS100" s="869"/>
      <c r="CT100" s="869"/>
      <c r="CU100" s="869"/>
      <c r="CV100" s="869"/>
      <c r="CW100" s="869"/>
      <c r="CX100" s="869"/>
      <c r="CY100" s="869"/>
      <c r="CZ100" s="869"/>
      <c r="DA100" s="869"/>
      <c r="DB100" s="869"/>
      <c r="DC100" s="869"/>
      <c r="DD100" s="869"/>
      <c r="DE100" s="869"/>
      <c r="DF100" s="869"/>
      <c r="DG100" s="869"/>
      <c r="DH100" s="869"/>
      <c r="DI100" s="869"/>
      <c r="DJ100" s="869"/>
      <c r="DK100" s="869"/>
      <c r="DL100" s="869"/>
      <c r="DM100" s="869"/>
      <c r="DN100" s="869"/>
      <c r="DO100" s="869"/>
      <c r="DP100" s="869"/>
      <c r="DQ100" s="869"/>
      <c r="DR100" s="869"/>
      <c r="DS100" s="869"/>
      <c r="DT100" s="869"/>
      <c r="DU100" s="869"/>
      <c r="DV100" s="869"/>
      <c r="DW100" s="869"/>
      <c r="DX100" s="869"/>
      <c r="DY100" s="869"/>
      <c r="DZ100" s="869"/>
      <c r="EA100" s="869"/>
      <c r="EB100" s="869"/>
      <c r="EC100" s="869"/>
      <c r="ED100" s="869"/>
      <c r="EE100" s="869"/>
      <c r="EF100" s="869"/>
      <c r="EG100" s="869"/>
      <c r="EH100" s="869"/>
      <c r="EI100" s="869"/>
      <c r="EJ100" s="869"/>
      <c r="EK100" s="869"/>
      <c r="EL100" s="869"/>
      <c r="EM100" s="869"/>
      <c r="EN100" s="869"/>
      <c r="EO100" s="869"/>
      <c r="EP100" s="869"/>
      <c r="EQ100" s="869"/>
      <c r="ER100" s="869"/>
      <c r="ES100" s="869"/>
      <c r="ET100" s="869"/>
      <c r="EU100" s="869"/>
      <c r="EV100" s="869"/>
      <c r="EW100" s="869"/>
      <c r="EX100" s="869"/>
      <c r="EY100" s="869"/>
      <c r="EZ100" s="869"/>
      <c r="FA100" s="869"/>
      <c r="FB100" s="869"/>
      <c r="FC100" s="869"/>
      <c r="FD100" s="869"/>
      <c r="FE100" s="869"/>
      <c r="FF100" s="869"/>
      <c r="FG100" s="869"/>
      <c r="FH100" s="869"/>
      <c r="FI100" s="869"/>
      <c r="FJ100" s="869"/>
      <c r="FK100" s="869"/>
      <c r="FL100" s="869"/>
      <c r="FM100" s="869"/>
      <c r="FN100" s="869"/>
      <c r="FO100" s="869"/>
      <c r="FP100" s="869"/>
      <c r="FQ100" s="869"/>
      <c r="FR100" s="869"/>
      <c r="FS100" s="869"/>
      <c r="FT100" s="869"/>
      <c r="FU100" s="869"/>
      <c r="FV100" s="869"/>
      <c r="FW100" s="869"/>
      <c r="FX100" s="869"/>
      <c r="FY100" s="869"/>
      <c r="FZ100" s="869"/>
      <c r="GA100" s="869"/>
      <c r="GB100" s="869"/>
      <c r="GC100" s="869"/>
      <c r="GD100" s="869"/>
      <c r="GE100" s="869"/>
      <c r="GF100" s="869"/>
      <c r="GG100" s="869"/>
      <c r="GH100" s="869"/>
      <c r="GI100" s="869"/>
      <c r="GJ100" s="869"/>
      <c r="GK100" s="869"/>
      <c r="GL100" s="869"/>
      <c r="GM100" s="869"/>
      <c r="GN100" s="869"/>
      <c r="GO100" s="869"/>
      <c r="GP100" s="869"/>
      <c r="GQ100" s="869"/>
      <c r="GR100" s="869"/>
      <c r="GS100" s="869"/>
      <c r="GT100" s="869"/>
      <c r="GU100" s="869"/>
      <c r="GV100" s="869"/>
      <c r="GW100" s="869"/>
      <c r="GX100" s="869"/>
      <c r="GY100" s="869"/>
      <c r="GZ100" s="869"/>
      <c r="HA100" s="869"/>
      <c r="HB100" s="869"/>
      <c r="HC100" s="869"/>
      <c r="HD100" s="869"/>
      <c r="HE100" s="869"/>
      <c r="HF100" s="869"/>
      <c r="HG100" s="869"/>
      <c r="HH100" s="869"/>
      <c r="HI100" s="869"/>
      <c r="HJ100" s="869"/>
      <c r="HK100" s="869"/>
      <c r="HL100" s="869"/>
      <c r="HM100" s="869"/>
      <c r="HN100" s="869"/>
      <c r="HO100" s="869"/>
      <c r="HP100" s="869"/>
      <c r="HQ100" s="869"/>
      <c r="HR100" s="869"/>
      <c r="HS100" s="869"/>
      <c r="HT100" s="869"/>
      <c r="HU100" s="869"/>
      <c r="HV100" s="869"/>
      <c r="HW100" s="869"/>
      <c r="HX100" s="869"/>
      <c r="HY100" s="869"/>
      <c r="HZ100" s="869"/>
      <c r="IA100" s="869"/>
      <c r="IB100" s="869"/>
      <c r="IC100" s="869"/>
      <c r="ID100" s="869"/>
      <c r="IE100" s="869"/>
      <c r="IF100" s="869"/>
      <c r="IG100" s="869"/>
      <c r="IH100" s="869"/>
      <c r="II100" s="869"/>
      <c r="IJ100" s="869"/>
      <c r="IK100" s="869"/>
      <c r="IL100" s="869"/>
      <c r="IM100" s="869"/>
      <c r="IN100" s="869"/>
      <c r="IO100" s="869"/>
      <c r="IP100" s="869"/>
      <c r="IQ100" s="869"/>
      <c r="IR100" s="869"/>
      <c r="IS100" s="869"/>
      <c r="IT100" s="869"/>
      <c r="IU100" s="869"/>
      <c r="IV100" s="869"/>
      <c r="IW100" s="869"/>
      <c r="IX100" s="869"/>
      <c r="IY100" s="869"/>
      <c r="IZ100" s="869"/>
      <c r="JA100" s="869"/>
      <c r="JB100" s="869"/>
      <c r="JC100" s="869"/>
      <c r="JD100" s="869"/>
      <c r="JE100" s="869"/>
      <c r="JF100" s="869"/>
      <c r="JG100" s="869"/>
      <c r="JH100" s="869"/>
      <c r="JI100" s="869"/>
      <c r="JJ100" s="869"/>
      <c r="JK100" s="869"/>
      <c r="JL100" s="869"/>
      <c r="JM100" s="869"/>
      <c r="JN100" s="869"/>
      <c r="JO100" s="869"/>
      <c r="JP100" s="869"/>
      <c r="JQ100" s="869"/>
      <c r="JR100" s="869"/>
      <c r="JS100" s="869"/>
      <c r="JT100" s="869"/>
      <c r="JU100" s="869"/>
      <c r="JV100" s="869"/>
      <c r="JW100" s="869"/>
      <c r="JX100" s="869"/>
      <c r="JY100" s="869"/>
      <c r="JZ100" s="869"/>
      <c r="KA100" s="869"/>
      <c r="KB100" s="869"/>
      <c r="KC100" s="869"/>
      <c r="KD100" s="869"/>
      <c r="KE100" s="869"/>
      <c r="KF100" s="869"/>
      <c r="KG100" s="869"/>
      <c r="KH100" s="869"/>
      <c r="KI100" s="869"/>
      <c r="KJ100" s="869"/>
      <c r="KK100" s="869"/>
      <c r="KL100" s="869"/>
      <c r="KM100" s="869"/>
      <c r="KN100" s="869"/>
      <c r="KO100" s="869"/>
      <c r="KP100" s="869"/>
      <c r="KQ100" s="869"/>
      <c r="KR100" s="869"/>
      <c r="KS100" s="869"/>
      <c r="KT100" s="869"/>
      <c r="KU100" s="869"/>
      <c r="KV100" s="869"/>
      <c r="KW100" s="869"/>
      <c r="KX100" s="869"/>
      <c r="KY100" s="869"/>
      <c r="KZ100" s="869"/>
      <c r="LA100" s="869"/>
      <c r="LB100" s="869"/>
      <c r="LC100" s="869"/>
      <c r="LD100" s="869"/>
      <c r="LE100" s="869"/>
      <c r="LF100" s="869"/>
      <c r="LG100" s="869"/>
      <c r="LH100" s="869"/>
      <c r="LI100" s="869"/>
      <c r="LJ100" s="869"/>
      <c r="LK100" s="869"/>
      <c r="LL100" s="869"/>
    </row>
    <row r="101" spans="2:324" ht="15" customHeight="1">
      <c r="B101" s="890"/>
      <c r="C101" s="891"/>
      <c r="D101" s="866" t="s">
        <v>717</v>
      </c>
    </row>
    <row r="102" spans="2:324" ht="15" customHeight="1">
      <c r="D102" s="923" t="s">
        <v>718</v>
      </c>
      <c r="E102" s="923"/>
      <c r="F102" s="923"/>
      <c r="G102" s="923"/>
      <c r="H102" s="923"/>
      <c r="I102" s="923"/>
      <c r="J102" s="923"/>
      <c r="K102" s="923"/>
      <c r="L102" s="923"/>
      <c r="M102" s="923"/>
      <c r="N102" s="923"/>
      <c r="O102" s="923"/>
      <c r="P102" s="923"/>
      <c r="Q102" s="923"/>
      <c r="R102" s="923"/>
      <c r="S102" s="923"/>
      <c r="T102" s="923"/>
      <c r="U102" s="923"/>
      <c r="V102" s="923"/>
      <c r="W102" s="923"/>
      <c r="X102" s="923"/>
      <c r="Y102" s="923"/>
      <c r="Z102" s="923"/>
      <c r="AA102" s="923"/>
      <c r="AB102" s="923"/>
      <c r="AC102" s="923"/>
      <c r="AD102" s="923"/>
      <c r="AE102" s="923"/>
    </row>
    <row r="103" spans="2:324" s="866" customFormat="1" ht="15" customHeight="1">
      <c r="D103" s="923"/>
      <c r="E103" s="923"/>
      <c r="F103" s="923"/>
      <c r="G103" s="923"/>
      <c r="H103" s="923"/>
      <c r="I103" s="923"/>
      <c r="J103" s="923"/>
      <c r="K103" s="923"/>
      <c r="L103" s="923"/>
      <c r="M103" s="923"/>
      <c r="N103" s="923"/>
      <c r="O103" s="923"/>
      <c r="P103" s="923"/>
      <c r="Q103" s="923"/>
      <c r="R103" s="923"/>
      <c r="S103" s="923"/>
      <c r="T103" s="923"/>
      <c r="U103" s="923"/>
      <c r="V103" s="923"/>
      <c r="W103" s="923"/>
      <c r="X103" s="923"/>
      <c r="Y103" s="923"/>
      <c r="Z103" s="923"/>
      <c r="AA103" s="923"/>
      <c r="AB103" s="923"/>
      <c r="AC103" s="923"/>
      <c r="AD103" s="923"/>
      <c r="AE103" s="923"/>
      <c r="AG103" s="869"/>
      <c r="AH103" s="869"/>
      <c r="AI103" s="869"/>
      <c r="AJ103" s="869"/>
      <c r="AK103" s="869"/>
      <c r="AL103" s="869"/>
      <c r="AM103" s="869"/>
      <c r="AN103" s="869"/>
      <c r="AO103" s="869"/>
      <c r="AP103" s="869"/>
      <c r="AQ103" s="869"/>
      <c r="AR103" s="869"/>
      <c r="AS103" s="869"/>
      <c r="AT103" s="869"/>
      <c r="AU103" s="869"/>
      <c r="AV103" s="869"/>
      <c r="AW103" s="869"/>
      <c r="AX103" s="869"/>
      <c r="AY103" s="869"/>
      <c r="AZ103" s="869"/>
      <c r="BA103" s="869"/>
      <c r="BB103" s="869"/>
      <c r="BC103" s="869"/>
      <c r="BD103" s="869"/>
      <c r="BE103" s="869"/>
      <c r="BF103" s="869"/>
      <c r="BG103" s="869"/>
      <c r="BH103" s="869"/>
      <c r="BI103" s="869"/>
      <c r="BJ103" s="869"/>
      <c r="BK103" s="869"/>
      <c r="BL103" s="869"/>
      <c r="BM103" s="869"/>
      <c r="BN103" s="869"/>
      <c r="BO103" s="869"/>
      <c r="BP103" s="869"/>
      <c r="BQ103" s="869"/>
      <c r="BR103" s="869"/>
      <c r="BS103" s="869"/>
      <c r="BT103" s="869"/>
      <c r="BU103" s="869"/>
      <c r="BV103" s="869"/>
      <c r="BW103" s="869"/>
      <c r="BX103" s="869"/>
      <c r="BY103" s="869"/>
      <c r="BZ103" s="869"/>
      <c r="CA103" s="869"/>
      <c r="CB103" s="869"/>
      <c r="CC103" s="869"/>
      <c r="CD103" s="869"/>
      <c r="CE103" s="869"/>
      <c r="CF103" s="869"/>
      <c r="CG103" s="869"/>
      <c r="CH103" s="869"/>
      <c r="CI103" s="869"/>
      <c r="CJ103" s="869"/>
      <c r="CK103" s="869"/>
      <c r="CL103" s="869"/>
      <c r="CM103" s="869"/>
      <c r="CN103" s="869"/>
      <c r="CO103" s="869"/>
      <c r="CP103" s="869"/>
      <c r="CQ103" s="869"/>
      <c r="CR103" s="869"/>
      <c r="CS103" s="869"/>
      <c r="CT103" s="869"/>
      <c r="CU103" s="869"/>
      <c r="CV103" s="869"/>
      <c r="CW103" s="869"/>
      <c r="CX103" s="869"/>
      <c r="CY103" s="869"/>
      <c r="CZ103" s="869"/>
      <c r="DA103" s="869"/>
      <c r="DB103" s="869"/>
      <c r="DC103" s="869"/>
      <c r="DD103" s="869"/>
      <c r="DE103" s="869"/>
      <c r="DF103" s="869"/>
      <c r="DG103" s="869"/>
      <c r="DH103" s="869"/>
      <c r="DI103" s="869"/>
      <c r="DJ103" s="869"/>
      <c r="DK103" s="869"/>
      <c r="DL103" s="869"/>
      <c r="DM103" s="869"/>
      <c r="DN103" s="869"/>
      <c r="DO103" s="869"/>
      <c r="DP103" s="869"/>
      <c r="DQ103" s="869"/>
      <c r="DR103" s="869"/>
      <c r="DS103" s="869"/>
      <c r="DT103" s="869"/>
      <c r="DU103" s="869"/>
      <c r="DV103" s="869"/>
      <c r="DW103" s="869"/>
      <c r="DX103" s="869"/>
      <c r="DY103" s="869"/>
      <c r="DZ103" s="869"/>
      <c r="EA103" s="869"/>
      <c r="EB103" s="869"/>
      <c r="EC103" s="869"/>
      <c r="ED103" s="869"/>
      <c r="EE103" s="869"/>
      <c r="EF103" s="869"/>
      <c r="EG103" s="869"/>
      <c r="EH103" s="869"/>
      <c r="EI103" s="869"/>
      <c r="EJ103" s="869"/>
      <c r="EK103" s="869"/>
      <c r="EL103" s="869"/>
      <c r="EM103" s="869"/>
      <c r="EN103" s="869"/>
      <c r="EO103" s="869"/>
      <c r="EP103" s="869"/>
      <c r="EQ103" s="869"/>
      <c r="ER103" s="869"/>
      <c r="ES103" s="869"/>
      <c r="ET103" s="869"/>
      <c r="EU103" s="869"/>
      <c r="EV103" s="869"/>
      <c r="EW103" s="869"/>
      <c r="EX103" s="869"/>
      <c r="EY103" s="869"/>
      <c r="EZ103" s="869"/>
      <c r="FA103" s="869"/>
      <c r="FB103" s="869"/>
      <c r="FC103" s="869"/>
      <c r="FD103" s="869"/>
      <c r="FE103" s="869"/>
      <c r="FF103" s="869"/>
      <c r="FG103" s="869"/>
      <c r="FH103" s="869"/>
      <c r="FI103" s="869"/>
      <c r="FJ103" s="869"/>
      <c r="FK103" s="869"/>
      <c r="FL103" s="869"/>
      <c r="FM103" s="869"/>
      <c r="FN103" s="869"/>
      <c r="FO103" s="869"/>
      <c r="FP103" s="869"/>
      <c r="FQ103" s="869"/>
      <c r="FR103" s="869"/>
      <c r="FS103" s="869"/>
      <c r="FT103" s="869"/>
      <c r="FU103" s="869"/>
      <c r="FV103" s="869"/>
      <c r="FW103" s="869"/>
      <c r="FX103" s="869"/>
      <c r="FY103" s="869"/>
      <c r="FZ103" s="869"/>
      <c r="GA103" s="869"/>
      <c r="GB103" s="869"/>
      <c r="GC103" s="869"/>
      <c r="GD103" s="869"/>
      <c r="GE103" s="869"/>
      <c r="GF103" s="869"/>
      <c r="GG103" s="869"/>
      <c r="GH103" s="869"/>
      <c r="GI103" s="869"/>
      <c r="GJ103" s="869"/>
      <c r="GK103" s="869"/>
      <c r="GL103" s="869"/>
      <c r="GM103" s="869"/>
      <c r="GN103" s="869"/>
      <c r="GO103" s="869"/>
      <c r="GP103" s="869"/>
      <c r="GQ103" s="869"/>
      <c r="GR103" s="869"/>
      <c r="GS103" s="869"/>
      <c r="GT103" s="869"/>
      <c r="GU103" s="869"/>
      <c r="GV103" s="869"/>
      <c r="GW103" s="869"/>
      <c r="GX103" s="869"/>
      <c r="GY103" s="869"/>
      <c r="GZ103" s="869"/>
      <c r="HA103" s="869"/>
      <c r="HB103" s="869"/>
      <c r="HC103" s="869"/>
      <c r="HD103" s="869"/>
      <c r="HE103" s="869"/>
      <c r="HF103" s="869"/>
      <c r="HG103" s="869"/>
      <c r="HH103" s="869"/>
      <c r="HI103" s="869"/>
      <c r="HJ103" s="869"/>
      <c r="HK103" s="869"/>
      <c r="HL103" s="869"/>
      <c r="HM103" s="869"/>
      <c r="HN103" s="869"/>
      <c r="HO103" s="869"/>
      <c r="HP103" s="869"/>
      <c r="HQ103" s="869"/>
      <c r="HR103" s="869"/>
      <c r="HS103" s="869"/>
      <c r="HT103" s="869"/>
      <c r="HU103" s="869"/>
      <c r="HV103" s="869"/>
      <c r="HW103" s="869"/>
      <c r="HX103" s="869"/>
      <c r="HY103" s="869"/>
      <c r="HZ103" s="869"/>
      <c r="IA103" s="869"/>
      <c r="IB103" s="869"/>
      <c r="IC103" s="869"/>
      <c r="ID103" s="869"/>
      <c r="IE103" s="869"/>
      <c r="IF103" s="869"/>
      <c r="IG103" s="869"/>
      <c r="IH103" s="869"/>
      <c r="II103" s="869"/>
      <c r="IJ103" s="869"/>
      <c r="IK103" s="869"/>
      <c r="IL103" s="869"/>
      <c r="IM103" s="869"/>
      <c r="IN103" s="869"/>
      <c r="IO103" s="869"/>
      <c r="IP103" s="869"/>
      <c r="IQ103" s="869"/>
      <c r="IR103" s="869"/>
      <c r="IS103" s="869"/>
      <c r="IT103" s="869"/>
      <c r="IU103" s="869"/>
      <c r="IV103" s="869"/>
      <c r="IW103" s="869"/>
      <c r="IX103" s="869"/>
      <c r="IY103" s="869"/>
      <c r="IZ103" s="869"/>
      <c r="JA103" s="869"/>
      <c r="JB103" s="869"/>
      <c r="JC103" s="869"/>
      <c r="JD103" s="869"/>
      <c r="JE103" s="869"/>
      <c r="JF103" s="869"/>
      <c r="JG103" s="869"/>
      <c r="JH103" s="869"/>
      <c r="JI103" s="869"/>
      <c r="JJ103" s="869"/>
      <c r="JK103" s="869"/>
      <c r="JL103" s="869"/>
      <c r="JM103" s="869"/>
      <c r="JN103" s="869"/>
      <c r="JO103" s="869"/>
      <c r="JP103" s="869"/>
      <c r="JQ103" s="869"/>
      <c r="JR103" s="869"/>
      <c r="JS103" s="869"/>
      <c r="JT103" s="869"/>
      <c r="JU103" s="869"/>
      <c r="JV103" s="869"/>
      <c r="JW103" s="869"/>
      <c r="JX103" s="869"/>
      <c r="JY103" s="869"/>
      <c r="JZ103" s="869"/>
      <c r="KA103" s="869"/>
      <c r="KB103" s="869"/>
      <c r="KC103" s="869"/>
      <c r="KD103" s="869"/>
      <c r="KE103" s="869"/>
      <c r="KF103" s="869"/>
      <c r="KG103" s="869"/>
      <c r="KH103" s="869"/>
      <c r="KI103" s="869"/>
      <c r="KJ103" s="869"/>
      <c r="KK103" s="869"/>
      <c r="KL103" s="869"/>
      <c r="KM103" s="869"/>
      <c r="KN103" s="869"/>
      <c r="KO103" s="869"/>
      <c r="KP103" s="869"/>
      <c r="KQ103" s="869"/>
      <c r="KR103" s="869"/>
      <c r="KS103" s="869"/>
      <c r="KT103" s="869"/>
      <c r="KU103" s="869"/>
      <c r="KV103" s="869"/>
      <c r="KW103" s="869"/>
      <c r="KX103" s="869"/>
      <c r="KY103" s="869"/>
      <c r="KZ103" s="869"/>
      <c r="LA103" s="869"/>
      <c r="LB103" s="869"/>
      <c r="LC103" s="869"/>
      <c r="LD103" s="869"/>
      <c r="LE103" s="869"/>
      <c r="LF103" s="869"/>
      <c r="LG103" s="869"/>
      <c r="LH103" s="869"/>
      <c r="LI103" s="869"/>
      <c r="LJ103" s="869"/>
      <c r="LK103" s="869"/>
      <c r="LL103" s="869"/>
    </row>
    <row r="104" spans="2:324" s="866" customFormat="1" ht="15" customHeight="1">
      <c r="D104" s="923" t="s">
        <v>719</v>
      </c>
      <c r="E104" s="923"/>
      <c r="F104" s="923"/>
      <c r="G104" s="923"/>
      <c r="H104" s="923"/>
      <c r="I104" s="923"/>
      <c r="J104" s="923"/>
      <c r="K104" s="923"/>
      <c r="L104" s="923"/>
      <c r="M104" s="923"/>
      <c r="N104" s="923"/>
      <c r="O104" s="923"/>
      <c r="P104" s="923"/>
      <c r="Q104" s="923"/>
      <c r="R104" s="923"/>
      <c r="S104" s="923"/>
      <c r="T104" s="923"/>
      <c r="U104" s="923"/>
      <c r="V104" s="923"/>
      <c r="W104" s="923"/>
      <c r="X104" s="923"/>
      <c r="Y104" s="923"/>
      <c r="Z104" s="923"/>
      <c r="AA104" s="923"/>
      <c r="AB104" s="923"/>
      <c r="AC104" s="923"/>
      <c r="AD104" s="923"/>
      <c r="AE104" s="923"/>
      <c r="AG104" s="869"/>
      <c r="AH104" s="869"/>
      <c r="AI104" s="869"/>
      <c r="AJ104" s="869"/>
      <c r="AK104" s="869"/>
      <c r="AL104" s="869"/>
      <c r="AM104" s="869"/>
      <c r="AN104" s="869"/>
      <c r="AO104" s="869"/>
      <c r="AP104" s="869"/>
      <c r="AQ104" s="869"/>
      <c r="AR104" s="869"/>
      <c r="AS104" s="869"/>
      <c r="AT104" s="869"/>
      <c r="AU104" s="869"/>
      <c r="AV104" s="869"/>
      <c r="AW104" s="869"/>
      <c r="AX104" s="869"/>
      <c r="AY104" s="869"/>
      <c r="AZ104" s="869"/>
      <c r="BA104" s="869"/>
      <c r="BB104" s="869"/>
      <c r="BC104" s="869"/>
      <c r="BD104" s="869"/>
      <c r="BE104" s="869"/>
      <c r="BF104" s="869"/>
      <c r="BG104" s="869"/>
      <c r="BH104" s="869"/>
      <c r="BI104" s="869"/>
      <c r="BJ104" s="869"/>
      <c r="BK104" s="869"/>
      <c r="BL104" s="869"/>
      <c r="BM104" s="869"/>
      <c r="BN104" s="869"/>
      <c r="BO104" s="869"/>
      <c r="BP104" s="869"/>
      <c r="BQ104" s="869"/>
      <c r="BR104" s="869"/>
      <c r="BS104" s="869"/>
      <c r="BT104" s="869"/>
      <c r="BU104" s="869"/>
      <c r="BV104" s="869"/>
      <c r="BW104" s="869"/>
      <c r="BX104" s="869"/>
      <c r="BY104" s="869"/>
      <c r="BZ104" s="869"/>
      <c r="CA104" s="869"/>
      <c r="CB104" s="869"/>
      <c r="CC104" s="869"/>
      <c r="CD104" s="869"/>
      <c r="CE104" s="869"/>
      <c r="CF104" s="869"/>
      <c r="CG104" s="869"/>
      <c r="CH104" s="869"/>
      <c r="CI104" s="869"/>
      <c r="CJ104" s="869"/>
      <c r="CK104" s="869"/>
      <c r="CL104" s="869"/>
      <c r="CM104" s="869"/>
      <c r="CN104" s="869"/>
      <c r="CO104" s="869"/>
      <c r="CP104" s="869"/>
      <c r="CQ104" s="869"/>
      <c r="CR104" s="869"/>
      <c r="CS104" s="869"/>
      <c r="CT104" s="869"/>
      <c r="CU104" s="869"/>
      <c r="CV104" s="869"/>
      <c r="CW104" s="869"/>
      <c r="CX104" s="869"/>
      <c r="CY104" s="869"/>
      <c r="CZ104" s="869"/>
      <c r="DA104" s="869"/>
      <c r="DB104" s="869"/>
      <c r="DC104" s="869"/>
      <c r="DD104" s="869"/>
      <c r="DE104" s="869"/>
      <c r="DF104" s="869"/>
      <c r="DG104" s="869"/>
      <c r="DH104" s="869"/>
      <c r="DI104" s="869"/>
      <c r="DJ104" s="869"/>
      <c r="DK104" s="869"/>
      <c r="DL104" s="869"/>
      <c r="DM104" s="869"/>
      <c r="DN104" s="869"/>
      <c r="DO104" s="869"/>
      <c r="DP104" s="869"/>
      <c r="DQ104" s="869"/>
      <c r="DR104" s="869"/>
      <c r="DS104" s="869"/>
      <c r="DT104" s="869"/>
      <c r="DU104" s="869"/>
      <c r="DV104" s="869"/>
      <c r="DW104" s="869"/>
      <c r="DX104" s="869"/>
      <c r="DY104" s="869"/>
      <c r="DZ104" s="869"/>
      <c r="EA104" s="869"/>
      <c r="EB104" s="869"/>
      <c r="EC104" s="869"/>
      <c r="ED104" s="869"/>
      <c r="EE104" s="869"/>
      <c r="EF104" s="869"/>
      <c r="EG104" s="869"/>
      <c r="EH104" s="869"/>
      <c r="EI104" s="869"/>
      <c r="EJ104" s="869"/>
      <c r="EK104" s="869"/>
      <c r="EL104" s="869"/>
      <c r="EM104" s="869"/>
      <c r="EN104" s="869"/>
      <c r="EO104" s="869"/>
      <c r="EP104" s="869"/>
      <c r="EQ104" s="869"/>
      <c r="ER104" s="869"/>
      <c r="ES104" s="869"/>
      <c r="ET104" s="869"/>
      <c r="EU104" s="869"/>
      <c r="EV104" s="869"/>
      <c r="EW104" s="869"/>
      <c r="EX104" s="869"/>
      <c r="EY104" s="869"/>
      <c r="EZ104" s="869"/>
      <c r="FA104" s="869"/>
      <c r="FB104" s="869"/>
      <c r="FC104" s="869"/>
      <c r="FD104" s="869"/>
      <c r="FE104" s="869"/>
      <c r="FF104" s="869"/>
      <c r="FG104" s="869"/>
      <c r="FH104" s="869"/>
      <c r="FI104" s="869"/>
      <c r="FJ104" s="869"/>
      <c r="FK104" s="869"/>
      <c r="FL104" s="869"/>
      <c r="FM104" s="869"/>
      <c r="FN104" s="869"/>
      <c r="FO104" s="869"/>
      <c r="FP104" s="869"/>
      <c r="FQ104" s="869"/>
      <c r="FR104" s="869"/>
      <c r="FS104" s="869"/>
      <c r="FT104" s="869"/>
      <c r="FU104" s="869"/>
      <c r="FV104" s="869"/>
      <c r="FW104" s="869"/>
      <c r="FX104" s="869"/>
      <c r="FY104" s="869"/>
      <c r="FZ104" s="869"/>
      <c r="GA104" s="869"/>
      <c r="GB104" s="869"/>
      <c r="GC104" s="869"/>
      <c r="GD104" s="869"/>
      <c r="GE104" s="869"/>
      <c r="GF104" s="869"/>
      <c r="GG104" s="869"/>
      <c r="GH104" s="869"/>
      <c r="GI104" s="869"/>
      <c r="GJ104" s="869"/>
      <c r="GK104" s="869"/>
      <c r="GL104" s="869"/>
      <c r="GM104" s="869"/>
      <c r="GN104" s="869"/>
      <c r="GO104" s="869"/>
      <c r="GP104" s="869"/>
      <c r="GQ104" s="869"/>
      <c r="GR104" s="869"/>
      <c r="GS104" s="869"/>
      <c r="GT104" s="869"/>
      <c r="GU104" s="869"/>
      <c r="GV104" s="869"/>
      <c r="GW104" s="869"/>
      <c r="GX104" s="869"/>
      <c r="GY104" s="869"/>
      <c r="GZ104" s="869"/>
      <c r="HA104" s="869"/>
      <c r="HB104" s="869"/>
      <c r="HC104" s="869"/>
      <c r="HD104" s="869"/>
      <c r="HE104" s="869"/>
      <c r="HF104" s="869"/>
      <c r="HG104" s="869"/>
      <c r="HH104" s="869"/>
      <c r="HI104" s="869"/>
      <c r="HJ104" s="869"/>
      <c r="HK104" s="869"/>
      <c r="HL104" s="869"/>
      <c r="HM104" s="869"/>
      <c r="HN104" s="869"/>
      <c r="HO104" s="869"/>
      <c r="HP104" s="869"/>
      <c r="HQ104" s="869"/>
      <c r="HR104" s="869"/>
      <c r="HS104" s="869"/>
      <c r="HT104" s="869"/>
      <c r="HU104" s="869"/>
      <c r="HV104" s="869"/>
      <c r="HW104" s="869"/>
      <c r="HX104" s="869"/>
      <c r="HY104" s="869"/>
      <c r="HZ104" s="869"/>
      <c r="IA104" s="869"/>
      <c r="IB104" s="869"/>
      <c r="IC104" s="869"/>
      <c r="ID104" s="869"/>
      <c r="IE104" s="869"/>
      <c r="IF104" s="869"/>
      <c r="IG104" s="869"/>
      <c r="IH104" s="869"/>
      <c r="II104" s="869"/>
      <c r="IJ104" s="869"/>
      <c r="IK104" s="869"/>
      <c r="IL104" s="869"/>
      <c r="IM104" s="869"/>
      <c r="IN104" s="869"/>
      <c r="IO104" s="869"/>
      <c r="IP104" s="869"/>
      <c r="IQ104" s="869"/>
      <c r="IR104" s="869"/>
      <c r="IS104" s="869"/>
      <c r="IT104" s="869"/>
      <c r="IU104" s="869"/>
      <c r="IV104" s="869"/>
      <c r="IW104" s="869"/>
      <c r="IX104" s="869"/>
      <c r="IY104" s="869"/>
      <c r="IZ104" s="869"/>
      <c r="JA104" s="869"/>
      <c r="JB104" s="869"/>
      <c r="JC104" s="869"/>
      <c r="JD104" s="869"/>
      <c r="JE104" s="869"/>
      <c r="JF104" s="869"/>
      <c r="JG104" s="869"/>
      <c r="JH104" s="869"/>
      <c r="JI104" s="869"/>
      <c r="JJ104" s="869"/>
      <c r="JK104" s="869"/>
      <c r="JL104" s="869"/>
      <c r="JM104" s="869"/>
      <c r="JN104" s="869"/>
      <c r="JO104" s="869"/>
      <c r="JP104" s="869"/>
      <c r="JQ104" s="869"/>
      <c r="JR104" s="869"/>
      <c r="JS104" s="869"/>
      <c r="JT104" s="869"/>
      <c r="JU104" s="869"/>
      <c r="JV104" s="869"/>
      <c r="JW104" s="869"/>
      <c r="JX104" s="869"/>
      <c r="JY104" s="869"/>
      <c r="JZ104" s="869"/>
      <c r="KA104" s="869"/>
      <c r="KB104" s="869"/>
      <c r="KC104" s="869"/>
      <c r="KD104" s="869"/>
      <c r="KE104" s="869"/>
      <c r="KF104" s="869"/>
      <c r="KG104" s="869"/>
      <c r="KH104" s="869"/>
      <c r="KI104" s="869"/>
      <c r="KJ104" s="869"/>
      <c r="KK104" s="869"/>
      <c r="KL104" s="869"/>
      <c r="KM104" s="869"/>
      <c r="KN104" s="869"/>
      <c r="KO104" s="869"/>
      <c r="KP104" s="869"/>
      <c r="KQ104" s="869"/>
      <c r="KR104" s="869"/>
      <c r="KS104" s="869"/>
      <c r="KT104" s="869"/>
      <c r="KU104" s="869"/>
      <c r="KV104" s="869"/>
      <c r="KW104" s="869"/>
      <c r="KX104" s="869"/>
      <c r="KY104" s="869"/>
      <c r="KZ104" s="869"/>
      <c r="LA104" s="869"/>
      <c r="LB104" s="869"/>
      <c r="LC104" s="869"/>
      <c r="LD104" s="869"/>
      <c r="LE104" s="869"/>
      <c r="LF104" s="869"/>
      <c r="LG104" s="869"/>
      <c r="LH104" s="869"/>
      <c r="LI104" s="869"/>
      <c r="LJ104" s="869"/>
      <c r="LK104" s="869"/>
      <c r="LL104" s="869"/>
    </row>
    <row r="105" spans="2:324" s="866" customFormat="1" ht="15" customHeight="1">
      <c r="D105" s="923"/>
      <c r="E105" s="923"/>
      <c r="F105" s="923"/>
      <c r="G105" s="923"/>
      <c r="H105" s="923"/>
      <c r="I105" s="923"/>
      <c r="J105" s="923"/>
      <c r="K105" s="923"/>
      <c r="L105" s="923"/>
      <c r="M105" s="923"/>
      <c r="N105" s="923"/>
      <c r="O105" s="923"/>
      <c r="P105" s="923"/>
      <c r="Q105" s="923"/>
      <c r="R105" s="923"/>
      <c r="S105" s="923"/>
      <c r="T105" s="923"/>
      <c r="U105" s="923"/>
      <c r="V105" s="923"/>
      <c r="W105" s="923"/>
      <c r="X105" s="923"/>
      <c r="Y105" s="923"/>
      <c r="Z105" s="923"/>
      <c r="AA105" s="923"/>
      <c r="AB105" s="923"/>
      <c r="AC105" s="923"/>
      <c r="AD105" s="923"/>
      <c r="AE105" s="923"/>
      <c r="AG105" s="869"/>
      <c r="AH105" s="869"/>
      <c r="AI105" s="869"/>
      <c r="AJ105" s="869"/>
      <c r="AK105" s="869"/>
      <c r="AL105" s="869"/>
      <c r="AM105" s="869"/>
      <c r="AN105" s="869"/>
      <c r="AO105" s="869"/>
      <c r="AP105" s="869"/>
      <c r="AQ105" s="869"/>
      <c r="AR105" s="869"/>
      <c r="AS105" s="869"/>
      <c r="AT105" s="869"/>
      <c r="AU105" s="869"/>
      <c r="AV105" s="869"/>
      <c r="AW105" s="869"/>
      <c r="AX105" s="869"/>
      <c r="AY105" s="869"/>
      <c r="AZ105" s="869"/>
      <c r="BA105" s="869"/>
      <c r="BB105" s="869"/>
      <c r="BC105" s="869"/>
      <c r="BD105" s="869"/>
      <c r="BE105" s="869"/>
      <c r="BF105" s="869"/>
      <c r="BG105" s="869"/>
      <c r="BH105" s="869"/>
      <c r="BI105" s="869"/>
      <c r="BJ105" s="869"/>
      <c r="BK105" s="869"/>
      <c r="BL105" s="869"/>
      <c r="BM105" s="869"/>
      <c r="BN105" s="869"/>
      <c r="BO105" s="869"/>
      <c r="BP105" s="869"/>
      <c r="BQ105" s="869"/>
      <c r="BR105" s="869"/>
      <c r="BS105" s="869"/>
      <c r="BT105" s="869"/>
      <c r="BU105" s="869"/>
      <c r="BV105" s="869"/>
      <c r="BW105" s="869"/>
      <c r="BX105" s="869"/>
      <c r="BY105" s="869"/>
      <c r="BZ105" s="869"/>
      <c r="CA105" s="869"/>
      <c r="CB105" s="869"/>
      <c r="CC105" s="869"/>
      <c r="CD105" s="869"/>
      <c r="CE105" s="869"/>
      <c r="CF105" s="869"/>
      <c r="CG105" s="869"/>
      <c r="CH105" s="869"/>
      <c r="CI105" s="869"/>
      <c r="CJ105" s="869"/>
      <c r="CK105" s="869"/>
      <c r="CL105" s="869"/>
      <c r="CM105" s="869"/>
      <c r="CN105" s="869"/>
      <c r="CO105" s="869"/>
      <c r="CP105" s="869"/>
      <c r="CQ105" s="869"/>
      <c r="CR105" s="869"/>
      <c r="CS105" s="869"/>
      <c r="CT105" s="869"/>
      <c r="CU105" s="869"/>
      <c r="CV105" s="869"/>
      <c r="CW105" s="869"/>
      <c r="CX105" s="869"/>
      <c r="CY105" s="869"/>
      <c r="CZ105" s="869"/>
      <c r="DA105" s="869"/>
      <c r="DB105" s="869"/>
      <c r="DC105" s="869"/>
      <c r="DD105" s="869"/>
      <c r="DE105" s="869"/>
      <c r="DF105" s="869"/>
      <c r="DG105" s="869"/>
      <c r="DH105" s="869"/>
      <c r="DI105" s="869"/>
      <c r="DJ105" s="869"/>
      <c r="DK105" s="869"/>
      <c r="DL105" s="869"/>
      <c r="DM105" s="869"/>
      <c r="DN105" s="869"/>
      <c r="DO105" s="869"/>
      <c r="DP105" s="869"/>
      <c r="DQ105" s="869"/>
      <c r="DR105" s="869"/>
      <c r="DS105" s="869"/>
      <c r="DT105" s="869"/>
      <c r="DU105" s="869"/>
      <c r="DV105" s="869"/>
      <c r="DW105" s="869"/>
      <c r="DX105" s="869"/>
      <c r="DY105" s="869"/>
      <c r="DZ105" s="869"/>
      <c r="EA105" s="869"/>
      <c r="EB105" s="869"/>
      <c r="EC105" s="869"/>
      <c r="ED105" s="869"/>
      <c r="EE105" s="869"/>
      <c r="EF105" s="869"/>
      <c r="EG105" s="869"/>
      <c r="EH105" s="869"/>
      <c r="EI105" s="869"/>
      <c r="EJ105" s="869"/>
      <c r="EK105" s="869"/>
      <c r="EL105" s="869"/>
      <c r="EM105" s="869"/>
      <c r="EN105" s="869"/>
      <c r="EO105" s="869"/>
      <c r="EP105" s="869"/>
      <c r="EQ105" s="869"/>
      <c r="ER105" s="869"/>
      <c r="ES105" s="869"/>
      <c r="ET105" s="869"/>
      <c r="EU105" s="869"/>
      <c r="EV105" s="869"/>
      <c r="EW105" s="869"/>
      <c r="EX105" s="869"/>
      <c r="EY105" s="869"/>
      <c r="EZ105" s="869"/>
      <c r="FA105" s="869"/>
      <c r="FB105" s="869"/>
      <c r="FC105" s="869"/>
      <c r="FD105" s="869"/>
      <c r="FE105" s="869"/>
      <c r="FF105" s="869"/>
      <c r="FG105" s="869"/>
      <c r="FH105" s="869"/>
      <c r="FI105" s="869"/>
      <c r="FJ105" s="869"/>
      <c r="FK105" s="869"/>
      <c r="FL105" s="869"/>
      <c r="FM105" s="869"/>
      <c r="FN105" s="869"/>
      <c r="FO105" s="869"/>
      <c r="FP105" s="869"/>
      <c r="FQ105" s="869"/>
      <c r="FR105" s="869"/>
      <c r="FS105" s="869"/>
      <c r="FT105" s="869"/>
      <c r="FU105" s="869"/>
      <c r="FV105" s="869"/>
      <c r="FW105" s="869"/>
      <c r="FX105" s="869"/>
      <c r="FY105" s="869"/>
      <c r="FZ105" s="869"/>
      <c r="GA105" s="869"/>
      <c r="GB105" s="869"/>
      <c r="GC105" s="869"/>
      <c r="GD105" s="869"/>
      <c r="GE105" s="869"/>
      <c r="GF105" s="869"/>
      <c r="GG105" s="869"/>
      <c r="GH105" s="869"/>
      <c r="GI105" s="869"/>
      <c r="GJ105" s="869"/>
      <c r="GK105" s="869"/>
      <c r="GL105" s="869"/>
      <c r="GM105" s="869"/>
      <c r="GN105" s="869"/>
      <c r="GO105" s="869"/>
      <c r="GP105" s="869"/>
      <c r="GQ105" s="869"/>
      <c r="GR105" s="869"/>
      <c r="GS105" s="869"/>
      <c r="GT105" s="869"/>
      <c r="GU105" s="869"/>
      <c r="GV105" s="869"/>
      <c r="GW105" s="869"/>
      <c r="GX105" s="869"/>
      <c r="GY105" s="869"/>
      <c r="GZ105" s="869"/>
      <c r="HA105" s="869"/>
      <c r="HB105" s="869"/>
      <c r="HC105" s="869"/>
      <c r="HD105" s="869"/>
      <c r="HE105" s="869"/>
      <c r="HF105" s="869"/>
      <c r="HG105" s="869"/>
      <c r="HH105" s="869"/>
      <c r="HI105" s="869"/>
      <c r="HJ105" s="869"/>
      <c r="HK105" s="869"/>
      <c r="HL105" s="869"/>
      <c r="HM105" s="869"/>
      <c r="HN105" s="869"/>
      <c r="HO105" s="869"/>
      <c r="HP105" s="869"/>
      <c r="HQ105" s="869"/>
      <c r="HR105" s="869"/>
      <c r="HS105" s="869"/>
      <c r="HT105" s="869"/>
      <c r="HU105" s="869"/>
      <c r="HV105" s="869"/>
      <c r="HW105" s="869"/>
      <c r="HX105" s="869"/>
      <c r="HY105" s="869"/>
      <c r="HZ105" s="869"/>
      <c r="IA105" s="869"/>
      <c r="IB105" s="869"/>
      <c r="IC105" s="869"/>
      <c r="ID105" s="869"/>
      <c r="IE105" s="869"/>
      <c r="IF105" s="869"/>
      <c r="IG105" s="869"/>
      <c r="IH105" s="869"/>
      <c r="II105" s="869"/>
      <c r="IJ105" s="869"/>
      <c r="IK105" s="869"/>
      <c r="IL105" s="869"/>
      <c r="IM105" s="869"/>
      <c r="IN105" s="869"/>
      <c r="IO105" s="869"/>
      <c r="IP105" s="869"/>
      <c r="IQ105" s="869"/>
      <c r="IR105" s="869"/>
      <c r="IS105" s="869"/>
      <c r="IT105" s="869"/>
      <c r="IU105" s="869"/>
      <c r="IV105" s="869"/>
      <c r="IW105" s="869"/>
      <c r="IX105" s="869"/>
      <c r="IY105" s="869"/>
      <c r="IZ105" s="869"/>
      <c r="JA105" s="869"/>
      <c r="JB105" s="869"/>
      <c r="JC105" s="869"/>
      <c r="JD105" s="869"/>
      <c r="JE105" s="869"/>
      <c r="JF105" s="869"/>
      <c r="JG105" s="869"/>
      <c r="JH105" s="869"/>
      <c r="JI105" s="869"/>
      <c r="JJ105" s="869"/>
      <c r="JK105" s="869"/>
      <c r="JL105" s="869"/>
      <c r="JM105" s="869"/>
      <c r="JN105" s="869"/>
      <c r="JO105" s="869"/>
      <c r="JP105" s="869"/>
      <c r="JQ105" s="869"/>
      <c r="JR105" s="869"/>
      <c r="JS105" s="869"/>
      <c r="JT105" s="869"/>
      <c r="JU105" s="869"/>
      <c r="JV105" s="869"/>
      <c r="JW105" s="869"/>
      <c r="JX105" s="869"/>
      <c r="JY105" s="869"/>
      <c r="JZ105" s="869"/>
      <c r="KA105" s="869"/>
      <c r="KB105" s="869"/>
      <c r="KC105" s="869"/>
      <c r="KD105" s="869"/>
      <c r="KE105" s="869"/>
      <c r="KF105" s="869"/>
      <c r="KG105" s="869"/>
      <c r="KH105" s="869"/>
      <c r="KI105" s="869"/>
      <c r="KJ105" s="869"/>
      <c r="KK105" s="869"/>
      <c r="KL105" s="869"/>
      <c r="KM105" s="869"/>
      <c r="KN105" s="869"/>
      <c r="KO105" s="869"/>
      <c r="KP105" s="869"/>
      <c r="KQ105" s="869"/>
      <c r="KR105" s="869"/>
      <c r="KS105" s="869"/>
      <c r="KT105" s="869"/>
      <c r="KU105" s="869"/>
      <c r="KV105" s="869"/>
      <c r="KW105" s="869"/>
      <c r="KX105" s="869"/>
      <c r="KY105" s="869"/>
      <c r="KZ105" s="869"/>
      <c r="LA105" s="869"/>
      <c r="LB105" s="869"/>
      <c r="LC105" s="869"/>
      <c r="LD105" s="869"/>
      <c r="LE105" s="869"/>
      <c r="LF105" s="869"/>
      <c r="LG105" s="869"/>
      <c r="LH105" s="869"/>
      <c r="LI105" s="869"/>
      <c r="LJ105" s="869"/>
      <c r="LK105" s="869"/>
      <c r="LL105" s="869"/>
    </row>
    <row r="106" spans="2:324" s="866" customFormat="1" ht="15" customHeight="1">
      <c r="D106" s="923"/>
      <c r="E106" s="923"/>
      <c r="F106" s="923"/>
      <c r="G106" s="923"/>
      <c r="H106" s="923"/>
      <c r="I106" s="923"/>
      <c r="J106" s="923"/>
      <c r="K106" s="923"/>
      <c r="L106" s="923"/>
      <c r="M106" s="923"/>
      <c r="N106" s="923"/>
      <c r="O106" s="923"/>
      <c r="P106" s="923"/>
      <c r="Q106" s="923"/>
      <c r="R106" s="923"/>
      <c r="S106" s="923"/>
      <c r="T106" s="923"/>
      <c r="U106" s="923"/>
      <c r="V106" s="923"/>
      <c r="W106" s="923"/>
      <c r="X106" s="923"/>
      <c r="Y106" s="923"/>
      <c r="Z106" s="923"/>
      <c r="AA106" s="923"/>
      <c r="AB106" s="923"/>
      <c r="AC106" s="923"/>
      <c r="AD106" s="923"/>
      <c r="AE106" s="923"/>
      <c r="AG106" s="869"/>
      <c r="AH106" s="869"/>
      <c r="AI106" s="869"/>
      <c r="AJ106" s="869"/>
      <c r="AK106" s="869"/>
      <c r="AL106" s="869"/>
      <c r="AM106" s="869"/>
      <c r="AN106" s="869"/>
      <c r="AO106" s="869"/>
      <c r="AP106" s="869"/>
      <c r="AQ106" s="869"/>
      <c r="AR106" s="869"/>
      <c r="AS106" s="869"/>
      <c r="AT106" s="869"/>
      <c r="AU106" s="869"/>
      <c r="AV106" s="869"/>
      <c r="AW106" s="869"/>
      <c r="AX106" s="869"/>
      <c r="AY106" s="869"/>
      <c r="AZ106" s="869"/>
      <c r="BA106" s="869"/>
      <c r="BB106" s="869"/>
      <c r="BC106" s="869"/>
      <c r="BD106" s="869"/>
      <c r="BE106" s="869"/>
      <c r="BF106" s="869"/>
      <c r="BG106" s="869"/>
      <c r="BH106" s="869"/>
      <c r="BI106" s="869"/>
      <c r="BJ106" s="869"/>
      <c r="BK106" s="869"/>
      <c r="BL106" s="869"/>
      <c r="BM106" s="869"/>
      <c r="BN106" s="869"/>
      <c r="BO106" s="869"/>
      <c r="BP106" s="869"/>
      <c r="BQ106" s="869"/>
      <c r="BR106" s="869"/>
      <c r="BS106" s="869"/>
      <c r="BT106" s="869"/>
      <c r="BU106" s="869"/>
      <c r="BV106" s="869"/>
      <c r="BW106" s="869"/>
      <c r="BX106" s="869"/>
      <c r="BY106" s="869"/>
      <c r="BZ106" s="869"/>
      <c r="CA106" s="869"/>
      <c r="CB106" s="869"/>
      <c r="CC106" s="869"/>
      <c r="CD106" s="869"/>
      <c r="CE106" s="869"/>
      <c r="CF106" s="869"/>
      <c r="CG106" s="869"/>
      <c r="CH106" s="869"/>
      <c r="CI106" s="869"/>
      <c r="CJ106" s="869"/>
      <c r="CK106" s="869"/>
      <c r="CL106" s="869"/>
      <c r="CM106" s="869"/>
      <c r="CN106" s="869"/>
      <c r="CO106" s="869"/>
      <c r="CP106" s="869"/>
      <c r="CQ106" s="869"/>
      <c r="CR106" s="869"/>
      <c r="CS106" s="869"/>
      <c r="CT106" s="869"/>
      <c r="CU106" s="869"/>
      <c r="CV106" s="869"/>
      <c r="CW106" s="869"/>
      <c r="CX106" s="869"/>
      <c r="CY106" s="869"/>
      <c r="CZ106" s="869"/>
      <c r="DA106" s="869"/>
      <c r="DB106" s="869"/>
      <c r="DC106" s="869"/>
      <c r="DD106" s="869"/>
      <c r="DE106" s="869"/>
      <c r="DF106" s="869"/>
      <c r="DG106" s="869"/>
      <c r="DH106" s="869"/>
      <c r="DI106" s="869"/>
      <c r="DJ106" s="869"/>
      <c r="DK106" s="869"/>
      <c r="DL106" s="869"/>
      <c r="DM106" s="869"/>
      <c r="DN106" s="869"/>
      <c r="DO106" s="869"/>
      <c r="DP106" s="869"/>
      <c r="DQ106" s="869"/>
      <c r="DR106" s="869"/>
      <c r="DS106" s="869"/>
      <c r="DT106" s="869"/>
      <c r="DU106" s="869"/>
      <c r="DV106" s="869"/>
      <c r="DW106" s="869"/>
      <c r="DX106" s="869"/>
      <c r="DY106" s="869"/>
      <c r="DZ106" s="869"/>
      <c r="EA106" s="869"/>
      <c r="EB106" s="869"/>
      <c r="EC106" s="869"/>
      <c r="ED106" s="869"/>
      <c r="EE106" s="869"/>
      <c r="EF106" s="869"/>
      <c r="EG106" s="869"/>
      <c r="EH106" s="869"/>
      <c r="EI106" s="869"/>
      <c r="EJ106" s="869"/>
      <c r="EK106" s="869"/>
      <c r="EL106" s="869"/>
      <c r="EM106" s="869"/>
      <c r="EN106" s="869"/>
      <c r="EO106" s="869"/>
      <c r="EP106" s="869"/>
      <c r="EQ106" s="869"/>
      <c r="ER106" s="869"/>
      <c r="ES106" s="869"/>
      <c r="ET106" s="869"/>
      <c r="EU106" s="869"/>
      <c r="EV106" s="869"/>
      <c r="EW106" s="869"/>
      <c r="EX106" s="869"/>
      <c r="EY106" s="869"/>
      <c r="EZ106" s="869"/>
      <c r="FA106" s="869"/>
      <c r="FB106" s="869"/>
      <c r="FC106" s="869"/>
      <c r="FD106" s="869"/>
      <c r="FE106" s="869"/>
      <c r="FF106" s="869"/>
      <c r="FG106" s="869"/>
      <c r="FH106" s="869"/>
      <c r="FI106" s="869"/>
      <c r="FJ106" s="869"/>
      <c r="FK106" s="869"/>
      <c r="FL106" s="869"/>
      <c r="FM106" s="869"/>
      <c r="FN106" s="869"/>
      <c r="FO106" s="869"/>
      <c r="FP106" s="869"/>
      <c r="FQ106" s="869"/>
      <c r="FR106" s="869"/>
      <c r="FS106" s="869"/>
      <c r="FT106" s="869"/>
      <c r="FU106" s="869"/>
      <c r="FV106" s="869"/>
      <c r="FW106" s="869"/>
      <c r="FX106" s="869"/>
      <c r="FY106" s="869"/>
      <c r="FZ106" s="869"/>
      <c r="GA106" s="869"/>
      <c r="GB106" s="869"/>
      <c r="GC106" s="869"/>
      <c r="GD106" s="869"/>
      <c r="GE106" s="869"/>
      <c r="GF106" s="869"/>
      <c r="GG106" s="869"/>
      <c r="GH106" s="869"/>
      <c r="GI106" s="869"/>
      <c r="GJ106" s="869"/>
      <c r="GK106" s="869"/>
      <c r="GL106" s="869"/>
      <c r="GM106" s="869"/>
      <c r="GN106" s="869"/>
      <c r="GO106" s="869"/>
      <c r="GP106" s="869"/>
      <c r="GQ106" s="869"/>
      <c r="GR106" s="869"/>
      <c r="GS106" s="869"/>
      <c r="GT106" s="869"/>
      <c r="GU106" s="869"/>
      <c r="GV106" s="869"/>
      <c r="GW106" s="869"/>
      <c r="GX106" s="869"/>
      <c r="GY106" s="869"/>
      <c r="GZ106" s="869"/>
      <c r="HA106" s="869"/>
      <c r="HB106" s="869"/>
      <c r="HC106" s="869"/>
      <c r="HD106" s="869"/>
      <c r="HE106" s="869"/>
      <c r="HF106" s="869"/>
      <c r="HG106" s="869"/>
      <c r="HH106" s="869"/>
      <c r="HI106" s="869"/>
      <c r="HJ106" s="869"/>
      <c r="HK106" s="869"/>
      <c r="HL106" s="869"/>
      <c r="HM106" s="869"/>
      <c r="HN106" s="869"/>
      <c r="HO106" s="869"/>
      <c r="HP106" s="869"/>
      <c r="HQ106" s="869"/>
      <c r="HR106" s="869"/>
      <c r="HS106" s="869"/>
      <c r="HT106" s="869"/>
      <c r="HU106" s="869"/>
      <c r="HV106" s="869"/>
      <c r="HW106" s="869"/>
      <c r="HX106" s="869"/>
      <c r="HY106" s="869"/>
      <c r="HZ106" s="869"/>
      <c r="IA106" s="869"/>
      <c r="IB106" s="869"/>
      <c r="IC106" s="869"/>
      <c r="ID106" s="869"/>
      <c r="IE106" s="869"/>
      <c r="IF106" s="869"/>
      <c r="IG106" s="869"/>
      <c r="IH106" s="869"/>
      <c r="II106" s="869"/>
      <c r="IJ106" s="869"/>
      <c r="IK106" s="869"/>
      <c r="IL106" s="869"/>
      <c r="IM106" s="869"/>
      <c r="IN106" s="869"/>
      <c r="IO106" s="869"/>
      <c r="IP106" s="869"/>
      <c r="IQ106" s="869"/>
      <c r="IR106" s="869"/>
      <c r="IS106" s="869"/>
      <c r="IT106" s="869"/>
      <c r="IU106" s="869"/>
      <c r="IV106" s="869"/>
      <c r="IW106" s="869"/>
      <c r="IX106" s="869"/>
      <c r="IY106" s="869"/>
      <c r="IZ106" s="869"/>
      <c r="JA106" s="869"/>
      <c r="JB106" s="869"/>
      <c r="JC106" s="869"/>
      <c r="JD106" s="869"/>
      <c r="JE106" s="869"/>
      <c r="JF106" s="869"/>
      <c r="JG106" s="869"/>
      <c r="JH106" s="869"/>
      <c r="JI106" s="869"/>
      <c r="JJ106" s="869"/>
      <c r="JK106" s="869"/>
      <c r="JL106" s="869"/>
      <c r="JM106" s="869"/>
      <c r="JN106" s="869"/>
      <c r="JO106" s="869"/>
      <c r="JP106" s="869"/>
      <c r="JQ106" s="869"/>
      <c r="JR106" s="869"/>
      <c r="JS106" s="869"/>
      <c r="JT106" s="869"/>
      <c r="JU106" s="869"/>
      <c r="JV106" s="869"/>
      <c r="JW106" s="869"/>
      <c r="JX106" s="869"/>
      <c r="JY106" s="869"/>
      <c r="JZ106" s="869"/>
      <c r="KA106" s="869"/>
      <c r="KB106" s="869"/>
      <c r="KC106" s="869"/>
      <c r="KD106" s="869"/>
      <c r="KE106" s="869"/>
      <c r="KF106" s="869"/>
      <c r="KG106" s="869"/>
      <c r="KH106" s="869"/>
      <c r="KI106" s="869"/>
      <c r="KJ106" s="869"/>
      <c r="KK106" s="869"/>
      <c r="KL106" s="869"/>
      <c r="KM106" s="869"/>
      <c r="KN106" s="869"/>
      <c r="KO106" s="869"/>
      <c r="KP106" s="869"/>
      <c r="KQ106" s="869"/>
      <c r="KR106" s="869"/>
      <c r="KS106" s="869"/>
      <c r="KT106" s="869"/>
      <c r="KU106" s="869"/>
      <c r="KV106" s="869"/>
      <c r="KW106" s="869"/>
      <c r="KX106" s="869"/>
      <c r="KY106" s="869"/>
      <c r="KZ106" s="869"/>
      <c r="LA106" s="869"/>
      <c r="LB106" s="869"/>
      <c r="LC106" s="869"/>
      <c r="LD106" s="869"/>
      <c r="LE106" s="869"/>
      <c r="LF106" s="869"/>
      <c r="LG106" s="869"/>
      <c r="LH106" s="869"/>
      <c r="LI106" s="869"/>
      <c r="LJ106" s="869"/>
      <c r="LK106" s="869"/>
      <c r="LL106" s="869"/>
    </row>
    <row r="107" spans="2:324" s="866" customFormat="1" ht="15" customHeight="1">
      <c r="D107" s="913" t="s">
        <v>716</v>
      </c>
      <c r="E107" s="913"/>
      <c r="F107" s="913"/>
      <c r="G107" s="913"/>
      <c r="H107" s="913"/>
      <c r="I107" s="913"/>
      <c r="J107" s="913"/>
      <c r="K107" s="913"/>
      <c r="L107" s="913"/>
      <c r="M107" s="913"/>
      <c r="N107" s="913"/>
      <c r="O107" s="913"/>
      <c r="P107" s="913"/>
      <c r="Q107" s="913"/>
      <c r="R107" s="913"/>
      <c r="S107" s="913"/>
      <c r="T107" s="913"/>
      <c r="U107" s="913"/>
      <c r="V107" s="913"/>
      <c r="W107" s="913"/>
      <c r="X107" s="913"/>
      <c r="Y107" s="913"/>
      <c r="Z107" s="913"/>
      <c r="AA107" s="913"/>
      <c r="AB107" s="913"/>
      <c r="AC107" s="913"/>
      <c r="AD107" s="913"/>
      <c r="AE107" s="913"/>
      <c r="AG107" s="869"/>
      <c r="AH107" s="869"/>
      <c r="AI107" s="869"/>
      <c r="AJ107" s="869"/>
      <c r="AK107" s="869"/>
      <c r="AL107" s="869"/>
      <c r="AM107" s="869"/>
      <c r="AN107" s="869"/>
      <c r="AO107" s="869"/>
      <c r="AP107" s="869"/>
      <c r="AQ107" s="869"/>
      <c r="AR107" s="869"/>
      <c r="AS107" s="869"/>
      <c r="AT107" s="869"/>
      <c r="AU107" s="869"/>
      <c r="AV107" s="869"/>
      <c r="AW107" s="869"/>
      <c r="AX107" s="869"/>
      <c r="AY107" s="869"/>
      <c r="AZ107" s="869"/>
      <c r="BA107" s="869"/>
      <c r="BB107" s="869"/>
      <c r="BC107" s="869"/>
      <c r="BD107" s="869"/>
      <c r="BE107" s="869"/>
      <c r="BF107" s="869"/>
      <c r="BG107" s="869"/>
      <c r="BH107" s="869"/>
      <c r="BI107" s="869"/>
      <c r="BJ107" s="869"/>
      <c r="BK107" s="869"/>
      <c r="BL107" s="869"/>
      <c r="BM107" s="869"/>
      <c r="BN107" s="869"/>
      <c r="BO107" s="869"/>
      <c r="BP107" s="869"/>
      <c r="BQ107" s="869"/>
      <c r="BR107" s="869"/>
      <c r="BS107" s="869"/>
      <c r="BT107" s="869"/>
      <c r="BU107" s="869"/>
      <c r="BV107" s="869"/>
      <c r="BW107" s="869"/>
      <c r="BX107" s="869"/>
      <c r="BY107" s="869"/>
      <c r="BZ107" s="869"/>
      <c r="CA107" s="869"/>
      <c r="CB107" s="869"/>
      <c r="CC107" s="869"/>
      <c r="CD107" s="869"/>
      <c r="CE107" s="869"/>
      <c r="CF107" s="869"/>
      <c r="CG107" s="869"/>
      <c r="CH107" s="869"/>
      <c r="CI107" s="869"/>
      <c r="CJ107" s="869"/>
      <c r="CK107" s="869"/>
      <c r="CL107" s="869"/>
      <c r="CM107" s="869"/>
      <c r="CN107" s="869"/>
      <c r="CO107" s="869"/>
      <c r="CP107" s="869"/>
      <c r="CQ107" s="869"/>
      <c r="CR107" s="869"/>
      <c r="CS107" s="869"/>
      <c r="CT107" s="869"/>
      <c r="CU107" s="869"/>
      <c r="CV107" s="869"/>
      <c r="CW107" s="869"/>
      <c r="CX107" s="869"/>
      <c r="CY107" s="869"/>
      <c r="CZ107" s="869"/>
      <c r="DA107" s="869"/>
      <c r="DB107" s="869"/>
      <c r="DC107" s="869"/>
      <c r="DD107" s="869"/>
      <c r="DE107" s="869"/>
      <c r="DF107" s="869"/>
      <c r="DG107" s="869"/>
      <c r="DH107" s="869"/>
      <c r="DI107" s="869"/>
      <c r="DJ107" s="869"/>
      <c r="DK107" s="869"/>
      <c r="DL107" s="869"/>
      <c r="DM107" s="869"/>
      <c r="DN107" s="869"/>
      <c r="DO107" s="869"/>
      <c r="DP107" s="869"/>
      <c r="DQ107" s="869"/>
      <c r="DR107" s="869"/>
      <c r="DS107" s="869"/>
      <c r="DT107" s="869"/>
      <c r="DU107" s="869"/>
      <c r="DV107" s="869"/>
      <c r="DW107" s="869"/>
      <c r="DX107" s="869"/>
      <c r="DY107" s="869"/>
      <c r="DZ107" s="869"/>
      <c r="EA107" s="869"/>
      <c r="EB107" s="869"/>
      <c r="EC107" s="869"/>
      <c r="ED107" s="869"/>
      <c r="EE107" s="869"/>
      <c r="EF107" s="869"/>
      <c r="EG107" s="869"/>
      <c r="EH107" s="869"/>
      <c r="EI107" s="869"/>
      <c r="EJ107" s="869"/>
      <c r="EK107" s="869"/>
      <c r="EL107" s="869"/>
      <c r="EM107" s="869"/>
      <c r="EN107" s="869"/>
      <c r="EO107" s="869"/>
      <c r="EP107" s="869"/>
      <c r="EQ107" s="869"/>
      <c r="ER107" s="869"/>
      <c r="ES107" s="869"/>
      <c r="ET107" s="869"/>
      <c r="EU107" s="869"/>
      <c r="EV107" s="869"/>
      <c r="EW107" s="869"/>
      <c r="EX107" s="869"/>
      <c r="EY107" s="869"/>
      <c r="EZ107" s="869"/>
      <c r="FA107" s="869"/>
      <c r="FB107" s="869"/>
      <c r="FC107" s="869"/>
      <c r="FD107" s="869"/>
      <c r="FE107" s="869"/>
      <c r="FF107" s="869"/>
      <c r="FG107" s="869"/>
      <c r="FH107" s="869"/>
      <c r="FI107" s="869"/>
      <c r="FJ107" s="869"/>
      <c r="FK107" s="869"/>
      <c r="FL107" s="869"/>
      <c r="FM107" s="869"/>
      <c r="FN107" s="869"/>
      <c r="FO107" s="869"/>
      <c r="FP107" s="869"/>
      <c r="FQ107" s="869"/>
      <c r="FR107" s="869"/>
      <c r="FS107" s="869"/>
      <c r="FT107" s="869"/>
      <c r="FU107" s="869"/>
      <c r="FV107" s="869"/>
      <c r="FW107" s="869"/>
      <c r="FX107" s="869"/>
      <c r="FY107" s="869"/>
      <c r="FZ107" s="869"/>
      <c r="GA107" s="869"/>
      <c r="GB107" s="869"/>
      <c r="GC107" s="869"/>
      <c r="GD107" s="869"/>
      <c r="GE107" s="869"/>
      <c r="GF107" s="869"/>
      <c r="GG107" s="869"/>
      <c r="GH107" s="869"/>
      <c r="GI107" s="869"/>
      <c r="GJ107" s="869"/>
      <c r="GK107" s="869"/>
      <c r="GL107" s="869"/>
      <c r="GM107" s="869"/>
      <c r="GN107" s="869"/>
      <c r="GO107" s="869"/>
      <c r="GP107" s="869"/>
      <c r="GQ107" s="869"/>
      <c r="GR107" s="869"/>
      <c r="GS107" s="869"/>
      <c r="GT107" s="869"/>
      <c r="GU107" s="869"/>
      <c r="GV107" s="869"/>
      <c r="GW107" s="869"/>
      <c r="GX107" s="869"/>
      <c r="GY107" s="869"/>
      <c r="GZ107" s="869"/>
      <c r="HA107" s="869"/>
      <c r="HB107" s="869"/>
      <c r="HC107" s="869"/>
      <c r="HD107" s="869"/>
      <c r="HE107" s="869"/>
      <c r="HF107" s="869"/>
      <c r="HG107" s="869"/>
      <c r="HH107" s="869"/>
      <c r="HI107" s="869"/>
      <c r="HJ107" s="869"/>
      <c r="HK107" s="869"/>
      <c r="HL107" s="869"/>
      <c r="HM107" s="869"/>
      <c r="HN107" s="869"/>
      <c r="HO107" s="869"/>
      <c r="HP107" s="869"/>
      <c r="HQ107" s="869"/>
      <c r="HR107" s="869"/>
      <c r="HS107" s="869"/>
      <c r="HT107" s="869"/>
      <c r="HU107" s="869"/>
      <c r="HV107" s="869"/>
      <c r="HW107" s="869"/>
      <c r="HX107" s="869"/>
      <c r="HY107" s="869"/>
      <c r="HZ107" s="869"/>
      <c r="IA107" s="869"/>
      <c r="IB107" s="869"/>
      <c r="IC107" s="869"/>
      <c r="ID107" s="869"/>
      <c r="IE107" s="869"/>
      <c r="IF107" s="869"/>
      <c r="IG107" s="869"/>
      <c r="IH107" s="869"/>
      <c r="II107" s="869"/>
      <c r="IJ107" s="869"/>
      <c r="IK107" s="869"/>
      <c r="IL107" s="869"/>
      <c r="IM107" s="869"/>
      <c r="IN107" s="869"/>
      <c r="IO107" s="869"/>
      <c r="IP107" s="869"/>
      <c r="IQ107" s="869"/>
      <c r="IR107" s="869"/>
      <c r="IS107" s="869"/>
      <c r="IT107" s="869"/>
      <c r="IU107" s="869"/>
      <c r="IV107" s="869"/>
      <c r="IW107" s="869"/>
      <c r="IX107" s="869"/>
      <c r="IY107" s="869"/>
      <c r="IZ107" s="869"/>
      <c r="JA107" s="869"/>
      <c r="JB107" s="869"/>
      <c r="JC107" s="869"/>
      <c r="JD107" s="869"/>
      <c r="JE107" s="869"/>
      <c r="JF107" s="869"/>
      <c r="JG107" s="869"/>
      <c r="JH107" s="869"/>
      <c r="JI107" s="869"/>
      <c r="JJ107" s="869"/>
      <c r="JK107" s="869"/>
      <c r="JL107" s="869"/>
      <c r="JM107" s="869"/>
      <c r="JN107" s="869"/>
      <c r="JO107" s="869"/>
      <c r="JP107" s="869"/>
      <c r="JQ107" s="869"/>
      <c r="JR107" s="869"/>
      <c r="JS107" s="869"/>
      <c r="JT107" s="869"/>
      <c r="JU107" s="869"/>
      <c r="JV107" s="869"/>
      <c r="JW107" s="869"/>
      <c r="JX107" s="869"/>
      <c r="JY107" s="869"/>
      <c r="JZ107" s="869"/>
      <c r="KA107" s="869"/>
      <c r="KB107" s="869"/>
      <c r="KC107" s="869"/>
      <c r="KD107" s="869"/>
      <c r="KE107" s="869"/>
      <c r="KF107" s="869"/>
      <c r="KG107" s="869"/>
      <c r="KH107" s="869"/>
      <c r="KI107" s="869"/>
      <c r="KJ107" s="869"/>
      <c r="KK107" s="869"/>
      <c r="KL107" s="869"/>
      <c r="KM107" s="869"/>
      <c r="KN107" s="869"/>
      <c r="KO107" s="869"/>
      <c r="KP107" s="869"/>
      <c r="KQ107" s="869"/>
      <c r="KR107" s="869"/>
      <c r="KS107" s="869"/>
      <c r="KT107" s="869"/>
      <c r="KU107" s="869"/>
      <c r="KV107" s="869"/>
      <c r="KW107" s="869"/>
      <c r="KX107" s="869"/>
      <c r="KY107" s="869"/>
      <c r="KZ107" s="869"/>
      <c r="LA107" s="869"/>
      <c r="LB107" s="869"/>
      <c r="LC107" s="869"/>
      <c r="LD107" s="869"/>
      <c r="LE107" s="869"/>
      <c r="LF107" s="869"/>
      <c r="LG107" s="869"/>
      <c r="LH107" s="869"/>
      <c r="LI107" s="869"/>
      <c r="LJ107" s="869"/>
      <c r="LK107" s="869"/>
      <c r="LL107" s="869"/>
    </row>
    <row r="108" spans="2:324" s="866" customFormat="1" ht="15" customHeight="1">
      <c r="D108" s="913"/>
      <c r="E108" s="913"/>
      <c r="F108" s="913"/>
      <c r="G108" s="913"/>
      <c r="H108" s="913"/>
      <c r="I108" s="913"/>
      <c r="J108" s="913"/>
      <c r="K108" s="913"/>
      <c r="L108" s="913"/>
      <c r="M108" s="913"/>
      <c r="N108" s="913"/>
      <c r="O108" s="913"/>
      <c r="P108" s="913"/>
      <c r="Q108" s="913"/>
      <c r="R108" s="913"/>
      <c r="S108" s="913"/>
      <c r="T108" s="913"/>
      <c r="U108" s="913"/>
      <c r="V108" s="913"/>
      <c r="W108" s="913"/>
      <c r="X108" s="913"/>
      <c r="Y108" s="913"/>
      <c r="Z108" s="913"/>
      <c r="AA108" s="913"/>
      <c r="AB108" s="913"/>
      <c r="AC108" s="913"/>
      <c r="AD108" s="913"/>
      <c r="AE108" s="913"/>
      <c r="AG108" s="869"/>
      <c r="AH108" s="869"/>
      <c r="AI108" s="869"/>
      <c r="AJ108" s="869"/>
      <c r="AK108" s="869"/>
      <c r="AL108" s="869"/>
      <c r="AM108" s="869"/>
      <c r="AN108" s="869"/>
      <c r="AO108" s="869"/>
      <c r="AP108" s="869"/>
      <c r="AQ108" s="869"/>
      <c r="AR108" s="869"/>
      <c r="AS108" s="869"/>
      <c r="AT108" s="869"/>
      <c r="AU108" s="869"/>
      <c r="AV108" s="869"/>
      <c r="AW108" s="869"/>
      <c r="AX108" s="869"/>
      <c r="AY108" s="869"/>
      <c r="AZ108" s="869"/>
      <c r="BA108" s="869"/>
      <c r="BB108" s="869"/>
      <c r="BC108" s="869"/>
      <c r="BD108" s="869"/>
      <c r="BE108" s="869"/>
      <c r="BF108" s="869"/>
      <c r="BG108" s="869"/>
      <c r="BH108" s="869"/>
      <c r="BI108" s="869"/>
      <c r="BJ108" s="869"/>
      <c r="BK108" s="869"/>
      <c r="BL108" s="869"/>
      <c r="BM108" s="869"/>
      <c r="BN108" s="869"/>
      <c r="BO108" s="869"/>
      <c r="BP108" s="869"/>
      <c r="BQ108" s="869"/>
      <c r="BR108" s="869"/>
      <c r="BS108" s="869"/>
      <c r="BT108" s="869"/>
      <c r="BU108" s="869"/>
      <c r="BV108" s="869"/>
      <c r="BW108" s="869"/>
      <c r="BX108" s="869"/>
      <c r="BY108" s="869"/>
      <c r="BZ108" s="869"/>
      <c r="CA108" s="869"/>
      <c r="CB108" s="869"/>
      <c r="CC108" s="869"/>
      <c r="CD108" s="869"/>
      <c r="CE108" s="869"/>
      <c r="CF108" s="869"/>
      <c r="CG108" s="869"/>
      <c r="CH108" s="869"/>
      <c r="CI108" s="869"/>
      <c r="CJ108" s="869"/>
      <c r="CK108" s="869"/>
      <c r="CL108" s="869"/>
      <c r="CM108" s="869"/>
      <c r="CN108" s="869"/>
      <c r="CO108" s="869"/>
      <c r="CP108" s="869"/>
      <c r="CQ108" s="869"/>
      <c r="CR108" s="869"/>
      <c r="CS108" s="869"/>
      <c r="CT108" s="869"/>
      <c r="CU108" s="869"/>
      <c r="CV108" s="869"/>
      <c r="CW108" s="869"/>
      <c r="CX108" s="869"/>
      <c r="CY108" s="869"/>
      <c r="CZ108" s="869"/>
      <c r="DA108" s="869"/>
      <c r="DB108" s="869"/>
      <c r="DC108" s="869"/>
      <c r="DD108" s="869"/>
      <c r="DE108" s="869"/>
      <c r="DF108" s="869"/>
      <c r="DG108" s="869"/>
      <c r="DH108" s="869"/>
      <c r="DI108" s="869"/>
      <c r="DJ108" s="869"/>
      <c r="DK108" s="869"/>
      <c r="DL108" s="869"/>
      <c r="DM108" s="869"/>
      <c r="DN108" s="869"/>
      <c r="DO108" s="869"/>
      <c r="DP108" s="869"/>
      <c r="DQ108" s="869"/>
      <c r="DR108" s="869"/>
      <c r="DS108" s="869"/>
      <c r="DT108" s="869"/>
      <c r="DU108" s="869"/>
      <c r="DV108" s="869"/>
      <c r="DW108" s="869"/>
      <c r="DX108" s="869"/>
      <c r="DY108" s="869"/>
      <c r="DZ108" s="869"/>
      <c r="EA108" s="869"/>
      <c r="EB108" s="869"/>
      <c r="EC108" s="869"/>
      <c r="ED108" s="869"/>
      <c r="EE108" s="869"/>
      <c r="EF108" s="869"/>
      <c r="EG108" s="869"/>
      <c r="EH108" s="869"/>
      <c r="EI108" s="869"/>
      <c r="EJ108" s="869"/>
      <c r="EK108" s="869"/>
      <c r="EL108" s="869"/>
      <c r="EM108" s="869"/>
      <c r="EN108" s="869"/>
      <c r="EO108" s="869"/>
      <c r="EP108" s="869"/>
      <c r="EQ108" s="869"/>
      <c r="ER108" s="869"/>
      <c r="ES108" s="869"/>
      <c r="ET108" s="869"/>
      <c r="EU108" s="869"/>
      <c r="EV108" s="869"/>
      <c r="EW108" s="869"/>
      <c r="EX108" s="869"/>
      <c r="EY108" s="869"/>
      <c r="EZ108" s="869"/>
      <c r="FA108" s="869"/>
      <c r="FB108" s="869"/>
      <c r="FC108" s="869"/>
      <c r="FD108" s="869"/>
      <c r="FE108" s="869"/>
      <c r="FF108" s="869"/>
      <c r="FG108" s="869"/>
      <c r="FH108" s="869"/>
      <c r="FI108" s="869"/>
      <c r="FJ108" s="869"/>
      <c r="FK108" s="869"/>
      <c r="FL108" s="869"/>
      <c r="FM108" s="869"/>
      <c r="FN108" s="869"/>
      <c r="FO108" s="869"/>
      <c r="FP108" s="869"/>
      <c r="FQ108" s="869"/>
      <c r="FR108" s="869"/>
      <c r="FS108" s="869"/>
      <c r="FT108" s="869"/>
      <c r="FU108" s="869"/>
      <c r="FV108" s="869"/>
      <c r="FW108" s="869"/>
      <c r="FX108" s="869"/>
      <c r="FY108" s="869"/>
      <c r="FZ108" s="869"/>
      <c r="GA108" s="869"/>
      <c r="GB108" s="869"/>
      <c r="GC108" s="869"/>
      <c r="GD108" s="869"/>
      <c r="GE108" s="869"/>
      <c r="GF108" s="869"/>
      <c r="GG108" s="869"/>
      <c r="GH108" s="869"/>
      <c r="GI108" s="869"/>
      <c r="GJ108" s="869"/>
      <c r="GK108" s="869"/>
      <c r="GL108" s="869"/>
      <c r="GM108" s="869"/>
      <c r="GN108" s="869"/>
      <c r="GO108" s="869"/>
      <c r="GP108" s="869"/>
      <c r="GQ108" s="869"/>
      <c r="GR108" s="869"/>
      <c r="GS108" s="869"/>
      <c r="GT108" s="869"/>
      <c r="GU108" s="869"/>
      <c r="GV108" s="869"/>
      <c r="GW108" s="869"/>
      <c r="GX108" s="869"/>
      <c r="GY108" s="869"/>
      <c r="GZ108" s="869"/>
      <c r="HA108" s="869"/>
      <c r="HB108" s="869"/>
      <c r="HC108" s="869"/>
      <c r="HD108" s="869"/>
      <c r="HE108" s="869"/>
      <c r="HF108" s="869"/>
      <c r="HG108" s="869"/>
      <c r="HH108" s="869"/>
      <c r="HI108" s="869"/>
      <c r="HJ108" s="869"/>
      <c r="HK108" s="869"/>
      <c r="HL108" s="869"/>
      <c r="HM108" s="869"/>
      <c r="HN108" s="869"/>
      <c r="HO108" s="869"/>
      <c r="HP108" s="869"/>
      <c r="HQ108" s="869"/>
      <c r="HR108" s="869"/>
      <c r="HS108" s="869"/>
      <c r="HT108" s="869"/>
      <c r="HU108" s="869"/>
      <c r="HV108" s="869"/>
      <c r="HW108" s="869"/>
      <c r="HX108" s="869"/>
      <c r="HY108" s="869"/>
      <c r="HZ108" s="869"/>
      <c r="IA108" s="869"/>
      <c r="IB108" s="869"/>
      <c r="IC108" s="869"/>
      <c r="ID108" s="869"/>
      <c r="IE108" s="869"/>
      <c r="IF108" s="869"/>
      <c r="IG108" s="869"/>
      <c r="IH108" s="869"/>
      <c r="II108" s="869"/>
      <c r="IJ108" s="869"/>
      <c r="IK108" s="869"/>
      <c r="IL108" s="869"/>
      <c r="IM108" s="869"/>
      <c r="IN108" s="869"/>
      <c r="IO108" s="869"/>
      <c r="IP108" s="869"/>
      <c r="IQ108" s="869"/>
      <c r="IR108" s="869"/>
      <c r="IS108" s="869"/>
      <c r="IT108" s="869"/>
      <c r="IU108" s="869"/>
      <c r="IV108" s="869"/>
      <c r="IW108" s="869"/>
      <c r="IX108" s="869"/>
      <c r="IY108" s="869"/>
      <c r="IZ108" s="869"/>
      <c r="JA108" s="869"/>
      <c r="JB108" s="869"/>
      <c r="JC108" s="869"/>
      <c r="JD108" s="869"/>
      <c r="JE108" s="869"/>
      <c r="JF108" s="869"/>
      <c r="JG108" s="869"/>
      <c r="JH108" s="869"/>
      <c r="JI108" s="869"/>
      <c r="JJ108" s="869"/>
      <c r="JK108" s="869"/>
      <c r="JL108" s="869"/>
      <c r="JM108" s="869"/>
      <c r="JN108" s="869"/>
      <c r="JO108" s="869"/>
      <c r="JP108" s="869"/>
      <c r="JQ108" s="869"/>
      <c r="JR108" s="869"/>
      <c r="JS108" s="869"/>
      <c r="JT108" s="869"/>
      <c r="JU108" s="869"/>
      <c r="JV108" s="869"/>
      <c r="JW108" s="869"/>
      <c r="JX108" s="869"/>
      <c r="JY108" s="869"/>
      <c r="JZ108" s="869"/>
      <c r="KA108" s="869"/>
      <c r="KB108" s="869"/>
      <c r="KC108" s="869"/>
      <c r="KD108" s="869"/>
      <c r="KE108" s="869"/>
      <c r="KF108" s="869"/>
      <c r="KG108" s="869"/>
      <c r="KH108" s="869"/>
      <c r="KI108" s="869"/>
      <c r="KJ108" s="869"/>
      <c r="KK108" s="869"/>
      <c r="KL108" s="869"/>
      <c r="KM108" s="869"/>
      <c r="KN108" s="869"/>
      <c r="KO108" s="869"/>
      <c r="KP108" s="869"/>
      <c r="KQ108" s="869"/>
      <c r="KR108" s="869"/>
      <c r="KS108" s="869"/>
      <c r="KT108" s="869"/>
      <c r="KU108" s="869"/>
      <c r="KV108" s="869"/>
      <c r="KW108" s="869"/>
      <c r="KX108" s="869"/>
      <c r="KY108" s="869"/>
      <c r="KZ108" s="869"/>
      <c r="LA108" s="869"/>
      <c r="LB108" s="869"/>
      <c r="LC108" s="869"/>
      <c r="LD108" s="869"/>
      <c r="LE108" s="869"/>
      <c r="LF108" s="869"/>
      <c r="LG108" s="869"/>
      <c r="LH108" s="869"/>
      <c r="LI108" s="869"/>
      <c r="LJ108" s="869"/>
      <c r="LK108" s="869"/>
      <c r="LL108" s="869"/>
    </row>
    <row r="109" spans="2:324" s="866" customFormat="1" ht="15" customHeight="1">
      <c r="D109" s="917"/>
      <c r="E109" s="917"/>
      <c r="F109" s="917"/>
      <c r="G109" s="917"/>
      <c r="H109" s="917"/>
      <c r="I109" s="917"/>
      <c r="J109" s="917"/>
      <c r="K109" s="917"/>
      <c r="L109" s="917"/>
      <c r="M109" s="917"/>
      <c r="N109" s="917"/>
      <c r="O109" s="917"/>
      <c r="P109" s="917"/>
      <c r="Q109" s="917"/>
      <c r="R109" s="917"/>
      <c r="S109" s="917"/>
      <c r="T109" s="917"/>
      <c r="U109" s="917"/>
      <c r="V109" s="917"/>
      <c r="W109" s="917"/>
      <c r="X109" s="917"/>
      <c r="Y109" s="917"/>
      <c r="Z109" s="917"/>
      <c r="AA109" s="917"/>
      <c r="AB109" s="917"/>
      <c r="AC109" s="917"/>
      <c r="AD109" s="917"/>
      <c r="AE109" s="917"/>
      <c r="AG109" s="869"/>
      <c r="AH109" s="869"/>
      <c r="AI109" s="869"/>
      <c r="AJ109" s="869"/>
      <c r="AK109" s="869"/>
      <c r="AL109" s="869"/>
      <c r="AM109" s="869"/>
      <c r="AN109" s="869"/>
      <c r="AO109" s="869"/>
      <c r="AP109" s="869"/>
      <c r="AQ109" s="869"/>
      <c r="AR109" s="869"/>
      <c r="AS109" s="869"/>
      <c r="AT109" s="869"/>
      <c r="AU109" s="869"/>
      <c r="AV109" s="869"/>
      <c r="AW109" s="869"/>
      <c r="AX109" s="869"/>
      <c r="AY109" s="869"/>
      <c r="AZ109" s="869"/>
      <c r="BA109" s="869"/>
      <c r="BB109" s="869"/>
      <c r="BC109" s="869"/>
      <c r="BD109" s="869"/>
      <c r="BE109" s="869"/>
      <c r="BF109" s="869"/>
      <c r="BG109" s="869"/>
      <c r="BH109" s="869"/>
      <c r="BI109" s="869"/>
      <c r="BJ109" s="869"/>
      <c r="BK109" s="869"/>
      <c r="BL109" s="869"/>
      <c r="BM109" s="869"/>
      <c r="BN109" s="869"/>
      <c r="BO109" s="869"/>
      <c r="BP109" s="869"/>
      <c r="BQ109" s="869"/>
      <c r="BR109" s="869"/>
      <c r="BS109" s="869"/>
      <c r="BT109" s="869"/>
      <c r="BU109" s="869"/>
      <c r="BV109" s="869"/>
      <c r="BW109" s="869"/>
      <c r="BX109" s="869"/>
      <c r="BY109" s="869"/>
      <c r="BZ109" s="869"/>
      <c r="CA109" s="869"/>
      <c r="CB109" s="869"/>
      <c r="CC109" s="869"/>
      <c r="CD109" s="869"/>
      <c r="CE109" s="869"/>
      <c r="CF109" s="869"/>
      <c r="CG109" s="869"/>
      <c r="CH109" s="869"/>
      <c r="CI109" s="869"/>
      <c r="CJ109" s="869"/>
      <c r="CK109" s="869"/>
      <c r="CL109" s="869"/>
      <c r="CM109" s="869"/>
      <c r="CN109" s="869"/>
      <c r="CO109" s="869"/>
      <c r="CP109" s="869"/>
      <c r="CQ109" s="869"/>
      <c r="CR109" s="869"/>
      <c r="CS109" s="869"/>
      <c r="CT109" s="869"/>
      <c r="CU109" s="869"/>
      <c r="CV109" s="869"/>
      <c r="CW109" s="869"/>
      <c r="CX109" s="869"/>
      <c r="CY109" s="869"/>
      <c r="CZ109" s="869"/>
      <c r="DA109" s="869"/>
      <c r="DB109" s="869"/>
      <c r="DC109" s="869"/>
      <c r="DD109" s="869"/>
      <c r="DE109" s="869"/>
      <c r="DF109" s="869"/>
      <c r="DG109" s="869"/>
      <c r="DH109" s="869"/>
      <c r="DI109" s="869"/>
      <c r="DJ109" s="869"/>
      <c r="DK109" s="869"/>
      <c r="DL109" s="869"/>
      <c r="DM109" s="869"/>
      <c r="DN109" s="869"/>
      <c r="DO109" s="869"/>
      <c r="DP109" s="869"/>
      <c r="DQ109" s="869"/>
      <c r="DR109" s="869"/>
      <c r="DS109" s="869"/>
      <c r="DT109" s="869"/>
      <c r="DU109" s="869"/>
      <c r="DV109" s="869"/>
      <c r="DW109" s="869"/>
      <c r="DX109" s="869"/>
      <c r="DY109" s="869"/>
      <c r="DZ109" s="869"/>
      <c r="EA109" s="869"/>
      <c r="EB109" s="869"/>
      <c r="EC109" s="869"/>
      <c r="ED109" s="869"/>
      <c r="EE109" s="869"/>
      <c r="EF109" s="869"/>
      <c r="EG109" s="869"/>
      <c r="EH109" s="869"/>
      <c r="EI109" s="869"/>
      <c r="EJ109" s="869"/>
      <c r="EK109" s="869"/>
      <c r="EL109" s="869"/>
      <c r="EM109" s="869"/>
      <c r="EN109" s="869"/>
      <c r="EO109" s="869"/>
      <c r="EP109" s="869"/>
      <c r="EQ109" s="869"/>
      <c r="ER109" s="869"/>
      <c r="ES109" s="869"/>
      <c r="ET109" s="869"/>
      <c r="EU109" s="869"/>
      <c r="EV109" s="869"/>
      <c r="EW109" s="869"/>
      <c r="EX109" s="869"/>
      <c r="EY109" s="869"/>
      <c r="EZ109" s="869"/>
      <c r="FA109" s="869"/>
      <c r="FB109" s="869"/>
      <c r="FC109" s="869"/>
      <c r="FD109" s="869"/>
      <c r="FE109" s="869"/>
      <c r="FF109" s="869"/>
      <c r="FG109" s="869"/>
      <c r="FH109" s="869"/>
      <c r="FI109" s="869"/>
      <c r="FJ109" s="869"/>
      <c r="FK109" s="869"/>
      <c r="FL109" s="869"/>
      <c r="FM109" s="869"/>
      <c r="FN109" s="869"/>
      <c r="FO109" s="869"/>
      <c r="FP109" s="869"/>
      <c r="FQ109" s="869"/>
      <c r="FR109" s="869"/>
      <c r="FS109" s="869"/>
      <c r="FT109" s="869"/>
      <c r="FU109" s="869"/>
      <c r="FV109" s="869"/>
      <c r="FW109" s="869"/>
      <c r="FX109" s="869"/>
      <c r="FY109" s="869"/>
      <c r="FZ109" s="869"/>
      <c r="GA109" s="869"/>
      <c r="GB109" s="869"/>
      <c r="GC109" s="869"/>
      <c r="GD109" s="869"/>
      <c r="GE109" s="869"/>
      <c r="GF109" s="869"/>
      <c r="GG109" s="869"/>
      <c r="GH109" s="869"/>
      <c r="GI109" s="869"/>
      <c r="GJ109" s="869"/>
      <c r="GK109" s="869"/>
      <c r="GL109" s="869"/>
      <c r="GM109" s="869"/>
      <c r="GN109" s="869"/>
      <c r="GO109" s="869"/>
      <c r="GP109" s="869"/>
      <c r="GQ109" s="869"/>
      <c r="GR109" s="869"/>
      <c r="GS109" s="869"/>
      <c r="GT109" s="869"/>
      <c r="GU109" s="869"/>
      <c r="GV109" s="869"/>
      <c r="GW109" s="869"/>
      <c r="GX109" s="869"/>
      <c r="GY109" s="869"/>
      <c r="GZ109" s="869"/>
      <c r="HA109" s="869"/>
      <c r="HB109" s="869"/>
      <c r="HC109" s="869"/>
      <c r="HD109" s="869"/>
      <c r="HE109" s="869"/>
      <c r="HF109" s="869"/>
      <c r="HG109" s="869"/>
      <c r="HH109" s="869"/>
      <c r="HI109" s="869"/>
      <c r="HJ109" s="869"/>
      <c r="HK109" s="869"/>
      <c r="HL109" s="869"/>
      <c r="HM109" s="869"/>
      <c r="HN109" s="869"/>
      <c r="HO109" s="869"/>
      <c r="HP109" s="869"/>
      <c r="HQ109" s="869"/>
      <c r="HR109" s="869"/>
      <c r="HS109" s="869"/>
      <c r="HT109" s="869"/>
      <c r="HU109" s="869"/>
      <c r="HV109" s="869"/>
      <c r="HW109" s="869"/>
      <c r="HX109" s="869"/>
      <c r="HY109" s="869"/>
      <c r="HZ109" s="869"/>
      <c r="IA109" s="869"/>
      <c r="IB109" s="869"/>
      <c r="IC109" s="869"/>
      <c r="ID109" s="869"/>
      <c r="IE109" s="869"/>
      <c r="IF109" s="869"/>
      <c r="IG109" s="869"/>
      <c r="IH109" s="869"/>
      <c r="II109" s="869"/>
      <c r="IJ109" s="869"/>
      <c r="IK109" s="869"/>
      <c r="IL109" s="869"/>
      <c r="IM109" s="869"/>
      <c r="IN109" s="869"/>
      <c r="IO109" s="869"/>
      <c r="IP109" s="869"/>
      <c r="IQ109" s="869"/>
      <c r="IR109" s="869"/>
      <c r="IS109" s="869"/>
      <c r="IT109" s="869"/>
      <c r="IU109" s="869"/>
      <c r="IV109" s="869"/>
      <c r="IW109" s="869"/>
      <c r="IX109" s="869"/>
      <c r="IY109" s="869"/>
      <c r="IZ109" s="869"/>
      <c r="JA109" s="869"/>
      <c r="JB109" s="869"/>
      <c r="JC109" s="869"/>
      <c r="JD109" s="869"/>
      <c r="JE109" s="869"/>
      <c r="JF109" s="869"/>
      <c r="JG109" s="869"/>
      <c r="JH109" s="869"/>
      <c r="JI109" s="869"/>
      <c r="JJ109" s="869"/>
      <c r="JK109" s="869"/>
      <c r="JL109" s="869"/>
      <c r="JM109" s="869"/>
      <c r="JN109" s="869"/>
      <c r="JO109" s="869"/>
      <c r="JP109" s="869"/>
      <c r="JQ109" s="869"/>
      <c r="JR109" s="869"/>
      <c r="JS109" s="869"/>
      <c r="JT109" s="869"/>
      <c r="JU109" s="869"/>
      <c r="JV109" s="869"/>
      <c r="JW109" s="869"/>
      <c r="JX109" s="869"/>
      <c r="JY109" s="869"/>
      <c r="JZ109" s="869"/>
      <c r="KA109" s="869"/>
      <c r="KB109" s="869"/>
      <c r="KC109" s="869"/>
      <c r="KD109" s="869"/>
      <c r="KE109" s="869"/>
      <c r="KF109" s="869"/>
      <c r="KG109" s="869"/>
      <c r="KH109" s="869"/>
      <c r="KI109" s="869"/>
      <c r="KJ109" s="869"/>
      <c r="KK109" s="869"/>
      <c r="KL109" s="869"/>
      <c r="KM109" s="869"/>
      <c r="KN109" s="869"/>
      <c r="KO109" s="869"/>
      <c r="KP109" s="869"/>
      <c r="KQ109" s="869"/>
      <c r="KR109" s="869"/>
      <c r="KS109" s="869"/>
      <c r="KT109" s="869"/>
      <c r="KU109" s="869"/>
      <c r="KV109" s="869"/>
      <c r="KW109" s="869"/>
      <c r="KX109" s="869"/>
      <c r="KY109" s="869"/>
      <c r="KZ109" s="869"/>
      <c r="LA109" s="869"/>
      <c r="LB109" s="869"/>
      <c r="LC109" s="869"/>
      <c r="LD109" s="869"/>
      <c r="LE109" s="869"/>
      <c r="LF109" s="869"/>
      <c r="LG109" s="869"/>
      <c r="LH109" s="869"/>
      <c r="LI109" s="869"/>
      <c r="LJ109" s="869"/>
      <c r="LK109" s="869"/>
      <c r="LL109" s="869"/>
    </row>
    <row r="110" spans="2:324" s="866" customFormat="1" ht="15" customHeight="1">
      <c r="B110" s="890"/>
      <c r="C110" s="891"/>
      <c r="D110" s="866" t="s">
        <v>720</v>
      </c>
      <c r="AG110" s="869"/>
      <c r="AH110" s="869"/>
      <c r="AI110" s="869"/>
      <c r="AJ110" s="869"/>
      <c r="AK110" s="869"/>
      <c r="AL110" s="869"/>
      <c r="AM110" s="869"/>
      <c r="AN110" s="869"/>
      <c r="AO110" s="869"/>
      <c r="AP110" s="869"/>
      <c r="AQ110" s="869"/>
      <c r="AR110" s="869"/>
      <c r="AS110" s="869"/>
      <c r="AT110" s="869"/>
      <c r="AU110" s="869"/>
      <c r="AV110" s="869"/>
      <c r="AW110" s="869"/>
      <c r="AX110" s="869"/>
      <c r="AY110" s="869"/>
      <c r="AZ110" s="869"/>
      <c r="BA110" s="869"/>
      <c r="BB110" s="869"/>
      <c r="BC110" s="869"/>
      <c r="BD110" s="869"/>
      <c r="BE110" s="869"/>
      <c r="BF110" s="869"/>
      <c r="BG110" s="869"/>
      <c r="BH110" s="869"/>
      <c r="BI110" s="869"/>
      <c r="BJ110" s="869"/>
      <c r="BK110" s="869"/>
      <c r="BL110" s="869"/>
      <c r="BM110" s="869"/>
      <c r="BN110" s="869"/>
      <c r="BO110" s="869"/>
      <c r="BP110" s="869"/>
      <c r="BQ110" s="869"/>
      <c r="BR110" s="869"/>
      <c r="BS110" s="869"/>
      <c r="BT110" s="869"/>
      <c r="BU110" s="869"/>
      <c r="BV110" s="869"/>
      <c r="BW110" s="869"/>
      <c r="BX110" s="869"/>
      <c r="BY110" s="869"/>
      <c r="BZ110" s="869"/>
      <c r="CA110" s="869"/>
      <c r="CB110" s="869"/>
      <c r="CC110" s="869"/>
      <c r="CD110" s="869"/>
      <c r="CE110" s="869"/>
      <c r="CF110" s="869"/>
      <c r="CG110" s="869"/>
      <c r="CH110" s="869"/>
      <c r="CI110" s="869"/>
      <c r="CJ110" s="869"/>
      <c r="CK110" s="869"/>
      <c r="CL110" s="869"/>
      <c r="CM110" s="869"/>
      <c r="CN110" s="869"/>
      <c r="CO110" s="869"/>
      <c r="CP110" s="869"/>
      <c r="CQ110" s="869"/>
      <c r="CR110" s="869"/>
      <c r="CS110" s="869"/>
      <c r="CT110" s="869"/>
      <c r="CU110" s="869"/>
      <c r="CV110" s="869"/>
      <c r="CW110" s="869"/>
      <c r="CX110" s="869"/>
      <c r="CY110" s="869"/>
      <c r="CZ110" s="869"/>
      <c r="DA110" s="869"/>
      <c r="DB110" s="869"/>
      <c r="DC110" s="869"/>
      <c r="DD110" s="869"/>
      <c r="DE110" s="869"/>
      <c r="DF110" s="869"/>
      <c r="DG110" s="869"/>
      <c r="DH110" s="869"/>
      <c r="DI110" s="869"/>
      <c r="DJ110" s="869"/>
      <c r="DK110" s="869"/>
      <c r="DL110" s="869"/>
      <c r="DM110" s="869"/>
      <c r="DN110" s="869"/>
      <c r="DO110" s="869"/>
      <c r="DP110" s="869"/>
      <c r="DQ110" s="869"/>
      <c r="DR110" s="869"/>
      <c r="DS110" s="869"/>
      <c r="DT110" s="869"/>
      <c r="DU110" s="869"/>
      <c r="DV110" s="869"/>
      <c r="DW110" s="869"/>
      <c r="DX110" s="869"/>
      <c r="DY110" s="869"/>
      <c r="DZ110" s="869"/>
      <c r="EA110" s="869"/>
      <c r="EB110" s="869"/>
      <c r="EC110" s="869"/>
      <c r="ED110" s="869"/>
      <c r="EE110" s="869"/>
      <c r="EF110" s="869"/>
      <c r="EG110" s="869"/>
      <c r="EH110" s="869"/>
      <c r="EI110" s="869"/>
      <c r="EJ110" s="869"/>
      <c r="EK110" s="869"/>
      <c r="EL110" s="869"/>
      <c r="EM110" s="869"/>
      <c r="EN110" s="869"/>
      <c r="EO110" s="869"/>
      <c r="EP110" s="869"/>
      <c r="EQ110" s="869"/>
      <c r="ER110" s="869"/>
      <c r="ES110" s="869"/>
      <c r="ET110" s="869"/>
      <c r="EU110" s="869"/>
      <c r="EV110" s="869"/>
      <c r="EW110" s="869"/>
      <c r="EX110" s="869"/>
      <c r="EY110" s="869"/>
      <c r="EZ110" s="869"/>
      <c r="FA110" s="869"/>
      <c r="FB110" s="869"/>
      <c r="FC110" s="869"/>
      <c r="FD110" s="869"/>
      <c r="FE110" s="869"/>
      <c r="FF110" s="869"/>
      <c r="FG110" s="869"/>
      <c r="FH110" s="869"/>
      <c r="FI110" s="869"/>
      <c r="FJ110" s="869"/>
      <c r="FK110" s="869"/>
      <c r="FL110" s="869"/>
      <c r="FM110" s="869"/>
      <c r="FN110" s="869"/>
      <c r="FO110" s="869"/>
      <c r="FP110" s="869"/>
      <c r="FQ110" s="869"/>
      <c r="FR110" s="869"/>
      <c r="FS110" s="869"/>
      <c r="FT110" s="869"/>
      <c r="FU110" s="869"/>
      <c r="FV110" s="869"/>
      <c r="FW110" s="869"/>
      <c r="FX110" s="869"/>
      <c r="FY110" s="869"/>
      <c r="FZ110" s="869"/>
      <c r="GA110" s="869"/>
      <c r="GB110" s="869"/>
      <c r="GC110" s="869"/>
      <c r="GD110" s="869"/>
      <c r="GE110" s="869"/>
      <c r="GF110" s="869"/>
      <c r="GG110" s="869"/>
      <c r="GH110" s="869"/>
      <c r="GI110" s="869"/>
      <c r="GJ110" s="869"/>
      <c r="GK110" s="869"/>
      <c r="GL110" s="869"/>
      <c r="GM110" s="869"/>
      <c r="GN110" s="869"/>
      <c r="GO110" s="869"/>
      <c r="GP110" s="869"/>
      <c r="GQ110" s="869"/>
      <c r="GR110" s="869"/>
      <c r="GS110" s="869"/>
      <c r="GT110" s="869"/>
      <c r="GU110" s="869"/>
      <c r="GV110" s="869"/>
      <c r="GW110" s="869"/>
      <c r="GX110" s="869"/>
      <c r="GY110" s="869"/>
      <c r="GZ110" s="869"/>
      <c r="HA110" s="869"/>
      <c r="HB110" s="869"/>
      <c r="HC110" s="869"/>
      <c r="HD110" s="869"/>
      <c r="HE110" s="869"/>
      <c r="HF110" s="869"/>
      <c r="HG110" s="869"/>
      <c r="HH110" s="869"/>
      <c r="HI110" s="869"/>
      <c r="HJ110" s="869"/>
      <c r="HK110" s="869"/>
      <c r="HL110" s="869"/>
      <c r="HM110" s="869"/>
      <c r="HN110" s="869"/>
      <c r="HO110" s="869"/>
      <c r="HP110" s="869"/>
      <c r="HQ110" s="869"/>
      <c r="HR110" s="869"/>
      <c r="HS110" s="869"/>
      <c r="HT110" s="869"/>
      <c r="HU110" s="869"/>
      <c r="HV110" s="869"/>
      <c r="HW110" s="869"/>
      <c r="HX110" s="869"/>
      <c r="HY110" s="869"/>
      <c r="HZ110" s="869"/>
      <c r="IA110" s="869"/>
      <c r="IB110" s="869"/>
      <c r="IC110" s="869"/>
      <c r="ID110" s="869"/>
      <c r="IE110" s="869"/>
      <c r="IF110" s="869"/>
      <c r="IG110" s="869"/>
      <c r="IH110" s="869"/>
      <c r="II110" s="869"/>
      <c r="IJ110" s="869"/>
      <c r="IK110" s="869"/>
      <c r="IL110" s="869"/>
      <c r="IM110" s="869"/>
      <c r="IN110" s="869"/>
      <c r="IO110" s="869"/>
      <c r="IP110" s="869"/>
      <c r="IQ110" s="869"/>
      <c r="IR110" s="869"/>
      <c r="IS110" s="869"/>
      <c r="IT110" s="869"/>
      <c r="IU110" s="869"/>
      <c r="IV110" s="869"/>
      <c r="IW110" s="869"/>
      <c r="IX110" s="869"/>
      <c r="IY110" s="869"/>
      <c r="IZ110" s="869"/>
      <c r="JA110" s="869"/>
      <c r="JB110" s="869"/>
      <c r="JC110" s="869"/>
      <c r="JD110" s="869"/>
      <c r="JE110" s="869"/>
      <c r="JF110" s="869"/>
      <c r="JG110" s="869"/>
      <c r="JH110" s="869"/>
      <c r="JI110" s="869"/>
      <c r="JJ110" s="869"/>
      <c r="JK110" s="869"/>
      <c r="JL110" s="869"/>
      <c r="JM110" s="869"/>
      <c r="JN110" s="869"/>
      <c r="JO110" s="869"/>
      <c r="JP110" s="869"/>
      <c r="JQ110" s="869"/>
      <c r="JR110" s="869"/>
      <c r="JS110" s="869"/>
      <c r="JT110" s="869"/>
      <c r="JU110" s="869"/>
      <c r="JV110" s="869"/>
      <c r="JW110" s="869"/>
      <c r="JX110" s="869"/>
      <c r="JY110" s="869"/>
      <c r="JZ110" s="869"/>
      <c r="KA110" s="869"/>
      <c r="KB110" s="869"/>
      <c r="KC110" s="869"/>
      <c r="KD110" s="869"/>
      <c r="KE110" s="869"/>
      <c r="KF110" s="869"/>
      <c r="KG110" s="869"/>
      <c r="KH110" s="869"/>
      <c r="KI110" s="869"/>
      <c r="KJ110" s="869"/>
      <c r="KK110" s="869"/>
      <c r="KL110" s="869"/>
      <c r="KM110" s="869"/>
      <c r="KN110" s="869"/>
      <c r="KO110" s="869"/>
      <c r="KP110" s="869"/>
      <c r="KQ110" s="869"/>
      <c r="KR110" s="869"/>
      <c r="KS110" s="869"/>
      <c r="KT110" s="869"/>
      <c r="KU110" s="869"/>
      <c r="KV110" s="869"/>
      <c r="KW110" s="869"/>
      <c r="KX110" s="869"/>
      <c r="KY110" s="869"/>
      <c r="KZ110" s="869"/>
      <c r="LA110" s="869"/>
      <c r="LB110" s="869"/>
      <c r="LC110" s="869"/>
      <c r="LD110" s="869"/>
      <c r="LE110" s="869"/>
      <c r="LF110" s="869"/>
      <c r="LG110" s="869"/>
      <c r="LH110" s="869"/>
      <c r="LI110" s="869"/>
      <c r="LJ110" s="869"/>
      <c r="LK110" s="869"/>
      <c r="LL110" s="869"/>
    </row>
    <row r="111" spans="2:324" s="866" customFormat="1" ht="15" customHeight="1">
      <c r="D111" s="890"/>
      <c r="E111" s="891"/>
      <c r="F111" s="866" t="s">
        <v>721</v>
      </c>
      <c r="AG111" s="869"/>
      <c r="AH111" s="869"/>
      <c r="AI111" s="869"/>
      <c r="AJ111" s="869"/>
      <c r="AK111" s="869"/>
      <c r="AL111" s="869"/>
      <c r="AM111" s="869"/>
      <c r="AN111" s="869"/>
      <c r="AO111" s="869"/>
      <c r="AP111" s="869"/>
      <c r="AQ111" s="869"/>
      <c r="AR111" s="869"/>
      <c r="AS111" s="869"/>
      <c r="AT111" s="869"/>
      <c r="AU111" s="869"/>
      <c r="AV111" s="869"/>
      <c r="AW111" s="869"/>
      <c r="AX111" s="869"/>
      <c r="AY111" s="869"/>
      <c r="AZ111" s="869"/>
      <c r="BA111" s="869"/>
      <c r="BB111" s="869"/>
      <c r="BC111" s="869"/>
      <c r="BD111" s="869"/>
      <c r="BE111" s="869"/>
      <c r="BF111" s="869"/>
      <c r="BG111" s="869"/>
      <c r="BH111" s="869"/>
      <c r="BI111" s="869"/>
      <c r="BJ111" s="869"/>
      <c r="BK111" s="869"/>
      <c r="BL111" s="869"/>
      <c r="BM111" s="869"/>
      <c r="BN111" s="869"/>
      <c r="BO111" s="869"/>
      <c r="BP111" s="869"/>
      <c r="BQ111" s="869"/>
      <c r="BR111" s="869"/>
      <c r="BS111" s="869"/>
      <c r="BT111" s="869"/>
      <c r="BU111" s="869"/>
      <c r="BV111" s="869"/>
      <c r="BW111" s="869"/>
      <c r="BX111" s="869"/>
      <c r="BY111" s="869"/>
      <c r="BZ111" s="869"/>
      <c r="CA111" s="869"/>
      <c r="CB111" s="869"/>
      <c r="CC111" s="869"/>
      <c r="CD111" s="869"/>
      <c r="CE111" s="869"/>
      <c r="CF111" s="869"/>
      <c r="CG111" s="869"/>
      <c r="CH111" s="869"/>
      <c r="CI111" s="869"/>
      <c r="CJ111" s="869"/>
      <c r="CK111" s="869"/>
      <c r="CL111" s="869"/>
      <c r="CM111" s="869"/>
      <c r="CN111" s="869"/>
      <c r="CO111" s="869"/>
      <c r="CP111" s="869"/>
      <c r="CQ111" s="869"/>
      <c r="CR111" s="869"/>
      <c r="CS111" s="869"/>
      <c r="CT111" s="869"/>
      <c r="CU111" s="869"/>
      <c r="CV111" s="869"/>
      <c r="CW111" s="869"/>
      <c r="CX111" s="869"/>
      <c r="CY111" s="869"/>
      <c r="CZ111" s="869"/>
      <c r="DA111" s="869"/>
      <c r="DB111" s="869"/>
      <c r="DC111" s="869"/>
      <c r="DD111" s="869"/>
      <c r="DE111" s="869"/>
      <c r="DF111" s="869"/>
      <c r="DG111" s="869"/>
      <c r="DH111" s="869"/>
      <c r="DI111" s="869"/>
      <c r="DJ111" s="869"/>
      <c r="DK111" s="869"/>
      <c r="DL111" s="869"/>
      <c r="DM111" s="869"/>
      <c r="DN111" s="869"/>
      <c r="DO111" s="869"/>
      <c r="DP111" s="869"/>
      <c r="DQ111" s="869"/>
      <c r="DR111" s="869"/>
      <c r="DS111" s="869"/>
      <c r="DT111" s="869"/>
      <c r="DU111" s="869"/>
      <c r="DV111" s="869"/>
      <c r="DW111" s="869"/>
      <c r="DX111" s="869"/>
      <c r="DY111" s="869"/>
      <c r="DZ111" s="869"/>
      <c r="EA111" s="869"/>
      <c r="EB111" s="869"/>
      <c r="EC111" s="869"/>
      <c r="ED111" s="869"/>
      <c r="EE111" s="869"/>
      <c r="EF111" s="869"/>
      <c r="EG111" s="869"/>
      <c r="EH111" s="869"/>
      <c r="EI111" s="869"/>
      <c r="EJ111" s="869"/>
      <c r="EK111" s="869"/>
      <c r="EL111" s="869"/>
      <c r="EM111" s="869"/>
      <c r="EN111" s="869"/>
      <c r="EO111" s="869"/>
      <c r="EP111" s="869"/>
      <c r="EQ111" s="869"/>
      <c r="ER111" s="869"/>
      <c r="ES111" s="869"/>
      <c r="ET111" s="869"/>
      <c r="EU111" s="869"/>
      <c r="EV111" s="869"/>
      <c r="EW111" s="869"/>
      <c r="EX111" s="869"/>
      <c r="EY111" s="869"/>
      <c r="EZ111" s="869"/>
      <c r="FA111" s="869"/>
      <c r="FB111" s="869"/>
      <c r="FC111" s="869"/>
      <c r="FD111" s="869"/>
      <c r="FE111" s="869"/>
      <c r="FF111" s="869"/>
      <c r="FG111" s="869"/>
      <c r="FH111" s="869"/>
      <c r="FI111" s="869"/>
      <c r="FJ111" s="869"/>
      <c r="FK111" s="869"/>
      <c r="FL111" s="869"/>
      <c r="FM111" s="869"/>
      <c r="FN111" s="869"/>
      <c r="FO111" s="869"/>
      <c r="FP111" s="869"/>
      <c r="FQ111" s="869"/>
      <c r="FR111" s="869"/>
      <c r="FS111" s="869"/>
      <c r="FT111" s="869"/>
      <c r="FU111" s="869"/>
      <c r="FV111" s="869"/>
      <c r="FW111" s="869"/>
      <c r="FX111" s="869"/>
      <c r="FY111" s="869"/>
      <c r="FZ111" s="869"/>
      <c r="GA111" s="869"/>
      <c r="GB111" s="869"/>
      <c r="GC111" s="869"/>
      <c r="GD111" s="869"/>
      <c r="GE111" s="869"/>
      <c r="GF111" s="869"/>
      <c r="GG111" s="869"/>
      <c r="GH111" s="869"/>
      <c r="GI111" s="869"/>
      <c r="GJ111" s="869"/>
      <c r="GK111" s="869"/>
      <c r="GL111" s="869"/>
      <c r="GM111" s="869"/>
      <c r="GN111" s="869"/>
      <c r="GO111" s="869"/>
      <c r="GP111" s="869"/>
      <c r="GQ111" s="869"/>
      <c r="GR111" s="869"/>
      <c r="GS111" s="869"/>
      <c r="GT111" s="869"/>
      <c r="GU111" s="869"/>
      <c r="GV111" s="869"/>
      <c r="GW111" s="869"/>
      <c r="GX111" s="869"/>
      <c r="GY111" s="869"/>
      <c r="GZ111" s="869"/>
      <c r="HA111" s="869"/>
      <c r="HB111" s="869"/>
      <c r="HC111" s="869"/>
      <c r="HD111" s="869"/>
      <c r="HE111" s="869"/>
      <c r="HF111" s="869"/>
      <c r="HG111" s="869"/>
      <c r="HH111" s="869"/>
      <c r="HI111" s="869"/>
      <c r="HJ111" s="869"/>
      <c r="HK111" s="869"/>
      <c r="HL111" s="869"/>
      <c r="HM111" s="869"/>
      <c r="HN111" s="869"/>
      <c r="HO111" s="869"/>
      <c r="HP111" s="869"/>
      <c r="HQ111" s="869"/>
      <c r="HR111" s="869"/>
      <c r="HS111" s="869"/>
      <c r="HT111" s="869"/>
      <c r="HU111" s="869"/>
      <c r="HV111" s="869"/>
      <c r="HW111" s="869"/>
      <c r="HX111" s="869"/>
      <c r="HY111" s="869"/>
      <c r="HZ111" s="869"/>
      <c r="IA111" s="869"/>
      <c r="IB111" s="869"/>
      <c r="IC111" s="869"/>
      <c r="ID111" s="869"/>
      <c r="IE111" s="869"/>
      <c r="IF111" s="869"/>
      <c r="IG111" s="869"/>
      <c r="IH111" s="869"/>
      <c r="II111" s="869"/>
      <c r="IJ111" s="869"/>
      <c r="IK111" s="869"/>
      <c r="IL111" s="869"/>
      <c r="IM111" s="869"/>
      <c r="IN111" s="869"/>
      <c r="IO111" s="869"/>
      <c r="IP111" s="869"/>
      <c r="IQ111" s="869"/>
      <c r="IR111" s="869"/>
      <c r="IS111" s="869"/>
      <c r="IT111" s="869"/>
      <c r="IU111" s="869"/>
      <c r="IV111" s="869"/>
      <c r="IW111" s="869"/>
      <c r="IX111" s="869"/>
      <c r="IY111" s="869"/>
      <c r="IZ111" s="869"/>
      <c r="JA111" s="869"/>
      <c r="JB111" s="869"/>
      <c r="JC111" s="869"/>
      <c r="JD111" s="869"/>
      <c r="JE111" s="869"/>
      <c r="JF111" s="869"/>
      <c r="JG111" s="869"/>
      <c r="JH111" s="869"/>
      <c r="JI111" s="869"/>
      <c r="JJ111" s="869"/>
      <c r="JK111" s="869"/>
      <c r="JL111" s="869"/>
      <c r="JM111" s="869"/>
      <c r="JN111" s="869"/>
      <c r="JO111" s="869"/>
      <c r="JP111" s="869"/>
      <c r="JQ111" s="869"/>
      <c r="JR111" s="869"/>
      <c r="JS111" s="869"/>
      <c r="JT111" s="869"/>
      <c r="JU111" s="869"/>
      <c r="JV111" s="869"/>
      <c r="JW111" s="869"/>
      <c r="JX111" s="869"/>
      <c r="JY111" s="869"/>
      <c r="JZ111" s="869"/>
      <c r="KA111" s="869"/>
      <c r="KB111" s="869"/>
      <c r="KC111" s="869"/>
      <c r="KD111" s="869"/>
      <c r="KE111" s="869"/>
      <c r="KF111" s="869"/>
      <c r="KG111" s="869"/>
      <c r="KH111" s="869"/>
      <c r="KI111" s="869"/>
      <c r="KJ111" s="869"/>
      <c r="KK111" s="869"/>
      <c r="KL111" s="869"/>
      <c r="KM111" s="869"/>
      <c r="KN111" s="869"/>
      <c r="KO111" s="869"/>
      <c r="KP111" s="869"/>
      <c r="KQ111" s="869"/>
      <c r="KR111" s="869"/>
      <c r="KS111" s="869"/>
      <c r="KT111" s="869"/>
      <c r="KU111" s="869"/>
      <c r="KV111" s="869"/>
      <c r="KW111" s="869"/>
      <c r="KX111" s="869"/>
      <c r="KY111" s="869"/>
      <c r="KZ111" s="869"/>
      <c r="LA111" s="869"/>
      <c r="LB111" s="869"/>
      <c r="LC111" s="869"/>
      <c r="LD111" s="869"/>
      <c r="LE111" s="869"/>
      <c r="LF111" s="869"/>
      <c r="LG111" s="869"/>
      <c r="LH111" s="869"/>
      <c r="LI111" s="869"/>
      <c r="LJ111" s="869"/>
      <c r="LK111" s="869"/>
      <c r="LL111" s="869"/>
    </row>
    <row r="112" spans="2:324" s="866" customFormat="1" ht="15" customHeight="1">
      <c r="D112" s="890"/>
      <c r="E112" s="891"/>
      <c r="F112" s="866" t="s">
        <v>722</v>
      </c>
      <c r="AG112" s="869"/>
      <c r="AH112" s="869"/>
      <c r="AI112" s="869"/>
      <c r="AJ112" s="869"/>
      <c r="AK112" s="869"/>
      <c r="AL112" s="869"/>
      <c r="AM112" s="869"/>
      <c r="AN112" s="869"/>
      <c r="AO112" s="869"/>
      <c r="AP112" s="869"/>
      <c r="AQ112" s="869"/>
      <c r="AR112" s="869"/>
      <c r="AS112" s="869"/>
      <c r="AT112" s="869"/>
      <c r="AU112" s="869"/>
      <c r="AV112" s="869"/>
      <c r="AW112" s="869"/>
      <c r="AX112" s="869"/>
      <c r="AY112" s="869"/>
      <c r="AZ112" s="869"/>
      <c r="BA112" s="869"/>
      <c r="BB112" s="869"/>
      <c r="BC112" s="869"/>
      <c r="BD112" s="869"/>
      <c r="BE112" s="869"/>
      <c r="BF112" s="869"/>
      <c r="BG112" s="869"/>
      <c r="BH112" s="869"/>
      <c r="BI112" s="869"/>
      <c r="BJ112" s="869"/>
      <c r="BK112" s="869"/>
      <c r="BL112" s="869"/>
      <c r="BM112" s="869"/>
      <c r="BN112" s="869"/>
      <c r="BO112" s="869"/>
      <c r="BP112" s="869"/>
      <c r="BQ112" s="869"/>
      <c r="BR112" s="869"/>
      <c r="BS112" s="869"/>
      <c r="BT112" s="869"/>
      <c r="BU112" s="869"/>
      <c r="BV112" s="869"/>
      <c r="BW112" s="869"/>
      <c r="BX112" s="869"/>
      <c r="BY112" s="869"/>
      <c r="BZ112" s="869"/>
      <c r="CA112" s="869"/>
      <c r="CB112" s="869"/>
      <c r="CC112" s="869"/>
      <c r="CD112" s="869"/>
      <c r="CE112" s="869"/>
      <c r="CF112" s="869"/>
      <c r="CG112" s="869"/>
      <c r="CH112" s="869"/>
      <c r="CI112" s="869"/>
      <c r="CJ112" s="869"/>
      <c r="CK112" s="869"/>
      <c r="CL112" s="869"/>
      <c r="CM112" s="869"/>
      <c r="CN112" s="869"/>
      <c r="CO112" s="869"/>
      <c r="CP112" s="869"/>
      <c r="CQ112" s="869"/>
      <c r="CR112" s="869"/>
      <c r="CS112" s="869"/>
      <c r="CT112" s="869"/>
      <c r="CU112" s="869"/>
      <c r="CV112" s="869"/>
      <c r="CW112" s="869"/>
      <c r="CX112" s="869"/>
      <c r="CY112" s="869"/>
      <c r="CZ112" s="869"/>
      <c r="DA112" s="869"/>
      <c r="DB112" s="869"/>
      <c r="DC112" s="869"/>
      <c r="DD112" s="869"/>
      <c r="DE112" s="869"/>
      <c r="DF112" s="869"/>
      <c r="DG112" s="869"/>
      <c r="DH112" s="869"/>
      <c r="DI112" s="869"/>
      <c r="DJ112" s="869"/>
      <c r="DK112" s="869"/>
      <c r="DL112" s="869"/>
      <c r="DM112" s="869"/>
      <c r="DN112" s="869"/>
      <c r="DO112" s="869"/>
      <c r="DP112" s="869"/>
      <c r="DQ112" s="869"/>
      <c r="DR112" s="869"/>
      <c r="DS112" s="869"/>
      <c r="DT112" s="869"/>
      <c r="DU112" s="869"/>
      <c r="DV112" s="869"/>
      <c r="DW112" s="869"/>
      <c r="DX112" s="869"/>
      <c r="DY112" s="869"/>
      <c r="DZ112" s="869"/>
      <c r="EA112" s="869"/>
      <c r="EB112" s="869"/>
      <c r="EC112" s="869"/>
      <c r="ED112" s="869"/>
      <c r="EE112" s="869"/>
      <c r="EF112" s="869"/>
      <c r="EG112" s="869"/>
      <c r="EH112" s="869"/>
      <c r="EI112" s="869"/>
      <c r="EJ112" s="869"/>
      <c r="EK112" s="869"/>
      <c r="EL112" s="869"/>
      <c r="EM112" s="869"/>
      <c r="EN112" s="869"/>
      <c r="EO112" s="869"/>
      <c r="EP112" s="869"/>
      <c r="EQ112" s="869"/>
      <c r="ER112" s="869"/>
      <c r="ES112" s="869"/>
      <c r="ET112" s="869"/>
      <c r="EU112" s="869"/>
      <c r="EV112" s="869"/>
      <c r="EW112" s="869"/>
      <c r="EX112" s="869"/>
      <c r="EY112" s="869"/>
      <c r="EZ112" s="869"/>
      <c r="FA112" s="869"/>
      <c r="FB112" s="869"/>
      <c r="FC112" s="869"/>
      <c r="FD112" s="869"/>
      <c r="FE112" s="869"/>
      <c r="FF112" s="869"/>
      <c r="FG112" s="869"/>
      <c r="FH112" s="869"/>
      <c r="FI112" s="869"/>
      <c r="FJ112" s="869"/>
      <c r="FK112" s="869"/>
      <c r="FL112" s="869"/>
      <c r="FM112" s="869"/>
      <c r="FN112" s="869"/>
      <c r="FO112" s="869"/>
      <c r="FP112" s="869"/>
      <c r="FQ112" s="869"/>
      <c r="FR112" s="869"/>
      <c r="FS112" s="869"/>
      <c r="FT112" s="869"/>
      <c r="FU112" s="869"/>
      <c r="FV112" s="869"/>
      <c r="FW112" s="869"/>
      <c r="FX112" s="869"/>
      <c r="FY112" s="869"/>
      <c r="FZ112" s="869"/>
      <c r="GA112" s="869"/>
      <c r="GB112" s="869"/>
      <c r="GC112" s="869"/>
      <c r="GD112" s="869"/>
      <c r="GE112" s="869"/>
      <c r="GF112" s="869"/>
      <c r="GG112" s="869"/>
      <c r="GH112" s="869"/>
      <c r="GI112" s="869"/>
      <c r="GJ112" s="869"/>
      <c r="GK112" s="869"/>
      <c r="GL112" s="869"/>
      <c r="GM112" s="869"/>
      <c r="GN112" s="869"/>
      <c r="GO112" s="869"/>
      <c r="GP112" s="869"/>
      <c r="GQ112" s="869"/>
      <c r="GR112" s="869"/>
      <c r="GS112" s="869"/>
      <c r="GT112" s="869"/>
      <c r="GU112" s="869"/>
      <c r="GV112" s="869"/>
      <c r="GW112" s="869"/>
      <c r="GX112" s="869"/>
      <c r="GY112" s="869"/>
      <c r="GZ112" s="869"/>
      <c r="HA112" s="869"/>
      <c r="HB112" s="869"/>
      <c r="HC112" s="869"/>
      <c r="HD112" s="869"/>
      <c r="HE112" s="869"/>
      <c r="HF112" s="869"/>
      <c r="HG112" s="869"/>
      <c r="HH112" s="869"/>
      <c r="HI112" s="869"/>
      <c r="HJ112" s="869"/>
      <c r="HK112" s="869"/>
      <c r="HL112" s="869"/>
      <c r="HM112" s="869"/>
      <c r="HN112" s="869"/>
      <c r="HO112" s="869"/>
      <c r="HP112" s="869"/>
      <c r="HQ112" s="869"/>
      <c r="HR112" s="869"/>
      <c r="HS112" s="869"/>
      <c r="HT112" s="869"/>
      <c r="HU112" s="869"/>
      <c r="HV112" s="869"/>
      <c r="HW112" s="869"/>
      <c r="HX112" s="869"/>
      <c r="HY112" s="869"/>
      <c r="HZ112" s="869"/>
      <c r="IA112" s="869"/>
      <c r="IB112" s="869"/>
      <c r="IC112" s="869"/>
      <c r="ID112" s="869"/>
      <c r="IE112" s="869"/>
      <c r="IF112" s="869"/>
      <c r="IG112" s="869"/>
      <c r="IH112" s="869"/>
      <c r="II112" s="869"/>
      <c r="IJ112" s="869"/>
      <c r="IK112" s="869"/>
      <c r="IL112" s="869"/>
      <c r="IM112" s="869"/>
      <c r="IN112" s="869"/>
      <c r="IO112" s="869"/>
      <c r="IP112" s="869"/>
      <c r="IQ112" s="869"/>
      <c r="IR112" s="869"/>
      <c r="IS112" s="869"/>
      <c r="IT112" s="869"/>
      <c r="IU112" s="869"/>
      <c r="IV112" s="869"/>
      <c r="IW112" s="869"/>
      <c r="IX112" s="869"/>
      <c r="IY112" s="869"/>
      <c r="IZ112" s="869"/>
      <c r="JA112" s="869"/>
      <c r="JB112" s="869"/>
      <c r="JC112" s="869"/>
      <c r="JD112" s="869"/>
      <c r="JE112" s="869"/>
      <c r="JF112" s="869"/>
      <c r="JG112" s="869"/>
      <c r="JH112" s="869"/>
      <c r="JI112" s="869"/>
      <c r="JJ112" s="869"/>
      <c r="JK112" s="869"/>
      <c r="JL112" s="869"/>
      <c r="JM112" s="869"/>
      <c r="JN112" s="869"/>
      <c r="JO112" s="869"/>
      <c r="JP112" s="869"/>
      <c r="JQ112" s="869"/>
      <c r="JR112" s="869"/>
      <c r="JS112" s="869"/>
      <c r="JT112" s="869"/>
      <c r="JU112" s="869"/>
      <c r="JV112" s="869"/>
      <c r="JW112" s="869"/>
      <c r="JX112" s="869"/>
      <c r="JY112" s="869"/>
      <c r="JZ112" s="869"/>
      <c r="KA112" s="869"/>
      <c r="KB112" s="869"/>
      <c r="KC112" s="869"/>
      <c r="KD112" s="869"/>
      <c r="KE112" s="869"/>
      <c r="KF112" s="869"/>
      <c r="KG112" s="869"/>
      <c r="KH112" s="869"/>
      <c r="KI112" s="869"/>
      <c r="KJ112" s="869"/>
      <c r="KK112" s="869"/>
      <c r="KL112" s="869"/>
      <c r="KM112" s="869"/>
      <c r="KN112" s="869"/>
      <c r="KO112" s="869"/>
      <c r="KP112" s="869"/>
      <c r="KQ112" s="869"/>
      <c r="KR112" s="869"/>
      <c r="KS112" s="869"/>
      <c r="KT112" s="869"/>
      <c r="KU112" s="869"/>
      <c r="KV112" s="869"/>
      <c r="KW112" s="869"/>
      <c r="KX112" s="869"/>
      <c r="KY112" s="869"/>
      <c r="KZ112" s="869"/>
      <c r="LA112" s="869"/>
      <c r="LB112" s="869"/>
      <c r="LC112" s="869"/>
      <c r="LD112" s="869"/>
      <c r="LE112" s="869"/>
      <c r="LF112" s="869"/>
      <c r="LG112" s="869"/>
      <c r="LH112" s="869"/>
      <c r="LI112" s="869"/>
      <c r="LJ112" s="869"/>
      <c r="LK112" s="869"/>
      <c r="LL112" s="869"/>
    </row>
    <row r="113" spans="1:324" s="866" customFormat="1" ht="15" customHeight="1">
      <c r="D113" s="917"/>
      <c r="AG113" s="869"/>
      <c r="AH113" s="869"/>
      <c r="AI113" s="869"/>
      <c r="AJ113" s="869"/>
      <c r="AK113" s="869"/>
      <c r="AL113" s="869"/>
      <c r="AM113" s="869"/>
      <c r="AN113" s="869"/>
      <c r="AO113" s="869"/>
      <c r="AP113" s="869"/>
      <c r="AQ113" s="869"/>
      <c r="AR113" s="869"/>
      <c r="AS113" s="869"/>
      <c r="AT113" s="869"/>
      <c r="AU113" s="869"/>
      <c r="AV113" s="869"/>
      <c r="AW113" s="869"/>
      <c r="AX113" s="869"/>
      <c r="AY113" s="869"/>
      <c r="AZ113" s="869"/>
      <c r="BA113" s="869"/>
      <c r="BB113" s="869"/>
      <c r="BC113" s="869"/>
      <c r="BD113" s="869"/>
      <c r="BE113" s="869"/>
      <c r="BF113" s="869"/>
      <c r="BG113" s="869"/>
      <c r="BH113" s="869"/>
      <c r="BI113" s="869"/>
      <c r="BJ113" s="869"/>
      <c r="BK113" s="869"/>
      <c r="BL113" s="869"/>
      <c r="BM113" s="869"/>
      <c r="BN113" s="869"/>
      <c r="BO113" s="869"/>
      <c r="BP113" s="869"/>
      <c r="BQ113" s="869"/>
      <c r="BR113" s="869"/>
      <c r="BS113" s="869"/>
      <c r="BT113" s="869"/>
      <c r="BU113" s="869"/>
      <c r="BV113" s="869"/>
      <c r="BW113" s="869"/>
      <c r="BX113" s="869"/>
      <c r="BY113" s="869"/>
      <c r="BZ113" s="869"/>
      <c r="CA113" s="869"/>
      <c r="CB113" s="869"/>
      <c r="CC113" s="869"/>
      <c r="CD113" s="869"/>
      <c r="CE113" s="869"/>
      <c r="CF113" s="869"/>
      <c r="CG113" s="869"/>
      <c r="CH113" s="869"/>
      <c r="CI113" s="869"/>
      <c r="CJ113" s="869"/>
      <c r="CK113" s="869"/>
      <c r="CL113" s="869"/>
      <c r="CM113" s="869"/>
      <c r="CN113" s="869"/>
      <c r="CO113" s="869"/>
      <c r="CP113" s="869"/>
      <c r="CQ113" s="869"/>
      <c r="CR113" s="869"/>
      <c r="CS113" s="869"/>
      <c r="CT113" s="869"/>
      <c r="CU113" s="869"/>
      <c r="CV113" s="869"/>
      <c r="CW113" s="869"/>
      <c r="CX113" s="869"/>
      <c r="CY113" s="869"/>
      <c r="CZ113" s="869"/>
      <c r="DA113" s="869"/>
      <c r="DB113" s="869"/>
      <c r="DC113" s="869"/>
      <c r="DD113" s="869"/>
      <c r="DE113" s="869"/>
      <c r="DF113" s="869"/>
      <c r="DG113" s="869"/>
      <c r="DH113" s="869"/>
      <c r="DI113" s="869"/>
      <c r="DJ113" s="869"/>
      <c r="DK113" s="869"/>
      <c r="DL113" s="869"/>
      <c r="DM113" s="869"/>
      <c r="DN113" s="869"/>
      <c r="DO113" s="869"/>
      <c r="DP113" s="869"/>
      <c r="DQ113" s="869"/>
      <c r="DR113" s="869"/>
      <c r="DS113" s="869"/>
      <c r="DT113" s="869"/>
      <c r="DU113" s="869"/>
      <c r="DV113" s="869"/>
      <c r="DW113" s="869"/>
      <c r="DX113" s="869"/>
      <c r="DY113" s="869"/>
      <c r="DZ113" s="869"/>
      <c r="EA113" s="869"/>
      <c r="EB113" s="869"/>
      <c r="EC113" s="869"/>
      <c r="ED113" s="869"/>
      <c r="EE113" s="869"/>
      <c r="EF113" s="869"/>
      <c r="EG113" s="869"/>
      <c r="EH113" s="869"/>
      <c r="EI113" s="869"/>
      <c r="EJ113" s="869"/>
      <c r="EK113" s="869"/>
      <c r="EL113" s="869"/>
      <c r="EM113" s="869"/>
      <c r="EN113" s="869"/>
      <c r="EO113" s="869"/>
      <c r="EP113" s="869"/>
      <c r="EQ113" s="869"/>
      <c r="ER113" s="869"/>
      <c r="ES113" s="869"/>
      <c r="ET113" s="869"/>
      <c r="EU113" s="869"/>
      <c r="EV113" s="869"/>
      <c r="EW113" s="869"/>
      <c r="EX113" s="869"/>
      <c r="EY113" s="869"/>
      <c r="EZ113" s="869"/>
      <c r="FA113" s="869"/>
      <c r="FB113" s="869"/>
      <c r="FC113" s="869"/>
      <c r="FD113" s="869"/>
      <c r="FE113" s="869"/>
      <c r="FF113" s="869"/>
      <c r="FG113" s="869"/>
      <c r="FH113" s="869"/>
      <c r="FI113" s="869"/>
      <c r="FJ113" s="869"/>
      <c r="FK113" s="869"/>
      <c r="FL113" s="869"/>
      <c r="FM113" s="869"/>
      <c r="FN113" s="869"/>
      <c r="FO113" s="869"/>
      <c r="FP113" s="869"/>
      <c r="FQ113" s="869"/>
      <c r="FR113" s="869"/>
      <c r="FS113" s="869"/>
      <c r="FT113" s="869"/>
      <c r="FU113" s="869"/>
      <c r="FV113" s="869"/>
      <c r="FW113" s="869"/>
      <c r="FX113" s="869"/>
      <c r="FY113" s="869"/>
      <c r="FZ113" s="869"/>
      <c r="GA113" s="869"/>
      <c r="GB113" s="869"/>
      <c r="GC113" s="869"/>
      <c r="GD113" s="869"/>
      <c r="GE113" s="869"/>
      <c r="GF113" s="869"/>
      <c r="GG113" s="869"/>
      <c r="GH113" s="869"/>
      <c r="GI113" s="869"/>
      <c r="GJ113" s="869"/>
      <c r="GK113" s="869"/>
      <c r="GL113" s="869"/>
      <c r="GM113" s="869"/>
      <c r="GN113" s="869"/>
      <c r="GO113" s="869"/>
      <c r="GP113" s="869"/>
      <c r="GQ113" s="869"/>
      <c r="GR113" s="869"/>
      <c r="GS113" s="869"/>
      <c r="GT113" s="869"/>
      <c r="GU113" s="869"/>
      <c r="GV113" s="869"/>
      <c r="GW113" s="869"/>
      <c r="GX113" s="869"/>
      <c r="GY113" s="869"/>
      <c r="GZ113" s="869"/>
      <c r="HA113" s="869"/>
      <c r="HB113" s="869"/>
      <c r="HC113" s="869"/>
      <c r="HD113" s="869"/>
      <c r="HE113" s="869"/>
      <c r="HF113" s="869"/>
      <c r="HG113" s="869"/>
      <c r="HH113" s="869"/>
      <c r="HI113" s="869"/>
      <c r="HJ113" s="869"/>
      <c r="HK113" s="869"/>
      <c r="HL113" s="869"/>
      <c r="HM113" s="869"/>
      <c r="HN113" s="869"/>
      <c r="HO113" s="869"/>
      <c r="HP113" s="869"/>
      <c r="HQ113" s="869"/>
      <c r="HR113" s="869"/>
      <c r="HS113" s="869"/>
      <c r="HT113" s="869"/>
      <c r="HU113" s="869"/>
      <c r="HV113" s="869"/>
      <c r="HW113" s="869"/>
      <c r="HX113" s="869"/>
      <c r="HY113" s="869"/>
      <c r="HZ113" s="869"/>
      <c r="IA113" s="869"/>
      <c r="IB113" s="869"/>
      <c r="IC113" s="869"/>
      <c r="ID113" s="869"/>
      <c r="IE113" s="869"/>
      <c r="IF113" s="869"/>
      <c r="IG113" s="869"/>
      <c r="IH113" s="869"/>
      <c r="II113" s="869"/>
      <c r="IJ113" s="869"/>
      <c r="IK113" s="869"/>
      <c r="IL113" s="869"/>
      <c r="IM113" s="869"/>
      <c r="IN113" s="869"/>
      <c r="IO113" s="869"/>
      <c r="IP113" s="869"/>
      <c r="IQ113" s="869"/>
      <c r="IR113" s="869"/>
      <c r="IS113" s="869"/>
      <c r="IT113" s="869"/>
      <c r="IU113" s="869"/>
      <c r="IV113" s="869"/>
      <c r="IW113" s="869"/>
      <c r="IX113" s="869"/>
      <c r="IY113" s="869"/>
      <c r="IZ113" s="869"/>
      <c r="JA113" s="869"/>
      <c r="JB113" s="869"/>
      <c r="JC113" s="869"/>
      <c r="JD113" s="869"/>
      <c r="JE113" s="869"/>
      <c r="JF113" s="869"/>
      <c r="JG113" s="869"/>
      <c r="JH113" s="869"/>
      <c r="JI113" s="869"/>
      <c r="JJ113" s="869"/>
      <c r="JK113" s="869"/>
      <c r="JL113" s="869"/>
      <c r="JM113" s="869"/>
      <c r="JN113" s="869"/>
      <c r="JO113" s="869"/>
      <c r="JP113" s="869"/>
      <c r="JQ113" s="869"/>
      <c r="JR113" s="869"/>
      <c r="JS113" s="869"/>
      <c r="JT113" s="869"/>
      <c r="JU113" s="869"/>
      <c r="JV113" s="869"/>
      <c r="JW113" s="869"/>
      <c r="JX113" s="869"/>
      <c r="JY113" s="869"/>
      <c r="JZ113" s="869"/>
      <c r="KA113" s="869"/>
      <c r="KB113" s="869"/>
      <c r="KC113" s="869"/>
      <c r="KD113" s="869"/>
      <c r="KE113" s="869"/>
      <c r="KF113" s="869"/>
      <c r="KG113" s="869"/>
      <c r="KH113" s="869"/>
      <c r="KI113" s="869"/>
      <c r="KJ113" s="869"/>
      <c r="KK113" s="869"/>
      <c r="KL113" s="869"/>
      <c r="KM113" s="869"/>
      <c r="KN113" s="869"/>
      <c r="KO113" s="869"/>
      <c r="KP113" s="869"/>
      <c r="KQ113" s="869"/>
      <c r="KR113" s="869"/>
      <c r="KS113" s="869"/>
      <c r="KT113" s="869"/>
      <c r="KU113" s="869"/>
      <c r="KV113" s="869"/>
      <c r="KW113" s="869"/>
      <c r="KX113" s="869"/>
      <c r="KY113" s="869"/>
      <c r="KZ113" s="869"/>
      <c r="LA113" s="869"/>
      <c r="LB113" s="869"/>
      <c r="LC113" s="869"/>
      <c r="LD113" s="869"/>
      <c r="LE113" s="869"/>
      <c r="LF113" s="869"/>
      <c r="LG113" s="869"/>
      <c r="LH113" s="869"/>
      <c r="LI113" s="869"/>
      <c r="LJ113" s="869"/>
      <c r="LK113" s="869"/>
      <c r="LL113" s="869"/>
    </row>
    <row r="114" spans="1:324" s="866" customFormat="1" ht="15" customHeight="1">
      <c r="B114" s="890"/>
      <c r="C114" s="891"/>
      <c r="D114" s="866" t="s">
        <v>723</v>
      </c>
      <c r="AG114" s="869"/>
      <c r="AH114" s="869"/>
      <c r="AI114" s="869"/>
      <c r="AJ114" s="869"/>
      <c r="AK114" s="869"/>
      <c r="AL114" s="869"/>
      <c r="AM114" s="869"/>
      <c r="AN114" s="869"/>
      <c r="AO114" s="869"/>
      <c r="AP114" s="869"/>
      <c r="AQ114" s="869"/>
      <c r="AR114" s="869"/>
      <c r="AS114" s="869"/>
      <c r="AT114" s="869"/>
      <c r="AU114" s="869"/>
      <c r="AV114" s="869"/>
      <c r="AW114" s="869"/>
      <c r="AX114" s="869"/>
      <c r="AY114" s="869"/>
      <c r="AZ114" s="869"/>
      <c r="BA114" s="869"/>
      <c r="BB114" s="869"/>
      <c r="BC114" s="869"/>
      <c r="BD114" s="869"/>
      <c r="BE114" s="869"/>
      <c r="BF114" s="869"/>
      <c r="BG114" s="869"/>
      <c r="BH114" s="869"/>
      <c r="BI114" s="869"/>
      <c r="BJ114" s="869"/>
      <c r="BK114" s="869"/>
      <c r="BL114" s="869"/>
      <c r="BM114" s="869"/>
      <c r="BN114" s="869"/>
      <c r="BO114" s="869"/>
      <c r="BP114" s="869"/>
      <c r="BQ114" s="869"/>
      <c r="BR114" s="869"/>
      <c r="BS114" s="869"/>
      <c r="BT114" s="869"/>
      <c r="BU114" s="869"/>
      <c r="BV114" s="869"/>
      <c r="BW114" s="869"/>
      <c r="BX114" s="869"/>
      <c r="BY114" s="869"/>
      <c r="BZ114" s="869"/>
      <c r="CA114" s="869"/>
      <c r="CB114" s="869"/>
      <c r="CC114" s="869"/>
      <c r="CD114" s="869"/>
      <c r="CE114" s="869"/>
      <c r="CF114" s="869"/>
      <c r="CG114" s="869"/>
      <c r="CH114" s="869"/>
      <c r="CI114" s="869"/>
      <c r="CJ114" s="869"/>
      <c r="CK114" s="869"/>
      <c r="CL114" s="869"/>
      <c r="CM114" s="869"/>
      <c r="CN114" s="869"/>
      <c r="CO114" s="869"/>
      <c r="CP114" s="869"/>
      <c r="CQ114" s="869"/>
      <c r="CR114" s="869"/>
      <c r="CS114" s="869"/>
      <c r="CT114" s="869"/>
      <c r="CU114" s="869"/>
      <c r="CV114" s="869"/>
      <c r="CW114" s="869"/>
      <c r="CX114" s="869"/>
      <c r="CY114" s="869"/>
      <c r="CZ114" s="869"/>
      <c r="DA114" s="869"/>
      <c r="DB114" s="869"/>
      <c r="DC114" s="869"/>
      <c r="DD114" s="869"/>
      <c r="DE114" s="869"/>
      <c r="DF114" s="869"/>
      <c r="DG114" s="869"/>
      <c r="DH114" s="869"/>
      <c r="DI114" s="869"/>
      <c r="DJ114" s="869"/>
      <c r="DK114" s="869"/>
      <c r="DL114" s="869"/>
      <c r="DM114" s="869"/>
      <c r="DN114" s="869"/>
      <c r="DO114" s="869"/>
      <c r="DP114" s="869"/>
      <c r="DQ114" s="869"/>
      <c r="DR114" s="869"/>
      <c r="DS114" s="869"/>
      <c r="DT114" s="869"/>
      <c r="DU114" s="869"/>
      <c r="DV114" s="869"/>
      <c r="DW114" s="869"/>
      <c r="DX114" s="869"/>
      <c r="DY114" s="869"/>
      <c r="DZ114" s="869"/>
      <c r="EA114" s="869"/>
      <c r="EB114" s="869"/>
      <c r="EC114" s="869"/>
      <c r="ED114" s="869"/>
      <c r="EE114" s="869"/>
      <c r="EF114" s="869"/>
      <c r="EG114" s="869"/>
      <c r="EH114" s="869"/>
      <c r="EI114" s="869"/>
      <c r="EJ114" s="869"/>
      <c r="EK114" s="869"/>
      <c r="EL114" s="869"/>
      <c r="EM114" s="869"/>
      <c r="EN114" s="869"/>
      <c r="EO114" s="869"/>
      <c r="EP114" s="869"/>
      <c r="EQ114" s="869"/>
      <c r="ER114" s="869"/>
      <c r="ES114" s="869"/>
      <c r="ET114" s="869"/>
      <c r="EU114" s="869"/>
      <c r="EV114" s="869"/>
      <c r="EW114" s="869"/>
      <c r="EX114" s="869"/>
      <c r="EY114" s="869"/>
      <c r="EZ114" s="869"/>
      <c r="FA114" s="869"/>
      <c r="FB114" s="869"/>
      <c r="FC114" s="869"/>
      <c r="FD114" s="869"/>
      <c r="FE114" s="869"/>
      <c r="FF114" s="869"/>
      <c r="FG114" s="869"/>
      <c r="FH114" s="869"/>
      <c r="FI114" s="869"/>
      <c r="FJ114" s="869"/>
      <c r="FK114" s="869"/>
      <c r="FL114" s="869"/>
      <c r="FM114" s="869"/>
      <c r="FN114" s="869"/>
      <c r="FO114" s="869"/>
      <c r="FP114" s="869"/>
      <c r="FQ114" s="869"/>
      <c r="FR114" s="869"/>
      <c r="FS114" s="869"/>
      <c r="FT114" s="869"/>
      <c r="FU114" s="869"/>
      <c r="FV114" s="869"/>
      <c r="FW114" s="869"/>
      <c r="FX114" s="869"/>
      <c r="FY114" s="869"/>
      <c r="FZ114" s="869"/>
      <c r="GA114" s="869"/>
      <c r="GB114" s="869"/>
      <c r="GC114" s="869"/>
      <c r="GD114" s="869"/>
      <c r="GE114" s="869"/>
      <c r="GF114" s="869"/>
      <c r="GG114" s="869"/>
      <c r="GH114" s="869"/>
      <c r="GI114" s="869"/>
      <c r="GJ114" s="869"/>
      <c r="GK114" s="869"/>
      <c r="GL114" s="869"/>
      <c r="GM114" s="869"/>
      <c r="GN114" s="869"/>
      <c r="GO114" s="869"/>
      <c r="GP114" s="869"/>
      <c r="GQ114" s="869"/>
      <c r="GR114" s="869"/>
      <c r="GS114" s="869"/>
      <c r="GT114" s="869"/>
      <c r="GU114" s="869"/>
      <c r="GV114" s="869"/>
      <c r="GW114" s="869"/>
      <c r="GX114" s="869"/>
      <c r="GY114" s="869"/>
      <c r="GZ114" s="869"/>
      <c r="HA114" s="869"/>
      <c r="HB114" s="869"/>
      <c r="HC114" s="869"/>
      <c r="HD114" s="869"/>
      <c r="HE114" s="869"/>
      <c r="HF114" s="869"/>
      <c r="HG114" s="869"/>
      <c r="HH114" s="869"/>
      <c r="HI114" s="869"/>
      <c r="HJ114" s="869"/>
      <c r="HK114" s="869"/>
      <c r="HL114" s="869"/>
      <c r="HM114" s="869"/>
      <c r="HN114" s="869"/>
      <c r="HO114" s="869"/>
      <c r="HP114" s="869"/>
      <c r="HQ114" s="869"/>
      <c r="HR114" s="869"/>
      <c r="HS114" s="869"/>
      <c r="HT114" s="869"/>
      <c r="HU114" s="869"/>
      <c r="HV114" s="869"/>
      <c r="HW114" s="869"/>
      <c r="HX114" s="869"/>
      <c r="HY114" s="869"/>
      <c r="HZ114" s="869"/>
      <c r="IA114" s="869"/>
      <c r="IB114" s="869"/>
      <c r="IC114" s="869"/>
      <c r="ID114" s="869"/>
      <c r="IE114" s="869"/>
      <c r="IF114" s="869"/>
      <c r="IG114" s="869"/>
      <c r="IH114" s="869"/>
      <c r="II114" s="869"/>
      <c r="IJ114" s="869"/>
      <c r="IK114" s="869"/>
      <c r="IL114" s="869"/>
      <c r="IM114" s="869"/>
      <c r="IN114" s="869"/>
      <c r="IO114" s="869"/>
      <c r="IP114" s="869"/>
      <c r="IQ114" s="869"/>
      <c r="IR114" s="869"/>
      <c r="IS114" s="869"/>
      <c r="IT114" s="869"/>
      <c r="IU114" s="869"/>
      <c r="IV114" s="869"/>
      <c r="IW114" s="869"/>
      <c r="IX114" s="869"/>
      <c r="IY114" s="869"/>
      <c r="IZ114" s="869"/>
      <c r="JA114" s="869"/>
      <c r="JB114" s="869"/>
      <c r="JC114" s="869"/>
      <c r="JD114" s="869"/>
      <c r="JE114" s="869"/>
      <c r="JF114" s="869"/>
      <c r="JG114" s="869"/>
      <c r="JH114" s="869"/>
      <c r="JI114" s="869"/>
      <c r="JJ114" s="869"/>
      <c r="JK114" s="869"/>
      <c r="JL114" s="869"/>
      <c r="JM114" s="869"/>
      <c r="JN114" s="869"/>
      <c r="JO114" s="869"/>
      <c r="JP114" s="869"/>
      <c r="JQ114" s="869"/>
      <c r="JR114" s="869"/>
      <c r="JS114" s="869"/>
      <c r="JT114" s="869"/>
      <c r="JU114" s="869"/>
      <c r="JV114" s="869"/>
      <c r="JW114" s="869"/>
      <c r="JX114" s="869"/>
      <c r="JY114" s="869"/>
      <c r="JZ114" s="869"/>
      <c r="KA114" s="869"/>
      <c r="KB114" s="869"/>
      <c r="KC114" s="869"/>
      <c r="KD114" s="869"/>
      <c r="KE114" s="869"/>
      <c r="KF114" s="869"/>
      <c r="KG114" s="869"/>
      <c r="KH114" s="869"/>
      <c r="KI114" s="869"/>
      <c r="KJ114" s="869"/>
      <c r="KK114" s="869"/>
      <c r="KL114" s="869"/>
      <c r="KM114" s="869"/>
      <c r="KN114" s="869"/>
      <c r="KO114" s="869"/>
      <c r="KP114" s="869"/>
      <c r="KQ114" s="869"/>
      <c r="KR114" s="869"/>
      <c r="KS114" s="869"/>
      <c r="KT114" s="869"/>
      <c r="KU114" s="869"/>
      <c r="KV114" s="869"/>
      <c r="KW114" s="869"/>
      <c r="KX114" s="869"/>
      <c r="KY114" s="869"/>
      <c r="KZ114" s="869"/>
      <c r="LA114" s="869"/>
      <c r="LB114" s="869"/>
      <c r="LC114" s="869"/>
      <c r="LD114" s="869"/>
      <c r="LE114" s="869"/>
      <c r="LF114" s="869"/>
      <c r="LG114" s="869"/>
      <c r="LH114" s="869"/>
      <c r="LI114" s="869"/>
      <c r="LJ114" s="869"/>
      <c r="LK114" s="869"/>
      <c r="LL114" s="869"/>
    </row>
    <row r="115" spans="1:324" s="866" customFormat="1" ht="15" customHeight="1">
      <c r="D115" s="890"/>
      <c r="E115" s="891"/>
      <c r="F115" s="866" t="s">
        <v>724</v>
      </c>
      <c r="AG115" s="869"/>
      <c r="AH115" s="869"/>
      <c r="AI115" s="869"/>
      <c r="AJ115" s="869"/>
      <c r="AK115" s="869"/>
      <c r="AL115" s="869"/>
      <c r="AM115" s="869"/>
      <c r="AN115" s="869"/>
      <c r="AO115" s="869"/>
      <c r="AP115" s="869"/>
      <c r="AQ115" s="869"/>
      <c r="AR115" s="869"/>
      <c r="AS115" s="869"/>
      <c r="AT115" s="869"/>
      <c r="AU115" s="869"/>
      <c r="AV115" s="869"/>
      <c r="AW115" s="869"/>
      <c r="AX115" s="869"/>
      <c r="AY115" s="869"/>
      <c r="AZ115" s="869"/>
      <c r="BA115" s="869"/>
      <c r="BB115" s="869"/>
      <c r="BC115" s="869"/>
      <c r="BD115" s="869"/>
      <c r="BE115" s="869"/>
      <c r="BF115" s="869"/>
      <c r="BG115" s="869"/>
      <c r="BH115" s="869"/>
      <c r="BI115" s="869"/>
      <c r="BJ115" s="869"/>
      <c r="BK115" s="869"/>
      <c r="BL115" s="869"/>
      <c r="BM115" s="869"/>
      <c r="BN115" s="869"/>
      <c r="BO115" s="869"/>
      <c r="BP115" s="869"/>
      <c r="BQ115" s="869"/>
      <c r="BR115" s="869"/>
      <c r="BS115" s="869"/>
      <c r="BT115" s="869"/>
      <c r="BU115" s="869"/>
      <c r="BV115" s="869"/>
      <c r="BW115" s="869"/>
      <c r="BX115" s="869"/>
      <c r="BY115" s="869"/>
      <c r="BZ115" s="869"/>
      <c r="CA115" s="869"/>
      <c r="CB115" s="869"/>
      <c r="CC115" s="869"/>
      <c r="CD115" s="869"/>
      <c r="CE115" s="869"/>
      <c r="CF115" s="869"/>
      <c r="CG115" s="869"/>
      <c r="CH115" s="869"/>
      <c r="CI115" s="869"/>
      <c r="CJ115" s="869"/>
      <c r="CK115" s="869"/>
      <c r="CL115" s="869"/>
      <c r="CM115" s="869"/>
      <c r="CN115" s="869"/>
      <c r="CO115" s="869"/>
      <c r="CP115" s="869"/>
      <c r="CQ115" s="869"/>
      <c r="CR115" s="869"/>
      <c r="CS115" s="869"/>
      <c r="CT115" s="869"/>
      <c r="CU115" s="869"/>
      <c r="CV115" s="869"/>
      <c r="CW115" s="869"/>
      <c r="CX115" s="869"/>
      <c r="CY115" s="869"/>
      <c r="CZ115" s="869"/>
      <c r="DA115" s="869"/>
      <c r="DB115" s="869"/>
      <c r="DC115" s="869"/>
      <c r="DD115" s="869"/>
      <c r="DE115" s="869"/>
      <c r="DF115" s="869"/>
      <c r="DG115" s="869"/>
      <c r="DH115" s="869"/>
      <c r="DI115" s="869"/>
      <c r="DJ115" s="869"/>
      <c r="DK115" s="869"/>
      <c r="DL115" s="869"/>
      <c r="DM115" s="869"/>
      <c r="DN115" s="869"/>
      <c r="DO115" s="869"/>
      <c r="DP115" s="869"/>
      <c r="DQ115" s="869"/>
      <c r="DR115" s="869"/>
      <c r="DS115" s="869"/>
      <c r="DT115" s="869"/>
      <c r="DU115" s="869"/>
      <c r="DV115" s="869"/>
      <c r="DW115" s="869"/>
      <c r="DX115" s="869"/>
      <c r="DY115" s="869"/>
      <c r="DZ115" s="869"/>
      <c r="EA115" s="869"/>
      <c r="EB115" s="869"/>
      <c r="EC115" s="869"/>
      <c r="ED115" s="869"/>
      <c r="EE115" s="869"/>
      <c r="EF115" s="869"/>
      <c r="EG115" s="869"/>
      <c r="EH115" s="869"/>
      <c r="EI115" s="869"/>
      <c r="EJ115" s="869"/>
      <c r="EK115" s="869"/>
      <c r="EL115" s="869"/>
      <c r="EM115" s="869"/>
      <c r="EN115" s="869"/>
      <c r="EO115" s="869"/>
      <c r="EP115" s="869"/>
      <c r="EQ115" s="869"/>
      <c r="ER115" s="869"/>
      <c r="ES115" s="869"/>
      <c r="ET115" s="869"/>
      <c r="EU115" s="869"/>
      <c r="EV115" s="869"/>
      <c r="EW115" s="869"/>
      <c r="EX115" s="869"/>
      <c r="EY115" s="869"/>
      <c r="EZ115" s="869"/>
      <c r="FA115" s="869"/>
      <c r="FB115" s="869"/>
      <c r="FC115" s="869"/>
      <c r="FD115" s="869"/>
      <c r="FE115" s="869"/>
      <c r="FF115" s="869"/>
      <c r="FG115" s="869"/>
      <c r="FH115" s="869"/>
      <c r="FI115" s="869"/>
      <c r="FJ115" s="869"/>
      <c r="FK115" s="869"/>
      <c r="FL115" s="869"/>
      <c r="FM115" s="869"/>
      <c r="FN115" s="869"/>
      <c r="FO115" s="869"/>
      <c r="FP115" s="869"/>
      <c r="FQ115" s="869"/>
      <c r="FR115" s="869"/>
      <c r="FS115" s="869"/>
      <c r="FT115" s="869"/>
      <c r="FU115" s="869"/>
      <c r="FV115" s="869"/>
      <c r="FW115" s="869"/>
      <c r="FX115" s="869"/>
      <c r="FY115" s="869"/>
      <c r="FZ115" s="869"/>
      <c r="GA115" s="869"/>
      <c r="GB115" s="869"/>
      <c r="GC115" s="869"/>
      <c r="GD115" s="869"/>
      <c r="GE115" s="869"/>
      <c r="GF115" s="869"/>
      <c r="GG115" s="869"/>
      <c r="GH115" s="869"/>
      <c r="GI115" s="869"/>
      <c r="GJ115" s="869"/>
      <c r="GK115" s="869"/>
      <c r="GL115" s="869"/>
      <c r="GM115" s="869"/>
      <c r="GN115" s="869"/>
      <c r="GO115" s="869"/>
      <c r="GP115" s="869"/>
      <c r="GQ115" s="869"/>
      <c r="GR115" s="869"/>
      <c r="GS115" s="869"/>
      <c r="GT115" s="869"/>
      <c r="GU115" s="869"/>
      <c r="GV115" s="869"/>
      <c r="GW115" s="869"/>
      <c r="GX115" s="869"/>
      <c r="GY115" s="869"/>
      <c r="GZ115" s="869"/>
      <c r="HA115" s="869"/>
      <c r="HB115" s="869"/>
      <c r="HC115" s="869"/>
      <c r="HD115" s="869"/>
      <c r="HE115" s="869"/>
      <c r="HF115" s="869"/>
      <c r="HG115" s="869"/>
      <c r="HH115" s="869"/>
      <c r="HI115" s="869"/>
      <c r="HJ115" s="869"/>
      <c r="HK115" s="869"/>
      <c r="HL115" s="869"/>
      <c r="HM115" s="869"/>
      <c r="HN115" s="869"/>
      <c r="HO115" s="869"/>
      <c r="HP115" s="869"/>
      <c r="HQ115" s="869"/>
      <c r="HR115" s="869"/>
      <c r="HS115" s="869"/>
      <c r="HT115" s="869"/>
      <c r="HU115" s="869"/>
      <c r="HV115" s="869"/>
      <c r="HW115" s="869"/>
      <c r="HX115" s="869"/>
      <c r="HY115" s="869"/>
      <c r="HZ115" s="869"/>
      <c r="IA115" s="869"/>
      <c r="IB115" s="869"/>
      <c r="IC115" s="869"/>
      <c r="ID115" s="869"/>
      <c r="IE115" s="869"/>
      <c r="IF115" s="869"/>
      <c r="IG115" s="869"/>
      <c r="IH115" s="869"/>
      <c r="II115" s="869"/>
      <c r="IJ115" s="869"/>
      <c r="IK115" s="869"/>
      <c r="IL115" s="869"/>
      <c r="IM115" s="869"/>
      <c r="IN115" s="869"/>
      <c r="IO115" s="869"/>
      <c r="IP115" s="869"/>
      <c r="IQ115" s="869"/>
      <c r="IR115" s="869"/>
      <c r="IS115" s="869"/>
      <c r="IT115" s="869"/>
      <c r="IU115" s="869"/>
      <c r="IV115" s="869"/>
      <c r="IW115" s="869"/>
      <c r="IX115" s="869"/>
      <c r="IY115" s="869"/>
      <c r="IZ115" s="869"/>
      <c r="JA115" s="869"/>
      <c r="JB115" s="869"/>
      <c r="JC115" s="869"/>
      <c r="JD115" s="869"/>
      <c r="JE115" s="869"/>
      <c r="JF115" s="869"/>
      <c r="JG115" s="869"/>
      <c r="JH115" s="869"/>
      <c r="JI115" s="869"/>
      <c r="JJ115" s="869"/>
      <c r="JK115" s="869"/>
      <c r="JL115" s="869"/>
      <c r="JM115" s="869"/>
      <c r="JN115" s="869"/>
      <c r="JO115" s="869"/>
      <c r="JP115" s="869"/>
      <c r="JQ115" s="869"/>
      <c r="JR115" s="869"/>
      <c r="JS115" s="869"/>
      <c r="JT115" s="869"/>
      <c r="JU115" s="869"/>
      <c r="JV115" s="869"/>
      <c r="JW115" s="869"/>
      <c r="JX115" s="869"/>
      <c r="JY115" s="869"/>
      <c r="JZ115" s="869"/>
      <c r="KA115" s="869"/>
      <c r="KB115" s="869"/>
      <c r="KC115" s="869"/>
      <c r="KD115" s="869"/>
      <c r="KE115" s="869"/>
      <c r="KF115" s="869"/>
      <c r="KG115" s="869"/>
      <c r="KH115" s="869"/>
      <c r="KI115" s="869"/>
      <c r="KJ115" s="869"/>
      <c r="KK115" s="869"/>
      <c r="KL115" s="869"/>
      <c r="KM115" s="869"/>
      <c r="KN115" s="869"/>
      <c r="KO115" s="869"/>
      <c r="KP115" s="869"/>
      <c r="KQ115" s="869"/>
      <c r="KR115" s="869"/>
      <c r="KS115" s="869"/>
      <c r="KT115" s="869"/>
      <c r="KU115" s="869"/>
      <c r="KV115" s="869"/>
      <c r="KW115" s="869"/>
      <c r="KX115" s="869"/>
      <c r="KY115" s="869"/>
      <c r="KZ115" s="869"/>
      <c r="LA115" s="869"/>
      <c r="LB115" s="869"/>
      <c r="LC115" s="869"/>
      <c r="LD115" s="869"/>
      <c r="LE115" s="869"/>
      <c r="LF115" s="869"/>
      <c r="LG115" s="869"/>
      <c r="LH115" s="869"/>
      <c r="LI115" s="869"/>
      <c r="LJ115" s="869"/>
      <c r="LK115" s="869"/>
      <c r="LL115" s="869"/>
    </row>
    <row r="116" spans="1:324" s="866" customFormat="1" ht="15" customHeight="1">
      <c r="D116" s="890"/>
      <c r="E116" s="891"/>
      <c r="F116" s="866" t="s">
        <v>725</v>
      </c>
      <c r="AG116" s="869"/>
      <c r="AH116" s="869"/>
      <c r="AI116" s="869"/>
      <c r="AJ116" s="869"/>
      <c r="AK116" s="869"/>
      <c r="AL116" s="869"/>
      <c r="AM116" s="869"/>
      <c r="AN116" s="869"/>
      <c r="AO116" s="869"/>
      <c r="AP116" s="869"/>
      <c r="AQ116" s="869"/>
      <c r="AR116" s="869"/>
      <c r="AS116" s="869"/>
      <c r="AT116" s="869"/>
      <c r="AU116" s="869"/>
      <c r="AV116" s="869"/>
      <c r="AW116" s="869"/>
      <c r="AX116" s="869"/>
      <c r="AY116" s="869"/>
      <c r="AZ116" s="869"/>
      <c r="BA116" s="869"/>
      <c r="BB116" s="869"/>
      <c r="BC116" s="869"/>
      <c r="BD116" s="869"/>
      <c r="BE116" s="869"/>
      <c r="BF116" s="869"/>
      <c r="BG116" s="869"/>
      <c r="BH116" s="869"/>
      <c r="BI116" s="869"/>
      <c r="BJ116" s="869"/>
      <c r="BK116" s="869"/>
      <c r="BL116" s="869"/>
      <c r="BM116" s="869"/>
      <c r="BN116" s="869"/>
      <c r="BO116" s="869"/>
      <c r="BP116" s="869"/>
      <c r="BQ116" s="869"/>
      <c r="BR116" s="869"/>
      <c r="BS116" s="869"/>
      <c r="BT116" s="869"/>
      <c r="BU116" s="869"/>
      <c r="BV116" s="869"/>
      <c r="BW116" s="869"/>
      <c r="BX116" s="869"/>
      <c r="BY116" s="869"/>
      <c r="BZ116" s="869"/>
      <c r="CA116" s="869"/>
      <c r="CB116" s="869"/>
      <c r="CC116" s="869"/>
      <c r="CD116" s="869"/>
      <c r="CE116" s="869"/>
      <c r="CF116" s="869"/>
      <c r="CG116" s="869"/>
      <c r="CH116" s="869"/>
      <c r="CI116" s="869"/>
      <c r="CJ116" s="869"/>
      <c r="CK116" s="869"/>
      <c r="CL116" s="869"/>
      <c r="CM116" s="869"/>
      <c r="CN116" s="869"/>
      <c r="CO116" s="869"/>
      <c r="CP116" s="869"/>
      <c r="CQ116" s="869"/>
      <c r="CR116" s="869"/>
      <c r="CS116" s="869"/>
      <c r="CT116" s="869"/>
      <c r="CU116" s="869"/>
      <c r="CV116" s="869"/>
      <c r="CW116" s="869"/>
      <c r="CX116" s="869"/>
      <c r="CY116" s="869"/>
      <c r="CZ116" s="869"/>
      <c r="DA116" s="869"/>
      <c r="DB116" s="869"/>
      <c r="DC116" s="869"/>
      <c r="DD116" s="869"/>
      <c r="DE116" s="869"/>
      <c r="DF116" s="869"/>
      <c r="DG116" s="869"/>
      <c r="DH116" s="869"/>
      <c r="DI116" s="869"/>
      <c r="DJ116" s="869"/>
      <c r="DK116" s="869"/>
      <c r="DL116" s="869"/>
      <c r="DM116" s="869"/>
      <c r="DN116" s="869"/>
      <c r="DO116" s="869"/>
      <c r="DP116" s="869"/>
      <c r="DQ116" s="869"/>
      <c r="DR116" s="869"/>
      <c r="DS116" s="869"/>
      <c r="DT116" s="869"/>
      <c r="DU116" s="869"/>
      <c r="DV116" s="869"/>
      <c r="DW116" s="869"/>
      <c r="DX116" s="869"/>
      <c r="DY116" s="869"/>
      <c r="DZ116" s="869"/>
      <c r="EA116" s="869"/>
      <c r="EB116" s="869"/>
      <c r="EC116" s="869"/>
      <c r="ED116" s="869"/>
      <c r="EE116" s="869"/>
      <c r="EF116" s="869"/>
      <c r="EG116" s="869"/>
      <c r="EH116" s="869"/>
      <c r="EI116" s="869"/>
      <c r="EJ116" s="869"/>
      <c r="EK116" s="869"/>
      <c r="EL116" s="869"/>
      <c r="EM116" s="869"/>
      <c r="EN116" s="869"/>
      <c r="EO116" s="869"/>
      <c r="EP116" s="869"/>
      <c r="EQ116" s="869"/>
      <c r="ER116" s="869"/>
      <c r="ES116" s="869"/>
      <c r="ET116" s="869"/>
      <c r="EU116" s="869"/>
      <c r="EV116" s="869"/>
      <c r="EW116" s="869"/>
      <c r="EX116" s="869"/>
      <c r="EY116" s="869"/>
      <c r="EZ116" s="869"/>
      <c r="FA116" s="869"/>
      <c r="FB116" s="869"/>
      <c r="FC116" s="869"/>
      <c r="FD116" s="869"/>
      <c r="FE116" s="869"/>
      <c r="FF116" s="869"/>
      <c r="FG116" s="869"/>
      <c r="FH116" s="869"/>
      <c r="FI116" s="869"/>
      <c r="FJ116" s="869"/>
      <c r="FK116" s="869"/>
      <c r="FL116" s="869"/>
      <c r="FM116" s="869"/>
      <c r="FN116" s="869"/>
      <c r="FO116" s="869"/>
      <c r="FP116" s="869"/>
      <c r="FQ116" s="869"/>
      <c r="FR116" s="869"/>
      <c r="FS116" s="869"/>
      <c r="FT116" s="869"/>
      <c r="FU116" s="869"/>
      <c r="FV116" s="869"/>
      <c r="FW116" s="869"/>
      <c r="FX116" s="869"/>
      <c r="FY116" s="869"/>
      <c r="FZ116" s="869"/>
      <c r="GA116" s="869"/>
      <c r="GB116" s="869"/>
      <c r="GC116" s="869"/>
      <c r="GD116" s="869"/>
      <c r="GE116" s="869"/>
      <c r="GF116" s="869"/>
      <c r="GG116" s="869"/>
      <c r="GH116" s="869"/>
      <c r="GI116" s="869"/>
      <c r="GJ116" s="869"/>
      <c r="GK116" s="869"/>
      <c r="GL116" s="869"/>
      <c r="GM116" s="869"/>
      <c r="GN116" s="869"/>
      <c r="GO116" s="869"/>
      <c r="GP116" s="869"/>
      <c r="GQ116" s="869"/>
      <c r="GR116" s="869"/>
      <c r="GS116" s="869"/>
      <c r="GT116" s="869"/>
      <c r="GU116" s="869"/>
      <c r="GV116" s="869"/>
      <c r="GW116" s="869"/>
      <c r="GX116" s="869"/>
      <c r="GY116" s="869"/>
      <c r="GZ116" s="869"/>
      <c r="HA116" s="869"/>
      <c r="HB116" s="869"/>
      <c r="HC116" s="869"/>
      <c r="HD116" s="869"/>
      <c r="HE116" s="869"/>
      <c r="HF116" s="869"/>
      <c r="HG116" s="869"/>
      <c r="HH116" s="869"/>
      <c r="HI116" s="869"/>
      <c r="HJ116" s="869"/>
      <c r="HK116" s="869"/>
      <c r="HL116" s="869"/>
      <c r="HM116" s="869"/>
      <c r="HN116" s="869"/>
      <c r="HO116" s="869"/>
      <c r="HP116" s="869"/>
      <c r="HQ116" s="869"/>
      <c r="HR116" s="869"/>
      <c r="HS116" s="869"/>
      <c r="HT116" s="869"/>
      <c r="HU116" s="869"/>
      <c r="HV116" s="869"/>
      <c r="HW116" s="869"/>
      <c r="HX116" s="869"/>
      <c r="HY116" s="869"/>
      <c r="HZ116" s="869"/>
      <c r="IA116" s="869"/>
      <c r="IB116" s="869"/>
      <c r="IC116" s="869"/>
      <c r="ID116" s="869"/>
      <c r="IE116" s="869"/>
      <c r="IF116" s="869"/>
      <c r="IG116" s="869"/>
      <c r="IH116" s="869"/>
      <c r="II116" s="869"/>
      <c r="IJ116" s="869"/>
      <c r="IK116" s="869"/>
      <c r="IL116" s="869"/>
      <c r="IM116" s="869"/>
      <c r="IN116" s="869"/>
      <c r="IO116" s="869"/>
      <c r="IP116" s="869"/>
      <c r="IQ116" s="869"/>
      <c r="IR116" s="869"/>
      <c r="IS116" s="869"/>
      <c r="IT116" s="869"/>
      <c r="IU116" s="869"/>
      <c r="IV116" s="869"/>
      <c r="IW116" s="869"/>
      <c r="IX116" s="869"/>
      <c r="IY116" s="869"/>
      <c r="IZ116" s="869"/>
      <c r="JA116" s="869"/>
      <c r="JB116" s="869"/>
      <c r="JC116" s="869"/>
      <c r="JD116" s="869"/>
      <c r="JE116" s="869"/>
      <c r="JF116" s="869"/>
      <c r="JG116" s="869"/>
      <c r="JH116" s="869"/>
      <c r="JI116" s="869"/>
      <c r="JJ116" s="869"/>
      <c r="JK116" s="869"/>
      <c r="JL116" s="869"/>
      <c r="JM116" s="869"/>
      <c r="JN116" s="869"/>
      <c r="JO116" s="869"/>
      <c r="JP116" s="869"/>
      <c r="JQ116" s="869"/>
      <c r="JR116" s="869"/>
      <c r="JS116" s="869"/>
      <c r="JT116" s="869"/>
      <c r="JU116" s="869"/>
      <c r="JV116" s="869"/>
      <c r="JW116" s="869"/>
      <c r="JX116" s="869"/>
      <c r="JY116" s="869"/>
      <c r="JZ116" s="869"/>
      <c r="KA116" s="869"/>
      <c r="KB116" s="869"/>
      <c r="KC116" s="869"/>
      <c r="KD116" s="869"/>
      <c r="KE116" s="869"/>
      <c r="KF116" s="869"/>
      <c r="KG116" s="869"/>
      <c r="KH116" s="869"/>
      <c r="KI116" s="869"/>
      <c r="KJ116" s="869"/>
      <c r="KK116" s="869"/>
      <c r="KL116" s="869"/>
      <c r="KM116" s="869"/>
      <c r="KN116" s="869"/>
      <c r="KO116" s="869"/>
      <c r="KP116" s="869"/>
      <c r="KQ116" s="869"/>
      <c r="KR116" s="869"/>
      <c r="KS116" s="869"/>
      <c r="KT116" s="869"/>
      <c r="KU116" s="869"/>
      <c r="KV116" s="869"/>
      <c r="KW116" s="869"/>
      <c r="KX116" s="869"/>
      <c r="KY116" s="869"/>
      <c r="KZ116" s="869"/>
      <c r="LA116" s="869"/>
      <c r="LB116" s="869"/>
      <c r="LC116" s="869"/>
      <c r="LD116" s="869"/>
      <c r="LE116" s="869"/>
      <c r="LF116" s="869"/>
      <c r="LG116" s="869"/>
      <c r="LH116" s="869"/>
      <c r="LI116" s="869"/>
      <c r="LJ116" s="869"/>
      <c r="LK116" s="869"/>
      <c r="LL116" s="869"/>
    </row>
    <row r="117" spans="1:324" s="866" customFormat="1" ht="15" customHeight="1" thickBot="1">
      <c r="D117" s="920"/>
      <c r="E117" s="920"/>
      <c r="F117" s="920"/>
      <c r="G117" s="920"/>
      <c r="H117" s="920"/>
      <c r="I117" s="920"/>
      <c r="J117" s="920"/>
      <c r="K117" s="920"/>
      <c r="L117" s="920"/>
      <c r="M117" s="920"/>
      <c r="N117" s="920"/>
      <c r="O117" s="920"/>
      <c r="P117" s="920"/>
      <c r="Q117" s="920"/>
      <c r="R117" s="920"/>
      <c r="S117" s="920"/>
      <c r="T117" s="920"/>
      <c r="U117" s="920"/>
      <c r="V117" s="920"/>
      <c r="W117" s="920"/>
      <c r="X117" s="920"/>
      <c r="Y117" s="920"/>
      <c r="Z117" s="920"/>
      <c r="AA117" s="920"/>
      <c r="AB117" s="920"/>
      <c r="AG117" s="869"/>
      <c r="AH117" s="869"/>
      <c r="AI117" s="869"/>
      <c r="AJ117" s="869"/>
      <c r="AK117" s="869"/>
      <c r="AL117" s="869"/>
      <c r="AM117" s="869"/>
      <c r="AN117" s="869"/>
      <c r="AO117" s="869"/>
      <c r="AP117" s="869"/>
      <c r="AQ117" s="869"/>
      <c r="AR117" s="869"/>
      <c r="AS117" s="869"/>
      <c r="AT117" s="869"/>
      <c r="AU117" s="869"/>
      <c r="AV117" s="869"/>
      <c r="AW117" s="869"/>
      <c r="AX117" s="869"/>
      <c r="AY117" s="869"/>
      <c r="AZ117" s="869"/>
      <c r="BA117" s="869"/>
      <c r="BB117" s="869"/>
      <c r="BC117" s="869"/>
      <c r="BD117" s="869"/>
      <c r="BE117" s="869"/>
      <c r="BF117" s="869"/>
      <c r="BG117" s="869"/>
      <c r="BH117" s="869"/>
      <c r="BI117" s="869"/>
      <c r="BJ117" s="869"/>
      <c r="BK117" s="869"/>
      <c r="BL117" s="869"/>
      <c r="BM117" s="869"/>
      <c r="BN117" s="869"/>
      <c r="BO117" s="869"/>
      <c r="BP117" s="869"/>
      <c r="BQ117" s="869"/>
      <c r="BR117" s="869"/>
      <c r="BS117" s="869"/>
      <c r="BT117" s="869"/>
      <c r="BU117" s="869"/>
      <c r="BV117" s="869"/>
      <c r="BW117" s="869"/>
      <c r="BX117" s="869"/>
      <c r="BY117" s="869"/>
      <c r="BZ117" s="869"/>
      <c r="CA117" s="869"/>
      <c r="CB117" s="869"/>
      <c r="CC117" s="869"/>
      <c r="CD117" s="869"/>
      <c r="CE117" s="869"/>
      <c r="CF117" s="869"/>
      <c r="CG117" s="869"/>
      <c r="CH117" s="869"/>
      <c r="CI117" s="869"/>
      <c r="CJ117" s="869"/>
      <c r="CK117" s="869"/>
      <c r="CL117" s="869"/>
      <c r="CM117" s="869"/>
      <c r="CN117" s="869"/>
      <c r="CO117" s="869"/>
      <c r="CP117" s="869"/>
      <c r="CQ117" s="869"/>
      <c r="CR117" s="869"/>
      <c r="CS117" s="869"/>
      <c r="CT117" s="869"/>
      <c r="CU117" s="869"/>
      <c r="CV117" s="869"/>
      <c r="CW117" s="869"/>
      <c r="CX117" s="869"/>
      <c r="CY117" s="869"/>
      <c r="CZ117" s="869"/>
      <c r="DA117" s="869"/>
      <c r="DB117" s="869"/>
      <c r="DC117" s="869"/>
      <c r="DD117" s="869"/>
      <c r="DE117" s="869"/>
      <c r="DF117" s="869"/>
      <c r="DG117" s="869"/>
      <c r="DH117" s="869"/>
      <c r="DI117" s="869"/>
      <c r="DJ117" s="869"/>
      <c r="DK117" s="869"/>
      <c r="DL117" s="869"/>
      <c r="DM117" s="869"/>
      <c r="DN117" s="869"/>
      <c r="DO117" s="869"/>
      <c r="DP117" s="869"/>
      <c r="DQ117" s="869"/>
      <c r="DR117" s="869"/>
      <c r="DS117" s="869"/>
      <c r="DT117" s="869"/>
      <c r="DU117" s="869"/>
      <c r="DV117" s="869"/>
      <c r="DW117" s="869"/>
      <c r="DX117" s="869"/>
      <c r="DY117" s="869"/>
      <c r="DZ117" s="869"/>
      <c r="EA117" s="869"/>
      <c r="EB117" s="869"/>
      <c r="EC117" s="869"/>
      <c r="ED117" s="869"/>
      <c r="EE117" s="869"/>
      <c r="EF117" s="869"/>
      <c r="EG117" s="869"/>
      <c r="EH117" s="869"/>
      <c r="EI117" s="869"/>
      <c r="EJ117" s="869"/>
      <c r="EK117" s="869"/>
      <c r="EL117" s="869"/>
      <c r="EM117" s="869"/>
      <c r="EN117" s="869"/>
      <c r="EO117" s="869"/>
      <c r="EP117" s="869"/>
      <c r="EQ117" s="869"/>
      <c r="ER117" s="869"/>
      <c r="ES117" s="869"/>
      <c r="ET117" s="869"/>
      <c r="EU117" s="869"/>
      <c r="EV117" s="869"/>
      <c r="EW117" s="869"/>
      <c r="EX117" s="869"/>
      <c r="EY117" s="869"/>
      <c r="EZ117" s="869"/>
      <c r="FA117" s="869"/>
      <c r="FB117" s="869"/>
      <c r="FC117" s="869"/>
      <c r="FD117" s="869"/>
      <c r="FE117" s="869"/>
      <c r="FF117" s="869"/>
      <c r="FG117" s="869"/>
      <c r="FH117" s="869"/>
      <c r="FI117" s="869"/>
      <c r="FJ117" s="869"/>
      <c r="FK117" s="869"/>
      <c r="FL117" s="869"/>
      <c r="FM117" s="869"/>
      <c r="FN117" s="869"/>
      <c r="FO117" s="869"/>
      <c r="FP117" s="869"/>
      <c r="FQ117" s="869"/>
      <c r="FR117" s="869"/>
      <c r="FS117" s="869"/>
      <c r="FT117" s="869"/>
      <c r="FU117" s="869"/>
      <c r="FV117" s="869"/>
      <c r="FW117" s="869"/>
      <c r="FX117" s="869"/>
      <c r="FY117" s="869"/>
      <c r="FZ117" s="869"/>
      <c r="GA117" s="869"/>
      <c r="GB117" s="869"/>
      <c r="GC117" s="869"/>
      <c r="GD117" s="869"/>
      <c r="GE117" s="869"/>
      <c r="GF117" s="869"/>
      <c r="GG117" s="869"/>
      <c r="GH117" s="869"/>
      <c r="GI117" s="869"/>
      <c r="GJ117" s="869"/>
      <c r="GK117" s="869"/>
      <c r="GL117" s="869"/>
      <c r="GM117" s="869"/>
      <c r="GN117" s="869"/>
      <c r="GO117" s="869"/>
      <c r="GP117" s="869"/>
      <c r="GQ117" s="869"/>
      <c r="GR117" s="869"/>
      <c r="GS117" s="869"/>
      <c r="GT117" s="869"/>
      <c r="GU117" s="869"/>
      <c r="GV117" s="869"/>
      <c r="GW117" s="869"/>
      <c r="GX117" s="869"/>
      <c r="GY117" s="869"/>
      <c r="GZ117" s="869"/>
      <c r="HA117" s="869"/>
      <c r="HB117" s="869"/>
      <c r="HC117" s="869"/>
      <c r="HD117" s="869"/>
      <c r="HE117" s="869"/>
      <c r="HF117" s="869"/>
      <c r="HG117" s="869"/>
      <c r="HH117" s="869"/>
      <c r="HI117" s="869"/>
      <c r="HJ117" s="869"/>
      <c r="HK117" s="869"/>
      <c r="HL117" s="869"/>
      <c r="HM117" s="869"/>
      <c r="HN117" s="869"/>
      <c r="HO117" s="869"/>
      <c r="HP117" s="869"/>
      <c r="HQ117" s="869"/>
      <c r="HR117" s="869"/>
      <c r="HS117" s="869"/>
      <c r="HT117" s="869"/>
      <c r="HU117" s="869"/>
      <c r="HV117" s="869"/>
      <c r="HW117" s="869"/>
      <c r="HX117" s="869"/>
      <c r="HY117" s="869"/>
      <c r="HZ117" s="869"/>
      <c r="IA117" s="869"/>
      <c r="IB117" s="869"/>
      <c r="IC117" s="869"/>
      <c r="ID117" s="869"/>
      <c r="IE117" s="869"/>
      <c r="IF117" s="869"/>
      <c r="IG117" s="869"/>
      <c r="IH117" s="869"/>
      <c r="II117" s="869"/>
      <c r="IJ117" s="869"/>
      <c r="IK117" s="869"/>
      <c r="IL117" s="869"/>
      <c r="IM117" s="869"/>
      <c r="IN117" s="869"/>
      <c r="IO117" s="869"/>
      <c r="IP117" s="869"/>
      <c r="IQ117" s="869"/>
      <c r="IR117" s="869"/>
      <c r="IS117" s="869"/>
      <c r="IT117" s="869"/>
      <c r="IU117" s="869"/>
      <c r="IV117" s="869"/>
      <c r="IW117" s="869"/>
      <c r="IX117" s="869"/>
      <c r="IY117" s="869"/>
      <c r="IZ117" s="869"/>
      <c r="JA117" s="869"/>
      <c r="JB117" s="869"/>
      <c r="JC117" s="869"/>
      <c r="JD117" s="869"/>
      <c r="JE117" s="869"/>
      <c r="JF117" s="869"/>
      <c r="JG117" s="869"/>
      <c r="JH117" s="869"/>
      <c r="JI117" s="869"/>
      <c r="JJ117" s="869"/>
      <c r="JK117" s="869"/>
      <c r="JL117" s="869"/>
      <c r="JM117" s="869"/>
      <c r="JN117" s="869"/>
      <c r="JO117" s="869"/>
      <c r="JP117" s="869"/>
      <c r="JQ117" s="869"/>
      <c r="JR117" s="869"/>
      <c r="JS117" s="869"/>
      <c r="JT117" s="869"/>
      <c r="JU117" s="869"/>
      <c r="JV117" s="869"/>
      <c r="JW117" s="869"/>
      <c r="JX117" s="869"/>
      <c r="JY117" s="869"/>
      <c r="JZ117" s="869"/>
      <c r="KA117" s="869"/>
      <c r="KB117" s="869"/>
      <c r="KC117" s="869"/>
      <c r="KD117" s="869"/>
      <c r="KE117" s="869"/>
      <c r="KF117" s="869"/>
      <c r="KG117" s="869"/>
      <c r="KH117" s="869"/>
      <c r="KI117" s="869"/>
      <c r="KJ117" s="869"/>
      <c r="KK117" s="869"/>
      <c r="KL117" s="869"/>
      <c r="KM117" s="869"/>
      <c r="KN117" s="869"/>
      <c r="KO117" s="869"/>
      <c r="KP117" s="869"/>
      <c r="KQ117" s="869"/>
      <c r="KR117" s="869"/>
      <c r="KS117" s="869"/>
      <c r="KT117" s="869"/>
      <c r="KU117" s="869"/>
      <c r="KV117" s="869"/>
      <c r="KW117" s="869"/>
      <c r="KX117" s="869"/>
      <c r="KY117" s="869"/>
      <c r="KZ117" s="869"/>
      <c r="LA117" s="869"/>
      <c r="LB117" s="869"/>
      <c r="LC117" s="869"/>
      <c r="LD117" s="869"/>
      <c r="LE117" s="869"/>
      <c r="LF117" s="869"/>
      <c r="LG117" s="869"/>
      <c r="LH117" s="869"/>
      <c r="LI117" s="869"/>
      <c r="LJ117" s="869"/>
      <c r="LK117" s="869"/>
      <c r="LL117" s="869"/>
    </row>
    <row r="118" spans="1:324" s="866" customFormat="1" ht="15" customHeight="1" thickBot="1">
      <c r="A118" s="924" t="s">
        <v>726</v>
      </c>
      <c r="B118" s="925"/>
      <c r="C118" s="925"/>
      <c r="D118" s="925"/>
      <c r="E118" s="925"/>
      <c r="F118" s="925"/>
      <c r="G118" s="925"/>
      <c r="H118" s="926"/>
      <c r="AG118" s="869"/>
      <c r="AH118" s="869"/>
      <c r="AI118" s="869"/>
      <c r="AJ118" s="869"/>
      <c r="AK118" s="869"/>
      <c r="AL118" s="869"/>
      <c r="AM118" s="869"/>
      <c r="AN118" s="869"/>
      <c r="AO118" s="869"/>
      <c r="AP118" s="869"/>
      <c r="AQ118" s="869"/>
      <c r="AR118" s="869"/>
      <c r="AS118" s="869"/>
      <c r="AT118" s="869"/>
      <c r="AU118" s="869"/>
      <c r="AV118" s="869"/>
      <c r="AW118" s="869"/>
      <c r="AX118" s="869"/>
      <c r="AY118" s="869"/>
      <c r="AZ118" s="869"/>
      <c r="BA118" s="869"/>
      <c r="BB118" s="869"/>
      <c r="BC118" s="869"/>
      <c r="BD118" s="869"/>
      <c r="BE118" s="869"/>
      <c r="BF118" s="869"/>
      <c r="BG118" s="869"/>
      <c r="BH118" s="869"/>
      <c r="BI118" s="869"/>
      <c r="BJ118" s="869"/>
      <c r="BK118" s="869"/>
      <c r="BL118" s="869"/>
      <c r="BM118" s="869"/>
      <c r="BN118" s="869"/>
      <c r="BO118" s="869"/>
      <c r="BP118" s="869"/>
      <c r="BQ118" s="869"/>
      <c r="BR118" s="869"/>
      <c r="BS118" s="869"/>
      <c r="BT118" s="869"/>
      <c r="BU118" s="869"/>
      <c r="BV118" s="869"/>
      <c r="BW118" s="869"/>
      <c r="BX118" s="869"/>
      <c r="BY118" s="869"/>
      <c r="BZ118" s="869"/>
      <c r="CA118" s="869"/>
      <c r="CB118" s="869"/>
      <c r="CC118" s="869"/>
      <c r="CD118" s="869"/>
      <c r="CE118" s="869"/>
      <c r="CF118" s="869"/>
      <c r="CG118" s="869"/>
      <c r="CH118" s="869"/>
      <c r="CI118" s="869"/>
      <c r="CJ118" s="869"/>
      <c r="CK118" s="869"/>
      <c r="CL118" s="869"/>
      <c r="CM118" s="869"/>
      <c r="CN118" s="869"/>
      <c r="CO118" s="869"/>
      <c r="CP118" s="869"/>
      <c r="CQ118" s="869"/>
      <c r="CR118" s="869"/>
      <c r="CS118" s="869"/>
      <c r="CT118" s="869"/>
      <c r="CU118" s="869"/>
      <c r="CV118" s="869"/>
      <c r="CW118" s="869"/>
      <c r="CX118" s="869"/>
      <c r="CY118" s="869"/>
      <c r="CZ118" s="869"/>
      <c r="DA118" s="869"/>
      <c r="DB118" s="869"/>
      <c r="DC118" s="869"/>
      <c r="DD118" s="869"/>
      <c r="DE118" s="869"/>
      <c r="DF118" s="869"/>
      <c r="DG118" s="869"/>
      <c r="DH118" s="869"/>
      <c r="DI118" s="869"/>
      <c r="DJ118" s="869"/>
      <c r="DK118" s="869"/>
      <c r="DL118" s="869"/>
      <c r="DM118" s="869"/>
      <c r="DN118" s="869"/>
      <c r="DO118" s="869"/>
      <c r="DP118" s="869"/>
      <c r="DQ118" s="869"/>
      <c r="DR118" s="869"/>
      <c r="DS118" s="869"/>
      <c r="DT118" s="869"/>
      <c r="DU118" s="869"/>
      <c r="DV118" s="869"/>
      <c r="DW118" s="869"/>
      <c r="DX118" s="869"/>
      <c r="DY118" s="869"/>
      <c r="DZ118" s="869"/>
      <c r="EA118" s="869"/>
      <c r="EB118" s="869"/>
      <c r="EC118" s="869"/>
      <c r="ED118" s="869"/>
      <c r="EE118" s="869"/>
      <c r="EF118" s="869"/>
      <c r="EG118" s="869"/>
      <c r="EH118" s="869"/>
      <c r="EI118" s="869"/>
      <c r="EJ118" s="869"/>
      <c r="EK118" s="869"/>
      <c r="EL118" s="869"/>
      <c r="EM118" s="869"/>
      <c r="EN118" s="869"/>
      <c r="EO118" s="869"/>
      <c r="EP118" s="869"/>
      <c r="EQ118" s="869"/>
      <c r="ER118" s="869"/>
      <c r="ES118" s="869"/>
      <c r="ET118" s="869"/>
      <c r="EU118" s="869"/>
      <c r="EV118" s="869"/>
      <c r="EW118" s="869"/>
      <c r="EX118" s="869"/>
      <c r="EY118" s="869"/>
      <c r="EZ118" s="869"/>
      <c r="FA118" s="869"/>
      <c r="FB118" s="869"/>
      <c r="FC118" s="869"/>
      <c r="FD118" s="869"/>
      <c r="FE118" s="869"/>
      <c r="FF118" s="869"/>
      <c r="FG118" s="869"/>
      <c r="FH118" s="869"/>
      <c r="FI118" s="869"/>
      <c r="FJ118" s="869"/>
      <c r="FK118" s="869"/>
      <c r="FL118" s="869"/>
      <c r="FM118" s="869"/>
      <c r="FN118" s="869"/>
      <c r="FO118" s="869"/>
      <c r="FP118" s="869"/>
      <c r="FQ118" s="869"/>
      <c r="FR118" s="869"/>
      <c r="FS118" s="869"/>
      <c r="FT118" s="869"/>
      <c r="FU118" s="869"/>
      <c r="FV118" s="869"/>
      <c r="FW118" s="869"/>
      <c r="FX118" s="869"/>
      <c r="FY118" s="869"/>
      <c r="FZ118" s="869"/>
      <c r="GA118" s="869"/>
      <c r="GB118" s="869"/>
      <c r="GC118" s="869"/>
      <c r="GD118" s="869"/>
      <c r="GE118" s="869"/>
      <c r="GF118" s="869"/>
      <c r="GG118" s="869"/>
      <c r="GH118" s="869"/>
      <c r="GI118" s="869"/>
      <c r="GJ118" s="869"/>
      <c r="GK118" s="869"/>
      <c r="GL118" s="869"/>
      <c r="GM118" s="869"/>
      <c r="GN118" s="869"/>
      <c r="GO118" s="869"/>
      <c r="GP118" s="869"/>
      <c r="GQ118" s="869"/>
      <c r="GR118" s="869"/>
      <c r="GS118" s="869"/>
      <c r="GT118" s="869"/>
      <c r="GU118" s="869"/>
      <c r="GV118" s="869"/>
      <c r="GW118" s="869"/>
      <c r="GX118" s="869"/>
      <c r="GY118" s="869"/>
      <c r="GZ118" s="869"/>
      <c r="HA118" s="869"/>
      <c r="HB118" s="869"/>
      <c r="HC118" s="869"/>
      <c r="HD118" s="869"/>
      <c r="HE118" s="869"/>
      <c r="HF118" s="869"/>
      <c r="HG118" s="869"/>
      <c r="HH118" s="869"/>
      <c r="HI118" s="869"/>
      <c r="HJ118" s="869"/>
      <c r="HK118" s="869"/>
      <c r="HL118" s="869"/>
      <c r="HM118" s="869"/>
      <c r="HN118" s="869"/>
      <c r="HO118" s="869"/>
      <c r="HP118" s="869"/>
      <c r="HQ118" s="869"/>
      <c r="HR118" s="869"/>
      <c r="HS118" s="869"/>
      <c r="HT118" s="869"/>
      <c r="HU118" s="869"/>
      <c r="HV118" s="869"/>
      <c r="HW118" s="869"/>
      <c r="HX118" s="869"/>
      <c r="HY118" s="869"/>
      <c r="HZ118" s="869"/>
      <c r="IA118" s="869"/>
      <c r="IB118" s="869"/>
      <c r="IC118" s="869"/>
      <c r="ID118" s="869"/>
      <c r="IE118" s="869"/>
      <c r="IF118" s="869"/>
      <c r="IG118" s="869"/>
      <c r="IH118" s="869"/>
      <c r="II118" s="869"/>
      <c r="IJ118" s="869"/>
      <c r="IK118" s="869"/>
      <c r="IL118" s="869"/>
      <c r="IM118" s="869"/>
      <c r="IN118" s="869"/>
      <c r="IO118" s="869"/>
      <c r="IP118" s="869"/>
      <c r="IQ118" s="869"/>
      <c r="IR118" s="869"/>
      <c r="IS118" s="869"/>
      <c r="IT118" s="869"/>
      <c r="IU118" s="869"/>
      <c r="IV118" s="869"/>
      <c r="IW118" s="869"/>
      <c r="IX118" s="869"/>
      <c r="IY118" s="869"/>
      <c r="IZ118" s="869"/>
      <c r="JA118" s="869"/>
      <c r="JB118" s="869"/>
      <c r="JC118" s="869"/>
      <c r="JD118" s="869"/>
      <c r="JE118" s="869"/>
      <c r="JF118" s="869"/>
      <c r="JG118" s="869"/>
      <c r="JH118" s="869"/>
      <c r="JI118" s="869"/>
      <c r="JJ118" s="869"/>
      <c r="JK118" s="869"/>
      <c r="JL118" s="869"/>
      <c r="JM118" s="869"/>
      <c r="JN118" s="869"/>
      <c r="JO118" s="869"/>
      <c r="JP118" s="869"/>
      <c r="JQ118" s="869"/>
      <c r="JR118" s="869"/>
      <c r="JS118" s="869"/>
      <c r="JT118" s="869"/>
      <c r="JU118" s="869"/>
      <c r="JV118" s="869"/>
      <c r="JW118" s="869"/>
      <c r="JX118" s="869"/>
      <c r="JY118" s="869"/>
      <c r="JZ118" s="869"/>
      <c r="KA118" s="869"/>
      <c r="KB118" s="869"/>
      <c r="KC118" s="869"/>
      <c r="KD118" s="869"/>
      <c r="KE118" s="869"/>
      <c r="KF118" s="869"/>
      <c r="KG118" s="869"/>
      <c r="KH118" s="869"/>
      <c r="KI118" s="869"/>
      <c r="KJ118" s="869"/>
      <c r="KK118" s="869"/>
      <c r="KL118" s="869"/>
      <c r="KM118" s="869"/>
      <c r="KN118" s="869"/>
      <c r="KO118" s="869"/>
      <c r="KP118" s="869"/>
      <c r="KQ118" s="869"/>
      <c r="KR118" s="869"/>
      <c r="KS118" s="869"/>
      <c r="KT118" s="869"/>
      <c r="KU118" s="869"/>
      <c r="KV118" s="869"/>
      <c r="KW118" s="869"/>
      <c r="KX118" s="869"/>
      <c r="KY118" s="869"/>
      <c r="KZ118" s="869"/>
      <c r="LA118" s="869"/>
      <c r="LB118" s="869"/>
      <c r="LC118" s="869"/>
      <c r="LD118" s="869"/>
      <c r="LE118" s="869"/>
      <c r="LF118" s="869"/>
      <c r="LG118" s="869"/>
      <c r="LH118" s="869"/>
      <c r="LI118" s="869"/>
      <c r="LJ118" s="869"/>
      <c r="LK118" s="869"/>
      <c r="LL118" s="869"/>
    </row>
    <row r="119" spans="1:324" s="866" customFormat="1" ht="15" customHeight="1">
      <c r="A119" s="880"/>
      <c r="B119" s="880"/>
      <c r="C119" s="880"/>
      <c r="D119" s="880"/>
      <c r="E119" s="880"/>
      <c r="F119" s="880"/>
      <c r="G119" s="880"/>
      <c r="H119" s="880"/>
      <c r="AG119" s="869"/>
      <c r="AH119" s="869"/>
      <c r="AI119" s="869"/>
      <c r="AJ119" s="869"/>
      <c r="AK119" s="869"/>
      <c r="AL119" s="869"/>
      <c r="AM119" s="869"/>
      <c r="AN119" s="869"/>
      <c r="AO119" s="869"/>
      <c r="AP119" s="869"/>
      <c r="AQ119" s="869"/>
      <c r="AR119" s="869"/>
      <c r="AS119" s="869"/>
      <c r="AT119" s="869"/>
      <c r="AU119" s="869"/>
      <c r="AV119" s="869"/>
      <c r="AW119" s="869"/>
      <c r="AX119" s="869"/>
      <c r="AY119" s="869"/>
      <c r="AZ119" s="869"/>
      <c r="BA119" s="869"/>
      <c r="BB119" s="869"/>
      <c r="BC119" s="869"/>
      <c r="BD119" s="869"/>
      <c r="BE119" s="869"/>
      <c r="BF119" s="869"/>
      <c r="BG119" s="869"/>
      <c r="BH119" s="869"/>
      <c r="BI119" s="869"/>
      <c r="BJ119" s="869"/>
      <c r="BK119" s="869"/>
      <c r="BL119" s="869"/>
      <c r="BM119" s="869"/>
      <c r="BN119" s="869"/>
      <c r="BO119" s="869"/>
      <c r="BP119" s="869"/>
      <c r="BQ119" s="869"/>
      <c r="BR119" s="869"/>
      <c r="BS119" s="869"/>
      <c r="BT119" s="869"/>
      <c r="BU119" s="869"/>
      <c r="BV119" s="869"/>
      <c r="BW119" s="869"/>
      <c r="BX119" s="869"/>
      <c r="BY119" s="869"/>
      <c r="BZ119" s="869"/>
      <c r="CA119" s="869"/>
      <c r="CB119" s="869"/>
      <c r="CC119" s="869"/>
      <c r="CD119" s="869"/>
      <c r="CE119" s="869"/>
      <c r="CF119" s="869"/>
      <c r="CG119" s="869"/>
      <c r="CH119" s="869"/>
      <c r="CI119" s="869"/>
      <c r="CJ119" s="869"/>
      <c r="CK119" s="869"/>
      <c r="CL119" s="869"/>
      <c r="CM119" s="869"/>
      <c r="CN119" s="869"/>
      <c r="CO119" s="869"/>
      <c r="CP119" s="869"/>
      <c r="CQ119" s="869"/>
      <c r="CR119" s="869"/>
      <c r="CS119" s="869"/>
      <c r="CT119" s="869"/>
      <c r="CU119" s="869"/>
      <c r="CV119" s="869"/>
      <c r="CW119" s="869"/>
      <c r="CX119" s="869"/>
      <c r="CY119" s="869"/>
      <c r="CZ119" s="869"/>
      <c r="DA119" s="869"/>
      <c r="DB119" s="869"/>
      <c r="DC119" s="869"/>
      <c r="DD119" s="869"/>
      <c r="DE119" s="869"/>
      <c r="DF119" s="869"/>
      <c r="DG119" s="869"/>
      <c r="DH119" s="869"/>
      <c r="DI119" s="869"/>
      <c r="DJ119" s="869"/>
      <c r="DK119" s="869"/>
      <c r="DL119" s="869"/>
      <c r="DM119" s="869"/>
      <c r="DN119" s="869"/>
      <c r="DO119" s="869"/>
      <c r="DP119" s="869"/>
      <c r="DQ119" s="869"/>
      <c r="DR119" s="869"/>
      <c r="DS119" s="869"/>
      <c r="DT119" s="869"/>
      <c r="DU119" s="869"/>
      <c r="DV119" s="869"/>
      <c r="DW119" s="869"/>
      <c r="DX119" s="869"/>
      <c r="DY119" s="869"/>
      <c r="DZ119" s="869"/>
      <c r="EA119" s="869"/>
      <c r="EB119" s="869"/>
      <c r="EC119" s="869"/>
      <c r="ED119" s="869"/>
      <c r="EE119" s="869"/>
      <c r="EF119" s="869"/>
      <c r="EG119" s="869"/>
      <c r="EH119" s="869"/>
      <c r="EI119" s="869"/>
      <c r="EJ119" s="869"/>
      <c r="EK119" s="869"/>
      <c r="EL119" s="869"/>
      <c r="EM119" s="869"/>
      <c r="EN119" s="869"/>
      <c r="EO119" s="869"/>
      <c r="EP119" s="869"/>
      <c r="EQ119" s="869"/>
      <c r="ER119" s="869"/>
      <c r="ES119" s="869"/>
      <c r="ET119" s="869"/>
      <c r="EU119" s="869"/>
      <c r="EV119" s="869"/>
      <c r="EW119" s="869"/>
      <c r="EX119" s="869"/>
      <c r="EY119" s="869"/>
      <c r="EZ119" s="869"/>
      <c r="FA119" s="869"/>
      <c r="FB119" s="869"/>
      <c r="FC119" s="869"/>
      <c r="FD119" s="869"/>
      <c r="FE119" s="869"/>
      <c r="FF119" s="869"/>
      <c r="FG119" s="869"/>
      <c r="FH119" s="869"/>
      <c r="FI119" s="869"/>
      <c r="FJ119" s="869"/>
      <c r="FK119" s="869"/>
      <c r="FL119" s="869"/>
      <c r="FM119" s="869"/>
      <c r="FN119" s="869"/>
      <c r="FO119" s="869"/>
      <c r="FP119" s="869"/>
      <c r="FQ119" s="869"/>
      <c r="FR119" s="869"/>
      <c r="FS119" s="869"/>
      <c r="FT119" s="869"/>
      <c r="FU119" s="869"/>
      <c r="FV119" s="869"/>
      <c r="FW119" s="869"/>
      <c r="FX119" s="869"/>
      <c r="FY119" s="869"/>
      <c r="FZ119" s="869"/>
      <c r="GA119" s="869"/>
      <c r="GB119" s="869"/>
      <c r="GC119" s="869"/>
      <c r="GD119" s="869"/>
      <c r="GE119" s="869"/>
      <c r="GF119" s="869"/>
      <c r="GG119" s="869"/>
      <c r="GH119" s="869"/>
      <c r="GI119" s="869"/>
      <c r="GJ119" s="869"/>
      <c r="GK119" s="869"/>
      <c r="GL119" s="869"/>
      <c r="GM119" s="869"/>
      <c r="GN119" s="869"/>
      <c r="GO119" s="869"/>
      <c r="GP119" s="869"/>
      <c r="GQ119" s="869"/>
      <c r="GR119" s="869"/>
      <c r="GS119" s="869"/>
      <c r="GT119" s="869"/>
      <c r="GU119" s="869"/>
      <c r="GV119" s="869"/>
      <c r="GW119" s="869"/>
      <c r="GX119" s="869"/>
      <c r="GY119" s="869"/>
      <c r="GZ119" s="869"/>
      <c r="HA119" s="869"/>
      <c r="HB119" s="869"/>
      <c r="HC119" s="869"/>
      <c r="HD119" s="869"/>
      <c r="HE119" s="869"/>
      <c r="HF119" s="869"/>
      <c r="HG119" s="869"/>
      <c r="HH119" s="869"/>
      <c r="HI119" s="869"/>
      <c r="HJ119" s="869"/>
      <c r="HK119" s="869"/>
      <c r="HL119" s="869"/>
      <c r="HM119" s="869"/>
      <c r="HN119" s="869"/>
      <c r="HO119" s="869"/>
      <c r="HP119" s="869"/>
      <c r="HQ119" s="869"/>
      <c r="HR119" s="869"/>
      <c r="HS119" s="869"/>
      <c r="HT119" s="869"/>
      <c r="HU119" s="869"/>
      <c r="HV119" s="869"/>
      <c r="HW119" s="869"/>
      <c r="HX119" s="869"/>
      <c r="HY119" s="869"/>
      <c r="HZ119" s="869"/>
      <c r="IA119" s="869"/>
      <c r="IB119" s="869"/>
      <c r="IC119" s="869"/>
      <c r="ID119" s="869"/>
      <c r="IE119" s="869"/>
      <c r="IF119" s="869"/>
      <c r="IG119" s="869"/>
      <c r="IH119" s="869"/>
      <c r="II119" s="869"/>
      <c r="IJ119" s="869"/>
      <c r="IK119" s="869"/>
      <c r="IL119" s="869"/>
      <c r="IM119" s="869"/>
      <c r="IN119" s="869"/>
      <c r="IO119" s="869"/>
      <c r="IP119" s="869"/>
      <c r="IQ119" s="869"/>
      <c r="IR119" s="869"/>
      <c r="IS119" s="869"/>
      <c r="IT119" s="869"/>
      <c r="IU119" s="869"/>
      <c r="IV119" s="869"/>
      <c r="IW119" s="869"/>
      <c r="IX119" s="869"/>
      <c r="IY119" s="869"/>
      <c r="IZ119" s="869"/>
      <c r="JA119" s="869"/>
      <c r="JB119" s="869"/>
      <c r="JC119" s="869"/>
      <c r="JD119" s="869"/>
      <c r="JE119" s="869"/>
      <c r="JF119" s="869"/>
      <c r="JG119" s="869"/>
      <c r="JH119" s="869"/>
      <c r="JI119" s="869"/>
      <c r="JJ119" s="869"/>
      <c r="JK119" s="869"/>
      <c r="JL119" s="869"/>
      <c r="JM119" s="869"/>
      <c r="JN119" s="869"/>
      <c r="JO119" s="869"/>
      <c r="JP119" s="869"/>
      <c r="JQ119" s="869"/>
      <c r="JR119" s="869"/>
      <c r="JS119" s="869"/>
      <c r="JT119" s="869"/>
      <c r="JU119" s="869"/>
      <c r="JV119" s="869"/>
      <c r="JW119" s="869"/>
      <c r="JX119" s="869"/>
      <c r="JY119" s="869"/>
      <c r="JZ119" s="869"/>
      <c r="KA119" s="869"/>
      <c r="KB119" s="869"/>
      <c r="KC119" s="869"/>
      <c r="KD119" s="869"/>
      <c r="KE119" s="869"/>
      <c r="KF119" s="869"/>
      <c r="KG119" s="869"/>
      <c r="KH119" s="869"/>
      <c r="KI119" s="869"/>
      <c r="KJ119" s="869"/>
      <c r="KK119" s="869"/>
      <c r="KL119" s="869"/>
      <c r="KM119" s="869"/>
      <c r="KN119" s="869"/>
      <c r="KO119" s="869"/>
      <c r="KP119" s="869"/>
      <c r="KQ119" s="869"/>
      <c r="KR119" s="869"/>
      <c r="KS119" s="869"/>
      <c r="KT119" s="869"/>
      <c r="KU119" s="869"/>
      <c r="KV119" s="869"/>
      <c r="KW119" s="869"/>
      <c r="KX119" s="869"/>
      <c r="KY119" s="869"/>
      <c r="KZ119" s="869"/>
      <c r="LA119" s="869"/>
      <c r="LB119" s="869"/>
      <c r="LC119" s="869"/>
      <c r="LD119" s="869"/>
      <c r="LE119" s="869"/>
      <c r="LF119" s="869"/>
      <c r="LG119" s="869"/>
      <c r="LH119" s="869"/>
      <c r="LI119" s="869"/>
      <c r="LJ119" s="869"/>
      <c r="LK119" s="869"/>
      <c r="LL119" s="869"/>
    </row>
    <row r="120" spans="1:324" s="866" customFormat="1" ht="15" customHeight="1">
      <c r="A120" s="914" t="s">
        <v>727</v>
      </c>
      <c r="AG120" s="869"/>
      <c r="AH120" s="869"/>
      <c r="AI120" s="869"/>
      <c r="AJ120" s="869"/>
      <c r="AK120" s="869"/>
      <c r="AL120" s="869"/>
      <c r="AM120" s="869"/>
      <c r="AN120" s="869"/>
      <c r="AO120" s="869"/>
      <c r="AP120" s="869"/>
      <c r="AQ120" s="869"/>
      <c r="AR120" s="869"/>
      <c r="AS120" s="869"/>
      <c r="AT120" s="869"/>
      <c r="AU120" s="869"/>
      <c r="AV120" s="869"/>
      <c r="AW120" s="869"/>
      <c r="AX120" s="869"/>
      <c r="AY120" s="869"/>
      <c r="AZ120" s="869"/>
      <c r="BA120" s="869"/>
      <c r="BB120" s="869"/>
      <c r="BC120" s="869"/>
      <c r="BD120" s="869"/>
      <c r="BE120" s="869"/>
      <c r="BF120" s="869"/>
      <c r="BG120" s="869"/>
      <c r="BH120" s="869"/>
      <c r="BI120" s="869"/>
      <c r="BJ120" s="869"/>
      <c r="BK120" s="869"/>
      <c r="BL120" s="869"/>
      <c r="BM120" s="869"/>
      <c r="BN120" s="869"/>
      <c r="BO120" s="869"/>
      <c r="BP120" s="869"/>
      <c r="BQ120" s="869"/>
      <c r="BR120" s="869"/>
      <c r="BS120" s="869"/>
      <c r="BT120" s="869"/>
      <c r="BU120" s="869"/>
      <c r="BV120" s="869"/>
      <c r="BW120" s="869"/>
      <c r="BX120" s="869"/>
      <c r="BY120" s="869"/>
      <c r="BZ120" s="869"/>
      <c r="CA120" s="869"/>
      <c r="CB120" s="869"/>
      <c r="CC120" s="869"/>
      <c r="CD120" s="869"/>
      <c r="CE120" s="869"/>
      <c r="CF120" s="869"/>
      <c r="CG120" s="869"/>
      <c r="CH120" s="869"/>
      <c r="CI120" s="869"/>
      <c r="CJ120" s="869"/>
      <c r="CK120" s="869"/>
      <c r="CL120" s="869"/>
      <c r="CM120" s="869"/>
      <c r="CN120" s="869"/>
      <c r="CO120" s="869"/>
      <c r="CP120" s="869"/>
      <c r="CQ120" s="869"/>
      <c r="CR120" s="869"/>
      <c r="CS120" s="869"/>
      <c r="CT120" s="869"/>
      <c r="CU120" s="869"/>
      <c r="CV120" s="869"/>
      <c r="CW120" s="869"/>
      <c r="CX120" s="869"/>
      <c r="CY120" s="869"/>
      <c r="CZ120" s="869"/>
      <c r="DA120" s="869"/>
      <c r="DB120" s="869"/>
      <c r="DC120" s="869"/>
      <c r="DD120" s="869"/>
      <c r="DE120" s="869"/>
      <c r="DF120" s="869"/>
      <c r="DG120" s="869"/>
      <c r="DH120" s="869"/>
      <c r="DI120" s="869"/>
      <c r="DJ120" s="869"/>
      <c r="DK120" s="869"/>
      <c r="DL120" s="869"/>
      <c r="DM120" s="869"/>
      <c r="DN120" s="869"/>
      <c r="DO120" s="869"/>
      <c r="DP120" s="869"/>
      <c r="DQ120" s="869"/>
      <c r="DR120" s="869"/>
      <c r="DS120" s="869"/>
      <c r="DT120" s="869"/>
      <c r="DU120" s="869"/>
      <c r="DV120" s="869"/>
      <c r="DW120" s="869"/>
      <c r="DX120" s="869"/>
      <c r="DY120" s="869"/>
      <c r="DZ120" s="869"/>
      <c r="EA120" s="869"/>
      <c r="EB120" s="869"/>
      <c r="EC120" s="869"/>
      <c r="ED120" s="869"/>
      <c r="EE120" s="869"/>
      <c r="EF120" s="869"/>
      <c r="EG120" s="869"/>
      <c r="EH120" s="869"/>
      <c r="EI120" s="869"/>
      <c r="EJ120" s="869"/>
      <c r="EK120" s="869"/>
      <c r="EL120" s="869"/>
      <c r="EM120" s="869"/>
      <c r="EN120" s="869"/>
      <c r="EO120" s="869"/>
      <c r="EP120" s="869"/>
      <c r="EQ120" s="869"/>
      <c r="ER120" s="869"/>
      <c r="ES120" s="869"/>
      <c r="ET120" s="869"/>
      <c r="EU120" s="869"/>
      <c r="EV120" s="869"/>
      <c r="EW120" s="869"/>
      <c r="EX120" s="869"/>
      <c r="EY120" s="869"/>
      <c r="EZ120" s="869"/>
      <c r="FA120" s="869"/>
      <c r="FB120" s="869"/>
      <c r="FC120" s="869"/>
      <c r="FD120" s="869"/>
      <c r="FE120" s="869"/>
      <c r="FF120" s="869"/>
      <c r="FG120" s="869"/>
      <c r="FH120" s="869"/>
      <c r="FI120" s="869"/>
      <c r="FJ120" s="869"/>
      <c r="FK120" s="869"/>
      <c r="FL120" s="869"/>
      <c r="FM120" s="869"/>
      <c r="FN120" s="869"/>
      <c r="FO120" s="869"/>
      <c r="FP120" s="869"/>
      <c r="FQ120" s="869"/>
      <c r="FR120" s="869"/>
      <c r="FS120" s="869"/>
      <c r="FT120" s="869"/>
      <c r="FU120" s="869"/>
      <c r="FV120" s="869"/>
      <c r="FW120" s="869"/>
      <c r="FX120" s="869"/>
      <c r="FY120" s="869"/>
      <c r="FZ120" s="869"/>
      <c r="GA120" s="869"/>
      <c r="GB120" s="869"/>
      <c r="GC120" s="869"/>
      <c r="GD120" s="869"/>
      <c r="GE120" s="869"/>
      <c r="GF120" s="869"/>
      <c r="GG120" s="869"/>
      <c r="GH120" s="869"/>
      <c r="GI120" s="869"/>
      <c r="GJ120" s="869"/>
      <c r="GK120" s="869"/>
      <c r="GL120" s="869"/>
      <c r="GM120" s="869"/>
      <c r="GN120" s="869"/>
      <c r="GO120" s="869"/>
      <c r="GP120" s="869"/>
      <c r="GQ120" s="869"/>
      <c r="GR120" s="869"/>
      <c r="GS120" s="869"/>
      <c r="GT120" s="869"/>
      <c r="GU120" s="869"/>
      <c r="GV120" s="869"/>
      <c r="GW120" s="869"/>
      <c r="GX120" s="869"/>
      <c r="GY120" s="869"/>
      <c r="GZ120" s="869"/>
      <c r="HA120" s="869"/>
      <c r="HB120" s="869"/>
      <c r="HC120" s="869"/>
      <c r="HD120" s="869"/>
      <c r="HE120" s="869"/>
      <c r="HF120" s="869"/>
      <c r="HG120" s="869"/>
      <c r="HH120" s="869"/>
      <c r="HI120" s="869"/>
      <c r="HJ120" s="869"/>
      <c r="HK120" s="869"/>
      <c r="HL120" s="869"/>
      <c r="HM120" s="869"/>
      <c r="HN120" s="869"/>
      <c r="HO120" s="869"/>
      <c r="HP120" s="869"/>
      <c r="HQ120" s="869"/>
      <c r="HR120" s="869"/>
      <c r="HS120" s="869"/>
      <c r="HT120" s="869"/>
      <c r="HU120" s="869"/>
      <c r="HV120" s="869"/>
      <c r="HW120" s="869"/>
      <c r="HX120" s="869"/>
      <c r="HY120" s="869"/>
      <c r="HZ120" s="869"/>
      <c r="IA120" s="869"/>
      <c r="IB120" s="869"/>
      <c r="IC120" s="869"/>
      <c r="ID120" s="869"/>
      <c r="IE120" s="869"/>
      <c r="IF120" s="869"/>
      <c r="IG120" s="869"/>
      <c r="IH120" s="869"/>
      <c r="II120" s="869"/>
      <c r="IJ120" s="869"/>
      <c r="IK120" s="869"/>
      <c r="IL120" s="869"/>
      <c r="IM120" s="869"/>
      <c r="IN120" s="869"/>
      <c r="IO120" s="869"/>
      <c r="IP120" s="869"/>
      <c r="IQ120" s="869"/>
      <c r="IR120" s="869"/>
      <c r="IS120" s="869"/>
      <c r="IT120" s="869"/>
      <c r="IU120" s="869"/>
      <c r="IV120" s="869"/>
      <c r="IW120" s="869"/>
      <c r="IX120" s="869"/>
      <c r="IY120" s="869"/>
      <c r="IZ120" s="869"/>
      <c r="JA120" s="869"/>
      <c r="JB120" s="869"/>
      <c r="JC120" s="869"/>
      <c r="JD120" s="869"/>
      <c r="JE120" s="869"/>
      <c r="JF120" s="869"/>
      <c r="JG120" s="869"/>
      <c r="JH120" s="869"/>
      <c r="JI120" s="869"/>
      <c r="JJ120" s="869"/>
      <c r="JK120" s="869"/>
      <c r="JL120" s="869"/>
      <c r="JM120" s="869"/>
      <c r="JN120" s="869"/>
      <c r="JO120" s="869"/>
      <c r="JP120" s="869"/>
      <c r="JQ120" s="869"/>
      <c r="JR120" s="869"/>
      <c r="JS120" s="869"/>
      <c r="JT120" s="869"/>
      <c r="JU120" s="869"/>
      <c r="JV120" s="869"/>
      <c r="JW120" s="869"/>
      <c r="JX120" s="869"/>
      <c r="JY120" s="869"/>
      <c r="JZ120" s="869"/>
      <c r="KA120" s="869"/>
      <c r="KB120" s="869"/>
      <c r="KC120" s="869"/>
      <c r="KD120" s="869"/>
      <c r="KE120" s="869"/>
      <c r="KF120" s="869"/>
      <c r="KG120" s="869"/>
      <c r="KH120" s="869"/>
      <c r="KI120" s="869"/>
      <c r="KJ120" s="869"/>
      <c r="KK120" s="869"/>
      <c r="KL120" s="869"/>
      <c r="KM120" s="869"/>
      <c r="KN120" s="869"/>
      <c r="KO120" s="869"/>
      <c r="KP120" s="869"/>
      <c r="KQ120" s="869"/>
      <c r="KR120" s="869"/>
      <c r="KS120" s="869"/>
      <c r="KT120" s="869"/>
      <c r="KU120" s="869"/>
      <c r="KV120" s="869"/>
      <c r="KW120" s="869"/>
      <c r="KX120" s="869"/>
      <c r="KY120" s="869"/>
      <c r="KZ120" s="869"/>
      <c r="LA120" s="869"/>
      <c r="LB120" s="869"/>
      <c r="LC120" s="869"/>
      <c r="LD120" s="869"/>
      <c r="LE120" s="869"/>
      <c r="LF120" s="869"/>
      <c r="LG120" s="869"/>
      <c r="LH120" s="869"/>
      <c r="LI120" s="869"/>
      <c r="LJ120" s="869"/>
      <c r="LK120" s="869"/>
      <c r="LL120" s="869"/>
    </row>
    <row r="121" spans="1:324" s="866" customFormat="1" ht="15" customHeight="1">
      <c r="A121" s="890"/>
      <c r="B121" s="891"/>
      <c r="C121" s="866" t="s">
        <v>728</v>
      </c>
      <c r="D121" s="866" t="s">
        <v>729</v>
      </c>
      <c r="AG121" s="869"/>
      <c r="AH121" s="869"/>
      <c r="AI121" s="869"/>
      <c r="AJ121" s="869"/>
      <c r="AK121" s="869"/>
      <c r="AL121" s="869"/>
      <c r="AM121" s="869"/>
      <c r="AN121" s="869"/>
      <c r="AO121" s="869"/>
      <c r="AP121" s="869"/>
      <c r="AQ121" s="869"/>
      <c r="AR121" s="869"/>
      <c r="AS121" s="869"/>
      <c r="AT121" s="869"/>
      <c r="AU121" s="869"/>
      <c r="AV121" s="869"/>
      <c r="AW121" s="869"/>
      <c r="AX121" s="869"/>
      <c r="AY121" s="869"/>
      <c r="AZ121" s="869"/>
      <c r="BA121" s="869"/>
      <c r="BB121" s="869"/>
      <c r="BC121" s="869"/>
      <c r="BD121" s="869"/>
      <c r="BE121" s="869"/>
      <c r="BF121" s="869"/>
      <c r="BG121" s="869"/>
      <c r="BH121" s="869"/>
      <c r="BI121" s="869"/>
      <c r="BJ121" s="869"/>
      <c r="BK121" s="869"/>
      <c r="BL121" s="869"/>
      <c r="BM121" s="869"/>
      <c r="BN121" s="869"/>
      <c r="BO121" s="869"/>
      <c r="BP121" s="869"/>
      <c r="BQ121" s="869"/>
      <c r="BR121" s="869"/>
      <c r="BS121" s="869"/>
      <c r="BT121" s="869"/>
      <c r="BU121" s="869"/>
      <c r="BV121" s="869"/>
      <c r="BW121" s="869"/>
      <c r="BX121" s="869"/>
      <c r="BY121" s="869"/>
      <c r="BZ121" s="869"/>
      <c r="CA121" s="869"/>
      <c r="CB121" s="869"/>
      <c r="CC121" s="869"/>
      <c r="CD121" s="869"/>
      <c r="CE121" s="869"/>
      <c r="CF121" s="869"/>
      <c r="CG121" s="869"/>
      <c r="CH121" s="869"/>
      <c r="CI121" s="869"/>
      <c r="CJ121" s="869"/>
      <c r="CK121" s="869"/>
      <c r="CL121" s="869"/>
      <c r="CM121" s="869"/>
      <c r="CN121" s="869"/>
      <c r="CO121" s="869"/>
      <c r="CP121" s="869"/>
      <c r="CQ121" s="869"/>
      <c r="CR121" s="869"/>
      <c r="CS121" s="869"/>
      <c r="CT121" s="869"/>
      <c r="CU121" s="869"/>
      <c r="CV121" s="869"/>
      <c r="CW121" s="869"/>
      <c r="CX121" s="869"/>
      <c r="CY121" s="869"/>
      <c r="CZ121" s="869"/>
      <c r="DA121" s="869"/>
      <c r="DB121" s="869"/>
      <c r="DC121" s="869"/>
      <c r="DD121" s="869"/>
      <c r="DE121" s="869"/>
      <c r="DF121" s="869"/>
      <c r="DG121" s="869"/>
      <c r="DH121" s="869"/>
      <c r="DI121" s="869"/>
      <c r="DJ121" s="869"/>
      <c r="DK121" s="869"/>
      <c r="DL121" s="869"/>
      <c r="DM121" s="869"/>
      <c r="DN121" s="869"/>
      <c r="DO121" s="869"/>
      <c r="DP121" s="869"/>
      <c r="DQ121" s="869"/>
      <c r="DR121" s="869"/>
      <c r="DS121" s="869"/>
      <c r="DT121" s="869"/>
      <c r="DU121" s="869"/>
      <c r="DV121" s="869"/>
      <c r="DW121" s="869"/>
      <c r="DX121" s="869"/>
      <c r="DY121" s="869"/>
      <c r="DZ121" s="869"/>
      <c r="EA121" s="869"/>
      <c r="EB121" s="869"/>
      <c r="EC121" s="869"/>
      <c r="ED121" s="869"/>
      <c r="EE121" s="869"/>
      <c r="EF121" s="869"/>
      <c r="EG121" s="869"/>
      <c r="EH121" s="869"/>
      <c r="EI121" s="869"/>
      <c r="EJ121" s="869"/>
      <c r="EK121" s="869"/>
      <c r="EL121" s="869"/>
      <c r="EM121" s="869"/>
      <c r="EN121" s="869"/>
      <c r="EO121" s="869"/>
      <c r="EP121" s="869"/>
      <c r="EQ121" s="869"/>
      <c r="ER121" s="869"/>
      <c r="ES121" s="869"/>
      <c r="ET121" s="869"/>
      <c r="EU121" s="869"/>
      <c r="EV121" s="869"/>
      <c r="EW121" s="869"/>
      <c r="EX121" s="869"/>
      <c r="EY121" s="869"/>
      <c r="EZ121" s="869"/>
      <c r="FA121" s="869"/>
      <c r="FB121" s="869"/>
      <c r="FC121" s="869"/>
      <c r="FD121" s="869"/>
      <c r="FE121" s="869"/>
      <c r="FF121" s="869"/>
      <c r="FG121" s="869"/>
      <c r="FH121" s="869"/>
      <c r="FI121" s="869"/>
      <c r="FJ121" s="869"/>
      <c r="FK121" s="869"/>
      <c r="FL121" s="869"/>
      <c r="FM121" s="869"/>
      <c r="FN121" s="869"/>
      <c r="FO121" s="869"/>
      <c r="FP121" s="869"/>
      <c r="FQ121" s="869"/>
      <c r="FR121" s="869"/>
      <c r="FS121" s="869"/>
      <c r="FT121" s="869"/>
      <c r="FU121" s="869"/>
      <c r="FV121" s="869"/>
      <c r="FW121" s="869"/>
      <c r="FX121" s="869"/>
      <c r="FY121" s="869"/>
      <c r="FZ121" s="869"/>
      <c r="GA121" s="869"/>
      <c r="GB121" s="869"/>
      <c r="GC121" s="869"/>
      <c r="GD121" s="869"/>
      <c r="GE121" s="869"/>
      <c r="GF121" s="869"/>
      <c r="GG121" s="869"/>
      <c r="GH121" s="869"/>
      <c r="GI121" s="869"/>
      <c r="GJ121" s="869"/>
      <c r="GK121" s="869"/>
      <c r="GL121" s="869"/>
      <c r="GM121" s="869"/>
      <c r="GN121" s="869"/>
      <c r="GO121" s="869"/>
      <c r="GP121" s="869"/>
      <c r="GQ121" s="869"/>
      <c r="GR121" s="869"/>
      <c r="GS121" s="869"/>
      <c r="GT121" s="869"/>
      <c r="GU121" s="869"/>
      <c r="GV121" s="869"/>
      <c r="GW121" s="869"/>
      <c r="GX121" s="869"/>
      <c r="GY121" s="869"/>
      <c r="GZ121" s="869"/>
      <c r="HA121" s="869"/>
      <c r="HB121" s="869"/>
      <c r="HC121" s="869"/>
      <c r="HD121" s="869"/>
      <c r="HE121" s="869"/>
      <c r="HF121" s="869"/>
      <c r="HG121" s="869"/>
      <c r="HH121" s="869"/>
      <c r="HI121" s="869"/>
      <c r="HJ121" s="869"/>
      <c r="HK121" s="869"/>
      <c r="HL121" s="869"/>
      <c r="HM121" s="869"/>
      <c r="HN121" s="869"/>
      <c r="HO121" s="869"/>
      <c r="HP121" s="869"/>
      <c r="HQ121" s="869"/>
      <c r="HR121" s="869"/>
      <c r="HS121" s="869"/>
      <c r="HT121" s="869"/>
      <c r="HU121" s="869"/>
      <c r="HV121" s="869"/>
      <c r="HW121" s="869"/>
      <c r="HX121" s="869"/>
      <c r="HY121" s="869"/>
      <c r="HZ121" s="869"/>
      <c r="IA121" s="869"/>
      <c r="IB121" s="869"/>
      <c r="IC121" s="869"/>
      <c r="ID121" s="869"/>
      <c r="IE121" s="869"/>
      <c r="IF121" s="869"/>
      <c r="IG121" s="869"/>
      <c r="IH121" s="869"/>
      <c r="II121" s="869"/>
      <c r="IJ121" s="869"/>
      <c r="IK121" s="869"/>
      <c r="IL121" s="869"/>
      <c r="IM121" s="869"/>
      <c r="IN121" s="869"/>
      <c r="IO121" s="869"/>
      <c r="IP121" s="869"/>
      <c r="IQ121" s="869"/>
      <c r="IR121" s="869"/>
      <c r="IS121" s="869"/>
      <c r="IT121" s="869"/>
      <c r="IU121" s="869"/>
      <c r="IV121" s="869"/>
      <c r="IW121" s="869"/>
      <c r="IX121" s="869"/>
      <c r="IY121" s="869"/>
      <c r="IZ121" s="869"/>
      <c r="JA121" s="869"/>
      <c r="JB121" s="869"/>
      <c r="JC121" s="869"/>
      <c r="JD121" s="869"/>
      <c r="JE121" s="869"/>
      <c r="JF121" s="869"/>
      <c r="JG121" s="869"/>
      <c r="JH121" s="869"/>
      <c r="JI121" s="869"/>
      <c r="JJ121" s="869"/>
      <c r="JK121" s="869"/>
      <c r="JL121" s="869"/>
      <c r="JM121" s="869"/>
      <c r="JN121" s="869"/>
      <c r="JO121" s="869"/>
      <c r="JP121" s="869"/>
      <c r="JQ121" s="869"/>
      <c r="JR121" s="869"/>
      <c r="JS121" s="869"/>
      <c r="JT121" s="869"/>
      <c r="JU121" s="869"/>
      <c r="JV121" s="869"/>
      <c r="JW121" s="869"/>
      <c r="JX121" s="869"/>
      <c r="JY121" s="869"/>
      <c r="JZ121" s="869"/>
      <c r="KA121" s="869"/>
      <c r="KB121" s="869"/>
      <c r="KC121" s="869"/>
      <c r="KD121" s="869"/>
      <c r="KE121" s="869"/>
      <c r="KF121" s="869"/>
      <c r="KG121" s="869"/>
      <c r="KH121" s="869"/>
      <c r="KI121" s="869"/>
      <c r="KJ121" s="869"/>
      <c r="KK121" s="869"/>
      <c r="KL121" s="869"/>
      <c r="KM121" s="869"/>
      <c r="KN121" s="869"/>
      <c r="KO121" s="869"/>
      <c r="KP121" s="869"/>
      <c r="KQ121" s="869"/>
      <c r="KR121" s="869"/>
      <c r="KS121" s="869"/>
      <c r="KT121" s="869"/>
      <c r="KU121" s="869"/>
      <c r="KV121" s="869"/>
      <c r="KW121" s="869"/>
      <c r="KX121" s="869"/>
      <c r="KY121" s="869"/>
      <c r="KZ121" s="869"/>
      <c r="LA121" s="869"/>
      <c r="LB121" s="869"/>
      <c r="LC121" s="869"/>
      <c r="LD121" s="869"/>
      <c r="LE121" s="869"/>
      <c r="LF121" s="869"/>
      <c r="LG121" s="869"/>
      <c r="LH121" s="869"/>
      <c r="LI121" s="869"/>
      <c r="LJ121" s="869"/>
      <c r="LK121" s="869"/>
      <c r="LL121" s="869"/>
    </row>
    <row r="122" spans="1:324" s="866" customFormat="1" ht="15" customHeight="1">
      <c r="D122" s="866" t="s">
        <v>730</v>
      </c>
      <c r="AG122" s="869"/>
      <c r="AH122" s="869"/>
      <c r="AI122" s="869"/>
      <c r="AJ122" s="869"/>
      <c r="AK122" s="869"/>
      <c r="AL122" s="869"/>
      <c r="AM122" s="869"/>
      <c r="AN122" s="869"/>
      <c r="AO122" s="869"/>
      <c r="AP122" s="869"/>
      <c r="AQ122" s="869"/>
      <c r="AR122" s="869"/>
      <c r="AS122" s="869"/>
      <c r="AT122" s="869"/>
      <c r="AU122" s="869"/>
      <c r="AV122" s="869"/>
      <c r="AW122" s="869"/>
      <c r="AX122" s="869"/>
      <c r="AY122" s="869"/>
      <c r="AZ122" s="869"/>
      <c r="BA122" s="869"/>
      <c r="BB122" s="869"/>
      <c r="BC122" s="869"/>
      <c r="BD122" s="869"/>
      <c r="BE122" s="869"/>
      <c r="BF122" s="869"/>
      <c r="BG122" s="869"/>
      <c r="BH122" s="869"/>
      <c r="BI122" s="869"/>
      <c r="BJ122" s="869"/>
      <c r="BK122" s="869"/>
      <c r="BL122" s="869"/>
      <c r="BM122" s="869"/>
      <c r="BN122" s="869"/>
      <c r="BO122" s="869"/>
      <c r="BP122" s="869"/>
      <c r="BQ122" s="869"/>
      <c r="BR122" s="869"/>
      <c r="BS122" s="869"/>
      <c r="BT122" s="869"/>
      <c r="BU122" s="869"/>
      <c r="BV122" s="869"/>
      <c r="BW122" s="869"/>
      <c r="BX122" s="869"/>
      <c r="BY122" s="869"/>
      <c r="BZ122" s="869"/>
      <c r="CA122" s="869"/>
      <c r="CB122" s="869"/>
      <c r="CC122" s="869"/>
      <c r="CD122" s="869"/>
      <c r="CE122" s="869"/>
      <c r="CF122" s="869"/>
      <c r="CG122" s="869"/>
      <c r="CH122" s="869"/>
      <c r="CI122" s="869"/>
      <c r="CJ122" s="869"/>
      <c r="CK122" s="869"/>
      <c r="CL122" s="869"/>
      <c r="CM122" s="869"/>
      <c r="CN122" s="869"/>
      <c r="CO122" s="869"/>
      <c r="CP122" s="869"/>
      <c r="CQ122" s="869"/>
      <c r="CR122" s="869"/>
      <c r="CS122" s="869"/>
      <c r="CT122" s="869"/>
      <c r="CU122" s="869"/>
      <c r="CV122" s="869"/>
      <c r="CW122" s="869"/>
      <c r="CX122" s="869"/>
      <c r="CY122" s="869"/>
      <c r="CZ122" s="869"/>
      <c r="DA122" s="869"/>
      <c r="DB122" s="869"/>
      <c r="DC122" s="869"/>
      <c r="DD122" s="869"/>
      <c r="DE122" s="869"/>
      <c r="DF122" s="869"/>
      <c r="DG122" s="869"/>
      <c r="DH122" s="869"/>
      <c r="DI122" s="869"/>
      <c r="DJ122" s="869"/>
      <c r="DK122" s="869"/>
      <c r="DL122" s="869"/>
      <c r="DM122" s="869"/>
      <c r="DN122" s="869"/>
      <c r="DO122" s="869"/>
      <c r="DP122" s="869"/>
      <c r="DQ122" s="869"/>
      <c r="DR122" s="869"/>
      <c r="DS122" s="869"/>
      <c r="DT122" s="869"/>
      <c r="DU122" s="869"/>
      <c r="DV122" s="869"/>
      <c r="DW122" s="869"/>
      <c r="DX122" s="869"/>
      <c r="DY122" s="869"/>
      <c r="DZ122" s="869"/>
      <c r="EA122" s="869"/>
      <c r="EB122" s="869"/>
      <c r="EC122" s="869"/>
      <c r="ED122" s="869"/>
      <c r="EE122" s="869"/>
      <c r="EF122" s="869"/>
      <c r="EG122" s="869"/>
      <c r="EH122" s="869"/>
      <c r="EI122" s="869"/>
      <c r="EJ122" s="869"/>
      <c r="EK122" s="869"/>
      <c r="EL122" s="869"/>
      <c r="EM122" s="869"/>
      <c r="EN122" s="869"/>
      <c r="EO122" s="869"/>
      <c r="EP122" s="869"/>
      <c r="EQ122" s="869"/>
      <c r="ER122" s="869"/>
      <c r="ES122" s="869"/>
      <c r="ET122" s="869"/>
      <c r="EU122" s="869"/>
      <c r="EV122" s="869"/>
      <c r="EW122" s="869"/>
      <c r="EX122" s="869"/>
      <c r="EY122" s="869"/>
      <c r="EZ122" s="869"/>
      <c r="FA122" s="869"/>
      <c r="FB122" s="869"/>
      <c r="FC122" s="869"/>
      <c r="FD122" s="869"/>
      <c r="FE122" s="869"/>
      <c r="FF122" s="869"/>
      <c r="FG122" s="869"/>
      <c r="FH122" s="869"/>
      <c r="FI122" s="869"/>
      <c r="FJ122" s="869"/>
      <c r="FK122" s="869"/>
      <c r="FL122" s="869"/>
      <c r="FM122" s="869"/>
      <c r="FN122" s="869"/>
      <c r="FO122" s="869"/>
      <c r="FP122" s="869"/>
      <c r="FQ122" s="869"/>
      <c r="FR122" s="869"/>
      <c r="FS122" s="869"/>
      <c r="FT122" s="869"/>
      <c r="FU122" s="869"/>
      <c r="FV122" s="869"/>
      <c r="FW122" s="869"/>
      <c r="FX122" s="869"/>
      <c r="FY122" s="869"/>
      <c r="FZ122" s="869"/>
      <c r="GA122" s="869"/>
      <c r="GB122" s="869"/>
      <c r="GC122" s="869"/>
      <c r="GD122" s="869"/>
      <c r="GE122" s="869"/>
      <c r="GF122" s="869"/>
      <c r="GG122" s="869"/>
      <c r="GH122" s="869"/>
      <c r="GI122" s="869"/>
      <c r="GJ122" s="869"/>
      <c r="GK122" s="869"/>
      <c r="GL122" s="869"/>
      <c r="GM122" s="869"/>
      <c r="GN122" s="869"/>
      <c r="GO122" s="869"/>
      <c r="GP122" s="869"/>
      <c r="GQ122" s="869"/>
      <c r="GR122" s="869"/>
      <c r="GS122" s="869"/>
      <c r="GT122" s="869"/>
      <c r="GU122" s="869"/>
      <c r="GV122" s="869"/>
      <c r="GW122" s="869"/>
      <c r="GX122" s="869"/>
      <c r="GY122" s="869"/>
      <c r="GZ122" s="869"/>
      <c r="HA122" s="869"/>
      <c r="HB122" s="869"/>
      <c r="HC122" s="869"/>
      <c r="HD122" s="869"/>
      <c r="HE122" s="869"/>
      <c r="HF122" s="869"/>
      <c r="HG122" s="869"/>
      <c r="HH122" s="869"/>
      <c r="HI122" s="869"/>
      <c r="HJ122" s="869"/>
      <c r="HK122" s="869"/>
      <c r="HL122" s="869"/>
      <c r="HM122" s="869"/>
      <c r="HN122" s="869"/>
      <c r="HO122" s="869"/>
      <c r="HP122" s="869"/>
      <c r="HQ122" s="869"/>
      <c r="HR122" s="869"/>
      <c r="HS122" s="869"/>
      <c r="HT122" s="869"/>
      <c r="HU122" s="869"/>
      <c r="HV122" s="869"/>
      <c r="HW122" s="869"/>
      <c r="HX122" s="869"/>
      <c r="HY122" s="869"/>
      <c r="HZ122" s="869"/>
      <c r="IA122" s="869"/>
      <c r="IB122" s="869"/>
      <c r="IC122" s="869"/>
      <c r="ID122" s="869"/>
      <c r="IE122" s="869"/>
      <c r="IF122" s="869"/>
      <c r="IG122" s="869"/>
      <c r="IH122" s="869"/>
      <c r="II122" s="869"/>
      <c r="IJ122" s="869"/>
      <c r="IK122" s="869"/>
      <c r="IL122" s="869"/>
      <c r="IM122" s="869"/>
      <c r="IN122" s="869"/>
      <c r="IO122" s="869"/>
      <c r="IP122" s="869"/>
      <c r="IQ122" s="869"/>
      <c r="IR122" s="869"/>
      <c r="IS122" s="869"/>
      <c r="IT122" s="869"/>
      <c r="IU122" s="869"/>
      <c r="IV122" s="869"/>
      <c r="IW122" s="869"/>
      <c r="IX122" s="869"/>
      <c r="IY122" s="869"/>
      <c r="IZ122" s="869"/>
      <c r="JA122" s="869"/>
      <c r="JB122" s="869"/>
      <c r="JC122" s="869"/>
      <c r="JD122" s="869"/>
      <c r="JE122" s="869"/>
      <c r="JF122" s="869"/>
      <c r="JG122" s="869"/>
      <c r="JH122" s="869"/>
      <c r="JI122" s="869"/>
      <c r="JJ122" s="869"/>
      <c r="JK122" s="869"/>
      <c r="JL122" s="869"/>
      <c r="JM122" s="869"/>
      <c r="JN122" s="869"/>
      <c r="JO122" s="869"/>
      <c r="JP122" s="869"/>
      <c r="JQ122" s="869"/>
      <c r="JR122" s="869"/>
      <c r="JS122" s="869"/>
      <c r="JT122" s="869"/>
      <c r="JU122" s="869"/>
      <c r="JV122" s="869"/>
      <c r="JW122" s="869"/>
      <c r="JX122" s="869"/>
      <c r="JY122" s="869"/>
      <c r="JZ122" s="869"/>
      <c r="KA122" s="869"/>
      <c r="KB122" s="869"/>
      <c r="KC122" s="869"/>
      <c r="KD122" s="869"/>
      <c r="KE122" s="869"/>
      <c r="KF122" s="869"/>
      <c r="KG122" s="869"/>
      <c r="KH122" s="869"/>
      <c r="KI122" s="869"/>
      <c r="KJ122" s="869"/>
      <c r="KK122" s="869"/>
      <c r="KL122" s="869"/>
      <c r="KM122" s="869"/>
      <c r="KN122" s="869"/>
      <c r="KO122" s="869"/>
      <c r="KP122" s="869"/>
      <c r="KQ122" s="869"/>
      <c r="KR122" s="869"/>
      <c r="KS122" s="869"/>
      <c r="KT122" s="869"/>
      <c r="KU122" s="869"/>
      <c r="KV122" s="869"/>
      <c r="KW122" s="869"/>
      <c r="KX122" s="869"/>
      <c r="KY122" s="869"/>
      <c r="KZ122" s="869"/>
      <c r="LA122" s="869"/>
      <c r="LB122" s="869"/>
      <c r="LC122" s="869"/>
      <c r="LD122" s="869"/>
      <c r="LE122" s="869"/>
      <c r="LF122" s="869"/>
      <c r="LG122" s="869"/>
      <c r="LH122" s="869"/>
      <c r="LI122" s="869"/>
      <c r="LJ122" s="869"/>
      <c r="LK122" s="869"/>
      <c r="LL122" s="869"/>
    </row>
    <row r="123" spans="1:324" s="866" customFormat="1" ht="15" customHeight="1">
      <c r="D123" s="866" t="s">
        <v>731</v>
      </c>
      <c r="F123" s="895"/>
      <c r="G123" s="895"/>
      <c r="H123" s="895"/>
      <c r="I123" s="895"/>
      <c r="J123" s="895"/>
      <c r="K123" s="895"/>
      <c r="L123" s="895"/>
      <c r="M123" s="895"/>
      <c r="N123" s="895"/>
      <c r="O123" s="895"/>
      <c r="P123" s="895"/>
      <c r="Q123" s="895"/>
      <c r="R123" s="895"/>
      <c r="S123" s="895"/>
      <c r="T123" s="895"/>
      <c r="U123" s="895"/>
      <c r="V123" s="895"/>
      <c r="W123" s="895"/>
      <c r="X123" s="895"/>
      <c r="Y123" s="895"/>
      <c r="Z123" s="895"/>
      <c r="AA123" s="895"/>
      <c r="AB123" s="895"/>
      <c r="AC123" s="895"/>
      <c r="AG123" s="869"/>
      <c r="AH123" s="869"/>
      <c r="AI123" s="869"/>
      <c r="AJ123" s="869"/>
      <c r="AK123" s="869"/>
      <c r="AL123" s="869"/>
      <c r="AM123" s="869"/>
      <c r="AN123" s="869"/>
      <c r="AO123" s="869"/>
      <c r="AP123" s="869"/>
      <c r="AQ123" s="869"/>
      <c r="AR123" s="869"/>
      <c r="AS123" s="869"/>
      <c r="AT123" s="869"/>
      <c r="AU123" s="869"/>
      <c r="AV123" s="869"/>
      <c r="AW123" s="869"/>
      <c r="AX123" s="869"/>
      <c r="AY123" s="869"/>
      <c r="AZ123" s="869"/>
      <c r="BA123" s="869"/>
      <c r="BB123" s="869"/>
      <c r="BC123" s="869"/>
      <c r="BD123" s="869"/>
      <c r="BE123" s="869"/>
      <c r="BF123" s="869"/>
      <c r="BG123" s="869"/>
      <c r="BH123" s="869"/>
      <c r="BI123" s="869"/>
      <c r="BJ123" s="869"/>
      <c r="BK123" s="869"/>
      <c r="BL123" s="869"/>
      <c r="BM123" s="869"/>
      <c r="BN123" s="869"/>
      <c r="BO123" s="869"/>
      <c r="BP123" s="869"/>
      <c r="BQ123" s="869"/>
      <c r="BR123" s="869"/>
      <c r="BS123" s="869"/>
      <c r="BT123" s="869"/>
      <c r="BU123" s="869"/>
      <c r="BV123" s="869"/>
      <c r="BW123" s="869"/>
      <c r="BX123" s="869"/>
      <c r="BY123" s="869"/>
      <c r="BZ123" s="869"/>
      <c r="CA123" s="869"/>
      <c r="CB123" s="869"/>
      <c r="CC123" s="869"/>
      <c r="CD123" s="869"/>
      <c r="CE123" s="869"/>
      <c r="CF123" s="869"/>
      <c r="CG123" s="869"/>
      <c r="CH123" s="869"/>
      <c r="CI123" s="869"/>
      <c r="CJ123" s="869"/>
      <c r="CK123" s="869"/>
      <c r="CL123" s="869"/>
      <c r="CM123" s="869"/>
      <c r="CN123" s="869"/>
      <c r="CO123" s="869"/>
      <c r="CP123" s="869"/>
      <c r="CQ123" s="869"/>
      <c r="CR123" s="869"/>
      <c r="CS123" s="869"/>
      <c r="CT123" s="869"/>
      <c r="CU123" s="869"/>
      <c r="CV123" s="869"/>
      <c r="CW123" s="869"/>
      <c r="CX123" s="869"/>
      <c r="CY123" s="869"/>
      <c r="CZ123" s="869"/>
      <c r="DA123" s="869"/>
      <c r="DB123" s="869"/>
      <c r="DC123" s="869"/>
      <c r="DD123" s="869"/>
      <c r="DE123" s="869"/>
      <c r="DF123" s="869"/>
      <c r="DG123" s="869"/>
      <c r="DH123" s="869"/>
      <c r="DI123" s="869"/>
      <c r="DJ123" s="869"/>
      <c r="DK123" s="869"/>
      <c r="DL123" s="869"/>
      <c r="DM123" s="869"/>
      <c r="DN123" s="869"/>
      <c r="DO123" s="869"/>
      <c r="DP123" s="869"/>
      <c r="DQ123" s="869"/>
      <c r="DR123" s="869"/>
      <c r="DS123" s="869"/>
      <c r="DT123" s="869"/>
      <c r="DU123" s="869"/>
      <c r="DV123" s="869"/>
      <c r="DW123" s="869"/>
      <c r="DX123" s="869"/>
      <c r="DY123" s="869"/>
      <c r="DZ123" s="869"/>
      <c r="EA123" s="869"/>
      <c r="EB123" s="869"/>
      <c r="EC123" s="869"/>
      <c r="ED123" s="869"/>
      <c r="EE123" s="869"/>
      <c r="EF123" s="869"/>
      <c r="EG123" s="869"/>
      <c r="EH123" s="869"/>
      <c r="EI123" s="869"/>
      <c r="EJ123" s="869"/>
      <c r="EK123" s="869"/>
      <c r="EL123" s="869"/>
      <c r="EM123" s="869"/>
      <c r="EN123" s="869"/>
      <c r="EO123" s="869"/>
      <c r="EP123" s="869"/>
      <c r="EQ123" s="869"/>
      <c r="ER123" s="869"/>
      <c r="ES123" s="869"/>
      <c r="ET123" s="869"/>
      <c r="EU123" s="869"/>
      <c r="EV123" s="869"/>
      <c r="EW123" s="869"/>
      <c r="EX123" s="869"/>
      <c r="EY123" s="869"/>
      <c r="EZ123" s="869"/>
      <c r="FA123" s="869"/>
      <c r="FB123" s="869"/>
      <c r="FC123" s="869"/>
      <c r="FD123" s="869"/>
      <c r="FE123" s="869"/>
      <c r="FF123" s="869"/>
      <c r="FG123" s="869"/>
      <c r="FH123" s="869"/>
      <c r="FI123" s="869"/>
      <c r="FJ123" s="869"/>
      <c r="FK123" s="869"/>
      <c r="FL123" s="869"/>
      <c r="FM123" s="869"/>
      <c r="FN123" s="869"/>
      <c r="FO123" s="869"/>
      <c r="FP123" s="869"/>
      <c r="FQ123" s="869"/>
      <c r="FR123" s="869"/>
      <c r="FS123" s="869"/>
      <c r="FT123" s="869"/>
      <c r="FU123" s="869"/>
      <c r="FV123" s="869"/>
      <c r="FW123" s="869"/>
      <c r="FX123" s="869"/>
      <c r="FY123" s="869"/>
      <c r="FZ123" s="869"/>
      <c r="GA123" s="869"/>
      <c r="GB123" s="869"/>
      <c r="GC123" s="869"/>
      <c r="GD123" s="869"/>
      <c r="GE123" s="869"/>
      <c r="GF123" s="869"/>
      <c r="GG123" s="869"/>
      <c r="GH123" s="869"/>
      <c r="GI123" s="869"/>
      <c r="GJ123" s="869"/>
      <c r="GK123" s="869"/>
      <c r="GL123" s="869"/>
      <c r="GM123" s="869"/>
      <c r="GN123" s="869"/>
      <c r="GO123" s="869"/>
      <c r="GP123" s="869"/>
      <c r="GQ123" s="869"/>
      <c r="GR123" s="869"/>
      <c r="GS123" s="869"/>
      <c r="GT123" s="869"/>
      <c r="GU123" s="869"/>
      <c r="GV123" s="869"/>
      <c r="GW123" s="869"/>
      <c r="GX123" s="869"/>
      <c r="GY123" s="869"/>
      <c r="GZ123" s="869"/>
      <c r="HA123" s="869"/>
      <c r="HB123" s="869"/>
      <c r="HC123" s="869"/>
      <c r="HD123" s="869"/>
      <c r="HE123" s="869"/>
      <c r="HF123" s="869"/>
      <c r="HG123" s="869"/>
      <c r="HH123" s="869"/>
      <c r="HI123" s="869"/>
      <c r="HJ123" s="869"/>
      <c r="HK123" s="869"/>
      <c r="HL123" s="869"/>
      <c r="HM123" s="869"/>
      <c r="HN123" s="869"/>
      <c r="HO123" s="869"/>
      <c r="HP123" s="869"/>
      <c r="HQ123" s="869"/>
      <c r="HR123" s="869"/>
      <c r="HS123" s="869"/>
      <c r="HT123" s="869"/>
      <c r="HU123" s="869"/>
      <c r="HV123" s="869"/>
      <c r="HW123" s="869"/>
      <c r="HX123" s="869"/>
      <c r="HY123" s="869"/>
      <c r="HZ123" s="869"/>
      <c r="IA123" s="869"/>
      <c r="IB123" s="869"/>
      <c r="IC123" s="869"/>
      <c r="ID123" s="869"/>
      <c r="IE123" s="869"/>
      <c r="IF123" s="869"/>
      <c r="IG123" s="869"/>
      <c r="IH123" s="869"/>
      <c r="II123" s="869"/>
      <c r="IJ123" s="869"/>
      <c r="IK123" s="869"/>
      <c r="IL123" s="869"/>
      <c r="IM123" s="869"/>
      <c r="IN123" s="869"/>
      <c r="IO123" s="869"/>
      <c r="IP123" s="869"/>
      <c r="IQ123" s="869"/>
      <c r="IR123" s="869"/>
      <c r="IS123" s="869"/>
      <c r="IT123" s="869"/>
      <c r="IU123" s="869"/>
      <c r="IV123" s="869"/>
      <c r="IW123" s="869"/>
      <c r="IX123" s="869"/>
      <c r="IY123" s="869"/>
      <c r="IZ123" s="869"/>
      <c r="JA123" s="869"/>
      <c r="JB123" s="869"/>
      <c r="JC123" s="869"/>
      <c r="JD123" s="869"/>
      <c r="JE123" s="869"/>
      <c r="JF123" s="869"/>
      <c r="JG123" s="869"/>
      <c r="JH123" s="869"/>
      <c r="JI123" s="869"/>
      <c r="JJ123" s="869"/>
      <c r="JK123" s="869"/>
      <c r="JL123" s="869"/>
      <c r="JM123" s="869"/>
      <c r="JN123" s="869"/>
      <c r="JO123" s="869"/>
      <c r="JP123" s="869"/>
      <c r="JQ123" s="869"/>
      <c r="JR123" s="869"/>
      <c r="JS123" s="869"/>
      <c r="JT123" s="869"/>
      <c r="JU123" s="869"/>
      <c r="JV123" s="869"/>
      <c r="JW123" s="869"/>
      <c r="JX123" s="869"/>
      <c r="JY123" s="869"/>
      <c r="JZ123" s="869"/>
      <c r="KA123" s="869"/>
      <c r="KB123" s="869"/>
      <c r="KC123" s="869"/>
      <c r="KD123" s="869"/>
      <c r="KE123" s="869"/>
      <c r="KF123" s="869"/>
      <c r="KG123" s="869"/>
      <c r="KH123" s="869"/>
      <c r="KI123" s="869"/>
      <c r="KJ123" s="869"/>
      <c r="KK123" s="869"/>
      <c r="KL123" s="869"/>
      <c r="KM123" s="869"/>
      <c r="KN123" s="869"/>
      <c r="KO123" s="869"/>
      <c r="KP123" s="869"/>
      <c r="KQ123" s="869"/>
      <c r="KR123" s="869"/>
      <c r="KS123" s="869"/>
      <c r="KT123" s="869"/>
      <c r="KU123" s="869"/>
      <c r="KV123" s="869"/>
      <c r="KW123" s="869"/>
      <c r="KX123" s="869"/>
      <c r="KY123" s="869"/>
      <c r="KZ123" s="869"/>
      <c r="LA123" s="869"/>
      <c r="LB123" s="869"/>
      <c r="LC123" s="869"/>
      <c r="LD123" s="869"/>
      <c r="LE123" s="869"/>
      <c r="LF123" s="869"/>
      <c r="LG123" s="869"/>
      <c r="LH123" s="869"/>
      <c r="LI123" s="869"/>
      <c r="LJ123" s="869"/>
      <c r="LK123" s="869"/>
      <c r="LL123" s="869"/>
    </row>
    <row r="124" spans="1:324" s="866" customFormat="1" ht="15" customHeight="1">
      <c r="D124" s="866" t="s">
        <v>732</v>
      </c>
      <c r="AG124" s="869"/>
      <c r="AH124" s="869"/>
      <c r="AI124" s="869"/>
      <c r="AJ124" s="869"/>
      <c r="AK124" s="869"/>
      <c r="AL124" s="869"/>
      <c r="AM124" s="869"/>
      <c r="AN124" s="869"/>
      <c r="AO124" s="869"/>
      <c r="AP124" s="869"/>
      <c r="AQ124" s="869"/>
      <c r="AR124" s="869"/>
      <c r="AS124" s="869"/>
      <c r="AT124" s="869"/>
      <c r="AU124" s="869"/>
      <c r="AV124" s="869"/>
      <c r="AW124" s="869"/>
      <c r="AX124" s="869"/>
      <c r="AY124" s="869"/>
      <c r="AZ124" s="869"/>
      <c r="BA124" s="869"/>
      <c r="BB124" s="869"/>
      <c r="BC124" s="869"/>
      <c r="BD124" s="869"/>
      <c r="BE124" s="869"/>
      <c r="BF124" s="869"/>
      <c r="BG124" s="869"/>
      <c r="BH124" s="869"/>
      <c r="BI124" s="869"/>
      <c r="BJ124" s="869"/>
      <c r="BK124" s="869"/>
      <c r="BL124" s="869"/>
      <c r="BM124" s="869"/>
      <c r="BN124" s="869"/>
      <c r="BO124" s="869"/>
      <c r="BP124" s="869"/>
      <c r="BQ124" s="869"/>
      <c r="BR124" s="869"/>
      <c r="BS124" s="869"/>
      <c r="BT124" s="869"/>
      <c r="BU124" s="869"/>
      <c r="BV124" s="869"/>
      <c r="BW124" s="869"/>
      <c r="BX124" s="869"/>
      <c r="BY124" s="869"/>
      <c r="BZ124" s="869"/>
      <c r="CA124" s="869"/>
      <c r="CB124" s="869"/>
      <c r="CC124" s="869"/>
      <c r="CD124" s="869"/>
      <c r="CE124" s="869"/>
      <c r="CF124" s="869"/>
      <c r="CG124" s="869"/>
      <c r="CH124" s="869"/>
      <c r="CI124" s="869"/>
      <c r="CJ124" s="869"/>
      <c r="CK124" s="869"/>
      <c r="CL124" s="869"/>
      <c r="CM124" s="869"/>
      <c r="CN124" s="869"/>
      <c r="CO124" s="869"/>
      <c r="CP124" s="869"/>
      <c r="CQ124" s="869"/>
      <c r="CR124" s="869"/>
      <c r="CS124" s="869"/>
      <c r="CT124" s="869"/>
      <c r="CU124" s="869"/>
      <c r="CV124" s="869"/>
      <c r="CW124" s="869"/>
      <c r="CX124" s="869"/>
      <c r="CY124" s="869"/>
      <c r="CZ124" s="869"/>
      <c r="DA124" s="869"/>
      <c r="DB124" s="869"/>
      <c r="DC124" s="869"/>
      <c r="DD124" s="869"/>
      <c r="DE124" s="869"/>
      <c r="DF124" s="869"/>
      <c r="DG124" s="869"/>
      <c r="DH124" s="869"/>
      <c r="DI124" s="869"/>
      <c r="DJ124" s="869"/>
      <c r="DK124" s="869"/>
      <c r="DL124" s="869"/>
      <c r="DM124" s="869"/>
      <c r="DN124" s="869"/>
      <c r="DO124" s="869"/>
      <c r="DP124" s="869"/>
      <c r="DQ124" s="869"/>
      <c r="DR124" s="869"/>
      <c r="DS124" s="869"/>
      <c r="DT124" s="869"/>
      <c r="DU124" s="869"/>
      <c r="DV124" s="869"/>
      <c r="DW124" s="869"/>
      <c r="DX124" s="869"/>
      <c r="DY124" s="869"/>
      <c r="DZ124" s="869"/>
      <c r="EA124" s="869"/>
      <c r="EB124" s="869"/>
      <c r="EC124" s="869"/>
      <c r="ED124" s="869"/>
      <c r="EE124" s="869"/>
      <c r="EF124" s="869"/>
      <c r="EG124" s="869"/>
      <c r="EH124" s="869"/>
      <c r="EI124" s="869"/>
      <c r="EJ124" s="869"/>
      <c r="EK124" s="869"/>
      <c r="EL124" s="869"/>
      <c r="EM124" s="869"/>
      <c r="EN124" s="869"/>
      <c r="EO124" s="869"/>
      <c r="EP124" s="869"/>
      <c r="EQ124" s="869"/>
      <c r="ER124" s="869"/>
      <c r="ES124" s="869"/>
      <c r="ET124" s="869"/>
      <c r="EU124" s="869"/>
      <c r="EV124" s="869"/>
      <c r="EW124" s="869"/>
      <c r="EX124" s="869"/>
      <c r="EY124" s="869"/>
      <c r="EZ124" s="869"/>
      <c r="FA124" s="869"/>
      <c r="FB124" s="869"/>
      <c r="FC124" s="869"/>
      <c r="FD124" s="869"/>
      <c r="FE124" s="869"/>
      <c r="FF124" s="869"/>
      <c r="FG124" s="869"/>
      <c r="FH124" s="869"/>
      <c r="FI124" s="869"/>
      <c r="FJ124" s="869"/>
      <c r="FK124" s="869"/>
      <c r="FL124" s="869"/>
      <c r="FM124" s="869"/>
      <c r="FN124" s="869"/>
      <c r="FO124" s="869"/>
      <c r="FP124" s="869"/>
      <c r="FQ124" s="869"/>
      <c r="FR124" s="869"/>
      <c r="FS124" s="869"/>
      <c r="FT124" s="869"/>
      <c r="FU124" s="869"/>
      <c r="FV124" s="869"/>
      <c r="FW124" s="869"/>
      <c r="FX124" s="869"/>
      <c r="FY124" s="869"/>
      <c r="FZ124" s="869"/>
      <c r="GA124" s="869"/>
      <c r="GB124" s="869"/>
      <c r="GC124" s="869"/>
      <c r="GD124" s="869"/>
      <c r="GE124" s="869"/>
      <c r="GF124" s="869"/>
      <c r="GG124" s="869"/>
      <c r="GH124" s="869"/>
      <c r="GI124" s="869"/>
      <c r="GJ124" s="869"/>
      <c r="GK124" s="869"/>
      <c r="GL124" s="869"/>
      <c r="GM124" s="869"/>
      <c r="GN124" s="869"/>
      <c r="GO124" s="869"/>
      <c r="GP124" s="869"/>
      <c r="GQ124" s="869"/>
      <c r="GR124" s="869"/>
      <c r="GS124" s="869"/>
      <c r="GT124" s="869"/>
      <c r="GU124" s="869"/>
      <c r="GV124" s="869"/>
      <c r="GW124" s="869"/>
      <c r="GX124" s="869"/>
      <c r="GY124" s="869"/>
      <c r="GZ124" s="869"/>
      <c r="HA124" s="869"/>
      <c r="HB124" s="869"/>
      <c r="HC124" s="869"/>
      <c r="HD124" s="869"/>
      <c r="HE124" s="869"/>
      <c r="HF124" s="869"/>
      <c r="HG124" s="869"/>
      <c r="HH124" s="869"/>
      <c r="HI124" s="869"/>
      <c r="HJ124" s="869"/>
      <c r="HK124" s="869"/>
      <c r="HL124" s="869"/>
      <c r="HM124" s="869"/>
      <c r="HN124" s="869"/>
      <c r="HO124" s="869"/>
      <c r="HP124" s="869"/>
      <c r="HQ124" s="869"/>
      <c r="HR124" s="869"/>
      <c r="HS124" s="869"/>
      <c r="HT124" s="869"/>
      <c r="HU124" s="869"/>
      <c r="HV124" s="869"/>
      <c r="HW124" s="869"/>
      <c r="HX124" s="869"/>
      <c r="HY124" s="869"/>
      <c r="HZ124" s="869"/>
      <c r="IA124" s="869"/>
      <c r="IB124" s="869"/>
      <c r="IC124" s="869"/>
      <c r="ID124" s="869"/>
      <c r="IE124" s="869"/>
      <c r="IF124" s="869"/>
      <c r="IG124" s="869"/>
      <c r="IH124" s="869"/>
      <c r="II124" s="869"/>
      <c r="IJ124" s="869"/>
      <c r="IK124" s="869"/>
      <c r="IL124" s="869"/>
      <c r="IM124" s="869"/>
      <c r="IN124" s="869"/>
      <c r="IO124" s="869"/>
      <c r="IP124" s="869"/>
      <c r="IQ124" s="869"/>
      <c r="IR124" s="869"/>
      <c r="IS124" s="869"/>
      <c r="IT124" s="869"/>
      <c r="IU124" s="869"/>
      <c r="IV124" s="869"/>
      <c r="IW124" s="869"/>
      <c r="IX124" s="869"/>
      <c r="IY124" s="869"/>
      <c r="IZ124" s="869"/>
      <c r="JA124" s="869"/>
      <c r="JB124" s="869"/>
      <c r="JC124" s="869"/>
      <c r="JD124" s="869"/>
      <c r="JE124" s="869"/>
      <c r="JF124" s="869"/>
      <c r="JG124" s="869"/>
      <c r="JH124" s="869"/>
      <c r="JI124" s="869"/>
      <c r="JJ124" s="869"/>
      <c r="JK124" s="869"/>
      <c r="JL124" s="869"/>
      <c r="JM124" s="869"/>
      <c r="JN124" s="869"/>
      <c r="JO124" s="869"/>
      <c r="JP124" s="869"/>
      <c r="JQ124" s="869"/>
      <c r="JR124" s="869"/>
      <c r="JS124" s="869"/>
      <c r="JT124" s="869"/>
      <c r="JU124" s="869"/>
      <c r="JV124" s="869"/>
      <c r="JW124" s="869"/>
      <c r="JX124" s="869"/>
      <c r="JY124" s="869"/>
      <c r="JZ124" s="869"/>
      <c r="KA124" s="869"/>
      <c r="KB124" s="869"/>
      <c r="KC124" s="869"/>
      <c r="KD124" s="869"/>
      <c r="KE124" s="869"/>
      <c r="KF124" s="869"/>
      <c r="KG124" s="869"/>
      <c r="KH124" s="869"/>
      <c r="KI124" s="869"/>
      <c r="KJ124" s="869"/>
      <c r="KK124" s="869"/>
      <c r="KL124" s="869"/>
      <c r="KM124" s="869"/>
      <c r="KN124" s="869"/>
      <c r="KO124" s="869"/>
      <c r="KP124" s="869"/>
      <c r="KQ124" s="869"/>
      <c r="KR124" s="869"/>
      <c r="KS124" s="869"/>
      <c r="KT124" s="869"/>
      <c r="KU124" s="869"/>
      <c r="KV124" s="869"/>
      <c r="KW124" s="869"/>
      <c r="KX124" s="869"/>
      <c r="KY124" s="869"/>
      <c r="KZ124" s="869"/>
      <c r="LA124" s="869"/>
      <c r="LB124" s="869"/>
      <c r="LC124" s="869"/>
      <c r="LD124" s="869"/>
      <c r="LE124" s="869"/>
      <c r="LF124" s="869"/>
      <c r="LG124" s="869"/>
      <c r="LH124" s="869"/>
      <c r="LI124" s="869"/>
      <c r="LJ124" s="869"/>
      <c r="LK124" s="869"/>
      <c r="LL124" s="869"/>
    </row>
    <row r="125" spans="1:324" s="866" customFormat="1" ht="15" customHeight="1">
      <c r="A125" s="890"/>
      <c r="B125" s="891"/>
      <c r="C125" s="866" t="s">
        <v>733</v>
      </c>
      <c r="D125" s="866" t="s">
        <v>734</v>
      </c>
      <c r="AG125" s="869"/>
      <c r="AH125" s="869"/>
      <c r="AI125" s="869"/>
      <c r="AJ125" s="869"/>
      <c r="AK125" s="869"/>
      <c r="AL125" s="869"/>
      <c r="AM125" s="869"/>
      <c r="AN125" s="869"/>
      <c r="AO125" s="869"/>
      <c r="AP125" s="869"/>
      <c r="AQ125" s="869"/>
      <c r="AR125" s="869"/>
      <c r="AS125" s="869"/>
      <c r="AT125" s="869"/>
      <c r="AU125" s="869"/>
      <c r="AV125" s="869"/>
      <c r="AW125" s="869"/>
      <c r="AX125" s="869"/>
      <c r="AY125" s="869"/>
      <c r="AZ125" s="869"/>
      <c r="BA125" s="869"/>
      <c r="BB125" s="869"/>
      <c r="BC125" s="869"/>
      <c r="BD125" s="869"/>
      <c r="BE125" s="869"/>
      <c r="BF125" s="869"/>
      <c r="BG125" s="869"/>
      <c r="BH125" s="869"/>
      <c r="BI125" s="869"/>
      <c r="BJ125" s="869"/>
      <c r="BK125" s="869"/>
      <c r="BL125" s="869"/>
      <c r="BM125" s="869"/>
      <c r="BN125" s="869"/>
      <c r="BO125" s="869"/>
      <c r="BP125" s="869"/>
      <c r="BQ125" s="869"/>
      <c r="BR125" s="869"/>
      <c r="BS125" s="869"/>
      <c r="BT125" s="869"/>
      <c r="BU125" s="869"/>
      <c r="BV125" s="869"/>
      <c r="BW125" s="869"/>
      <c r="BX125" s="869"/>
      <c r="BY125" s="869"/>
      <c r="BZ125" s="869"/>
      <c r="CA125" s="869"/>
      <c r="CB125" s="869"/>
      <c r="CC125" s="869"/>
      <c r="CD125" s="869"/>
      <c r="CE125" s="869"/>
      <c r="CF125" s="869"/>
      <c r="CG125" s="869"/>
      <c r="CH125" s="869"/>
      <c r="CI125" s="869"/>
      <c r="CJ125" s="869"/>
      <c r="CK125" s="869"/>
      <c r="CL125" s="869"/>
      <c r="CM125" s="869"/>
      <c r="CN125" s="869"/>
      <c r="CO125" s="869"/>
      <c r="CP125" s="869"/>
      <c r="CQ125" s="869"/>
      <c r="CR125" s="869"/>
      <c r="CS125" s="869"/>
      <c r="CT125" s="869"/>
      <c r="CU125" s="869"/>
      <c r="CV125" s="869"/>
      <c r="CW125" s="869"/>
      <c r="CX125" s="869"/>
      <c r="CY125" s="869"/>
      <c r="CZ125" s="869"/>
      <c r="DA125" s="869"/>
      <c r="DB125" s="869"/>
      <c r="DC125" s="869"/>
      <c r="DD125" s="869"/>
      <c r="DE125" s="869"/>
      <c r="DF125" s="869"/>
      <c r="DG125" s="869"/>
      <c r="DH125" s="869"/>
      <c r="DI125" s="869"/>
      <c r="DJ125" s="869"/>
      <c r="DK125" s="869"/>
      <c r="DL125" s="869"/>
      <c r="DM125" s="869"/>
      <c r="DN125" s="869"/>
      <c r="DO125" s="869"/>
      <c r="DP125" s="869"/>
      <c r="DQ125" s="869"/>
      <c r="DR125" s="869"/>
      <c r="DS125" s="869"/>
      <c r="DT125" s="869"/>
      <c r="DU125" s="869"/>
      <c r="DV125" s="869"/>
      <c r="DW125" s="869"/>
      <c r="DX125" s="869"/>
      <c r="DY125" s="869"/>
      <c r="DZ125" s="869"/>
      <c r="EA125" s="869"/>
      <c r="EB125" s="869"/>
      <c r="EC125" s="869"/>
      <c r="ED125" s="869"/>
      <c r="EE125" s="869"/>
      <c r="EF125" s="869"/>
      <c r="EG125" s="869"/>
      <c r="EH125" s="869"/>
      <c r="EI125" s="869"/>
      <c r="EJ125" s="869"/>
      <c r="EK125" s="869"/>
      <c r="EL125" s="869"/>
      <c r="EM125" s="869"/>
      <c r="EN125" s="869"/>
      <c r="EO125" s="869"/>
      <c r="EP125" s="869"/>
      <c r="EQ125" s="869"/>
      <c r="ER125" s="869"/>
      <c r="ES125" s="869"/>
      <c r="ET125" s="869"/>
      <c r="EU125" s="869"/>
      <c r="EV125" s="869"/>
      <c r="EW125" s="869"/>
      <c r="EX125" s="869"/>
      <c r="EY125" s="869"/>
      <c r="EZ125" s="869"/>
      <c r="FA125" s="869"/>
      <c r="FB125" s="869"/>
      <c r="FC125" s="869"/>
      <c r="FD125" s="869"/>
      <c r="FE125" s="869"/>
      <c r="FF125" s="869"/>
      <c r="FG125" s="869"/>
      <c r="FH125" s="869"/>
      <c r="FI125" s="869"/>
      <c r="FJ125" s="869"/>
      <c r="FK125" s="869"/>
      <c r="FL125" s="869"/>
      <c r="FM125" s="869"/>
      <c r="FN125" s="869"/>
      <c r="FO125" s="869"/>
      <c r="FP125" s="869"/>
      <c r="FQ125" s="869"/>
      <c r="FR125" s="869"/>
      <c r="FS125" s="869"/>
      <c r="FT125" s="869"/>
      <c r="FU125" s="869"/>
      <c r="FV125" s="869"/>
      <c r="FW125" s="869"/>
      <c r="FX125" s="869"/>
      <c r="FY125" s="869"/>
      <c r="FZ125" s="869"/>
      <c r="GA125" s="869"/>
      <c r="GB125" s="869"/>
      <c r="GC125" s="869"/>
      <c r="GD125" s="869"/>
      <c r="GE125" s="869"/>
      <c r="GF125" s="869"/>
      <c r="GG125" s="869"/>
      <c r="GH125" s="869"/>
      <c r="GI125" s="869"/>
      <c r="GJ125" s="869"/>
      <c r="GK125" s="869"/>
      <c r="GL125" s="869"/>
      <c r="GM125" s="869"/>
      <c r="GN125" s="869"/>
      <c r="GO125" s="869"/>
      <c r="GP125" s="869"/>
      <c r="GQ125" s="869"/>
      <c r="GR125" s="869"/>
      <c r="GS125" s="869"/>
      <c r="GT125" s="869"/>
      <c r="GU125" s="869"/>
      <c r="GV125" s="869"/>
      <c r="GW125" s="869"/>
      <c r="GX125" s="869"/>
      <c r="GY125" s="869"/>
      <c r="GZ125" s="869"/>
      <c r="HA125" s="869"/>
      <c r="HB125" s="869"/>
      <c r="HC125" s="869"/>
      <c r="HD125" s="869"/>
      <c r="HE125" s="869"/>
      <c r="HF125" s="869"/>
      <c r="HG125" s="869"/>
      <c r="HH125" s="869"/>
      <c r="HI125" s="869"/>
      <c r="HJ125" s="869"/>
      <c r="HK125" s="869"/>
      <c r="HL125" s="869"/>
      <c r="HM125" s="869"/>
      <c r="HN125" s="869"/>
      <c r="HO125" s="869"/>
      <c r="HP125" s="869"/>
      <c r="HQ125" s="869"/>
      <c r="HR125" s="869"/>
      <c r="HS125" s="869"/>
      <c r="HT125" s="869"/>
      <c r="HU125" s="869"/>
      <c r="HV125" s="869"/>
      <c r="HW125" s="869"/>
      <c r="HX125" s="869"/>
      <c r="HY125" s="869"/>
      <c r="HZ125" s="869"/>
      <c r="IA125" s="869"/>
      <c r="IB125" s="869"/>
      <c r="IC125" s="869"/>
      <c r="ID125" s="869"/>
      <c r="IE125" s="869"/>
      <c r="IF125" s="869"/>
      <c r="IG125" s="869"/>
      <c r="IH125" s="869"/>
      <c r="II125" s="869"/>
      <c r="IJ125" s="869"/>
      <c r="IK125" s="869"/>
      <c r="IL125" s="869"/>
      <c r="IM125" s="869"/>
      <c r="IN125" s="869"/>
      <c r="IO125" s="869"/>
      <c r="IP125" s="869"/>
      <c r="IQ125" s="869"/>
      <c r="IR125" s="869"/>
      <c r="IS125" s="869"/>
      <c r="IT125" s="869"/>
      <c r="IU125" s="869"/>
      <c r="IV125" s="869"/>
      <c r="IW125" s="869"/>
      <c r="IX125" s="869"/>
      <c r="IY125" s="869"/>
      <c r="IZ125" s="869"/>
      <c r="JA125" s="869"/>
      <c r="JB125" s="869"/>
      <c r="JC125" s="869"/>
      <c r="JD125" s="869"/>
      <c r="JE125" s="869"/>
      <c r="JF125" s="869"/>
      <c r="JG125" s="869"/>
      <c r="JH125" s="869"/>
      <c r="JI125" s="869"/>
      <c r="JJ125" s="869"/>
      <c r="JK125" s="869"/>
      <c r="JL125" s="869"/>
      <c r="JM125" s="869"/>
      <c r="JN125" s="869"/>
      <c r="JO125" s="869"/>
      <c r="JP125" s="869"/>
      <c r="JQ125" s="869"/>
      <c r="JR125" s="869"/>
      <c r="JS125" s="869"/>
      <c r="JT125" s="869"/>
      <c r="JU125" s="869"/>
      <c r="JV125" s="869"/>
      <c r="JW125" s="869"/>
      <c r="JX125" s="869"/>
      <c r="JY125" s="869"/>
      <c r="JZ125" s="869"/>
      <c r="KA125" s="869"/>
      <c r="KB125" s="869"/>
      <c r="KC125" s="869"/>
      <c r="KD125" s="869"/>
      <c r="KE125" s="869"/>
      <c r="KF125" s="869"/>
      <c r="KG125" s="869"/>
      <c r="KH125" s="869"/>
      <c r="KI125" s="869"/>
      <c r="KJ125" s="869"/>
      <c r="KK125" s="869"/>
      <c r="KL125" s="869"/>
      <c r="KM125" s="869"/>
      <c r="KN125" s="869"/>
      <c r="KO125" s="869"/>
      <c r="KP125" s="869"/>
      <c r="KQ125" s="869"/>
      <c r="KR125" s="869"/>
      <c r="KS125" s="869"/>
      <c r="KT125" s="869"/>
      <c r="KU125" s="869"/>
      <c r="KV125" s="869"/>
      <c r="KW125" s="869"/>
      <c r="KX125" s="869"/>
      <c r="KY125" s="869"/>
      <c r="KZ125" s="869"/>
      <c r="LA125" s="869"/>
      <c r="LB125" s="869"/>
      <c r="LC125" s="869"/>
      <c r="LD125" s="869"/>
      <c r="LE125" s="869"/>
      <c r="LF125" s="869"/>
      <c r="LG125" s="869"/>
      <c r="LH125" s="869"/>
      <c r="LI125" s="869"/>
      <c r="LJ125" s="869"/>
      <c r="LK125" s="869"/>
      <c r="LL125" s="869"/>
    </row>
    <row r="126" spans="1:324" s="866" customFormat="1" ht="15" customHeight="1">
      <c r="D126" s="866" t="s">
        <v>735</v>
      </c>
      <c r="AG126" s="869"/>
      <c r="AH126" s="869"/>
      <c r="AI126" s="869"/>
      <c r="AJ126" s="869"/>
      <c r="AK126" s="869"/>
      <c r="AL126" s="869"/>
      <c r="AM126" s="869"/>
      <c r="AN126" s="869"/>
      <c r="AO126" s="869"/>
      <c r="AP126" s="869"/>
      <c r="AQ126" s="869"/>
      <c r="AR126" s="869"/>
      <c r="AS126" s="869"/>
      <c r="AT126" s="869"/>
      <c r="AU126" s="869"/>
      <c r="AV126" s="869"/>
      <c r="AW126" s="869"/>
      <c r="AX126" s="869"/>
      <c r="AY126" s="869"/>
      <c r="AZ126" s="869"/>
      <c r="BA126" s="869"/>
      <c r="BB126" s="869"/>
      <c r="BC126" s="869"/>
      <c r="BD126" s="869"/>
      <c r="BE126" s="869"/>
      <c r="BF126" s="869"/>
      <c r="BG126" s="869"/>
      <c r="BH126" s="869"/>
      <c r="BI126" s="869"/>
      <c r="BJ126" s="869"/>
      <c r="BK126" s="869"/>
      <c r="BL126" s="869"/>
      <c r="BM126" s="869"/>
      <c r="BN126" s="869"/>
      <c r="BO126" s="869"/>
      <c r="BP126" s="869"/>
      <c r="BQ126" s="869"/>
      <c r="BR126" s="869"/>
      <c r="BS126" s="869"/>
      <c r="BT126" s="869"/>
      <c r="BU126" s="869"/>
      <c r="BV126" s="869"/>
      <c r="BW126" s="869"/>
      <c r="BX126" s="869"/>
      <c r="BY126" s="869"/>
      <c r="BZ126" s="869"/>
      <c r="CA126" s="869"/>
      <c r="CB126" s="869"/>
      <c r="CC126" s="869"/>
      <c r="CD126" s="869"/>
      <c r="CE126" s="869"/>
      <c r="CF126" s="869"/>
      <c r="CG126" s="869"/>
      <c r="CH126" s="869"/>
      <c r="CI126" s="869"/>
      <c r="CJ126" s="869"/>
      <c r="CK126" s="869"/>
      <c r="CL126" s="869"/>
      <c r="CM126" s="869"/>
      <c r="CN126" s="869"/>
      <c r="CO126" s="869"/>
      <c r="CP126" s="869"/>
      <c r="CQ126" s="869"/>
      <c r="CR126" s="869"/>
      <c r="CS126" s="869"/>
      <c r="CT126" s="869"/>
      <c r="CU126" s="869"/>
      <c r="CV126" s="869"/>
      <c r="CW126" s="869"/>
      <c r="CX126" s="869"/>
      <c r="CY126" s="869"/>
      <c r="CZ126" s="869"/>
      <c r="DA126" s="869"/>
      <c r="DB126" s="869"/>
      <c r="DC126" s="869"/>
      <c r="DD126" s="869"/>
      <c r="DE126" s="869"/>
      <c r="DF126" s="869"/>
      <c r="DG126" s="869"/>
      <c r="DH126" s="869"/>
      <c r="DI126" s="869"/>
      <c r="DJ126" s="869"/>
      <c r="DK126" s="869"/>
      <c r="DL126" s="869"/>
      <c r="DM126" s="869"/>
      <c r="DN126" s="869"/>
      <c r="DO126" s="869"/>
      <c r="DP126" s="869"/>
      <c r="DQ126" s="869"/>
      <c r="DR126" s="869"/>
      <c r="DS126" s="869"/>
      <c r="DT126" s="869"/>
      <c r="DU126" s="869"/>
      <c r="DV126" s="869"/>
      <c r="DW126" s="869"/>
      <c r="DX126" s="869"/>
      <c r="DY126" s="869"/>
      <c r="DZ126" s="869"/>
      <c r="EA126" s="869"/>
      <c r="EB126" s="869"/>
      <c r="EC126" s="869"/>
      <c r="ED126" s="869"/>
      <c r="EE126" s="869"/>
      <c r="EF126" s="869"/>
      <c r="EG126" s="869"/>
      <c r="EH126" s="869"/>
      <c r="EI126" s="869"/>
      <c r="EJ126" s="869"/>
      <c r="EK126" s="869"/>
      <c r="EL126" s="869"/>
      <c r="EM126" s="869"/>
      <c r="EN126" s="869"/>
      <c r="EO126" s="869"/>
      <c r="EP126" s="869"/>
      <c r="EQ126" s="869"/>
      <c r="ER126" s="869"/>
      <c r="ES126" s="869"/>
      <c r="ET126" s="869"/>
      <c r="EU126" s="869"/>
      <c r="EV126" s="869"/>
      <c r="EW126" s="869"/>
      <c r="EX126" s="869"/>
      <c r="EY126" s="869"/>
      <c r="EZ126" s="869"/>
      <c r="FA126" s="869"/>
      <c r="FB126" s="869"/>
      <c r="FC126" s="869"/>
      <c r="FD126" s="869"/>
      <c r="FE126" s="869"/>
      <c r="FF126" s="869"/>
      <c r="FG126" s="869"/>
      <c r="FH126" s="869"/>
      <c r="FI126" s="869"/>
      <c r="FJ126" s="869"/>
      <c r="FK126" s="869"/>
      <c r="FL126" s="869"/>
      <c r="FM126" s="869"/>
      <c r="FN126" s="869"/>
      <c r="FO126" s="869"/>
      <c r="FP126" s="869"/>
      <c r="FQ126" s="869"/>
      <c r="FR126" s="869"/>
      <c r="FS126" s="869"/>
      <c r="FT126" s="869"/>
      <c r="FU126" s="869"/>
      <c r="FV126" s="869"/>
      <c r="FW126" s="869"/>
      <c r="FX126" s="869"/>
      <c r="FY126" s="869"/>
      <c r="FZ126" s="869"/>
      <c r="GA126" s="869"/>
      <c r="GB126" s="869"/>
      <c r="GC126" s="869"/>
      <c r="GD126" s="869"/>
      <c r="GE126" s="869"/>
      <c r="GF126" s="869"/>
      <c r="GG126" s="869"/>
      <c r="GH126" s="869"/>
      <c r="GI126" s="869"/>
      <c r="GJ126" s="869"/>
      <c r="GK126" s="869"/>
      <c r="GL126" s="869"/>
      <c r="GM126" s="869"/>
      <c r="GN126" s="869"/>
      <c r="GO126" s="869"/>
      <c r="GP126" s="869"/>
      <c r="GQ126" s="869"/>
      <c r="GR126" s="869"/>
      <c r="GS126" s="869"/>
      <c r="GT126" s="869"/>
      <c r="GU126" s="869"/>
      <c r="GV126" s="869"/>
      <c r="GW126" s="869"/>
      <c r="GX126" s="869"/>
      <c r="GY126" s="869"/>
      <c r="GZ126" s="869"/>
      <c r="HA126" s="869"/>
      <c r="HB126" s="869"/>
      <c r="HC126" s="869"/>
      <c r="HD126" s="869"/>
      <c r="HE126" s="869"/>
      <c r="HF126" s="869"/>
      <c r="HG126" s="869"/>
      <c r="HH126" s="869"/>
      <c r="HI126" s="869"/>
      <c r="HJ126" s="869"/>
      <c r="HK126" s="869"/>
      <c r="HL126" s="869"/>
      <c r="HM126" s="869"/>
      <c r="HN126" s="869"/>
      <c r="HO126" s="869"/>
      <c r="HP126" s="869"/>
      <c r="HQ126" s="869"/>
      <c r="HR126" s="869"/>
      <c r="HS126" s="869"/>
      <c r="HT126" s="869"/>
      <c r="HU126" s="869"/>
      <c r="HV126" s="869"/>
      <c r="HW126" s="869"/>
      <c r="HX126" s="869"/>
      <c r="HY126" s="869"/>
      <c r="HZ126" s="869"/>
      <c r="IA126" s="869"/>
      <c r="IB126" s="869"/>
      <c r="IC126" s="869"/>
      <c r="ID126" s="869"/>
      <c r="IE126" s="869"/>
      <c r="IF126" s="869"/>
      <c r="IG126" s="869"/>
      <c r="IH126" s="869"/>
      <c r="II126" s="869"/>
      <c r="IJ126" s="869"/>
      <c r="IK126" s="869"/>
      <c r="IL126" s="869"/>
      <c r="IM126" s="869"/>
      <c r="IN126" s="869"/>
      <c r="IO126" s="869"/>
      <c r="IP126" s="869"/>
      <c r="IQ126" s="869"/>
      <c r="IR126" s="869"/>
      <c r="IS126" s="869"/>
      <c r="IT126" s="869"/>
      <c r="IU126" s="869"/>
      <c r="IV126" s="869"/>
      <c r="IW126" s="869"/>
      <c r="IX126" s="869"/>
      <c r="IY126" s="869"/>
      <c r="IZ126" s="869"/>
      <c r="JA126" s="869"/>
      <c r="JB126" s="869"/>
      <c r="JC126" s="869"/>
      <c r="JD126" s="869"/>
      <c r="JE126" s="869"/>
      <c r="JF126" s="869"/>
      <c r="JG126" s="869"/>
      <c r="JH126" s="869"/>
      <c r="JI126" s="869"/>
      <c r="JJ126" s="869"/>
      <c r="JK126" s="869"/>
      <c r="JL126" s="869"/>
      <c r="JM126" s="869"/>
      <c r="JN126" s="869"/>
      <c r="JO126" s="869"/>
      <c r="JP126" s="869"/>
      <c r="JQ126" s="869"/>
      <c r="JR126" s="869"/>
      <c r="JS126" s="869"/>
      <c r="JT126" s="869"/>
      <c r="JU126" s="869"/>
      <c r="JV126" s="869"/>
      <c r="JW126" s="869"/>
      <c r="JX126" s="869"/>
      <c r="JY126" s="869"/>
      <c r="JZ126" s="869"/>
      <c r="KA126" s="869"/>
      <c r="KB126" s="869"/>
      <c r="KC126" s="869"/>
      <c r="KD126" s="869"/>
      <c r="KE126" s="869"/>
      <c r="KF126" s="869"/>
      <c r="KG126" s="869"/>
      <c r="KH126" s="869"/>
      <c r="KI126" s="869"/>
      <c r="KJ126" s="869"/>
      <c r="KK126" s="869"/>
      <c r="KL126" s="869"/>
      <c r="KM126" s="869"/>
      <c r="KN126" s="869"/>
      <c r="KO126" s="869"/>
      <c r="KP126" s="869"/>
      <c r="KQ126" s="869"/>
      <c r="KR126" s="869"/>
      <c r="KS126" s="869"/>
      <c r="KT126" s="869"/>
      <c r="KU126" s="869"/>
      <c r="KV126" s="869"/>
      <c r="KW126" s="869"/>
      <c r="KX126" s="869"/>
      <c r="KY126" s="869"/>
      <c r="KZ126" s="869"/>
      <c r="LA126" s="869"/>
      <c r="LB126" s="869"/>
      <c r="LC126" s="869"/>
      <c r="LD126" s="869"/>
      <c r="LE126" s="869"/>
      <c r="LF126" s="869"/>
      <c r="LG126" s="869"/>
      <c r="LH126" s="869"/>
      <c r="LI126" s="869"/>
      <c r="LJ126" s="869"/>
      <c r="LK126" s="869"/>
      <c r="LL126" s="869"/>
    </row>
    <row r="127" spans="1:324" s="866" customFormat="1" ht="15" customHeight="1">
      <c r="D127" s="866" t="s">
        <v>732</v>
      </c>
      <c r="AG127" s="869"/>
      <c r="AH127" s="869"/>
      <c r="AI127" s="869"/>
      <c r="AJ127" s="869"/>
      <c r="AK127" s="869"/>
      <c r="AL127" s="869"/>
      <c r="AM127" s="869"/>
      <c r="AN127" s="869"/>
      <c r="AO127" s="869"/>
      <c r="AP127" s="869"/>
      <c r="AQ127" s="869"/>
      <c r="AR127" s="869"/>
      <c r="AS127" s="869"/>
      <c r="AT127" s="869"/>
      <c r="AU127" s="869"/>
      <c r="AV127" s="869"/>
      <c r="AW127" s="869"/>
      <c r="AX127" s="869"/>
      <c r="AY127" s="869"/>
      <c r="AZ127" s="869"/>
      <c r="BA127" s="869"/>
      <c r="BB127" s="869"/>
      <c r="BC127" s="869"/>
      <c r="BD127" s="869"/>
      <c r="BE127" s="869"/>
      <c r="BF127" s="869"/>
      <c r="BG127" s="869"/>
      <c r="BH127" s="869"/>
      <c r="BI127" s="869"/>
      <c r="BJ127" s="869"/>
      <c r="BK127" s="869"/>
      <c r="BL127" s="869"/>
      <c r="BM127" s="869"/>
      <c r="BN127" s="869"/>
      <c r="BO127" s="869"/>
      <c r="BP127" s="869"/>
      <c r="BQ127" s="869"/>
      <c r="BR127" s="869"/>
      <c r="BS127" s="869"/>
      <c r="BT127" s="869"/>
      <c r="BU127" s="869"/>
      <c r="BV127" s="869"/>
      <c r="BW127" s="869"/>
      <c r="BX127" s="869"/>
      <c r="BY127" s="869"/>
      <c r="BZ127" s="869"/>
      <c r="CA127" s="869"/>
      <c r="CB127" s="869"/>
      <c r="CC127" s="869"/>
      <c r="CD127" s="869"/>
      <c r="CE127" s="869"/>
      <c r="CF127" s="869"/>
      <c r="CG127" s="869"/>
      <c r="CH127" s="869"/>
      <c r="CI127" s="869"/>
      <c r="CJ127" s="869"/>
      <c r="CK127" s="869"/>
      <c r="CL127" s="869"/>
      <c r="CM127" s="869"/>
      <c r="CN127" s="869"/>
      <c r="CO127" s="869"/>
      <c r="CP127" s="869"/>
      <c r="CQ127" s="869"/>
      <c r="CR127" s="869"/>
      <c r="CS127" s="869"/>
      <c r="CT127" s="869"/>
      <c r="CU127" s="869"/>
      <c r="CV127" s="869"/>
      <c r="CW127" s="869"/>
      <c r="CX127" s="869"/>
      <c r="CY127" s="869"/>
      <c r="CZ127" s="869"/>
      <c r="DA127" s="869"/>
      <c r="DB127" s="869"/>
      <c r="DC127" s="869"/>
      <c r="DD127" s="869"/>
      <c r="DE127" s="869"/>
      <c r="DF127" s="869"/>
      <c r="DG127" s="869"/>
      <c r="DH127" s="869"/>
      <c r="DI127" s="869"/>
      <c r="DJ127" s="869"/>
      <c r="DK127" s="869"/>
      <c r="DL127" s="869"/>
      <c r="DM127" s="869"/>
      <c r="DN127" s="869"/>
      <c r="DO127" s="869"/>
      <c r="DP127" s="869"/>
      <c r="DQ127" s="869"/>
      <c r="DR127" s="869"/>
      <c r="DS127" s="869"/>
      <c r="DT127" s="869"/>
      <c r="DU127" s="869"/>
      <c r="DV127" s="869"/>
      <c r="DW127" s="869"/>
      <c r="DX127" s="869"/>
      <c r="DY127" s="869"/>
      <c r="DZ127" s="869"/>
      <c r="EA127" s="869"/>
      <c r="EB127" s="869"/>
      <c r="EC127" s="869"/>
      <c r="ED127" s="869"/>
      <c r="EE127" s="869"/>
      <c r="EF127" s="869"/>
      <c r="EG127" s="869"/>
      <c r="EH127" s="869"/>
      <c r="EI127" s="869"/>
      <c r="EJ127" s="869"/>
      <c r="EK127" s="869"/>
      <c r="EL127" s="869"/>
      <c r="EM127" s="869"/>
      <c r="EN127" s="869"/>
      <c r="EO127" s="869"/>
      <c r="EP127" s="869"/>
      <c r="EQ127" s="869"/>
      <c r="ER127" s="869"/>
      <c r="ES127" s="869"/>
      <c r="ET127" s="869"/>
      <c r="EU127" s="869"/>
      <c r="EV127" s="869"/>
      <c r="EW127" s="869"/>
      <c r="EX127" s="869"/>
      <c r="EY127" s="869"/>
      <c r="EZ127" s="869"/>
      <c r="FA127" s="869"/>
      <c r="FB127" s="869"/>
      <c r="FC127" s="869"/>
      <c r="FD127" s="869"/>
      <c r="FE127" s="869"/>
      <c r="FF127" s="869"/>
      <c r="FG127" s="869"/>
      <c r="FH127" s="869"/>
      <c r="FI127" s="869"/>
      <c r="FJ127" s="869"/>
      <c r="FK127" s="869"/>
      <c r="FL127" s="869"/>
      <c r="FM127" s="869"/>
      <c r="FN127" s="869"/>
      <c r="FO127" s="869"/>
      <c r="FP127" s="869"/>
      <c r="FQ127" s="869"/>
      <c r="FR127" s="869"/>
      <c r="FS127" s="869"/>
      <c r="FT127" s="869"/>
      <c r="FU127" s="869"/>
      <c r="FV127" s="869"/>
      <c r="FW127" s="869"/>
      <c r="FX127" s="869"/>
      <c r="FY127" s="869"/>
      <c r="FZ127" s="869"/>
      <c r="GA127" s="869"/>
      <c r="GB127" s="869"/>
      <c r="GC127" s="869"/>
      <c r="GD127" s="869"/>
      <c r="GE127" s="869"/>
      <c r="GF127" s="869"/>
      <c r="GG127" s="869"/>
      <c r="GH127" s="869"/>
      <c r="GI127" s="869"/>
      <c r="GJ127" s="869"/>
      <c r="GK127" s="869"/>
      <c r="GL127" s="869"/>
      <c r="GM127" s="869"/>
      <c r="GN127" s="869"/>
      <c r="GO127" s="869"/>
      <c r="GP127" s="869"/>
      <c r="GQ127" s="869"/>
      <c r="GR127" s="869"/>
      <c r="GS127" s="869"/>
      <c r="GT127" s="869"/>
      <c r="GU127" s="869"/>
      <c r="GV127" s="869"/>
      <c r="GW127" s="869"/>
      <c r="GX127" s="869"/>
      <c r="GY127" s="869"/>
      <c r="GZ127" s="869"/>
      <c r="HA127" s="869"/>
      <c r="HB127" s="869"/>
      <c r="HC127" s="869"/>
      <c r="HD127" s="869"/>
      <c r="HE127" s="869"/>
      <c r="HF127" s="869"/>
      <c r="HG127" s="869"/>
      <c r="HH127" s="869"/>
      <c r="HI127" s="869"/>
      <c r="HJ127" s="869"/>
      <c r="HK127" s="869"/>
      <c r="HL127" s="869"/>
      <c r="HM127" s="869"/>
      <c r="HN127" s="869"/>
      <c r="HO127" s="869"/>
      <c r="HP127" s="869"/>
      <c r="HQ127" s="869"/>
      <c r="HR127" s="869"/>
      <c r="HS127" s="869"/>
      <c r="HT127" s="869"/>
      <c r="HU127" s="869"/>
      <c r="HV127" s="869"/>
      <c r="HW127" s="869"/>
      <c r="HX127" s="869"/>
      <c r="HY127" s="869"/>
      <c r="HZ127" s="869"/>
      <c r="IA127" s="869"/>
      <c r="IB127" s="869"/>
      <c r="IC127" s="869"/>
      <c r="ID127" s="869"/>
      <c r="IE127" s="869"/>
      <c r="IF127" s="869"/>
      <c r="IG127" s="869"/>
      <c r="IH127" s="869"/>
      <c r="II127" s="869"/>
      <c r="IJ127" s="869"/>
      <c r="IK127" s="869"/>
      <c r="IL127" s="869"/>
      <c r="IM127" s="869"/>
      <c r="IN127" s="869"/>
      <c r="IO127" s="869"/>
      <c r="IP127" s="869"/>
      <c r="IQ127" s="869"/>
      <c r="IR127" s="869"/>
      <c r="IS127" s="869"/>
      <c r="IT127" s="869"/>
      <c r="IU127" s="869"/>
      <c r="IV127" s="869"/>
      <c r="IW127" s="869"/>
      <c r="IX127" s="869"/>
      <c r="IY127" s="869"/>
      <c r="IZ127" s="869"/>
      <c r="JA127" s="869"/>
      <c r="JB127" s="869"/>
      <c r="JC127" s="869"/>
      <c r="JD127" s="869"/>
      <c r="JE127" s="869"/>
      <c r="JF127" s="869"/>
      <c r="JG127" s="869"/>
      <c r="JH127" s="869"/>
      <c r="JI127" s="869"/>
      <c r="JJ127" s="869"/>
      <c r="JK127" s="869"/>
      <c r="JL127" s="869"/>
      <c r="JM127" s="869"/>
      <c r="JN127" s="869"/>
      <c r="JO127" s="869"/>
      <c r="JP127" s="869"/>
      <c r="JQ127" s="869"/>
      <c r="JR127" s="869"/>
      <c r="JS127" s="869"/>
      <c r="JT127" s="869"/>
      <c r="JU127" s="869"/>
      <c r="JV127" s="869"/>
      <c r="JW127" s="869"/>
      <c r="JX127" s="869"/>
      <c r="JY127" s="869"/>
      <c r="JZ127" s="869"/>
      <c r="KA127" s="869"/>
      <c r="KB127" s="869"/>
      <c r="KC127" s="869"/>
      <c r="KD127" s="869"/>
      <c r="KE127" s="869"/>
      <c r="KF127" s="869"/>
      <c r="KG127" s="869"/>
      <c r="KH127" s="869"/>
      <c r="KI127" s="869"/>
      <c r="KJ127" s="869"/>
      <c r="KK127" s="869"/>
      <c r="KL127" s="869"/>
      <c r="KM127" s="869"/>
      <c r="KN127" s="869"/>
      <c r="KO127" s="869"/>
      <c r="KP127" s="869"/>
      <c r="KQ127" s="869"/>
      <c r="KR127" s="869"/>
      <c r="KS127" s="869"/>
      <c r="KT127" s="869"/>
      <c r="KU127" s="869"/>
      <c r="KV127" s="869"/>
      <c r="KW127" s="869"/>
      <c r="KX127" s="869"/>
      <c r="KY127" s="869"/>
      <c r="KZ127" s="869"/>
      <c r="LA127" s="869"/>
      <c r="LB127" s="869"/>
      <c r="LC127" s="869"/>
      <c r="LD127" s="869"/>
      <c r="LE127" s="869"/>
      <c r="LF127" s="869"/>
      <c r="LG127" s="869"/>
      <c r="LH127" s="869"/>
      <c r="LI127" s="869"/>
      <c r="LJ127" s="869"/>
      <c r="LK127" s="869"/>
      <c r="LL127" s="869"/>
    </row>
    <row r="128" spans="1:324" s="866" customFormat="1" ht="15" customHeight="1">
      <c r="A128" s="890"/>
      <c r="B128" s="891"/>
      <c r="C128" s="866" t="s">
        <v>736</v>
      </c>
      <c r="D128" s="866" t="s">
        <v>737</v>
      </c>
      <c r="F128" s="920"/>
      <c r="G128" s="920"/>
      <c r="H128" s="920"/>
      <c r="I128" s="920"/>
      <c r="J128" s="920"/>
      <c r="K128" s="920"/>
      <c r="L128" s="920"/>
      <c r="M128" s="920"/>
      <c r="N128" s="920"/>
      <c r="O128" s="920"/>
      <c r="P128" s="920"/>
      <c r="Q128" s="920"/>
      <c r="R128" s="920"/>
      <c r="S128" s="920"/>
      <c r="T128" s="920"/>
      <c r="U128" s="920"/>
      <c r="V128" s="920"/>
      <c r="W128" s="920"/>
      <c r="X128" s="920"/>
      <c r="Y128" s="920"/>
      <c r="Z128" s="920"/>
      <c r="AA128" s="920"/>
      <c r="AB128" s="920"/>
      <c r="AC128" s="920"/>
      <c r="AG128" s="869"/>
      <c r="AH128" s="869"/>
      <c r="AI128" s="869"/>
      <c r="AJ128" s="869"/>
      <c r="AK128" s="869"/>
      <c r="AL128" s="869"/>
      <c r="AM128" s="869"/>
      <c r="AN128" s="869"/>
      <c r="AO128" s="869"/>
      <c r="AP128" s="869"/>
      <c r="AQ128" s="869"/>
      <c r="AR128" s="869"/>
      <c r="AS128" s="869"/>
      <c r="AT128" s="869"/>
      <c r="AU128" s="869"/>
      <c r="AV128" s="869"/>
      <c r="AW128" s="869"/>
      <c r="AX128" s="869"/>
      <c r="AY128" s="869"/>
      <c r="AZ128" s="869"/>
      <c r="BA128" s="869"/>
      <c r="BB128" s="869"/>
      <c r="BC128" s="869"/>
      <c r="BD128" s="869"/>
      <c r="BE128" s="869"/>
      <c r="BF128" s="869"/>
      <c r="BG128" s="869"/>
      <c r="BH128" s="869"/>
      <c r="BI128" s="869"/>
      <c r="BJ128" s="869"/>
      <c r="BK128" s="869"/>
      <c r="BL128" s="869"/>
      <c r="BM128" s="869"/>
      <c r="BN128" s="869"/>
      <c r="BO128" s="869"/>
      <c r="BP128" s="869"/>
      <c r="BQ128" s="869"/>
      <c r="BR128" s="869"/>
      <c r="BS128" s="869"/>
      <c r="BT128" s="869"/>
      <c r="BU128" s="869"/>
      <c r="BV128" s="869"/>
      <c r="BW128" s="869"/>
      <c r="BX128" s="869"/>
      <c r="BY128" s="869"/>
      <c r="BZ128" s="869"/>
      <c r="CA128" s="869"/>
      <c r="CB128" s="869"/>
      <c r="CC128" s="869"/>
      <c r="CD128" s="869"/>
      <c r="CE128" s="869"/>
      <c r="CF128" s="869"/>
      <c r="CG128" s="869"/>
      <c r="CH128" s="869"/>
      <c r="CI128" s="869"/>
      <c r="CJ128" s="869"/>
      <c r="CK128" s="869"/>
      <c r="CL128" s="869"/>
      <c r="CM128" s="869"/>
      <c r="CN128" s="869"/>
      <c r="CO128" s="869"/>
      <c r="CP128" s="869"/>
      <c r="CQ128" s="869"/>
      <c r="CR128" s="869"/>
      <c r="CS128" s="869"/>
      <c r="CT128" s="869"/>
      <c r="CU128" s="869"/>
      <c r="CV128" s="869"/>
      <c r="CW128" s="869"/>
      <c r="CX128" s="869"/>
      <c r="CY128" s="869"/>
      <c r="CZ128" s="869"/>
      <c r="DA128" s="869"/>
      <c r="DB128" s="869"/>
      <c r="DC128" s="869"/>
      <c r="DD128" s="869"/>
      <c r="DE128" s="869"/>
      <c r="DF128" s="869"/>
      <c r="DG128" s="869"/>
      <c r="DH128" s="869"/>
      <c r="DI128" s="869"/>
      <c r="DJ128" s="869"/>
      <c r="DK128" s="869"/>
      <c r="DL128" s="869"/>
      <c r="DM128" s="869"/>
      <c r="DN128" s="869"/>
      <c r="DO128" s="869"/>
      <c r="DP128" s="869"/>
      <c r="DQ128" s="869"/>
      <c r="DR128" s="869"/>
      <c r="DS128" s="869"/>
      <c r="DT128" s="869"/>
      <c r="DU128" s="869"/>
      <c r="DV128" s="869"/>
      <c r="DW128" s="869"/>
      <c r="DX128" s="869"/>
      <c r="DY128" s="869"/>
      <c r="DZ128" s="869"/>
      <c r="EA128" s="869"/>
      <c r="EB128" s="869"/>
      <c r="EC128" s="869"/>
      <c r="ED128" s="869"/>
      <c r="EE128" s="869"/>
      <c r="EF128" s="869"/>
      <c r="EG128" s="869"/>
      <c r="EH128" s="869"/>
      <c r="EI128" s="869"/>
      <c r="EJ128" s="869"/>
      <c r="EK128" s="869"/>
      <c r="EL128" s="869"/>
      <c r="EM128" s="869"/>
      <c r="EN128" s="869"/>
      <c r="EO128" s="869"/>
      <c r="EP128" s="869"/>
      <c r="EQ128" s="869"/>
      <c r="ER128" s="869"/>
      <c r="ES128" s="869"/>
      <c r="ET128" s="869"/>
      <c r="EU128" s="869"/>
      <c r="EV128" s="869"/>
      <c r="EW128" s="869"/>
      <c r="EX128" s="869"/>
      <c r="EY128" s="869"/>
      <c r="EZ128" s="869"/>
      <c r="FA128" s="869"/>
      <c r="FB128" s="869"/>
      <c r="FC128" s="869"/>
      <c r="FD128" s="869"/>
      <c r="FE128" s="869"/>
      <c r="FF128" s="869"/>
      <c r="FG128" s="869"/>
      <c r="FH128" s="869"/>
      <c r="FI128" s="869"/>
      <c r="FJ128" s="869"/>
      <c r="FK128" s="869"/>
      <c r="FL128" s="869"/>
      <c r="FM128" s="869"/>
      <c r="FN128" s="869"/>
      <c r="FO128" s="869"/>
      <c r="FP128" s="869"/>
      <c r="FQ128" s="869"/>
      <c r="FR128" s="869"/>
      <c r="FS128" s="869"/>
      <c r="FT128" s="869"/>
      <c r="FU128" s="869"/>
      <c r="FV128" s="869"/>
      <c r="FW128" s="869"/>
      <c r="FX128" s="869"/>
      <c r="FY128" s="869"/>
      <c r="FZ128" s="869"/>
      <c r="GA128" s="869"/>
      <c r="GB128" s="869"/>
      <c r="GC128" s="869"/>
      <c r="GD128" s="869"/>
      <c r="GE128" s="869"/>
      <c r="GF128" s="869"/>
      <c r="GG128" s="869"/>
      <c r="GH128" s="869"/>
      <c r="GI128" s="869"/>
      <c r="GJ128" s="869"/>
      <c r="GK128" s="869"/>
      <c r="GL128" s="869"/>
      <c r="GM128" s="869"/>
      <c r="GN128" s="869"/>
      <c r="GO128" s="869"/>
      <c r="GP128" s="869"/>
      <c r="GQ128" s="869"/>
      <c r="GR128" s="869"/>
      <c r="GS128" s="869"/>
      <c r="GT128" s="869"/>
      <c r="GU128" s="869"/>
      <c r="GV128" s="869"/>
      <c r="GW128" s="869"/>
      <c r="GX128" s="869"/>
      <c r="GY128" s="869"/>
      <c r="GZ128" s="869"/>
      <c r="HA128" s="869"/>
      <c r="HB128" s="869"/>
      <c r="HC128" s="869"/>
      <c r="HD128" s="869"/>
      <c r="HE128" s="869"/>
      <c r="HF128" s="869"/>
      <c r="HG128" s="869"/>
      <c r="HH128" s="869"/>
      <c r="HI128" s="869"/>
      <c r="HJ128" s="869"/>
      <c r="HK128" s="869"/>
      <c r="HL128" s="869"/>
      <c r="HM128" s="869"/>
      <c r="HN128" s="869"/>
      <c r="HO128" s="869"/>
      <c r="HP128" s="869"/>
      <c r="HQ128" s="869"/>
      <c r="HR128" s="869"/>
      <c r="HS128" s="869"/>
      <c r="HT128" s="869"/>
      <c r="HU128" s="869"/>
      <c r="HV128" s="869"/>
      <c r="HW128" s="869"/>
      <c r="HX128" s="869"/>
      <c r="HY128" s="869"/>
      <c r="HZ128" s="869"/>
      <c r="IA128" s="869"/>
      <c r="IB128" s="869"/>
      <c r="IC128" s="869"/>
      <c r="ID128" s="869"/>
      <c r="IE128" s="869"/>
      <c r="IF128" s="869"/>
      <c r="IG128" s="869"/>
      <c r="IH128" s="869"/>
      <c r="II128" s="869"/>
      <c r="IJ128" s="869"/>
      <c r="IK128" s="869"/>
      <c r="IL128" s="869"/>
      <c r="IM128" s="869"/>
      <c r="IN128" s="869"/>
      <c r="IO128" s="869"/>
      <c r="IP128" s="869"/>
      <c r="IQ128" s="869"/>
      <c r="IR128" s="869"/>
      <c r="IS128" s="869"/>
      <c r="IT128" s="869"/>
      <c r="IU128" s="869"/>
      <c r="IV128" s="869"/>
      <c r="IW128" s="869"/>
      <c r="IX128" s="869"/>
      <c r="IY128" s="869"/>
      <c r="IZ128" s="869"/>
      <c r="JA128" s="869"/>
      <c r="JB128" s="869"/>
      <c r="JC128" s="869"/>
      <c r="JD128" s="869"/>
      <c r="JE128" s="869"/>
      <c r="JF128" s="869"/>
      <c r="JG128" s="869"/>
      <c r="JH128" s="869"/>
      <c r="JI128" s="869"/>
      <c r="JJ128" s="869"/>
      <c r="JK128" s="869"/>
      <c r="JL128" s="869"/>
      <c r="JM128" s="869"/>
      <c r="JN128" s="869"/>
      <c r="JO128" s="869"/>
      <c r="JP128" s="869"/>
      <c r="JQ128" s="869"/>
      <c r="JR128" s="869"/>
      <c r="JS128" s="869"/>
      <c r="JT128" s="869"/>
      <c r="JU128" s="869"/>
      <c r="JV128" s="869"/>
      <c r="JW128" s="869"/>
      <c r="JX128" s="869"/>
      <c r="JY128" s="869"/>
      <c r="JZ128" s="869"/>
      <c r="KA128" s="869"/>
      <c r="KB128" s="869"/>
      <c r="KC128" s="869"/>
      <c r="KD128" s="869"/>
      <c r="KE128" s="869"/>
      <c r="KF128" s="869"/>
      <c r="KG128" s="869"/>
      <c r="KH128" s="869"/>
      <c r="KI128" s="869"/>
      <c r="KJ128" s="869"/>
      <c r="KK128" s="869"/>
      <c r="KL128" s="869"/>
      <c r="KM128" s="869"/>
      <c r="KN128" s="869"/>
      <c r="KO128" s="869"/>
      <c r="KP128" s="869"/>
      <c r="KQ128" s="869"/>
      <c r="KR128" s="869"/>
      <c r="KS128" s="869"/>
      <c r="KT128" s="869"/>
      <c r="KU128" s="869"/>
      <c r="KV128" s="869"/>
      <c r="KW128" s="869"/>
      <c r="KX128" s="869"/>
      <c r="KY128" s="869"/>
      <c r="KZ128" s="869"/>
      <c r="LA128" s="869"/>
      <c r="LB128" s="869"/>
      <c r="LC128" s="869"/>
      <c r="LD128" s="869"/>
      <c r="LE128" s="869"/>
      <c r="LF128" s="869"/>
      <c r="LG128" s="869"/>
      <c r="LH128" s="869"/>
      <c r="LI128" s="869"/>
      <c r="LJ128" s="869"/>
      <c r="LK128" s="869"/>
      <c r="LL128" s="869"/>
    </row>
    <row r="129" spans="1:324" s="866" customFormat="1" ht="15" customHeight="1">
      <c r="A129" s="890"/>
      <c r="B129" s="891"/>
      <c r="C129" s="903" t="s">
        <v>738</v>
      </c>
      <c r="D129" s="866" t="s">
        <v>739</v>
      </c>
      <c r="F129" s="920"/>
      <c r="G129" s="920"/>
      <c r="H129" s="920"/>
      <c r="I129" s="920"/>
      <c r="J129" s="920"/>
      <c r="K129" s="920"/>
      <c r="L129" s="920"/>
      <c r="M129" s="920"/>
      <c r="N129" s="920"/>
      <c r="O129" s="920"/>
      <c r="P129" s="920"/>
      <c r="Q129" s="920"/>
      <c r="R129" s="920"/>
      <c r="S129" s="920"/>
      <c r="T129" s="920"/>
      <c r="U129" s="920"/>
      <c r="V129" s="920"/>
      <c r="W129" s="920"/>
      <c r="X129" s="920"/>
      <c r="Y129" s="920"/>
      <c r="Z129" s="920"/>
      <c r="AA129" s="920"/>
      <c r="AB129" s="920"/>
      <c r="AC129" s="920"/>
      <c r="AG129" s="869"/>
      <c r="AH129" s="869"/>
      <c r="AI129" s="869"/>
      <c r="AJ129" s="869"/>
      <c r="AK129" s="869"/>
      <c r="AL129" s="869"/>
      <c r="AM129" s="869"/>
      <c r="AN129" s="869"/>
      <c r="AO129" s="869"/>
      <c r="AP129" s="869"/>
      <c r="AQ129" s="869"/>
      <c r="AR129" s="869"/>
      <c r="AS129" s="869"/>
      <c r="AT129" s="869"/>
      <c r="AU129" s="869"/>
      <c r="AV129" s="869"/>
      <c r="AW129" s="869"/>
      <c r="AX129" s="869"/>
      <c r="AY129" s="869"/>
      <c r="AZ129" s="869"/>
      <c r="BA129" s="869"/>
      <c r="BB129" s="869"/>
      <c r="BC129" s="869"/>
      <c r="BD129" s="869"/>
      <c r="BE129" s="869"/>
      <c r="BF129" s="869"/>
      <c r="BG129" s="869"/>
      <c r="BH129" s="869"/>
      <c r="BI129" s="869"/>
      <c r="BJ129" s="869"/>
      <c r="BK129" s="869"/>
      <c r="BL129" s="869"/>
      <c r="BM129" s="869"/>
      <c r="BN129" s="869"/>
      <c r="BO129" s="869"/>
      <c r="BP129" s="869"/>
      <c r="BQ129" s="869"/>
      <c r="BR129" s="869"/>
      <c r="BS129" s="869"/>
      <c r="BT129" s="869"/>
      <c r="BU129" s="869"/>
      <c r="BV129" s="869"/>
      <c r="BW129" s="869"/>
      <c r="BX129" s="869"/>
      <c r="BY129" s="869"/>
      <c r="BZ129" s="869"/>
      <c r="CA129" s="869"/>
      <c r="CB129" s="869"/>
      <c r="CC129" s="869"/>
      <c r="CD129" s="869"/>
      <c r="CE129" s="869"/>
      <c r="CF129" s="869"/>
      <c r="CG129" s="869"/>
      <c r="CH129" s="869"/>
      <c r="CI129" s="869"/>
      <c r="CJ129" s="869"/>
      <c r="CK129" s="869"/>
      <c r="CL129" s="869"/>
      <c r="CM129" s="869"/>
      <c r="CN129" s="869"/>
      <c r="CO129" s="869"/>
      <c r="CP129" s="869"/>
      <c r="CQ129" s="869"/>
      <c r="CR129" s="869"/>
      <c r="CS129" s="869"/>
      <c r="CT129" s="869"/>
      <c r="CU129" s="869"/>
      <c r="CV129" s="869"/>
      <c r="CW129" s="869"/>
      <c r="CX129" s="869"/>
      <c r="CY129" s="869"/>
      <c r="CZ129" s="869"/>
      <c r="DA129" s="869"/>
      <c r="DB129" s="869"/>
      <c r="DC129" s="869"/>
      <c r="DD129" s="869"/>
      <c r="DE129" s="869"/>
      <c r="DF129" s="869"/>
      <c r="DG129" s="869"/>
      <c r="DH129" s="869"/>
      <c r="DI129" s="869"/>
      <c r="DJ129" s="869"/>
      <c r="DK129" s="869"/>
      <c r="DL129" s="869"/>
      <c r="DM129" s="869"/>
      <c r="DN129" s="869"/>
      <c r="DO129" s="869"/>
      <c r="DP129" s="869"/>
      <c r="DQ129" s="869"/>
      <c r="DR129" s="869"/>
      <c r="DS129" s="869"/>
      <c r="DT129" s="869"/>
      <c r="DU129" s="869"/>
      <c r="DV129" s="869"/>
      <c r="DW129" s="869"/>
      <c r="DX129" s="869"/>
      <c r="DY129" s="869"/>
      <c r="DZ129" s="869"/>
      <c r="EA129" s="869"/>
      <c r="EB129" s="869"/>
      <c r="EC129" s="869"/>
      <c r="ED129" s="869"/>
      <c r="EE129" s="869"/>
      <c r="EF129" s="869"/>
      <c r="EG129" s="869"/>
      <c r="EH129" s="869"/>
      <c r="EI129" s="869"/>
      <c r="EJ129" s="869"/>
      <c r="EK129" s="869"/>
      <c r="EL129" s="869"/>
      <c r="EM129" s="869"/>
      <c r="EN129" s="869"/>
      <c r="EO129" s="869"/>
      <c r="EP129" s="869"/>
      <c r="EQ129" s="869"/>
      <c r="ER129" s="869"/>
      <c r="ES129" s="869"/>
      <c r="ET129" s="869"/>
      <c r="EU129" s="869"/>
      <c r="EV129" s="869"/>
      <c r="EW129" s="869"/>
      <c r="EX129" s="869"/>
      <c r="EY129" s="869"/>
      <c r="EZ129" s="869"/>
      <c r="FA129" s="869"/>
      <c r="FB129" s="869"/>
      <c r="FC129" s="869"/>
      <c r="FD129" s="869"/>
      <c r="FE129" s="869"/>
      <c r="FF129" s="869"/>
      <c r="FG129" s="869"/>
      <c r="FH129" s="869"/>
      <c r="FI129" s="869"/>
      <c r="FJ129" s="869"/>
      <c r="FK129" s="869"/>
      <c r="FL129" s="869"/>
      <c r="FM129" s="869"/>
      <c r="FN129" s="869"/>
      <c r="FO129" s="869"/>
      <c r="FP129" s="869"/>
      <c r="FQ129" s="869"/>
      <c r="FR129" s="869"/>
      <c r="FS129" s="869"/>
      <c r="FT129" s="869"/>
      <c r="FU129" s="869"/>
      <c r="FV129" s="869"/>
      <c r="FW129" s="869"/>
      <c r="FX129" s="869"/>
      <c r="FY129" s="869"/>
      <c r="FZ129" s="869"/>
      <c r="GA129" s="869"/>
      <c r="GB129" s="869"/>
      <c r="GC129" s="869"/>
      <c r="GD129" s="869"/>
      <c r="GE129" s="869"/>
      <c r="GF129" s="869"/>
      <c r="GG129" s="869"/>
      <c r="GH129" s="869"/>
      <c r="GI129" s="869"/>
      <c r="GJ129" s="869"/>
      <c r="GK129" s="869"/>
      <c r="GL129" s="869"/>
      <c r="GM129" s="869"/>
      <c r="GN129" s="869"/>
      <c r="GO129" s="869"/>
      <c r="GP129" s="869"/>
      <c r="GQ129" s="869"/>
      <c r="GR129" s="869"/>
      <c r="GS129" s="869"/>
      <c r="GT129" s="869"/>
      <c r="GU129" s="869"/>
      <c r="GV129" s="869"/>
      <c r="GW129" s="869"/>
      <c r="GX129" s="869"/>
      <c r="GY129" s="869"/>
      <c r="GZ129" s="869"/>
      <c r="HA129" s="869"/>
      <c r="HB129" s="869"/>
      <c r="HC129" s="869"/>
      <c r="HD129" s="869"/>
      <c r="HE129" s="869"/>
      <c r="HF129" s="869"/>
      <c r="HG129" s="869"/>
      <c r="HH129" s="869"/>
      <c r="HI129" s="869"/>
      <c r="HJ129" s="869"/>
      <c r="HK129" s="869"/>
      <c r="HL129" s="869"/>
      <c r="HM129" s="869"/>
      <c r="HN129" s="869"/>
      <c r="HO129" s="869"/>
      <c r="HP129" s="869"/>
      <c r="HQ129" s="869"/>
      <c r="HR129" s="869"/>
      <c r="HS129" s="869"/>
      <c r="HT129" s="869"/>
      <c r="HU129" s="869"/>
      <c r="HV129" s="869"/>
      <c r="HW129" s="869"/>
      <c r="HX129" s="869"/>
      <c r="HY129" s="869"/>
      <c r="HZ129" s="869"/>
      <c r="IA129" s="869"/>
      <c r="IB129" s="869"/>
      <c r="IC129" s="869"/>
      <c r="ID129" s="869"/>
      <c r="IE129" s="869"/>
      <c r="IF129" s="869"/>
      <c r="IG129" s="869"/>
      <c r="IH129" s="869"/>
      <c r="II129" s="869"/>
      <c r="IJ129" s="869"/>
      <c r="IK129" s="869"/>
      <c r="IL129" s="869"/>
      <c r="IM129" s="869"/>
      <c r="IN129" s="869"/>
      <c r="IO129" s="869"/>
      <c r="IP129" s="869"/>
      <c r="IQ129" s="869"/>
      <c r="IR129" s="869"/>
      <c r="IS129" s="869"/>
      <c r="IT129" s="869"/>
      <c r="IU129" s="869"/>
      <c r="IV129" s="869"/>
      <c r="IW129" s="869"/>
      <c r="IX129" s="869"/>
      <c r="IY129" s="869"/>
      <c r="IZ129" s="869"/>
      <c r="JA129" s="869"/>
      <c r="JB129" s="869"/>
      <c r="JC129" s="869"/>
      <c r="JD129" s="869"/>
      <c r="JE129" s="869"/>
      <c r="JF129" s="869"/>
      <c r="JG129" s="869"/>
      <c r="JH129" s="869"/>
      <c r="JI129" s="869"/>
      <c r="JJ129" s="869"/>
      <c r="JK129" s="869"/>
      <c r="JL129" s="869"/>
      <c r="JM129" s="869"/>
      <c r="JN129" s="869"/>
      <c r="JO129" s="869"/>
      <c r="JP129" s="869"/>
      <c r="JQ129" s="869"/>
      <c r="JR129" s="869"/>
      <c r="JS129" s="869"/>
      <c r="JT129" s="869"/>
      <c r="JU129" s="869"/>
      <c r="JV129" s="869"/>
      <c r="JW129" s="869"/>
      <c r="JX129" s="869"/>
      <c r="JY129" s="869"/>
      <c r="JZ129" s="869"/>
      <c r="KA129" s="869"/>
      <c r="KB129" s="869"/>
      <c r="KC129" s="869"/>
      <c r="KD129" s="869"/>
      <c r="KE129" s="869"/>
      <c r="KF129" s="869"/>
      <c r="KG129" s="869"/>
      <c r="KH129" s="869"/>
      <c r="KI129" s="869"/>
      <c r="KJ129" s="869"/>
      <c r="KK129" s="869"/>
      <c r="KL129" s="869"/>
      <c r="KM129" s="869"/>
      <c r="KN129" s="869"/>
      <c r="KO129" s="869"/>
      <c r="KP129" s="869"/>
      <c r="KQ129" s="869"/>
      <c r="KR129" s="869"/>
      <c r="KS129" s="869"/>
      <c r="KT129" s="869"/>
      <c r="KU129" s="869"/>
      <c r="KV129" s="869"/>
      <c r="KW129" s="869"/>
      <c r="KX129" s="869"/>
      <c r="KY129" s="869"/>
      <c r="KZ129" s="869"/>
      <c r="LA129" s="869"/>
      <c r="LB129" s="869"/>
      <c r="LC129" s="869"/>
      <c r="LD129" s="869"/>
      <c r="LE129" s="869"/>
      <c r="LF129" s="869"/>
      <c r="LG129" s="869"/>
      <c r="LH129" s="869"/>
      <c r="LI129" s="869"/>
      <c r="LJ129" s="869"/>
      <c r="LK129" s="869"/>
      <c r="LL129" s="869"/>
    </row>
    <row r="130" spans="1:324" s="866" customFormat="1" ht="15" customHeight="1">
      <c r="A130" s="890"/>
      <c r="B130" s="891"/>
      <c r="C130" s="903" t="s">
        <v>740</v>
      </c>
      <c r="D130" s="866" t="s">
        <v>741</v>
      </c>
      <c r="F130" s="920"/>
      <c r="G130" s="920"/>
      <c r="H130" s="920"/>
      <c r="I130" s="920"/>
      <c r="J130" s="920"/>
      <c r="K130" s="920"/>
      <c r="L130" s="920"/>
      <c r="M130" s="920"/>
      <c r="N130" s="920"/>
      <c r="O130" s="920"/>
      <c r="P130" s="920"/>
      <c r="Q130" s="920"/>
      <c r="R130" s="920"/>
      <c r="S130" s="920"/>
      <c r="T130" s="920"/>
      <c r="U130" s="920"/>
      <c r="V130" s="920"/>
      <c r="W130" s="920"/>
      <c r="X130" s="920"/>
      <c r="Y130" s="920"/>
      <c r="Z130" s="920"/>
      <c r="AA130" s="920"/>
      <c r="AB130" s="920"/>
      <c r="AC130" s="920"/>
      <c r="AG130" s="869"/>
      <c r="AH130" s="869"/>
      <c r="AI130" s="869"/>
      <c r="AJ130" s="869"/>
      <c r="AK130" s="869"/>
      <c r="AL130" s="869"/>
      <c r="AM130" s="869"/>
      <c r="AN130" s="869"/>
      <c r="AO130" s="869"/>
      <c r="AP130" s="869"/>
      <c r="AQ130" s="869"/>
      <c r="AR130" s="869"/>
      <c r="AS130" s="869"/>
      <c r="AT130" s="869"/>
      <c r="AU130" s="869"/>
      <c r="AV130" s="869"/>
      <c r="AW130" s="869"/>
      <c r="AX130" s="869"/>
      <c r="AY130" s="869"/>
      <c r="AZ130" s="869"/>
      <c r="BA130" s="869"/>
      <c r="BB130" s="869"/>
      <c r="BC130" s="869"/>
      <c r="BD130" s="869"/>
      <c r="BE130" s="869"/>
      <c r="BF130" s="869"/>
      <c r="BG130" s="869"/>
      <c r="BH130" s="869"/>
      <c r="BI130" s="869"/>
      <c r="BJ130" s="869"/>
      <c r="BK130" s="869"/>
      <c r="BL130" s="869"/>
      <c r="BM130" s="869"/>
      <c r="BN130" s="869"/>
      <c r="BO130" s="869"/>
      <c r="BP130" s="869"/>
      <c r="BQ130" s="869"/>
      <c r="BR130" s="869"/>
      <c r="BS130" s="869"/>
      <c r="BT130" s="869"/>
      <c r="BU130" s="869"/>
      <c r="BV130" s="869"/>
      <c r="BW130" s="869"/>
      <c r="BX130" s="869"/>
      <c r="BY130" s="869"/>
      <c r="BZ130" s="869"/>
      <c r="CA130" s="869"/>
      <c r="CB130" s="869"/>
      <c r="CC130" s="869"/>
      <c r="CD130" s="869"/>
      <c r="CE130" s="869"/>
      <c r="CF130" s="869"/>
      <c r="CG130" s="869"/>
      <c r="CH130" s="869"/>
      <c r="CI130" s="869"/>
      <c r="CJ130" s="869"/>
      <c r="CK130" s="869"/>
      <c r="CL130" s="869"/>
      <c r="CM130" s="869"/>
      <c r="CN130" s="869"/>
      <c r="CO130" s="869"/>
      <c r="CP130" s="869"/>
      <c r="CQ130" s="869"/>
      <c r="CR130" s="869"/>
      <c r="CS130" s="869"/>
      <c r="CT130" s="869"/>
      <c r="CU130" s="869"/>
      <c r="CV130" s="869"/>
      <c r="CW130" s="869"/>
      <c r="CX130" s="869"/>
      <c r="CY130" s="869"/>
      <c r="CZ130" s="869"/>
      <c r="DA130" s="869"/>
      <c r="DB130" s="869"/>
      <c r="DC130" s="869"/>
      <c r="DD130" s="869"/>
      <c r="DE130" s="869"/>
      <c r="DF130" s="869"/>
      <c r="DG130" s="869"/>
      <c r="DH130" s="869"/>
      <c r="DI130" s="869"/>
      <c r="DJ130" s="869"/>
      <c r="DK130" s="869"/>
      <c r="DL130" s="869"/>
      <c r="DM130" s="869"/>
      <c r="DN130" s="869"/>
      <c r="DO130" s="869"/>
      <c r="DP130" s="869"/>
      <c r="DQ130" s="869"/>
      <c r="DR130" s="869"/>
      <c r="DS130" s="869"/>
      <c r="DT130" s="869"/>
      <c r="DU130" s="869"/>
      <c r="DV130" s="869"/>
      <c r="DW130" s="869"/>
      <c r="DX130" s="869"/>
      <c r="DY130" s="869"/>
      <c r="DZ130" s="869"/>
      <c r="EA130" s="869"/>
      <c r="EB130" s="869"/>
      <c r="EC130" s="869"/>
      <c r="ED130" s="869"/>
      <c r="EE130" s="869"/>
      <c r="EF130" s="869"/>
      <c r="EG130" s="869"/>
      <c r="EH130" s="869"/>
      <c r="EI130" s="869"/>
      <c r="EJ130" s="869"/>
      <c r="EK130" s="869"/>
      <c r="EL130" s="869"/>
      <c r="EM130" s="869"/>
      <c r="EN130" s="869"/>
      <c r="EO130" s="869"/>
      <c r="EP130" s="869"/>
      <c r="EQ130" s="869"/>
      <c r="ER130" s="869"/>
      <c r="ES130" s="869"/>
      <c r="ET130" s="869"/>
      <c r="EU130" s="869"/>
      <c r="EV130" s="869"/>
      <c r="EW130" s="869"/>
      <c r="EX130" s="869"/>
      <c r="EY130" s="869"/>
      <c r="EZ130" s="869"/>
      <c r="FA130" s="869"/>
      <c r="FB130" s="869"/>
      <c r="FC130" s="869"/>
      <c r="FD130" s="869"/>
      <c r="FE130" s="869"/>
      <c r="FF130" s="869"/>
      <c r="FG130" s="869"/>
      <c r="FH130" s="869"/>
      <c r="FI130" s="869"/>
      <c r="FJ130" s="869"/>
      <c r="FK130" s="869"/>
      <c r="FL130" s="869"/>
      <c r="FM130" s="869"/>
      <c r="FN130" s="869"/>
      <c r="FO130" s="869"/>
      <c r="FP130" s="869"/>
      <c r="FQ130" s="869"/>
      <c r="FR130" s="869"/>
      <c r="FS130" s="869"/>
      <c r="FT130" s="869"/>
      <c r="FU130" s="869"/>
      <c r="FV130" s="869"/>
      <c r="FW130" s="869"/>
      <c r="FX130" s="869"/>
      <c r="FY130" s="869"/>
      <c r="FZ130" s="869"/>
      <c r="GA130" s="869"/>
      <c r="GB130" s="869"/>
      <c r="GC130" s="869"/>
      <c r="GD130" s="869"/>
      <c r="GE130" s="869"/>
      <c r="GF130" s="869"/>
      <c r="GG130" s="869"/>
      <c r="GH130" s="869"/>
      <c r="GI130" s="869"/>
      <c r="GJ130" s="869"/>
      <c r="GK130" s="869"/>
      <c r="GL130" s="869"/>
      <c r="GM130" s="869"/>
      <c r="GN130" s="869"/>
      <c r="GO130" s="869"/>
      <c r="GP130" s="869"/>
      <c r="GQ130" s="869"/>
      <c r="GR130" s="869"/>
      <c r="GS130" s="869"/>
      <c r="GT130" s="869"/>
      <c r="GU130" s="869"/>
      <c r="GV130" s="869"/>
      <c r="GW130" s="869"/>
      <c r="GX130" s="869"/>
      <c r="GY130" s="869"/>
      <c r="GZ130" s="869"/>
      <c r="HA130" s="869"/>
      <c r="HB130" s="869"/>
      <c r="HC130" s="869"/>
      <c r="HD130" s="869"/>
      <c r="HE130" s="869"/>
      <c r="HF130" s="869"/>
      <c r="HG130" s="869"/>
      <c r="HH130" s="869"/>
      <c r="HI130" s="869"/>
      <c r="HJ130" s="869"/>
      <c r="HK130" s="869"/>
      <c r="HL130" s="869"/>
      <c r="HM130" s="869"/>
      <c r="HN130" s="869"/>
      <c r="HO130" s="869"/>
      <c r="HP130" s="869"/>
      <c r="HQ130" s="869"/>
      <c r="HR130" s="869"/>
      <c r="HS130" s="869"/>
      <c r="HT130" s="869"/>
      <c r="HU130" s="869"/>
      <c r="HV130" s="869"/>
      <c r="HW130" s="869"/>
      <c r="HX130" s="869"/>
      <c r="HY130" s="869"/>
      <c r="HZ130" s="869"/>
      <c r="IA130" s="869"/>
      <c r="IB130" s="869"/>
      <c r="IC130" s="869"/>
      <c r="ID130" s="869"/>
      <c r="IE130" s="869"/>
      <c r="IF130" s="869"/>
      <c r="IG130" s="869"/>
      <c r="IH130" s="869"/>
      <c r="II130" s="869"/>
      <c r="IJ130" s="869"/>
      <c r="IK130" s="869"/>
      <c r="IL130" s="869"/>
      <c r="IM130" s="869"/>
      <c r="IN130" s="869"/>
      <c r="IO130" s="869"/>
      <c r="IP130" s="869"/>
      <c r="IQ130" s="869"/>
      <c r="IR130" s="869"/>
      <c r="IS130" s="869"/>
      <c r="IT130" s="869"/>
      <c r="IU130" s="869"/>
      <c r="IV130" s="869"/>
      <c r="IW130" s="869"/>
      <c r="IX130" s="869"/>
      <c r="IY130" s="869"/>
      <c r="IZ130" s="869"/>
      <c r="JA130" s="869"/>
      <c r="JB130" s="869"/>
      <c r="JC130" s="869"/>
      <c r="JD130" s="869"/>
      <c r="JE130" s="869"/>
      <c r="JF130" s="869"/>
      <c r="JG130" s="869"/>
      <c r="JH130" s="869"/>
      <c r="JI130" s="869"/>
      <c r="JJ130" s="869"/>
      <c r="JK130" s="869"/>
      <c r="JL130" s="869"/>
      <c r="JM130" s="869"/>
      <c r="JN130" s="869"/>
      <c r="JO130" s="869"/>
      <c r="JP130" s="869"/>
      <c r="JQ130" s="869"/>
      <c r="JR130" s="869"/>
      <c r="JS130" s="869"/>
      <c r="JT130" s="869"/>
      <c r="JU130" s="869"/>
      <c r="JV130" s="869"/>
      <c r="JW130" s="869"/>
      <c r="JX130" s="869"/>
      <c r="JY130" s="869"/>
      <c r="JZ130" s="869"/>
      <c r="KA130" s="869"/>
      <c r="KB130" s="869"/>
      <c r="KC130" s="869"/>
      <c r="KD130" s="869"/>
      <c r="KE130" s="869"/>
      <c r="KF130" s="869"/>
      <c r="KG130" s="869"/>
      <c r="KH130" s="869"/>
      <c r="KI130" s="869"/>
      <c r="KJ130" s="869"/>
      <c r="KK130" s="869"/>
      <c r="KL130" s="869"/>
      <c r="KM130" s="869"/>
      <c r="KN130" s="869"/>
      <c r="KO130" s="869"/>
      <c r="KP130" s="869"/>
      <c r="KQ130" s="869"/>
      <c r="KR130" s="869"/>
      <c r="KS130" s="869"/>
      <c r="KT130" s="869"/>
      <c r="KU130" s="869"/>
      <c r="KV130" s="869"/>
      <c r="KW130" s="869"/>
      <c r="KX130" s="869"/>
      <c r="KY130" s="869"/>
      <c r="KZ130" s="869"/>
      <c r="LA130" s="869"/>
      <c r="LB130" s="869"/>
      <c r="LC130" s="869"/>
      <c r="LD130" s="869"/>
      <c r="LE130" s="869"/>
      <c r="LF130" s="869"/>
      <c r="LG130" s="869"/>
      <c r="LH130" s="869"/>
      <c r="LI130" s="869"/>
      <c r="LJ130" s="869"/>
      <c r="LK130" s="869"/>
      <c r="LL130" s="869"/>
    </row>
    <row r="131" spans="1:324" s="866" customFormat="1" ht="15" customHeight="1">
      <c r="A131" s="890"/>
      <c r="B131" s="891"/>
      <c r="C131" s="903" t="s">
        <v>742</v>
      </c>
      <c r="D131" s="866" t="s">
        <v>743</v>
      </c>
      <c r="F131" s="920"/>
      <c r="G131" s="920"/>
      <c r="H131" s="920"/>
      <c r="I131" s="920"/>
      <c r="J131" s="920"/>
      <c r="K131" s="920"/>
      <c r="L131" s="920"/>
      <c r="M131" s="920"/>
      <c r="N131" s="920"/>
      <c r="O131" s="920"/>
      <c r="P131" s="920"/>
      <c r="Q131" s="920"/>
      <c r="R131" s="920"/>
      <c r="S131" s="920"/>
      <c r="T131" s="920"/>
      <c r="U131" s="920"/>
      <c r="V131" s="920"/>
      <c r="W131" s="920"/>
      <c r="X131" s="920"/>
      <c r="Y131" s="920"/>
      <c r="Z131" s="920"/>
      <c r="AA131" s="920"/>
      <c r="AB131" s="920"/>
      <c r="AC131" s="920"/>
      <c r="AG131" s="869"/>
      <c r="AH131" s="869"/>
      <c r="AI131" s="869"/>
      <c r="AJ131" s="869"/>
      <c r="AK131" s="869"/>
      <c r="AL131" s="869"/>
      <c r="AM131" s="869"/>
      <c r="AN131" s="869"/>
      <c r="AO131" s="869"/>
      <c r="AP131" s="869"/>
      <c r="AQ131" s="869"/>
      <c r="AR131" s="869"/>
      <c r="AS131" s="869"/>
      <c r="AT131" s="869"/>
      <c r="AU131" s="869"/>
      <c r="AV131" s="869"/>
      <c r="AW131" s="869"/>
      <c r="AX131" s="869"/>
      <c r="AY131" s="869"/>
      <c r="AZ131" s="869"/>
      <c r="BA131" s="869"/>
      <c r="BB131" s="869"/>
      <c r="BC131" s="869"/>
      <c r="BD131" s="869"/>
      <c r="BE131" s="869"/>
      <c r="BF131" s="869"/>
      <c r="BG131" s="869"/>
      <c r="BH131" s="869"/>
      <c r="BI131" s="869"/>
      <c r="BJ131" s="869"/>
      <c r="BK131" s="869"/>
      <c r="BL131" s="869"/>
      <c r="BM131" s="869"/>
      <c r="BN131" s="869"/>
      <c r="BO131" s="869"/>
      <c r="BP131" s="869"/>
      <c r="BQ131" s="869"/>
      <c r="BR131" s="869"/>
      <c r="BS131" s="869"/>
      <c r="BT131" s="869"/>
      <c r="BU131" s="869"/>
      <c r="BV131" s="869"/>
      <c r="BW131" s="869"/>
      <c r="BX131" s="869"/>
      <c r="BY131" s="869"/>
      <c r="BZ131" s="869"/>
      <c r="CA131" s="869"/>
      <c r="CB131" s="869"/>
      <c r="CC131" s="869"/>
      <c r="CD131" s="869"/>
      <c r="CE131" s="869"/>
      <c r="CF131" s="869"/>
      <c r="CG131" s="869"/>
      <c r="CH131" s="869"/>
      <c r="CI131" s="869"/>
      <c r="CJ131" s="869"/>
      <c r="CK131" s="869"/>
      <c r="CL131" s="869"/>
      <c r="CM131" s="869"/>
      <c r="CN131" s="869"/>
      <c r="CO131" s="869"/>
      <c r="CP131" s="869"/>
      <c r="CQ131" s="869"/>
      <c r="CR131" s="869"/>
      <c r="CS131" s="869"/>
      <c r="CT131" s="869"/>
      <c r="CU131" s="869"/>
      <c r="CV131" s="869"/>
      <c r="CW131" s="869"/>
      <c r="CX131" s="869"/>
      <c r="CY131" s="869"/>
      <c r="CZ131" s="869"/>
      <c r="DA131" s="869"/>
      <c r="DB131" s="869"/>
      <c r="DC131" s="869"/>
      <c r="DD131" s="869"/>
      <c r="DE131" s="869"/>
      <c r="DF131" s="869"/>
      <c r="DG131" s="869"/>
      <c r="DH131" s="869"/>
      <c r="DI131" s="869"/>
      <c r="DJ131" s="869"/>
      <c r="DK131" s="869"/>
      <c r="DL131" s="869"/>
      <c r="DM131" s="869"/>
      <c r="DN131" s="869"/>
      <c r="DO131" s="869"/>
      <c r="DP131" s="869"/>
      <c r="DQ131" s="869"/>
      <c r="DR131" s="869"/>
      <c r="DS131" s="869"/>
      <c r="DT131" s="869"/>
      <c r="DU131" s="869"/>
      <c r="DV131" s="869"/>
      <c r="DW131" s="869"/>
      <c r="DX131" s="869"/>
      <c r="DY131" s="869"/>
      <c r="DZ131" s="869"/>
      <c r="EA131" s="869"/>
      <c r="EB131" s="869"/>
      <c r="EC131" s="869"/>
      <c r="ED131" s="869"/>
      <c r="EE131" s="869"/>
      <c r="EF131" s="869"/>
      <c r="EG131" s="869"/>
      <c r="EH131" s="869"/>
      <c r="EI131" s="869"/>
      <c r="EJ131" s="869"/>
      <c r="EK131" s="869"/>
      <c r="EL131" s="869"/>
      <c r="EM131" s="869"/>
      <c r="EN131" s="869"/>
      <c r="EO131" s="869"/>
      <c r="EP131" s="869"/>
      <c r="EQ131" s="869"/>
      <c r="ER131" s="869"/>
      <c r="ES131" s="869"/>
      <c r="ET131" s="869"/>
      <c r="EU131" s="869"/>
      <c r="EV131" s="869"/>
      <c r="EW131" s="869"/>
      <c r="EX131" s="869"/>
      <c r="EY131" s="869"/>
      <c r="EZ131" s="869"/>
      <c r="FA131" s="869"/>
      <c r="FB131" s="869"/>
      <c r="FC131" s="869"/>
      <c r="FD131" s="869"/>
      <c r="FE131" s="869"/>
      <c r="FF131" s="869"/>
      <c r="FG131" s="869"/>
      <c r="FH131" s="869"/>
      <c r="FI131" s="869"/>
      <c r="FJ131" s="869"/>
      <c r="FK131" s="869"/>
      <c r="FL131" s="869"/>
      <c r="FM131" s="869"/>
      <c r="FN131" s="869"/>
      <c r="FO131" s="869"/>
      <c r="FP131" s="869"/>
      <c r="FQ131" s="869"/>
      <c r="FR131" s="869"/>
      <c r="FS131" s="869"/>
      <c r="FT131" s="869"/>
      <c r="FU131" s="869"/>
      <c r="FV131" s="869"/>
      <c r="FW131" s="869"/>
      <c r="FX131" s="869"/>
      <c r="FY131" s="869"/>
      <c r="FZ131" s="869"/>
      <c r="GA131" s="869"/>
      <c r="GB131" s="869"/>
      <c r="GC131" s="869"/>
      <c r="GD131" s="869"/>
      <c r="GE131" s="869"/>
      <c r="GF131" s="869"/>
      <c r="GG131" s="869"/>
      <c r="GH131" s="869"/>
      <c r="GI131" s="869"/>
      <c r="GJ131" s="869"/>
      <c r="GK131" s="869"/>
      <c r="GL131" s="869"/>
      <c r="GM131" s="869"/>
      <c r="GN131" s="869"/>
      <c r="GO131" s="869"/>
      <c r="GP131" s="869"/>
      <c r="GQ131" s="869"/>
      <c r="GR131" s="869"/>
      <c r="GS131" s="869"/>
      <c r="GT131" s="869"/>
      <c r="GU131" s="869"/>
      <c r="GV131" s="869"/>
      <c r="GW131" s="869"/>
      <c r="GX131" s="869"/>
      <c r="GY131" s="869"/>
      <c r="GZ131" s="869"/>
      <c r="HA131" s="869"/>
      <c r="HB131" s="869"/>
      <c r="HC131" s="869"/>
      <c r="HD131" s="869"/>
      <c r="HE131" s="869"/>
      <c r="HF131" s="869"/>
      <c r="HG131" s="869"/>
      <c r="HH131" s="869"/>
      <c r="HI131" s="869"/>
      <c r="HJ131" s="869"/>
      <c r="HK131" s="869"/>
      <c r="HL131" s="869"/>
      <c r="HM131" s="869"/>
      <c r="HN131" s="869"/>
      <c r="HO131" s="869"/>
      <c r="HP131" s="869"/>
      <c r="HQ131" s="869"/>
      <c r="HR131" s="869"/>
      <c r="HS131" s="869"/>
      <c r="HT131" s="869"/>
      <c r="HU131" s="869"/>
      <c r="HV131" s="869"/>
      <c r="HW131" s="869"/>
      <c r="HX131" s="869"/>
      <c r="HY131" s="869"/>
      <c r="HZ131" s="869"/>
      <c r="IA131" s="869"/>
      <c r="IB131" s="869"/>
      <c r="IC131" s="869"/>
      <c r="ID131" s="869"/>
      <c r="IE131" s="869"/>
      <c r="IF131" s="869"/>
      <c r="IG131" s="869"/>
      <c r="IH131" s="869"/>
      <c r="II131" s="869"/>
      <c r="IJ131" s="869"/>
      <c r="IK131" s="869"/>
      <c r="IL131" s="869"/>
      <c r="IM131" s="869"/>
      <c r="IN131" s="869"/>
      <c r="IO131" s="869"/>
      <c r="IP131" s="869"/>
      <c r="IQ131" s="869"/>
      <c r="IR131" s="869"/>
      <c r="IS131" s="869"/>
      <c r="IT131" s="869"/>
      <c r="IU131" s="869"/>
      <c r="IV131" s="869"/>
      <c r="IW131" s="869"/>
      <c r="IX131" s="869"/>
      <c r="IY131" s="869"/>
      <c r="IZ131" s="869"/>
      <c r="JA131" s="869"/>
      <c r="JB131" s="869"/>
      <c r="JC131" s="869"/>
      <c r="JD131" s="869"/>
      <c r="JE131" s="869"/>
      <c r="JF131" s="869"/>
      <c r="JG131" s="869"/>
      <c r="JH131" s="869"/>
      <c r="JI131" s="869"/>
      <c r="JJ131" s="869"/>
      <c r="JK131" s="869"/>
      <c r="JL131" s="869"/>
      <c r="JM131" s="869"/>
      <c r="JN131" s="869"/>
      <c r="JO131" s="869"/>
      <c r="JP131" s="869"/>
      <c r="JQ131" s="869"/>
      <c r="JR131" s="869"/>
      <c r="JS131" s="869"/>
      <c r="JT131" s="869"/>
      <c r="JU131" s="869"/>
      <c r="JV131" s="869"/>
      <c r="JW131" s="869"/>
      <c r="JX131" s="869"/>
      <c r="JY131" s="869"/>
      <c r="JZ131" s="869"/>
      <c r="KA131" s="869"/>
      <c r="KB131" s="869"/>
      <c r="KC131" s="869"/>
      <c r="KD131" s="869"/>
      <c r="KE131" s="869"/>
      <c r="KF131" s="869"/>
      <c r="KG131" s="869"/>
      <c r="KH131" s="869"/>
      <c r="KI131" s="869"/>
      <c r="KJ131" s="869"/>
      <c r="KK131" s="869"/>
      <c r="KL131" s="869"/>
      <c r="KM131" s="869"/>
      <c r="KN131" s="869"/>
      <c r="KO131" s="869"/>
      <c r="KP131" s="869"/>
      <c r="KQ131" s="869"/>
      <c r="KR131" s="869"/>
      <c r="KS131" s="869"/>
      <c r="KT131" s="869"/>
      <c r="KU131" s="869"/>
      <c r="KV131" s="869"/>
      <c r="KW131" s="869"/>
      <c r="KX131" s="869"/>
      <c r="KY131" s="869"/>
      <c r="KZ131" s="869"/>
      <c r="LA131" s="869"/>
      <c r="LB131" s="869"/>
      <c r="LC131" s="869"/>
      <c r="LD131" s="869"/>
      <c r="LE131" s="869"/>
      <c r="LF131" s="869"/>
      <c r="LG131" s="869"/>
      <c r="LH131" s="869"/>
      <c r="LI131" s="869"/>
      <c r="LJ131" s="869"/>
      <c r="LK131" s="869"/>
      <c r="LL131" s="869"/>
    </row>
    <row r="132" spans="1:324" s="866" customFormat="1" ht="15" customHeight="1">
      <c r="A132" s="890"/>
      <c r="B132" s="891"/>
      <c r="C132" s="903" t="s">
        <v>744</v>
      </c>
      <c r="D132" s="866" t="s">
        <v>745</v>
      </c>
      <c r="F132" s="920"/>
      <c r="G132" s="920"/>
      <c r="H132" s="920"/>
      <c r="I132" s="920"/>
      <c r="J132" s="920"/>
      <c r="K132" s="920"/>
      <c r="L132" s="920"/>
      <c r="M132" s="920"/>
      <c r="N132" s="920"/>
      <c r="O132" s="920"/>
      <c r="P132" s="920"/>
      <c r="Q132" s="920"/>
      <c r="R132" s="920"/>
      <c r="S132" s="920"/>
      <c r="T132" s="920"/>
      <c r="U132" s="920"/>
      <c r="V132" s="920"/>
      <c r="W132" s="920"/>
      <c r="X132" s="920"/>
      <c r="Y132" s="920"/>
      <c r="Z132" s="920"/>
      <c r="AA132" s="920"/>
      <c r="AB132" s="920"/>
      <c r="AC132" s="920"/>
      <c r="AG132" s="869"/>
      <c r="AH132" s="869"/>
      <c r="AI132" s="869"/>
      <c r="AJ132" s="869"/>
      <c r="AK132" s="869"/>
      <c r="AL132" s="869"/>
      <c r="AM132" s="869"/>
      <c r="AN132" s="869"/>
      <c r="AO132" s="869"/>
      <c r="AP132" s="869"/>
      <c r="AQ132" s="869"/>
      <c r="AR132" s="869"/>
      <c r="AS132" s="869"/>
      <c r="AT132" s="869"/>
      <c r="AU132" s="869"/>
      <c r="AV132" s="869"/>
      <c r="AW132" s="869"/>
      <c r="AX132" s="869"/>
      <c r="AY132" s="869"/>
      <c r="AZ132" s="869"/>
      <c r="BA132" s="869"/>
      <c r="BB132" s="869"/>
      <c r="BC132" s="869"/>
      <c r="BD132" s="869"/>
      <c r="BE132" s="869"/>
      <c r="BF132" s="869"/>
      <c r="BG132" s="869"/>
      <c r="BH132" s="869"/>
      <c r="BI132" s="869"/>
      <c r="BJ132" s="869"/>
      <c r="BK132" s="869"/>
      <c r="BL132" s="869"/>
      <c r="BM132" s="869"/>
      <c r="BN132" s="869"/>
      <c r="BO132" s="869"/>
      <c r="BP132" s="869"/>
      <c r="BQ132" s="869"/>
      <c r="BR132" s="869"/>
      <c r="BS132" s="869"/>
      <c r="BT132" s="869"/>
      <c r="BU132" s="869"/>
      <c r="BV132" s="869"/>
      <c r="BW132" s="869"/>
      <c r="BX132" s="869"/>
      <c r="BY132" s="869"/>
      <c r="BZ132" s="869"/>
      <c r="CA132" s="869"/>
      <c r="CB132" s="869"/>
      <c r="CC132" s="869"/>
      <c r="CD132" s="869"/>
      <c r="CE132" s="869"/>
      <c r="CF132" s="869"/>
      <c r="CG132" s="869"/>
      <c r="CH132" s="869"/>
      <c r="CI132" s="869"/>
      <c r="CJ132" s="869"/>
      <c r="CK132" s="869"/>
      <c r="CL132" s="869"/>
      <c r="CM132" s="869"/>
      <c r="CN132" s="869"/>
      <c r="CO132" s="869"/>
      <c r="CP132" s="869"/>
      <c r="CQ132" s="869"/>
      <c r="CR132" s="869"/>
      <c r="CS132" s="869"/>
      <c r="CT132" s="869"/>
      <c r="CU132" s="869"/>
      <c r="CV132" s="869"/>
      <c r="CW132" s="869"/>
      <c r="CX132" s="869"/>
      <c r="CY132" s="869"/>
      <c r="CZ132" s="869"/>
      <c r="DA132" s="869"/>
      <c r="DB132" s="869"/>
      <c r="DC132" s="869"/>
      <c r="DD132" s="869"/>
      <c r="DE132" s="869"/>
      <c r="DF132" s="869"/>
      <c r="DG132" s="869"/>
      <c r="DH132" s="869"/>
      <c r="DI132" s="869"/>
      <c r="DJ132" s="869"/>
      <c r="DK132" s="869"/>
      <c r="DL132" s="869"/>
      <c r="DM132" s="869"/>
      <c r="DN132" s="869"/>
      <c r="DO132" s="869"/>
      <c r="DP132" s="869"/>
      <c r="DQ132" s="869"/>
      <c r="DR132" s="869"/>
      <c r="DS132" s="869"/>
      <c r="DT132" s="869"/>
      <c r="DU132" s="869"/>
      <c r="DV132" s="869"/>
      <c r="DW132" s="869"/>
      <c r="DX132" s="869"/>
      <c r="DY132" s="869"/>
      <c r="DZ132" s="869"/>
      <c r="EA132" s="869"/>
      <c r="EB132" s="869"/>
      <c r="EC132" s="869"/>
      <c r="ED132" s="869"/>
      <c r="EE132" s="869"/>
      <c r="EF132" s="869"/>
      <c r="EG132" s="869"/>
      <c r="EH132" s="869"/>
      <c r="EI132" s="869"/>
      <c r="EJ132" s="869"/>
      <c r="EK132" s="869"/>
      <c r="EL132" s="869"/>
      <c r="EM132" s="869"/>
      <c r="EN132" s="869"/>
      <c r="EO132" s="869"/>
      <c r="EP132" s="869"/>
      <c r="EQ132" s="869"/>
      <c r="ER132" s="869"/>
      <c r="ES132" s="869"/>
      <c r="ET132" s="869"/>
      <c r="EU132" s="869"/>
      <c r="EV132" s="869"/>
      <c r="EW132" s="869"/>
      <c r="EX132" s="869"/>
      <c r="EY132" s="869"/>
      <c r="EZ132" s="869"/>
      <c r="FA132" s="869"/>
      <c r="FB132" s="869"/>
      <c r="FC132" s="869"/>
      <c r="FD132" s="869"/>
      <c r="FE132" s="869"/>
      <c r="FF132" s="869"/>
      <c r="FG132" s="869"/>
      <c r="FH132" s="869"/>
      <c r="FI132" s="869"/>
      <c r="FJ132" s="869"/>
      <c r="FK132" s="869"/>
      <c r="FL132" s="869"/>
      <c r="FM132" s="869"/>
      <c r="FN132" s="869"/>
      <c r="FO132" s="869"/>
      <c r="FP132" s="869"/>
      <c r="FQ132" s="869"/>
      <c r="FR132" s="869"/>
      <c r="FS132" s="869"/>
      <c r="FT132" s="869"/>
      <c r="FU132" s="869"/>
      <c r="FV132" s="869"/>
      <c r="FW132" s="869"/>
      <c r="FX132" s="869"/>
      <c r="FY132" s="869"/>
      <c r="FZ132" s="869"/>
      <c r="GA132" s="869"/>
      <c r="GB132" s="869"/>
      <c r="GC132" s="869"/>
      <c r="GD132" s="869"/>
      <c r="GE132" s="869"/>
      <c r="GF132" s="869"/>
      <c r="GG132" s="869"/>
      <c r="GH132" s="869"/>
      <c r="GI132" s="869"/>
      <c r="GJ132" s="869"/>
      <c r="GK132" s="869"/>
      <c r="GL132" s="869"/>
      <c r="GM132" s="869"/>
      <c r="GN132" s="869"/>
      <c r="GO132" s="869"/>
      <c r="GP132" s="869"/>
      <c r="GQ132" s="869"/>
      <c r="GR132" s="869"/>
      <c r="GS132" s="869"/>
      <c r="GT132" s="869"/>
      <c r="GU132" s="869"/>
      <c r="GV132" s="869"/>
      <c r="GW132" s="869"/>
      <c r="GX132" s="869"/>
      <c r="GY132" s="869"/>
      <c r="GZ132" s="869"/>
      <c r="HA132" s="869"/>
      <c r="HB132" s="869"/>
      <c r="HC132" s="869"/>
      <c r="HD132" s="869"/>
      <c r="HE132" s="869"/>
      <c r="HF132" s="869"/>
      <c r="HG132" s="869"/>
      <c r="HH132" s="869"/>
      <c r="HI132" s="869"/>
      <c r="HJ132" s="869"/>
      <c r="HK132" s="869"/>
      <c r="HL132" s="869"/>
      <c r="HM132" s="869"/>
      <c r="HN132" s="869"/>
      <c r="HO132" s="869"/>
      <c r="HP132" s="869"/>
      <c r="HQ132" s="869"/>
      <c r="HR132" s="869"/>
      <c r="HS132" s="869"/>
      <c r="HT132" s="869"/>
      <c r="HU132" s="869"/>
      <c r="HV132" s="869"/>
      <c r="HW132" s="869"/>
      <c r="HX132" s="869"/>
      <c r="HY132" s="869"/>
      <c r="HZ132" s="869"/>
      <c r="IA132" s="869"/>
      <c r="IB132" s="869"/>
      <c r="IC132" s="869"/>
      <c r="ID132" s="869"/>
      <c r="IE132" s="869"/>
      <c r="IF132" s="869"/>
      <c r="IG132" s="869"/>
      <c r="IH132" s="869"/>
      <c r="II132" s="869"/>
      <c r="IJ132" s="869"/>
      <c r="IK132" s="869"/>
      <c r="IL132" s="869"/>
      <c r="IM132" s="869"/>
      <c r="IN132" s="869"/>
      <c r="IO132" s="869"/>
      <c r="IP132" s="869"/>
      <c r="IQ132" s="869"/>
      <c r="IR132" s="869"/>
      <c r="IS132" s="869"/>
      <c r="IT132" s="869"/>
      <c r="IU132" s="869"/>
      <c r="IV132" s="869"/>
      <c r="IW132" s="869"/>
      <c r="IX132" s="869"/>
      <c r="IY132" s="869"/>
      <c r="IZ132" s="869"/>
      <c r="JA132" s="869"/>
      <c r="JB132" s="869"/>
      <c r="JC132" s="869"/>
      <c r="JD132" s="869"/>
      <c r="JE132" s="869"/>
      <c r="JF132" s="869"/>
      <c r="JG132" s="869"/>
      <c r="JH132" s="869"/>
      <c r="JI132" s="869"/>
      <c r="JJ132" s="869"/>
      <c r="JK132" s="869"/>
      <c r="JL132" s="869"/>
      <c r="JM132" s="869"/>
      <c r="JN132" s="869"/>
      <c r="JO132" s="869"/>
      <c r="JP132" s="869"/>
      <c r="JQ132" s="869"/>
      <c r="JR132" s="869"/>
      <c r="JS132" s="869"/>
      <c r="JT132" s="869"/>
      <c r="JU132" s="869"/>
      <c r="JV132" s="869"/>
      <c r="JW132" s="869"/>
      <c r="JX132" s="869"/>
      <c r="JY132" s="869"/>
      <c r="JZ132" s="869"/>
      <c r="KA132" s="869"/>
      <c r="KB132" s="869"/>
      <c r="KC132" s="869"/>
      <c r="KD132" s="869"/>
      <c r="KE132" s="869"/>
      <c r="KF132" s="869"/>
      <c r="KG132" s="869"/>
      <c r="KH132" s="869"/>
      <c r="KI132" s="869"/>
      <c r="KJ132" s="869"/>
      <c r="KK132" s="869"/>
      <c r="KL132" s="869"/>
      <c r="KM132" s="869"/>
      <c r="KN132" s="869"/>
      <c r="KO132" s="869"/>
      <c r="KP132" s="869"/>
      <c r="KQ132" s="869"/>
      <c r="KR132" s="869"/>
      <c r="KS132" s="869"/>
      <c r="KT132" s="869"/>
      <c r="KU132" s="869"/>
      <c r="KV132" s="869"/>
      <c r="KW132" s="869"/>
      <c r="KX132" s="869"/>
      <c r="KY132" s="869"/>
      <c r="KZ132" s="869"/>
      <c r="LA132" s="869"/>
      <c r="LB132" s="869"/>
      <c r="LC132" s="869"/>
      <c r="LD132" s="869"/>
      <c r="LE132" s="869"/>
      <c r="LF132" s="869"/>
      <c r="LG132" s="869"/>
      <c r="LH132" s="869"/>
      <c r="LI132" s="869"/>
      <c r="LJ132" s="869"/>
      <c r="LK132" s="869"/>
      <c r="LL132" s="869"/>
    </row>
    <row r="133" spans="1:324" s="866" customFormat="1" ht="15" customHeight="1">
      <c r="A133" s="890"/>
      <c r="B133" s="891"/>
      <c r="C133" s="903" t="s">
        <v>746</v>
      </c>
      <c r="D133" s="866" t="s">
        <v>747</v>
      </c>
      <c r="F133" s="920"/>
      <c r="G133" s="920"/>
      <c r="H133" s="920"/>
      <c r="I133" s="920"/>
      <c r="J133" s="920"/>
      <c r="K133" s="920"/>
      <c r="L133" s="920"/>
      <c r="M133" s="920"/>
      <c r="N133" s="920"/>
      <c r="O133" s="920"/>
      <c r="P133" s="920"/>
      <c r="Q133" s="920"/>
      <c r="R133" s="920"/>
      <c r="S133" s="920"/>
      <c r="T133" s="920"/>
      <c r="U133" s="920"/>
      <c r="V133" s="920"/>
      <c r="W133" s="920"/>
      <c r="X133" s="920"/>
      <c r="Y133" s="920"/>
      <c r="Z133" s="920"/>
      <c r="AA133" s="920"/>
      <c r="AB133" s="920"/>
      <c r="AC133" s="920"/>
      <c r="AG133" s="869"/>
      <c r="AH133" s="869"/>
      <c r="AI133" s="869"/>
      <c r="AJ133" s="869"/>
      <c r="AK133" s="869"/>
      <c r="AL133" s="869"/>
      <c r="AM133" s="869"/>
      <c r="AN133" s="869"/>
      <c r="AO133" s="869"/>
      <c r="AP133" s="869"/>
      <c r="AQ133" s="869"/>
      <c r="AR133" s="869"/>
      <c r="AS133" s="869"/>
      <c r="AT133" s="869"/>
      <c r="AU133" s="869"/>
      <c r="AV133" s="869"/>
      <c r="AW133" s="869"/>
      <c r="AX133" s="869"/>
      <c r="AY133" s="869"/>
      <c r="AZ133" s="869"/>
      <c r="BA133" s="869"/>
      <c r="BB133" s="869"/>
      <c r="BC133" s="869"/>
      <c r="BD133" s="869"/>
      <c r="BE133" s="869"/>
      <c r="BF133" s="869"/>
      <c r="BG133" s="869"/>
      <c r="BH133" s="869"/>
      <c r="BI133" s="869"/>
      <c r="BJ133" s="869"/>
      <c r="BK133" s="869"/>
      <c r="BL133" s="869"/>
      <c r="BM133" s="869"/>
      <c r="BN133" s="869"/>
      <c r="BO133" s="869"/>
      <c r="BP133" s="869"/>
      <c r="BQ133" s="869"/>
      <c r="BR133" s="869"/>
      <c r="BS133" s="869"/>
      <c r="BT133" s="869"/>
      <c r="BU133" s="869"/>
      <c r="BV133" s="869"/>
      <c r="BW133" s="869"/>
      <c r="BX133" s="869"/>
      <c r="BY133" s="869"/>
      <c r="BZ133" s="869"/>
      <c r="CA133" s="869"/>
      <c r="CB133" s="869"/>
      <c r="CC133" s="869"/>
      <c r="CD133" s="869"/>
      <c r="CE133" s="869"/>
      <c r="CF133" s="869"/>
      <c r="CG133" s="869"/>
      <c r="CH133" s="869"/>
      <c r="CI133" s="869"/>
      <c r="CJ133" s="869"/>
      <c r="CK133" s="869"/>
      <c r="CL133" s="869"/>
      <c r="CM133" s="869"/>
      <c r="CN133" s="869"/>
      <c r="CO133" s="869"/>
      <c r="CP133" s="869"/>
      <c r="CQ133" s="869"/>
      <c r="CR133" s="869"/>
      <c r="CS133" s="869"/>
      <c r="CT133" s="869"/>
      <c r="CU133" s="869"/>
      <c r="CV133" s="869"/>
      <c r="CW133" s="869"/>
      <c r="CX133" s="869"/>
      <c r="CY133" s="869"/>
      <c r="CZ133" s="869"/>
      <c r="DA133" s="869"/>
      <c r="DB133" s="869"/>
      <c r="DC133" s="869"/>
      <c r="DD133" s="869"/>
      <c r="DE133" s="869"/>
      <c r="DF133" s="869"/>
      <c r="DG133" s="869"/>
      <c r="DH133" s="869"/>
      <c r="DI133" s="869"/>
      <c r="DJ133" s="869"/>
      <c r="DK133" s="869"/>
      <c r="DL133" s="869"/>
      <c r="DM133" s="869"/>
      <c r="DN133" s="869"/>
      <c r="DO133" s="869"/>
      <c r="DP133" s="869"/>
      <c r="DQ133" s="869"/>
      <c r="DR133" s="869"/>
      <c r="DS133" s="869"/>
      <c r="DT133" s="869"/>
      <c r="DU133" s="869"/>
      <c r="DV133" s="869"/>
      <c r="DW133" s="869"/>
      <c r="DX133" s="869"/>
      <c r="DY133" s="869"/>
      <c r="DZ133" s="869"/>
      <c r="EA133" s="869"/>
      <c r="EB133" s="869"/>
      <c r="EC133" s="869"/>
      <c r="ED133" s="869"/>
      <c r="EE133" s="869"/>
      <c r="EF133" s="869"/>
      <c r="EG133" s="869"/>
      <c r="EH133" s="869"/>
      <c r="EI133" s="869"/>
      <c r="EJ133" s="869"/>
      <c r="EK133" s="869"/>
      <c r="EL133" s="869"/>
      <c r="EM133" s="869"/>
      <c r="EN133" s="869"/>
      <c r="EO133" s="869"/>
      <c r="EP133" s="869"/>
      <c r="EQ133" s="869"/>
      <c r="ER133" s="869"/>
      <c r="ES133" s="869"/>
      <c r="ET133" s="869"/>
      <c r="EU133" s="869"/>
      <c r="EV133" s="869"/>
      <c r="EW133" s="869"/>
      <c r="EX133" s="869"/>
      <c r="EY133" s="869"/>
      <c r="EZ133" s="869"/>
      <c r="FA133" s="869"/>
      <c r="FB133" s="869"/>
      <c r="FC133" s="869"/>
      <c r="FD133" s="869"/>
      <c r="FE133" s="869"/>
      <c r="FF133" s="869"/>
      <c r="FG133" s="869"/>
      <c r="FH133" s="869"/>
      <c r="FI133" s="869"/>
      <c r="FJ133" s="869"/>
      <c r="FK133" s="869"/>
      <c r="FL133" s="869"/>
      <c r="FM133" s="869"/>
      <c r="FN133" s="869"/>
      <c r="FO133" s="869"/>
      <c r="FP133" s="869"/>
      <c r="FQ133" s="869"/>
      <c r="FR133" s="869"/>
      <c r="FS133" s="869"/>
      <c r="FT133" s="869"/>
      <c r="FU133" s="869"/>
      <c r="FV133" s="869"/>
      <c r="FW133" s="869"/>
      <c r="FX133" s="869"/>
      <c r="FY133" s="869"/>
      <c r="FZ133" s="869"/>
      <c r="GA133" s="869"/>
      <c r="GB133" s="869"/>
      <c r="GC133" s="869"/>
      <c r="GD133" s="869"/>
      <c r="GE133" s="869"/>
      <c r="GF133" s="869"/>
      <c r="GG133" s="869"/>
      <c r="GH133" s="869"/>
      <c r="GI133" s="869"/>
      <c r="GJ133" s="869"/>
      <c r="GK133" s="869"/>
      <c r="GL133" s="869"/>
      <c r="GM133" s="869"/>
      <c r="GN133" s="869"/>
      <c r="GO133" s="869"/>
      <c r="GP133" s="869"/>
      <c r="GQ133" s="869"/>
      <c r="GR133" s="869"/>
      <c r="GS133" s="869"/>
      <c r="GT133" s="869"/>
      <c r="GU133" s="869"/>
      <c r="GV133" s="869"/>
      <c r="GW133" s="869"/>
      <c r="GX133" s="869"/>
      <c r="GY133" s="869"/>
      <c r="GZ133" s="869"/>
      <c r="HA133" s="869"/>
      <c r="HB133" s="869"/>
      <c r="HC133" s="869"/>
      <c r="HD133" s="869"/>
      <c r="HE133" s="869"/>
      <c r="HF133" s="869"/>
      <c r="HG133" s="869"/>
      <c r="HH133" s="869"/>
      <c r="HI133" s="869"/>
      <c r="HJ133" s="869"/>
      <c r="HK133" s="869"/>
      <c r="HL133" s="869"/>
      <c r="HM133" s="869"/>
      <c r="HN133" s="869"/>
      <c r="HO133" s="869"/>
      <c r="HP133" s="869"/>
      <c r="HQ133" s="869"/>
      <c r="HR133" s="869"/>
      <c r="HS133" s="869"/>
      <c r="HT133" s="869"/>
      <c r="HU133" s="869"/>
      <c r="HV133" s="869"/>
      <c r="HW133" s="869"/>
      <c r="HX133" s="869"/>
      <c r="HY133" s="869"/>
      <c r="HZ133" s="869"/>
      <c r="IA133" s="869"/>
      <c r="IB133" s="869"/>
      <c r="IC133" s="869"/>
      <c r="ID133" s="869"/>
      <c r="IE133" s="869"/>
      <c r="IF133" s="869"/>
      <c r="IG133" s="869"/>
      <c r="IH133" s="869"/>
      <c r="II133" s="869"/>
      <c r="IJ133" s="869"/>
      <c r="IK133" s="869"/>
      <c r="IL133" s="869"/>
      <c r="IM133" s="869"/>
      <c r="IN133" s="869"/>
      <c r="IO133" s="869"/>
      <c r="IP133" s="869"/>
      <c r="IQ133" s="869"/>
      <c r="IR133" s="869"/>
      <c r="IS133" s="869"/>
      <c r="IT133" s="869"/>
      <c r="IU133" s="869"/>
      <c r="IV133" s="869"/>
      <c r="IW133" s="869"/>
      <c r="IX133" s="869"/>
      <c r="IY133" s="869"/>
      <c r="IZ133" s="869"/>
      <c r="JA133" s="869"/>
      <c r="JB133" s="869"/>
      <c r="JC133" s="869"/>
      <c r="JD133" s="869"/>
      <c r="JE133" s="869"/>
      <c r="JF133" s="869"/>
      <c r="JG133" s="869"/>
      <c r="JH133" s="869"/>
      <c r="JI133" s="869"/>
      <c r="JJ133" s="869"/>
      <c r="JK133" s="869"/>
      <c r="JL133" s="869"/>
      <c r="JM133" s="869"/>
      <c r="JN133" s="869"/>
      <c r="JO133" s="869"/>
      <c r="JP133" s="869"/>
      <c r="JQ133" s="869"/>
      <c r="JR133" s="869"/>
      <c r="JS133" s="869"/>
      <c r="JT133" s="869"/>
      <c r="JU133" s="869"/>
      <c r="JV133" s="869"/>
      <c r="JW133" s="869"/>
      <c r="JX133" s="869"/>
      <c r="JY133" s="869"/>
      <c r="JZ133" s="869"/>
      <c r="KA133" s="869"/>
      <c r="KB133" s="869"/>
      <c r="KC133" s="869"/>
      <c r="KD133" s="869"/>
      <c r="KE133" s="869"/>
      <c r="KF133" s="869"/>
      <c r="KG133" s="869"/>
      <c r="KH133" s="869"/>
      <c r="KI133" s="869"/>
      <c r="KJ133" s="869"/>
      <c r="KK133" s="869"/>
      <c r="KL133" s="869"/>
      <c r="KM133" s="869"/>
      <c r="KN133" s="869"/>
      <c r="KO133" s="869"/>
      <c r="KP133" s="869"/>
      <c r="KQ133" s="869"/>
      <c r="KR133" s="869"/>
      <c r="KS133" s="869"/>
      <c r="KT133" s="869"/>
      <c r="KU133" s="869"/>
      <c r="KV133" s="869"/>
      <c r="KW133" s="869"/>
      <c r="KX133" s="869"/>
      <c r="KY133" s="869"/>
      <c r="KZ133" s="869"/>
      <c r="LA133" s="869"/>
      <c r="LB133" s="869"/>
      <c r="LC133" s="869"/>
      <c r="LD133" s="869"/>
      <c r="LE133" s="869"/>
      <c r="LF133" s="869"/>
      <c r="LG133" s="869"/>
      <c r="LH133" s="869"/>
      <c r="LI133" s="869"/>
      <c r="LJ133" s="869"/>
      <c r="LK133" s="869"/>
      <c r="LL133" s="869"/>
    </row>
    <row r="134" spans="1:324" s="866" customFormat="1" ht="15" customHeight="1">
      <c r="A134" s="890"/>
      <c r="B134" s="891"/>
      <c r="C134" s="903" t="s">
        <v>748</v>
      </c>
      <c r="D134" s="866" t="s">
        <v>749</v>
      </c>
      <c r="F134" s="920"/>
      <c r="G134" s="920"/>
      <c r="H134" s="920"/>
      <c r="I134" s="920"/>
      <c r="J134" s="920"/>
      <c r="K134" s="920"/>
      <c r="L134" s="920"/>
      <c r="M134" s="920"/>
      <c r="N134" s="920"/>
      <c r="O134" s="920"/>
      <c r="P134" s="920"/>
      <c r="Q134" s="920"/>
      <c r="R134" s="920"/>
      <c r="S134" s="920"/>
      <c r="T134" s="920"/>
      <c r="U134" s="920"/>
      <c r="V134" s="920"/>
      <c r="W134" s="920"/>
      <c r="X134" s="920"/>
      <c r="Y134" s="920"/>
      <c r="Z134" s="920"/>
      <c r="AA134" s="920"/>
      <c r="AB134" s="920"/>
      <c r="AC134" s="920"/>
      <c r="AG134" s="869"/>
      <c r="AH134" s="869"/>
      <c r="AI134" s="869"/>
      <c r="AJ134" s="869"/>
      <c r="AK134" s="869"/>
      <c r="AL134" s="869"/>
      <c r="AM134" s="869"/>
      <c r="AN134" s="869"/>
      <c r="AO134" s="869"/>
      <c r="AP134" s="869"/>
      <c r="AQ134" s="869"/>
      <c r="AR134" s="869"/>
      <c r="AS134" s="869"/>
      <c r="AT134" s="869"/>
      <c r="AU134" s="869"/>
      <c r="AV134" s="869"/>
      <c r="AW134" s="869"/>
      <c r="AX134" s="869"/>
      <c r="AY134" s="869"/>
      <c r="AZ134" s="869"/>
      <c r="BA134" s="869"/>
      <c r="BB134" s="869"/>
      <c r="BC134" s="869"/>
      <c r="BD134" s="869"/>
      <c r="BE134" s="869"/>
      <c r="BF134" s="869"/>
      <c r="BG134" s="869"/>
      <c r="BH134" s="869"/>
      <c r="BI134" s="869"/>
      <c r="BJ134" s="869"/>
      <c r="BK134" s="869"/>
      <c r="BL134" s="869"/>
      <c r="BM134" s="869"/>
      <c r="BN134" s="869"/>
      <c r="BO134" s="869"/>
      <c r="BP134" s="869"/>
      <c r="BQ134" s="869"/>
      <c r="BR134" s="869"/>
      <c r="BS134" s="869"/>
      <c r="BT134" s="869"/>
      <c r="BU134" s="869"/>
      <c r="BV134" s="869"/>
      <c r="BW134" s="869"/>
      <c r="BX134" s="869"/>
      <c r="BY134" s="869"/>
      <c r="BZ134" s="869"/>
      <c r="CA134" s="869"/>
      <c r="CB134" s="869"/>
      <c r="CC134" s="869"/>
      <c r="CD134" s="869"/>
      <c r="CE134" s="869"/>
      <c r="CF134" s="869"/>
      <c r="CG134" s="869"/>
      <c r="CH134" s="869"/>
      <c r="CI134" s="869"/>
      <c r="CJ134" s="869"/>
      <c r="CK134" s="869"/>
      <c r="CL134" s="869"/>
      <c r="CM134" s="869"/>
      <c r="CN134" s="869"/>
      <c r="CO134" s="869"/>
      <c r="CP134" s="869"/>
      <c r="CQ134" s="869"/>
      <c r="CR134" s="869"/>
      <c r="CS134" s="869"/>
      <c r="CT134" s="869"/>
      <c r="CU134" s="869"/>
      <c r="CV134" s="869"/>
      <c r="CW134" s="869"/>
      <c r="CX134" s="869"/>
      <c r="CY134" s="869"/>
      <c r="CZ134" s="869"/>
      <c r="DA134" s="869"/>
      <c r="DB134" s="869"/>
      <c r="DC134" s="869"/>
      <c r="DD134" s="869"/>
      <c r="DE134" s="869"/>
      <c r="DF134" s="869"/>
      <c r="DG134" s="869"/>
      <c r="DH134" s="869"/>
      <c r="DI134" s="869"/>
      <c r="DJ134" s="869"/>
      <c r="DK134" s="869"/>
      <c r="DL134" s="869"/>
      <c r="DM134" s="869"/>
      <c r="DN134" s="869"/>
      <c r="DO134" s="869"/>
      <c r="DP134" s="869"/>
      <c r="DQ134" s="869"/>
      <c r="DR134" s="869"/>
      <c r="DS134" s="869"/>
      <c r="DT134" s="869"/>
      <c r="DU134" s="869"/>
      <c r="DV134" s="869"/>
      <c r="DW134" s="869"/>
      <c r="DX134" s="869"/>
      <c r="DY134" s="869"/>
      <c r="DZ134" s="869"/>
      <c r="EA134" s="869"/>
      <c r="EB134" s="869"/>
      <c r="EC134" s="869"/>
      <c r="ED134" s="869"/>
      <c r="EE134" s="869"/>
      <c r="EF134" s="869"/>
      <c r="EG134" s="869"/>
      <c r="EH134" s="869"/>
      <c r="EI134" s="869"/>
      <c r="EJ134" s="869"/>
      <c r="EK134" s="869"/>
      <c r="EL134" s="869"/>
      <c r="EM134" s="869"/>
      <c r="EN134" s="869"/>
      <c r="EO134" s="869"/>
      <c r="EP134" s="869"/>
      <c r="EQ134" s="869"/>
      <c r="ER134" s="869"/>
      <c r="ES134" s="869"/>
      <c r="ET134" s="869"/>
      <c r="EU134" s="869"/>
      <c r="EV134" s="869"/>
      <c r="EW134" s="869"/>
      <c r="EX134" s="869"/>
      <c r="EY134" s="869"/>
      <c r="EZ134" s="869"/>
      <c r="FA134" s="869"/>
      <c r="FB134" s="869"/>
      <c r="FC134" s="869"/>
      <c r="FD134" s="869"/>
      <c r="FE134" s="869"/>
      <c r="FF134" s="869"/>
      <c r="FG134" s="869"/>
      <c r="FH134" s="869"/>
      <c r="FI134" s="869"/>
      <c r="FJ134" s="869"/>
      <c r="FK134" s="869"/>
      <c r="FL134" s="869"/>
      <c r="FM134" s="869"/>
      <c r="FN134" s="869"/>
      <c r="FO134" s="869"/>
      <c r="FP134" s="869"/>
      <c r="FQ134" s="869"/>
      <c r="FR134" s="869"/>
      <c r="FS134" s="869"/>
      <c r="FT134" s="869"/>
      <c r="FU134" s="869"/>
      <c r="FV134" s="869"/>
      <c r="FW134" s="869"/>
      <c r="FX134" s="869"/>
      <c r="FY134" s="869"/>
      <c r="FZ134" s="869"/>
      <c r="GA134" s="869"/>
      <c r="GB134" s="869"/>
      <c r="GC134" s="869"/>
      <c r="GD134" s="869"/>
      <c r="GE134" s="869"/>
      <c r="GF134" s="869"/>
      <c r="GG134" s="869"/>
      <c r="GH134" s="869"/>
      <c r="GI134" s="869"/>
      <c r="GJ134" s="869"/>
      <c r="GK134" s="869"/>
      <c r="GL134" s="869"/>
      <c r="GM134" s="869"/>
      <c r="GN134" s="869"/>
      <c r="GO134" s="869"/>
      <c r="GP134" s="869"/>
      <c r="GQ134" s="869"/>
      <c r="GR134" s="869"/>
      <c r="GS134" s="869"/>
      <c r="GT134" s="869"/>
      <c r="GU134" s="869"/>
      <c r="GV134" s="869"/>
      <c r="GW134" s="869"/>
      <c r="GX134" s="869"/>
      <c r="GY134" s="869"/>
      <c r="GZ134" s="869"/>
      <c r="HA134" s="869"/>
      <c r="HB134" s="869"/>
      <c r="HC134" s="869"/>
      <c r="HD134" s="869"/>
      <c r="HE134" s="869"/>
      <c r="HF134" s="869"/>
      <c r="HG134" s="869"/>
      <c r="HH134" s="869"/>
      <c r="HI134" s="869"/>
      <c r="HJ134" s="869"/>
      <c r="HK134" s="869"/>
      <c r="HL134" s="869"/>
      <c r="HM134" s="869"/>
      <c r="HN134" s="869"/>
      <c r="HO134" s="869"/>
      <c r="HP134" s="869"/>
      <c r="HQ134" s="869"/>
      <c r="HR134" s="869"/>
      <c r="HS134" s="869"/>
      <c r="HT134" s="869"/>
      <c r="HU134" s="869"/>
      <c r="HV134" s="869"/>
      <c r="HW134" s="869"/>
      <c r="HX134" s="869"/>
      <c r="HY134" s="869"/>
      <c r="HZ134" s="869"/>
      <c r="IA134" s="869"/>
      <c r="IB134" s="869"/>
      <c r="IC134" s="869"/>
      <c r="ID134" s="869"/>
      <c r="IE134" s="869"/>
      <c r="IF134" s="869"/>
      <c r="IG134" s="869"/>
      <c r="IH134" s="869"/>
      <c r="II134" s="869"/>
      <c r="IJ134" s="869"/>
      <c r="IK134" s="869"/>
      <c r="IL134" s="869"/>
      <c r="IM134" s="869"/>
      <c r="IN134" s="869"/>
      <c r="IO134" s="869"/>
      <c r="IP134" s="869"/>
      <c r="IQ134" s="869"/>
      <c r="IR134" s="869"/>
      <c r="IS134" s="869"/>
      <c r="IT134" s="869"/>
      <c r="IU134" s="869"/>
      <c r="IV134" s="869"/>
      <c r="IW134" s="869"/>
      <c r="IX134" s="869"/>
      <c r="IY134" s="869"/>
      <c r="IZ134" s="869"/>
      <c r="JA134" s="869"/>
      <c r="JB134" s="869"/>
      <c r="JC134" s="869"/>
      <c r="JD134" s="869"/>
      <c r="JE134" s="869"/>
      <c r="JF134" s="869"/>
      <c r="JG134" s="869"/>
      <c r="JH134" s="869"/>
      <c r="JI134" s="869"/>
      <c r="JJ134" s="869"/>
      <c r="JK134" s="869"/>
      <c r="JL134" s="869"/>
      <c r="JM134" s="869"/>
      <c r="JN134" s="869"/>
      <c r="JO134" s="869"/>
      <c r="JP134" s="869"/>
      <c r="JQ134" s="869"/>
      <c r="JR134" s="869"/>
      <c r="JS134" s="869"/>
      <c r="JT134" s="869"/>
      <c r="JU134" s="869"/>
      <c r="JV134" s="869"/>
      <c r="JW134" s="869"/>
      <c r="JX134" s="869"/>
      <c r="JY134" s="869"/>
      <c r="JZ134" s="869"/>
      <c r="KA134" s="869"/>
      <c r="KB134" s="869"/>
      <c r="KC134" s="869"/>
      <c r="KD134" s="869"/>
      <c r="KE134" s="869"/>
      <c r="KF134" s="869"/>
      <c r="KG134" s="869"/>
      <c r="KH134" s="869"/>
      <c r="KI134" s="869"/>
      <c r="KJ134" s="869"/>
      <c r="KK134" s="869"/>
      <c r="KL134" s="869"/>
      <c r="KM134" s="869"/>
      <c r="KN134" s="869"/>
      <c r="KO134" s="869"/>
      <c r="KP134" s="869"/>
      <c r="KQ134" s="869"/>
      <c r="KR134" s="869"/>
      <c r="KS134" s="869"/>
      <c r="KT134" s="869"/>
      <c r="KU134" s="869"/>
      <c r="KV134" s="869"/>
      <c r="KW134" s="869"/>
      <c r="KX134" s="869"/>
      <c r="KY134" s="869"/>
      <c r="KZ134" s="869"/>
      <c r="LA134" s="869"/>
      <c r="LB134" s="869"/>
      <c r="LC134" s="869"/>
      <c r="LD134" s="869"/>
      <c r="LE134" s="869"/>
      <c r="LF134" s="869"/>
      <c r="LG134" s="869"/>
      <c r="LH134" s="869"/>
      <c r="LI134" s="869"/>
      <c r="LJ134" s="869"/>
      <c r="LK134" s="869"/>
      <c r="LL134" s="869"/>
    </row>
    <row r="135" spans="1:324" s="866" customFormat="1" ht="15" customHeight="1">
      <c r="A135" s="903"/>
      <c r="C135" s="903"/>
      <c r="F135" s="920"/>
      <c r="G135" s="920"/>
      <c r="H135" s="920"/>
      <c r="I135" s="920"/>
      <c r="J135" s="920"/>
      <c r="K135" s="920"/>
      <c r="L135" s="920"/>
      <c r="M135" s="920"/>
      <c r="N135" s="920"/>
      <c r="O135" s="920"/>
      <c r="P135" s="920"/>
      <c r="Q135" s="920"/>
      <c r="R135" s="920"/>
      <c r="S135" s="920"/>
      <c r="T135" s="920"/>
      <c r="U135" s="920"/>
      <c r="V135" s="920"/>
      <c r="W135" s="920"/>
      <c r="X135" s="920"/>
      <c r="Y135" s="920"/>
      <c r="Z135" s="920"/>
      <c r="AA135" s="920"/>
      <c r="AB135" s="920"/>
      <c r="AC135" s="920"/>
      <c r="AG135" s="869"/>
      <c r="AH135" s="869"/>
      <c r="AI135" s="869"/>
      <c r="AJ135" s="869"/>
      <c r="AK135" s="869"/>
      <c r="AL135" s="869"/>
      <c r="AM135" s="869"/>
      <c r="AN135" s="869"/>
      <c r="AO135" s="869"/>
      <c r="AP135" s="869"/>
      <c r="AQ135" s="869"/>
      <c r="AR135" s="869"/>
      <c r="AS135" s="869"/>
      <c r="AT135" s="869"/>
      <c r="AU135" s="869"/>
      <c r="AV135" s="869"/>
      <c r="AW135" s="869"/>
      <c r="AX135" s="869"/>
      <c r="AY135" s="869"/>
      <c r="AZ135" s="869"/>
      <c r="BA135" s="869"/>
      <c r="BB135" s="869"/>
      <c r="BC135" s="869"/>
      <c r="BD135" s="869"/>
      <c r="BE135" s="869"/>
      <c r="BF135" s="869"/>
      <c r="BG135" s="869"/>
      <c r="BH135" s="869"/>
      <c r="BI135" s="869"/>
      <c r="BJ135" s="869"/>
      <c r="BK135" s="869"/>
      <c r="BL135" s="869"/>
      <c r="BM135" s="869"/>
      <c r="BN135" s="869"/>
      <c r="BO135" s="869"/>
      <c r="BP135" s="869"/>
      <c r="BQ135" s="869"/>
      <c r="BR135" s="869"/>
      <c r="BS135" s="869"/>
      <c r="BT135" s="869"/>
      <c r="BU135" s="869"/>
      <c r="BV135" s="869"/>
      <c r="BW135" s="869"/>
      <c r="BX135" s="869"/>
      <c r="BY135" s="869"/>
      <c r="BZ135" s="869"/>
      <c r="CA135" s="869"/>
      <c r="CB135" s="869"/>
      <c r="CC135" s="869"/>
      <c r="CD135" s="869"/>
      <c r="CE135" s="869"/>
      <c r="CF135" s="869"/>
      <c r="CG135" s="869"/>
      <c r="CH135" s="869"/>
      <c r="CI135" s="869"/>
      <c r="CJ135" s="869"/>
      <c r="CK135" s="869"/>
      <c r="CL135" s="869"/>
      <c r="CM135" s="869"/>
      <c r="CN135" s="869"/>
      <c r="CO135" s="869"/>
      <c r="CP135" s="869"/>
      <c r="CQ135" s="869"/>
      <c r="CR135" s="869"/>
      <c r="CS135" s="869"/>
      <c r="CT135" s="869"/>
      <c r="CU135" s="869"/>
      <c r="CV135" s="869"/>
      <c r="CW135" s="869"/>
      <c r="CX135" s="869"/>
      <c r="CY135" s="869"/>
      <c r="CZ135" s="869"/>
      <c r="DA135" s="869"/>
      <c r="DB135" s="869"/>
      <c r="DC135" s="869"/>
      <c r="DD135" s="869"/>
      <c r="DE135" s="869"/>
      <c r="DF135" s="869"/>
      <c r="DG135" s="869"/>
      <c r="DH135" s="869"/>
      <c r="DI135" s="869"/>
      <c r="DJ135" s="869"/>
      <c r="DK135" s="869"/>
      <c r="DL135" s="869"/>
      <c r="DM135" s="869"/>
      <c r="DN135" s="869"/>
      <c r="DO135" s="869"/>
      <c r="DP135" s="869"/>
      <c r="DQ135" s="869"/>
      <c r="DR135" s="869"/>
      <c r="DS135" s="869"/>
      <c r="DT135" s="869"/>
      <c r="DU135" s="869"/>
      <c r="DV135" s="869"/>
      <c r="DW135" s="869"/>
      <c r="DX135" s="869"/>
      <c r="DY135" s="869"/>
      <c r="DZ135" s="869"/>
      <c r="EA135" s="869"/>
      <c r="EB135" s="869"/>
      <c r="EC135" s="869"/>
      <c r="ED135" s="869"/>
      <c r="EE135" s="869"/>
      <c r="EF135" s="869"/>
      <c r="EG135" s="869"/>
      <c r="EH135" s="869"/>
      <c r="EI135" s="869"/>
      <c r="EJ135" s="869"/>
      <c r="EK135" s="869"/>
      <c r="EL135" s="869"/>
      <c r="EM135" s="869"/>
      <c r="EN135" s="869"/>
      <c r="EO135" s="869"/>
      <c r="EP135" s="869"/>
      <c r="EQ135" s="869"/>
      <c r="ER135" s="869"/>
      <c r="ES135" s="869"/>
      <c r="ET135" s="869"/>
      <c r="EU135" s="869"/>
      <c r="EV135" s="869"/>
      <c r="EW135" s="869"/>
      <c r="EX135" s="869"/>
      <c r="EY135" s="869"/>
      <c r="EZ135" s="869"/>
      <c r="FA135" s="869"/>
      <c r="FB135" s="869"/>
      <c r="FC135" s="869"/>
      <c r="FD135" s="869"/>
      <c r="FE135" s="869"/>
      <c r="FF135" s="869"/>
      <c r="FG135" s="869"/>
      <c r="FH135" s="869"/>
      <c r="FI135" s="869"/>
      <c r="FJ135" s="869"/>
      <c r="FK135" s="869"/>
      <c r="FL135" s="869"/>
      <c r="FM135" s="869"/>
      <c r="FN135" s="869"/>
      <c r="FO135" s="869"/>
      <c r="FP135" s="869"/>
      <c r="FQ135" s="869"/>
      <c r="FR135" s="869"/>
      <c r="FS135" s="869"/>
      <c r="FT135" s="869"/>
      <c r="FU135" s="869"/>
      <c r="FV135" s="869"/>
      <c r="FW135" s="869"/>
      <c r="FX135" s="869"/>
      <c r="FY135" s="869"/>
      <c r="FZ135" s="869"/>
      <c r="GA135" s="869"/>
      <c r="GB135" s="869"/>
      <c r="GC135" s="869"/>
      <c r="GD135" s="869"/>
      <c r="GE135" s="869"/>
      <c r="GF135" s="869"/>
      <c r="GG135" s="869"/>
      <c r="GH135" s="869"/>
      <c r="GI135" s="869"/>
      <c r="GJ135" s="869"/>
      <c r="GK135" s="869"/>
      <c r="GL135" s="869"/>
      <c r="GM135" s="869"/>
      <c r="GN135" s="869"/>
      <c r="GO135" s="869"/>
      <c r="GP135" s="869"/>
      <c r="GQ135" s="869"/>
      <c r="GR135" s="869"/>
      <c r="GS135" s="869"/>
      <c r="GT135" s="869"/>
      <c r="GU135" s="869"/>
      <c r="GV135" s="869"/>
      <c r="GW135" s="869"/>
      <c r="GX135" s="869"/>
      <c r="GY135" s="869"/>
      <c r="GZ135" s="869"/>
      <c r="HA135" s="869"/>
      <c r="HB135" s="869"/>
      <c r="HC135" s="869"/>
      <c r="HD135" s="869"/>
      <c r="HE135" s="869"/>
      <c r="HF135" s="869"/>
      <c r="HG135" s="869"/>
      <c r="HH135" s="869"/>
      <c r="HI135" s="869"/>
      <c r="HJ135" s="869"/>
      <c r="HK135" s="869"/>
      <c r="HL135" s="869"/>
      <c r="HM135" s="869"/>
      <c r="HN135" s="869"/>
      <c r="HO135" s="869"/>
      <c r="HP135" s="869"/>
      <c r="HQ135" s="869"/>
      <c r="HR135" s="869"/>
      <c r="HS135" s="869"/>
      <c r="HT135" s="869"/>
      <c r="HU135" s="869"/>
      <c r="HV135" s="869"/>
      <c r="HW135" s="869"/>
      <c r="HX135" s="869"/>
      <c r="HY135" s="869"/>
      <c r="HZ135" s="869"/>
      <c r="IA135" s="869"/>
      <c r="IB135" s="869"/>
      <c r="IC135" s="869"/>
      <c r="ID135" s="869"/>
      <c r="IE135" s="869"/>
      <c r="IF135" s="869"/>
      <c r="IG135" s="869"/>
      <c r="IH135" s="869"/>
      <c r="II135" s="869"/>
      <c r="IJ135" s="869"/>
      <c r="IK135" s="869"/>
      <c r="IL135" s="869"/>
      <c r="IM135" s="869"/>
      <c r="IN135" s="869"/>
      <c r="IO135" s="869"/>
      <c r="IP135" s="869"/>
      <c r="IQ135" s="869"/>
      <c r="IR135" s="869"/>
      <c r="IS135" s="869"/>
      <c r="IT135" s="869"/>
      <c r="IU135" s="869"/>
      <c r="IV135" s="869"/>
      <c r="IW135" s="869"/>
      <c r="IX135" s="869"/>
      <c r="IY135" s="869"/>
      <c r="IZ135" s="869"/>
      <c r="JA135" s="869"/>
      <c r="JB135" s="869"/>
      <c r="JC135" s="869"/>
      <c r="JD135" s="869"/>
      <c r="JE135" s="869"/>
      <c r="JF135" s="869"/>
      <c r="JG135" s="869"/>
      <c r="JH135" s="869"/>
      <c r="JI135" s="869"/>
      <c r="JJ135" s="869"/>
      <c r="JK135" s="869"/>
      <c r="JL135" s="869"/>
      <c r="JM135" s="869"/>
      <c r="JN135" s="869"/>
      <c r="JO135" s="869"/>
      <c r="JP135" s="869"/>
      <c r="JQ135" s="869"/>
      <c r="JR135" s="869"/>
      <c r="JS135" s="869"/>
      <c r="JT135" s="869"/>
      <c r="JU135" s="869"/>
      <c r="JV135" s="869"/>
      <c r="JW135" s="869"/>
      <c r="JX135" s="869"/>
      <c r="JY135" s="869"/>
      <c r="JZ135" s="869"/>
      <c r="KA135" s="869"/>
      <c r="KB135" s="869"/>
      <c r="KC135" s="869"/>
      <c r="KD135" s="869"/>
      <c r="KE135" s="869"/>
      <c r="KF135" s="869"/>
      <c r="KG135" s="869"/>
      <c r="KH135" s="869"/>
      <c r="KI135" s="869"/>
      <c r="KJ135" s="869"/>
      <c r="KK135" s="869"/>
      <c r="KL135" s="869"/>
      <c r="KM135" s="869"/>
      <c r="KN135" s="869"/>
      <c r="KO135" s="869"/>
      <c r="KP135" s="869"/>
      <c r="KQ135" s="869"/>
      <c r="KR135" s="869"/>
      <c r="KS135" s="869"/>
      <c r="KT135" s="869"/>
      <c r="KU135" s="869"/>
      <c r="KV135" s="869"/>
      <c r="KW135" s="869"/>
      <c r="KX135" s="869"/>
      <c r="KY135" s="869"/>
      <c r="KZ135" s="869"/>
      <c r="LA135" s="869"/>
      <c r="LB135" s="869"/>
      <c r="LC135" s="869"/>
      <c r="LD135" s="869"/>
      <c r="LE135" s="869"/>
      <c r="LF135" s="869"/>
      <c r="LG135" s="869"/>
      <c r="LH135" s="869"/>
      <c r="LI135" s="869"/>
      <c r="LJ135" s="869"/>
      <c r="LK135" s="869"/>
      <c r="LL135" s="869"/>
    </row>
    <row r="136" spans="1:324" s="866" customFormat="1" ht="15" customHeight="1">
      <c r="A136" s="890"/>
      <c r="B136" s="891"/>
      <c r="C136" s="866" t="s">
        <v>750</v>
      </c>
      <c r="F136" s="920"/>
      <c r="G136" s="920"/>
      <c r="H136" s="920"/>
      <c r="I136" s="920"/>
      <c r="J136" s="920"/>
      <c r="K136" s="920"/>
      <c r="L136" s="920"/>
      <c r="M136" s="920"/>
      <c r="N136" s="920"/>
      <c r="O136" s="920"/>
      <c r="P136" s="920"/>
      <c r="Q136" s="920"/>
      <c r="R136" s="920"/>
      <c r="S136" s="920"/>
      <c r="T136" s="920"/>
      <c r="U136" s="920"/>
      <c r="V136" s="920"/>
      <c r="W136" s="920"/>
      <c r="X136" s="920"/>
      <c r="Y136" s="920"/>
      <c r="Z136" s="920"/>
      <c r="AA136" s="920"/>
      <c r="AB136" s="920"/>
      <c r="AC136" s="920"/>
      <c r="AG136" s="869"/>
      <c r="AH136" s="869"/>
      <c r="AI136" s="869"/>
      <c r="AJ136" s="869"/>
      <c r="AK136" s="869"/>
      <c r="AL136" s="869"/>
      <c r="AM136" s="869"/>
      <c r="AN136" s="869"/>
      <c r="AO136" s="869"/>
      <c r="AP136" s="869"/>
      <c r="AQ136" s="869"/>
      <c r="AR136" s="869"/>
      <c r="AS136" s="869"/>
      <c r="AT136" s="869"/>
      <c r="AU136" s="869"/>
      <c r="AV136" s="869"/>
      <c r="AW136" s="869"/>
      <c r="AX136" s="869"/>
      <c r="AY136" s="869"/>
      <c r="AZ136" s="869"/>
      <c r="BA136" s="869"/>
      <c r="BB136" s="869"/>
      <c r="BC136" s="869"/>
      <c r="BD136" s="869"/>
      <c r="BE136" s="869"/>
      <c r="BF136" s="869"/>
      <c r="BG136" s="869"/>
      <c r="BH136" s="869"/>
      <c r="BI136" s="869"/>
      <c r="BJ136" s="869"/>
      <c r="BK136" s="869"/>
      <c r="BL136" s="869"/>
      <c r="BM136" s="869"/>
      <c r="BN136" s="869"/>
      <c r="BO136" s="869"/>
      <c r="BP136" s="869"/>
      <c r="BQ136" s="869"/>
      <c r="BR136" s="869"/>
      <c r="BS136" s="869"/>
      <c r="BT136" s="869"/>
      <c r="BU136" s="869"/>
      <c r="BV136" s="869"/>
      <c r="BW136" s="869"/>
      <c r="BX136" s="869"/>
      <c r="BY136" s="869"/>
      <c r="BZ136" s="869"/>
      <c r="CA136" s="869"/>
      <c r="CB136" s="869"/>
      <c r="CC136" s="869"/>
      <c r="CD136" s="869"/>
      <c r="CE136" s="869"/>
      <c r="CF136" s="869"/>
      <c r="CG136" s="869"/>
      <c r="CH136" s="869"/>
      <c r="CI136" s="869"/>
      <c r="CJ136" s="869"/>
      <c r="CK136" s="869"/>
      <c r="CL136" s="869"/>
      <c r="CM136" s="869"/>
      <c r="CN136" s="869"/>
      <c r="CO136" s="869"/>
      <c r="CP136" s="869"/>
      <c r="CQ136" s="869"/>
      <c r="CR136" s="869"/>
      <c r="CS136" s="869"/>
      <c r="CT136" s="869"/>
      <c r="CU136" s="869"/>
      <c r="CV136" s="869"/>
      <c r="CW136" s="869"/>
      <c r="CX136" s="869"/>
      <c r="CY136" s="869"/>
      <c r="CZ136" s="869"/>
      <c r="DA136" s="869"/>
      <c r="DB136" s="869"/>
      <c r="DC136" s="869"/>
      <c r="DD136" s="869"/>
      <c r="DE136" s="869"/>
      <c r="DF136" s="869"/>
      <c r="DG136" s="869"/>
      <c r="DH136" s="869"/>
      <c r="DI136" s="869"/>
      <c r="DJ136" s="869"/>
      <c r="DK136" s="869"/>
      <c r="DL136" s="869"/>
      <c r="DM136" s="869"/>
      <c r="DN136" s="869"/>
      <c r="DO136" s="869"/>
      <c r="DP136" s="869"/>
      <c r="DQ136" s="869"/>
      <c r="DR136" s="869"/>
      <c r="DS136" s="869"/>
      <c r="DT136" s="869"/>
      <c r="DU136" s="869"/>
      <c r="DV136" s="869"/>
      <c r="DW136" s="869"/>
      <c r="DX136" s="869"/>
      <c r="DY136" s="869"/>
      <c r="DZ136" s="869"/>
      <c r="EA136" s="869"/>
      <c r="EB136" s="869"/>
      <c r="EC136" s="869"/>
      <c r="ED136" s="869"/>
      <c r="EE136" s="869"/>
      <c r="EF136" s="869"/>
      <c r="EG136" s="869"/>
      <c r="EH136" s="869"/>
      <c r="EI136" s="869"/>
      <c r="EJ136" s="869"/>
      <c r="EK136" s="869"/>
      <c r="EL136" s="869"/>
      <c r="EM136" s="869"/>
      <c r="EN136" s="869"/>
      <c r="EO136" s="869"/>
      <c r="EP136" s="869"/>
      <c r="EQ136" s="869"/>
      <c r="ER136" s="869"/>
      <c r="ES136" s="869"/>
      <c r="ET136" s="869"/>
      <c r="EU136" s="869"/>
      <c r="EV136" s="869"/>
      <c r="EW136" s="869"/>
      <c r="EX136" s="869"/>
      <c r="EY136" s="869"/>
      <c r="EZ136" s="869"/>
      <c r="FA136" s="869"/>
      <c r="FB136" s="869"/>
      <c r="FC136" s="869"/>
      <c r="FD136" s="869"/>
      <c r="FE136" s="869"/>
      <c r="FF136" s="869"/>
      <c r="FG136" s="869"/>
      <c r="FH136" s="869"/>
      <c r="FI136" s="869"/>
      <c r="FJ136" s="869"/>
      <c r="FK136" s="869"/>
      <c r="FL136" s="869"/>
      <c r="FM136" s="869"/>
      <c r="FN136" s="869"/>
      <c r="FO136" s="869"/>
      <c r="FP136" s="869"/>
      <c r="FQ136" s="869"/>
      <c r="FR136" s="869"/>
      <c r="FS136" s="869"/>
      <c r="FT136" s="869"/>
      <c r="FU136" s="869"/>
      <c r="FV136" s="869"/>
      <c r="FW136" s="869"/>
      <c r="FX136" s="869"/>
      <c r="FY136" s="869"/>
      <c r="FZ136" s="869"/>
      <c r="GA136" s="869"/>
      <c r="GB136" s="869"/>
      <c r="GC136" s="869"/>
      <c r="GD136" s="869"/>
      <c r="GE136" s="869"/>
      <c r="GF136" s="869"/>
      <c r="GG136" s="869"/>
      <c r="GH136" s="869"/>
      <c r="GI136" s="869"/>
      <c r="GJ136" s="869"/>
      <c r="GK136" s="869"/>
      <c r="GL136" s="869"/>
      <c r="GM136" s="869"/>
      <c r="GN136" s="869"/>
      <c r="GO136" s="869"/>
      <c r="GP136" s="869"/>
      <c r="GQ136" s="869"/>
      <c r="GR136" s="869"/>
      <c r="GS136" s="869"/>
      <c r="GT136" s="869"/>
      <c r="GU136" s="869"/>
      <c r="GV136" s="869"/>
      <c r="GW136" s="869"/>
      <c r="GX136" s="869"/>
      <c r="GY136" s="869"/>
      <c r="GZ136" s="869"/>
      <c r="HA136" s="869"/>
      <c r="HB136" s="869"/>
      <c r="HC136" s="869"/>
      <c r="HD136" s="869"/>
      <c r="HE136" s="869"/>
      <c r="HF136" s="869"/>
      <c r="HG136" s="869"/>
      <c r="HH136" s="869"/>
      <c r="HI136" s="869"/>
      <c r="HJ136" s="869"/>
      <c r="HK136" s="869"/>
      <c r="HL136" s="869"/>
      <c r="HM136" s="869"/>
      <c r="HN136" s="869"/>
      <c r="HO136" s="869"/>
      <c r="HP136" s="869"/>
      <c r="HQ136" s="869"/>
      <c r="HR136" s="869"/>
      <c r="HS136" s="869"/>
      <c r="HT136" s="869"/>
      <c r="HU136" s="869"/>
      <c r="HV136" s="869"/>
      <c r="HW136" s="869"/>
      <c r="HX136" s="869"/>
      <c r="HY136" s="869"/>
      <c r="HZ136" s="869"/>
      <c r="IA136" s="869"/>
      <c r="IB136" s="869"/>
      <c r="IC136" s="869"/>
      <c r="ID136" s="869"/>
      <c r="IE136" s="869"/>
      <c r="IF136" s="869"/>
      <c r="IG136" s="869"/>
      <c r="IH136" s="869"/>
      <c r="II136" s="869"/>
      <c r="IJ136" s="869"/>
      <c r="IK136" s="869"/>
      <c r="IL136" s="869"/>
      <c r="IM136" s="869"/>
      <c r="IN136" s="869"/>
      <c r="IO136" s="869"/>
      <c r="IP136" s="869"/>
      <c r="IQ136" s="869"/>
      <c r="IR136" s="869"/>
      <c r="IS136" s="869"/>
      <c r="IT136" s="869"/>
      <c r="IU136" s="869"/>
      <c r="IV136" s="869"/>
      <c r="IW136" s="869"/>
      <c r="IX136" s="869"/>
      <c r="IY136" s="869"/>
      <c r="IZ136" s="869"/>
      <c r="JA136" s="869"/>
      <c r="JB136" s="869"/>
      <c r="JC136" s="869"/>
      <c r="JD136" s="869"/>
      <c r="JE136" s="869"/>
      <c r="JF136" s="869"/>
      <c r="JG136" s="869"/>
      <c r="JH136" s="869"/>
      <c r="JI136" s="869"/>
      <c r="JJ136" s="869"/>
      <c r="JK136" s="869"/>
      <c r="JL136" s="869"/>
      <c r="JM136" s="869"/>
      <c r="JN136" s="869"/>
      <c r="JO136" s="869"/>
      <c r="JP136" s="869"/>
      <c r="JQ136" s="869"/>
      <c r="JR136" s="869"/>
      <c r="JS136" s="869"/>
      <c r="JT136" s="869"/>
      <c r="JU136" s="869"/>
      <c r="JV136" s="869"/>
      <c r="JW136" s="869"/>
      <c r="JX136" s="869"/>
      <c r="JY136" s="869"/>
      <c r="JZ136" s="869"/>
      <c r="KA136" s="869"/>
      <c r="KB136" s="869"/>
      <c r="KC136" s="869"/>
      <c r="KD136" s="869"/>
      <c r="KE136" s="869"/>
      <c r="KF136" s="869"/>
      <c r="KG136" s="869"/>
      <c r="KH136" s="869"/>
      <c r="KI136" s="869"/>
      <c r="KJ136" s="869"/>
      <c r="KK136" s="869"/>
      <c r="KL136" s="869"/>
      <c r="KM136" s="869"/>
      <c r="KN136" s="869"/>
      <c r="KO136" s="869"/>
      <c r="KP136" s="869"/>
      <c r="KQ136" s="869"/>
      <c r="KR136" s="869"/>
      <c r="KS136" s="869"/>
      <c r="KT136" s="869"/>
      <c r="KU136" s="869"/>
      <c r="KV136" s="869"/>
      <c r="KW136" s="869"/>
      <c r="KX136" s="869"/>
      <c r="KY136" s="869"/>
      <c r="KZ136" s="869"/>
      <c r="LA136" s="869"/>
      <c r="LB136" s="869"/>
      <c r="LC136" s="869"/>
      <c r="LD136" s="869"/>
      <c r="LE136" s="869"/>
      <c r="LF136" s="869"/>
      <c r="LG136" s="869"/>
      <c r="LH136" s="869"/>
      <c r="LI136" s="869"/>
      <c r="LJ136" s="869"/>
      <c r="LK136" s="869"/>
      <c r="LL136" s="869"/>
    </row>
    <row r="137" spans="1:324" s="866" customFormat="1" ht="15" customHeight="1">
      <c r="D137" s="890"/>
      <c r="E137" s="866" t="s">
        <v>747</v>
      </c>
      <c r="F137" s="920"/>
      <c r="G137" s="920"/>
      <c r="H137" s="920"/>
      <c r="I137" s="920"/>
      <c r="J137" s="920"/>
      <c r="K137" s="920"/>
      <c r="L137" s="920"/>
      <c r="M137" s="920"/>
      <c r="N137" s="920"/>
      <c r="O137" s="920"/>
      <c r="P137" s="920"/>
      <c r="Q137" s="920"/>
      <c r="R137" s="920"/>
      <c r="S137" s="920"/>
      <c r="T137" s="920"/>
      <c r="U137" s="920"/>
      <c r="V137" s="920"/>
      <c r="W137" s="920"/>
      <c r="X137" s="920"/>
      <c r="Y137" s="920"/>
      <c r="Z137" s="920"/>
      <c r="AA137" s="920"/>
      <c r="AB137" s="920"/>
      <c r="AC137" s="920"/>
      <c r="AG137" s="869"/>
      <c r="AH137" s="869"/>
      <c r="AI137" s="869"/>
      <c r="AJ137" s="869"/>
      <c r="AK137" s="869"/>
      <c r="AL137" s="869"/>
      <c r="AM137" s="869"/>
      <c r="AN137" s="869"/>
      <c r="AO137" s="869"/>
      <c r="AP137" s="869"/>
      <c r="AQ137" s="869"/>
      <c r="AR137" s="869"/>
      <c r="AS137" s="869"/>
      <c r="AT137" s="869"/>
      <c r="AU137" s="869"/>
      <c r="AV137" s="869"/>
      <c r="AW137" s="869"/>
      <c r="AX137" s="869"/>
      <c r="AY137" s="869"/>
      <c r="AZ137" s="869"/>
      <c r="BA137" s="869"/>
      <c r="BB137" s="869"/>
      <c r="BC137" s="869"/>
      <c r="BD137" s="869"/>
      <c r="BE137" s="869"/>
      <c r="BF137" s="869"/>
      <c r="BG137" s="869"/>
      <c r="BH137" s="869"/>
      <c r="BI137" s="869"/>
      <c r="BJ137" s="869"/>
      <c r="BK137" s="869"/>
      <c r="BL137" s="869"/>
      <c r="BM137" s="869"/>
      <c r="BN137" s="869"/>
      <c r="BO137" s="869"/>
      <c r="BP137" s="869"/>
      <c r="BQ137" s="869"/>
      <c r="BR137" s="869"/>
      <c r="BS137" s="869"/>
      <c r="BT137" s="869"/>
      <c r="BU137" s="869"/>
      <c r="BV137" s="869"/>
      <c r="BW137" s="869"/>
      <c r="BX137" s="869"/>
      <c r="BY137" s="869"/>
      <c r="BZ137" s="869"/>
      <c r="CA137" s="869"/>
      <c r="CB137" s="869"/>
      <c r="CC137" s="869"/>
      <c r="CD137" s="869"/>
      <c r="CE137" s="869"/>
      <c r="CF137" s="869"/>
      <c r="CG137" s="869"/>
      <c r="CH137" s="869"/>
      <c r="CI137" s="869"/>
      <c r="CJ137" s="869"/>
      <c r="CK137" s="869"/>
      <c r="CL137" s="869"/>
      <c r="CM137" s="869"/>
      <c r="CN137" s="869"/>
      <c r="CO137" s="869"/>
      <c r="CP137" s="869"/>
      <c r="CQ137" s="869"/>
      <c r="CR137" s="869"/>
      <c r="CS137" s="869"/>
      <c r="CT137" s="869"/>
      <c r="CU137" s="869"/>
      <c r="CV137" s="869"/>
      <c r="CW137" s="869"/>
      <c r="CX137" s="869"/>
      <c r="CY137" s="869"/>
      <c r="CZ137" s="869"/>
      <c r="DA137" s="869"/>
      <c r="DB137" s="869"/>
      <c r="DC137" s="869"/>
      <c r="DD137" s="869"/>
      <c r="DE137" s="869"/>
      <c r="DF137" s="869"/>
      <c r="DG137" s="869"/>
      <c r="DH137" s="869"/>
      <c r="DI137" s="869"/>
      <c r="DJ137" s="869"/>
      <c r="DK137" s="869"/>
      <c r="DL137" s="869"/>
      <c r="DM137" s="869"/>
      <c r="DN137" s="869"/>
      <c r="DO137" s="869"/>
      <c r="DP137" s="869"/>
      <c r="DQ137" s="869"/>
      <c r="DR137" s="869"/>
      <c r="DS137" s="869"/>
      <c r="DT137" s="869"/>
      <c r="DU137" s="869"/>
      <c r="DV137" s="869"/>
      <c r="DW137" s="869"/>
      <c r="DX137" s="869"/>
      <c r="DY137" s="869"/>
      <c r="DZ137" s="869"/>
      <c r="EA137" s="869"/>
      <c r="EB137" s="869"/>
      <c r="EC137" s="869"/>
      <c r="ED137" s="869"/>
      <c r="EE137" s="869"/>
      <c r="EF137" s="869"/>
      <c r="EG137" s="869"/>
      <c r="EH137" s="869"/>
      <c r="EI137" s="869"/>
      <c r="EJ137" s="869"/>
      <c r="EK137" s="869"/>
      <c r="EL137" s="869"/>
      <c r="EM137" s="869"/>
      <c r="EN137" s="869"/>
      <c r="EO137" s="869"/>
      <c r="EP137" s="869"/>
      <c r="EQ137" s="869"/>
      <c r="ER137" s="869"/>
      <c r="ES137" s="869"/>
      <c r="ET137" s="869"/>
      <c r="EU137" s="869"/>
      <c r="EV137" s="869"/>
      <c r="EW137" s="869"/>
      <c r="EX137" s="869"/>
      <c r="EY137" s="869"/>
      <c r="EZ137" s="869"/>
      <c r="FA137" s="869"/>
      <c r="FB137" s="869"/>
      <c r="FC137" s="869"/>
      <c r="FD137" s="869"/>
      <c r="FE137" s="869"/>
      <c r="FF137" s="869"/>
      <c r="FG137" s="869"/>
      <c r="FH137" s="869"/>
      <c r="FI137" s="869"/>
      <c r="FJ137" s="869"/>
      <c r="FK137" s="869"/>
      <c r="FL137" s="869"/>
      <c r="FM137" s="869"/>
      <c r="FN137" s="869"/>
      <c r="FO137" s="869"/>
      <c r="FP137" s="869"/>
      <c r="FQ137" s="869"/>
      <c r="FR137" s="869"/>
      <c r="FS137" s="869"/>
      <c r="FT137" s="869"/>
      <c r="FU137" s="869"/>
      <c r="FV137" s="869"/>
      <c r="FW137" s="869"/>
      <c r="FX137" s="869"/>
      <c r="FY137" s="869"/>
      <c r="FZ137" s="869"/>
      <c r="GA137" s="869"/>
      <c r="GB137" s="869"/>
      <c r="GC137" s="869"/>
      <c r="GD137" s="869"/>
      <c r="GE137" s="869"/>
      <c r="GF137" s="869"/>
      <c r="GG137" s="869"/>
      <c r="GH137" s="869"/>
      <c r="GI137" s="869"/>
      <c r="GJ137" s="869"/>
      <c r="GK137" s="869"/>
      <c r="GL137" s="869"/>
      <c r="GM137" s="869"/>
      <c r="GN137" s="869"/>
      <c r="GO137" s="869"/>
      <c r="GP137" s="869"/>
      <c r="GQ137" s="869"/>
      <c r="GR137" s="869"/>
      <c r="GS137" s="869"/>
      <c r="GT137" s="869"/>
      <c r="GU137" s="869"/>
      <c r="GV137" s="869"/>
      <c r="GW137" s="869"/>
      <c r="GX137" s="869"/>
      <c r="GY137" s="869"/>
      <c r="GZ137" s="869"/>
      <c r="HA137" s="869"/>
      <c r="HB137" s="869"/>
      <c r="HC137" s="869"/>
      <c r="HD137" s="869"/>
      <c r="HE137" s="869"/>
      <c r="HF137" s="869"/>
      <c r="HG137" s="869"/>
      <c r="HH137" s="869"/>
      <c r="HI137" s="869"/>
      <c r="HJ137" s="869"/>
      <c r="HK137" s="869"/>
      <c r="HL137" s="869"/>
      <c r="HM137" s="869"/>
      <c r="HN137" s="869"/>
      <c r="HO137" s="869"/>
      <c r="HP137" s="869"/>
      <c r="HQ137" s="869"/>
      <c r="HR137" s="869"/>
      <c r="HS137" s="869"/>
      <c r="HT137" s="869"/>
      <c r="HU137" s="869"/>
      <c r="HV137" s="869"/>
      <c r="HW137" s="869"/>
      <c r="HX137" s="869"/>
      <c r="HY137" s="869"/>
      <c r="HZ137" s="869"/>
      <c r="IA137" s="869"/>
      <c r="IB137" s="869"/>
      <c r="IC137" s="869"/>
      <c r="ID137" s="869"/>
      <c r="IE137" s="869"/>
      <c r="IF137" s="869"/>
      <c r="IG137" s="869"/>
      <c r="IH137" s="869"/>
      <c r="II137" s="869"/>
      <c r="IJ137" s="869"/>
      <c r="IK137" s="869"/>
      <c r="IL137" s="869"/>
      <c r="IM137" s="869"/>
      <c r="IN137" s="869"/>
      <c r="IO137" s="869"/>
      <c r="IP137" s="869"/>
      <c r="IQ137" s="869"/>
      <c r="IR137" s="869"/>
      <c r="IS137" s="869"/>
      <c r="IT137" s="869"/>
      <c r="IU137" s="869"/>
      <c r="IV137" s="869"/>
      <c r="IW137" s="869"/>
      <c r="IX137" s="869"/>
      <c r="IY137" s="869"/>
      <c r="IZ137" s="869"/>
      <c r="JA137" s="869"/>
      <c r="JB137" s="869"/>
      <c r="JC137" s="869"/>
      <c r="JD137" s="869"/>
      <c r="JE137" s="869"/>
      <c r="JF137" s="869"/>
      <c r="JG137" s="869"/>
      <c r="JH137" s="869"/>
      <c r="JI137" s="869"/>
      <c r="JJ137" s="869"/>
      <c r="JK137" s="869"/>
      <c r="JL137" s="869"/>
      <c r="JM137" s="869"/>
      <c r="JN137" s="869"/>
      <c r="JO137" s="869"/>
      <c r="JP137" s="869"/>
      <c r="JQ137" s="869"/>
      <c r="JR137" s="869"/>
      <c r="JS137" s="869"/>
      <c r="JT137" s="869"/>
      <c r="JU137" s="869"/>
      <c r="JV137" s="869"/>
      <c r="JW137" s="869"/>
      <c r="JX137" s="869"/>
      <c r="JY137" s="869"/>
      <c r="JZ137" s="869"/>
      <c r="KA137" s="869"/>
      <c r="KB137" s="869"/>
      <c r="KC137" s="869"/>
      <c r="KD137" s="869"/>
      <c r="KE137" s="869"/>
      <c r="KF137" s="869"/>
      <c r="KG137" s="869"/>
      <c r="KH137" s="869"/>
      <c r="KI137" s="869"/>
      <c r="KJ137" s="869"/>
      <c r="KK137" s="869"/>
      <c r="KL137" s="869"/>
      <c r="KM137" s="869"/>
      <c r="KN137" s="869"/>
      <c r="KO137" s="869"/>
      <c r="KP137" s="869"/>
      <c r="KQ137" s="869"/>
      <c r="KR137" s="869"/>
      <c r="KS137" s="869"/>
      <c r="KT137" s="869"/>
      <c r="KU137" s="869"/>
      <c r="KV137" s="869"/>
      <c r="KW137" s="869"/>
      <c r="KX137" s="869"/>
      <c r="KY137" s="869"/>
      <c r="KZ137" s="869"/>
      <c r="LA137" s="869"/>
      <c r="LB137" s="869"/>
      <c r="LC137" s="869"/>
      <c r="LD137" s="869"/>
      <c r="LE137" s="869"/>
      <c r="LF137" s="869"/>
      <c r="LG137" s="869"/>
      <c r="LH137" s="869"/>
      <c r="LI137" s="869"/>
      <c r="LJ137" s="869"/>
      <c r="LK137" s="869"/>
      <c r="LL137" s="869"/>
    </row>
    <row r="138" spans="1:324" s="866" customFormat="1" ht="15" customHeight="1">
      <c r="A138" s="903"/>
      <c r="C138" s="903"/>
      <c r="F138" s="920"/>
      <c r="G138" s="920"/>
      <c r="H138" s="920"/>
      <c r="I138" s="920"/>
      <c r="J138" s="920"/>
      <c r="K138" s="920"/>
      <c r="L138" s="920"/>
      <c r="M138" s="920"/>
      <c r="N138" s="920"/>
      <c r="O138" s="920"/>
      <c r="P138" s="920"/>
      <c r="Q138" s="920"/>
      <c r="R138" s="920"/>
      <c r="S138" s="920"/>
      <c r="T138" s="920"/>
      <c r="U138" s="920"/>
      <c r="V138" s="920"/>
      <c r="W138" s="920"/>
      <c r="X138" s="920"/>
      <c r="Y138" s="920"/>
      <c r="Z138" s="920"/>
      <c r="AA138" s="920"/>
      <c r="AB138" s="920"/>
      <c r="AC138" s="920"/>
      <c r="AG138" s="869"/>
      <c r="AH138" s="869"/>
      <c r="AI138" s="869"/>
      <c r="AJ138" s="869"/>
      <c r="AK138" s="869"/>
      <c r="AL138" s="869"/>
      <c r="AM138" s="869"/>
      <c r="AN138" s="869"/>
      <c r="AO138" s="869"/>
      <c r="AP138" s="869"/>
      <c r="AQ138" s="869"/>
      <c r="AR138" s="869"/>
      <c r="AS138" s="869"/>
      <c r="AT138" s="869"/>
      <c r="AU138" s="869"/>
      <c r="AV138" s="869"/>
      <c r="AW138" s="869"/>
      <c r="AX138" s="869"/>
      <c r="AY138" s="869"/>
      <c r="AZ138" s="869"/>
      <c r="BA138" s="869"/>
      <c r="BB138" s="869"/>
      <c r="BC138" s="869"/>
      <c r="BD138" s="869"/>
      <c r="BE138" s="869"/>
      <c r="BF138" s="869"/>
      <c r="BG138" s="869"/>
      <c r="BH138" s="869"/>
      <c r="BI138" s="869"/>
      <c r="BJ138" s="869"/>
      <c r="BK138" s="869"/>
      <c r="BL138" s="869"/>
      <c r="BM138" s="869"/>
      <c r="BN138" s="869"/>
      <c r="BO138" s="869"/>
      <c r="BP138" s="869"/>
      <c r="BQ138" s="869"/>
      <c r="BR138" s="869"/>
      <c r="BS138" s="869"/>
      <c r="BT138" s="869"/>
      <c r="BU138" s="869"/>
      <c r="BV138" s="869"/>
      <c r="BW138" s="869"/>
      <c r="BX138" s="869"/>
      <c r="BY138" s="869"/>
      <c r="BZ138" s="869"/>
      <c r="CA138" s="869"/>
      <c r="CB138" s="869"/>
      <c r="CC138" s="869"/>
      <c r="CD138" s="869"/>
      <c r="CE138" s="869"/>
      <c r="CF138" s="869"/>
      <c r="CG138" s="869"/>
      <c r="CH138" s="869"/>
      <c r="CI138" s="869"/>
      <c r="CJ138" s="869"/>
      <c r="CK138" s="869"/>
      <c r="CL138" s="869"/>
      <c r="CM138" s="869"/>
      <c r="CN138" s="869"/>
      <c r="CO138" s="869"/>
      <c r="CP138" s="869"/>
      <c r="CQ138" s="869"/>
      <c r="CR138" s="869"/>
      <c r="CS138" s="869"/>
      <c r="CT138" s="869"/>
      <c r="CU138" s="869"/>
      <c r="CV138" s="869"/>
      <c r="CW138" s="869"/>
      <c r="CX138" s="869"/>
      <c r="CY138" s="869"/>
      <c r="CZ138" s="869"/>
      <c r="DA138" s="869"/>
      <c r="DB138" s="869"/>
      <c r="DC138" s="869"/>
      <c r="DD138" s="869"/>
      <c r="DE138" s="869"/>
      <c r="DF138" s="869"/>
      <c r="DG138" s="869"/>
      <c r="DH138" s="869"/>
      <c r="DI138" s="869"/>
      <c r="DJ138" s="869"/>
      <c r="DK138" s="869"/>
      <c r="DL138" s="869"/>
      <c r="DM138" s="869"/>
      <c r="DN138" s="869"/>
      <c r="DO138" s="869"/>
      <c r="DP138" s="869"/>
      <c r="DQ138" s="869"/>
      <c r="DR138" s="869"/>
      <c r="DS138" s="869"/>
      <c r="DT138" s="869"/>
      <c r="DU138" s="869"/>
      <c r="DV138" s="869"/>
      <c r="DW138" s="869"/>
      <c r="DX138" s="869"/>
      <c r="DY138" s="869"/>
      <c r="DZ138" s="869"/>
      <c r="EA138" s="869"/>
      <c r="EB138" s="869"/>
      <c r="EC138" s="869"/>
      <c r="ED138" s="869"/>
      <c r="EE138" s="869"/>
      <c r="EF138" s="869"/>
      <c r="EG138" s="869"/>
      <c r="EH138" s="869"/>
      <c r="EI138" s="869"/>
      <c r="EJ138" s="869"/>
      <c r="EK138" s="869"/>
      <c r="EL138" s="869"/>
      <c r="EM138" s="869"/>
      <c r="EN138" s="869"/>
      <c r="EO138" s="869"/>
      <c r="EP138" s="869"/>
      <c r="EQ138" s="869"/>
      <c r="ER138" s="869"/>
      <c r="ES138" s="869"/>
      <c r="ET138" s="869"/>
      <c r="EU138" s="869"/>
      <c r="EV138" s="869"/>
      <c r="EW138" s="869"/>
      <c r="EX138" s="869"/>
      <c r="EY138" s="869"/>
      <c r="EZ138" s="869"/>
      <c r="FA138" s="869"/>
      <c r="FB138" s="869"/>
      <c r="FC138" s="869"/>
      <c r="FD138" s="869"/>
      <c r="FE138" s="869"/>
      <c r="FF138" s="869"/>
      <c r="FG138" s="869"/>
      <c r="FH138" s="869"/>
      <c r="FI138" s="869"/>
      <c r="FJ138" s="869"/>
      <c r="FK138" s="869"/>
      <c r="FL138" s="869"/>
      <c r="FM138" s="869"/>
      <c r="FN138" s="869"/>
      <c r="FO138" s="869"/>
      <c r="FP138" s="869"/>
      <c r="FQ138" s="869"/>
      <c r="FR138" s="869"/>
      <c r="FS138" s="869"/>
      <c r="FT138" s="869"/>
      <c r="FU138" s="869"/>
      <c r="FV138" s="869"/>
      <c r="FW138" s="869"/>
      <c r="FX138" s="869"/>
      <c r="FY138" s="869"/>
      <c r="FZ138" s="869"/>
      <c r="GA138" s="869"/>
      <c r="GB138" s="869"/>
      <c r="GC138" s="869"/>
      <c r="GD138" s="869"/>
      <c r="GE138" s="869"/>
      <c r="GF138" s="869"/>
      <c r="GG138" s="869"/>
      <c r="GH138" s="869"/>
      <c r="GI138" s="869"/>
      <c r="GJ138" s="869"/>
      <c r="GK138" s="869"/>
      <c r="GL138" s="869"/>
      <c r="GM138" s="869"/>
      <c r="GN138" s="869"/>
      <c r="GO138" s="869"/>
      <c r="GP138" s="869"/>
      <c r="GQ138" s="869"/>
      <c r="GR138" s="869"/>
      <c r="GS138" s="869"/>
      <c r="GT138" s="869"/>
      <c r="GU138" s="869"/>
      <c r="GV138" s="869"/>
      <c r="GW138" s="869"/>
      <c r="GX138" s="869"/>
      <c r="GY138" s="869"/>
      <c r="GZ138" s="869"/>
      <c r="HA138" s="869"/>
      <c r="HB138" s="869"/>
      <c r="HC138" s="869"/>
      <c r="HD138" s="869"/>
      <c r="HE138" s="869"/>
      <c r="HF138" s="869"/>
      <c r="HG138" s="869"/>
      <c r="HH138" s="869"/>
      <c r="HI138" s="869"/>
      <c r="HJ138" s="869"/>
      <c r="HK138" s="869"/>
      <c r="HL138" s="869"/>
      <c r="HM138" s="869"/>
      <c r="HN138" s="869"/>
      <c r="HO138" s="869"/>
      <c r="HP138" s="869"/>
      <c r="HQ138" s="869"/>
      <c r="HR138" s="869"/>
      <c r="HS138" s="869"/>
      <c r="HT138" s="869"/>
      <c r="HU138" s="869"/>
      <c r="HV138" s="869"/>
      <c r="HW138" s="869"/>
      <c r="HX138" s="869"/>
      <c r="HY138" s="869"/>
      <c r="HZ138" s="869"/>
      <c r="IA138" s="869"/>
      <c r="IB138" s="869"/>
      <c r="IC138" s="869"/>
      <c r="ID138" s="869"/>
      <c r="IE138" s="869"/>
      <c r="IF138" s="869"/>
      <c r="IG138" s="869"/>
      <c r="IH138" s="869"/>
      <c r="II138" s="869"/>
      <c r="IJ138" s="869"/>
      <c r="IK138" s="869"/>
      <c r="IL138" s="869"/>
      <c r="IM138" s="869"/>
      <c r="IN138" s="869"/>
      <c r="IO138" s="869"/>
      <c r="IP138" s="869"/>
      <c r="IQ138" s="869"/>
      <c r="IR138" s="869"/>
      <c r="IS138" s="869"/>
      <c r="IT138" s="869"/>
      <c r="IU138" s="869"/>
      <c r="IV138" s="869"/>
      <c r="IW138" s="869"/>
      <c r="IX138" s="869"/>
      <c r="IY138" s="869"/>
      <c r="IZ138" s="869"/>
      <c r="JA138" s="869"/>
      <c r="JB138" s="869"/>
      <c r="JC138" s="869"/>
      <c r="JD138" s="869"/>
      <c r="JE138" s="869"/>
      <c r="JF138" s="869"/>
      <c r="JG138" s="869"/>
      <c r="JH138" s="869"/>
      <c r="JI138" s="869"/>
      <c r="JJ138" s="869"/>
      <c r="JK138" s="869"/>
      <c r="JL138" s="869"/>
      <c r="JM138" s="869"/>
      <c r="JN138" s="869"/>
      <c r="JO138" s="869"/>
      <c r="JP138" s="869"/>
      <c r="JQ138" s="869"/>
      <c r="JR138" s="869"/>
      <c r="JS138" s="869"/>
      <c r="JT138" s="869"/>
      <c r="JU138" s="869"/>
      <c r="JV138" s="869"/>
      <c r="JW138" s="869"/>
      <c r="JX138" s="869"/>
      <c r="JY138" s="869"/>
      <c r="JZ138" s="869"/>
      <c r="KA138" s="869"/>
      <c r="KB138" s="869"/>
      <c r="KC138" s="869"/>
      <c r="KD138" s="869"/>
      <c r="KE138" s="869"/>
      <c r="KF138" s="869"/>
      <c r="KG138" s="869"/>
      <c r="KH138" s="869"/>
      <c r="KI138" s="869"/>
      <c r="KJ138" s="869"/>
      <c r="KK138" s="869"/>
      <c r="KL138" s="869"/>
      <c r="KM138" s="869"/>
      <c r="KN138" s="869"/>
      <c r="KO138" s="869"/>
      <c r="KP138" s="869"/>
      <c r="KQ138" s="869"/>
      <c r="KR138" s="869"/>
      <c r="KS138" s="869"/>
      <c r="KT138" s="869"/>
      <c r="KU138" s="869"/>
      <c r="KV138" s="869"/>
      <c r="KW138" s="869"/>
      <c r="KX138" s="869"/>
      <c r="KY138" s="869"/>
      <c r="KZ138" s="869"/>
      <c r="LA138" s="869"/>
      <c r="LB138" s="869"/>
      <c r="LC138" s="869"/>
      <c r="LD138" s="869"/>
      <c r="LE138" s="869"/>
      <c r="LF138" s="869"/>
      <c r="LG138" s="869"/>
      <c r="LH138" s="869"/>
      <c r="LI138" s="869"/>
      <c r="LJ138" s="869"/>
      <c r="LK138" s="869"/>
      <c r="LL138" s="869"/>
    </row>
    <row r="139" spans="1:324" s="866" customFormat="1" ht="15" customHeight="1">
      <c r="A139" s="890"/>
      <c r="B139" s="891"/>
      <c r="D139" s="866" t="s">
        <v>751</v>
      </c>
      <c r="F139" s="920"/>
      <c r="G139" s="920"/>
      <c r="H139" s="920"/>
      <c r="I139" s="920"/>
      <c r="J139" s="920"/>
      <c r="K139" s="920"/>
      <c r="L139" s="920"/>
      <c r="M139" s="920"/>
      <c r="N139" s="920"/>
      <c r="O139" s="920"/>
      <c r="P139" s="920"/>
      <c r="Q139" s="920"/>
      <c r="R139" s="920"/>
      <c r="S139" s="920"/>
      <c r="T139" s="920"/>
      <c r="U139" s="920"/>
      <c r="V139" s="920"/>
      <c r="W139" s="920"/>
      <c r="X139" s="920"/>
      <c r="Y139" s="920"/>
      <c r="Z139" s="920"/>
      <c r="AA139" s="920"/>
      <c r="AB139" s="920"/>
      <c r="AC139" s="920"/>
      <c r="AG139" s="869"/>
      <c r="AH139" s="869"/>
      <c r="AI139" s="869"/>
      <c r="AJ139" s="869"/>
      <c r="AK139" s="869"/>
      <c r="AL139" s="869"/>
      <c r="AM139" s="869"/>
      <c r="AN139" s="869"/>
      <c r="AO139" s="869"/>
      <c r="AP139" s="869"/>
      <c r="AQ139" s="869"/>
      <c r="AR139" s="869"/>
      <c r="AS139" s="869"/>
      <c r="AT139" s="869"/>
      <c r="AU139" s="869"/>
      <c r="AV139" s="869"/>
      <c r="AW139" s="869"/>
      <c r="AX139" s="869"/>
      <c r="AY139" s="869"/>
      <c r="AZ139" s="869"/>
      <c r="BA139" s="869"/>
      <c r="BB139" s="869"/>
      <c r="BC139" s="869"/>
      <c r="BD139" s="869"/>
      <c r="BE139" s="869"/>
      <c r="BF139" s="869"/>
      <c r="BG139" s="869"/>
      <c r="BH139" s="869"/>
      <c r="BI139" s="869"/>
      <c r="BJ139" s="869"/>
      <c r="BK139" s="869"/>
      <c r="BL139" s="869"/>
      <c r="BM139" s="869"/>
      <c r="BN139" s="869"/>
      <c r="BO139" s="869"/>
      <c r="BP139" s="869"/>
      <c r="BQ139" s="869"/>
      <c r="BR139" s="869"/>
      <c r="BS139" s="869"/>
      <c r="BT139" s="869"/>
      <c r="BU139" s="869"/>
      <c r="BV139" s="869"/>
      <c r="BW139" s="869"/>
      <c r="BX139" s="869"/>
      <c r="BY139" s="869"/>
      <c r="BZ139" s="869"/>
      <c r="CA139" s="869"/>
      <c r="CB139" s="869"/>
      <c r="CC139" s="869"/>
      <c r="CD139" s="869"/>
      <c r="CE139" s="869"/>
      <c r="CF139" s="869"/>
      <c r="CG139" s="869"/>
      <c r="CH139" s="869"/>
      <c r="CI139" s="869"/>
      <c r="CJ139" s="869"/>
      <c r="CK139" s="869"/>
      <c r="CL139" s="869"/>
      <c r="CM139" s="869"/>
      <c r="CN139" s="869"/>
      <c r="CO139" s="869"/>
      <c r="CP139" s="869"/>
      <c r="CQ139" s="869"/>
      <c r="CR139" s="869"/>
      <c r="CS139" s="869"/>
      <c r="CT139" s="869"/>
      <c r="CU139" s="869"/>
      <c r="CV139" s="869"/>
      <c r="CW139" s="869"/>
      <c r="CX139" s="869"/>
      <c r="CY139" s="869"/>
      <c r="CZ139" s="869"/>
      <c r="DA139" s="869"/>
      <c r="DB139" s="869"/>
      <c r="DC139" s="869"/>
      <c r="DD139" s="869"/>
      <c r="DE139" s="869"/>
      <c r="DF139" s="869"/>
      <c r="DG139" s="869"/>
      <c r="DH139" s="869"/>
      <c r="DI139" s="869"/>
      <c r="DJ139" s="869"/>
      <c r="DK139" s="869"/>
      <c r="DL139" s="869"/>
      <c r="DM139" s="869"/>
      <c r="DN139" s="869"/>
      <c r="DO139" s="869"/>
      <c r="DP139" s="869"/>
      <c r="DQ139" s="869"/>
      <c r="DR139" s="869"/>
      <c r="DS139" s="869"/>
      <c r="DT139" s="869"/>
      <c r="DU139" s="869"/>
      <c r="DV139" s="869"/>
      <c r="DW139" s="869"/>
      <c r="DX139" s="869"/>
      <c r="DY139" s="869"/>
      <c r="DZ139" s="869"/>
      <c r="EA139" s="869"/>
      <c r="EB139" s="869"/>
      <c r="EC139" s="869"/>
      <c r="ED139" s="869"/>
      <c r="EE139" s="869"/>
      <c r="EF139" s="869"/>
      <c r="EG139" s="869"/>
      <c r="EH139" s="869"/>
      <c r="EI139" s="869"/>
      <c r="EJ139" s="869"/>
      <c r="EK139" s="869"/>
      <c r="EL139" s="869"/>
      <c r="EM139" s="869"/>
      <c r="EN139" s="869"/>
      <c r="EO139" s="869"/>
      <c r="EP139" s="869"/>
      <c r="EQ139" s="869"/>
      <c r="ER139" s="869"/>
      <c r="ES139" s="869"/>
      <c r="ET139" s="869"/>
      <c r="EU139" s="869"/>
      <c r="EV139" s="869"/>
      <c r="EW139" s="869"/>
      <c r="EX139" s="869"/>
      <c r="EY139" s="869"/>
      <c r="EZ139" s="869"/>
      <c r="FA139" s="869"/>
      <c r="FB139" s="869"/>
      <c r="FC139" s="869"/>
      <c r="FD139" s="869"/>
      <c r="FE139" s="869"/>
      <c r="FF139" s="869"/>
      <c r="FG139" s="869"/>
      <c r="FH139" s="869"/>
      <c r="FI139" s="869"/>
      <c r="FJ139" s="869"/>
      <c r="FK139" s="869"/>
      <c r="FL139" s="869"/>
      <c r="FM139" s="869"/>
      <c r="FN139" s="869"/>
      <c r="FO139" s="869"/>
      <c r="FP139" s="869"/>
      <c r="FQ139" s="869"/>
      <c r="FR139" s="869"/>
      <c r="FS139" s="869"/>
      <c r="FT139" s="869"/>
      <c r="FU139" s="869"/>
      <c r="FV139" s="869"/>
      <c r="FW139" s="869"/>
      <c r="FX139" s="869"/>
      <c r="FY139" s="869"/>
      <c r="FZ139" s="869"/>
      <c r="GA139" s="869"/>
      <c r="GB139" s="869"/>
      <c r="GC139" s="869"/>
      <c r="GD139" s="869"/>
      <c r="GE139" s="869"/>
      <c r="GF139" s="869"/>
      <c r="GG139" s="869"/>
      <c r="GH139" s="869"/>
      <c r="GI139" s="869"/>
      <c r="GJ139" s="869"/>
      <c r="GK139" s="869"/>
      <c r="GL139" s="869"/>
      <c r="GM139" s="869"/>
      <c r="GN139" s="869"/>
      <c r="GO139" s="869"/>
      <c r="GP139" s="869"/>
      <c r="GQ139" s="869"/>
      <c r="GR139" s="869"/>
      <c r="GS139" s="869"/>
      <c r="GT139" s="869"/>
      <c r="GU139" s="869"/>
      <c r="GV139" s="869"/>
      <c r="GW139" s="869"/>
      <c r="GX139" s="869"/>
      <c r="GY139" s="869"/>
      <c r="GZ139" s="869"/>
      <c r="HA139" s="869"/>
      <c r="HB139" s="869"/>
      <c r="HC139" s="869"/>
      <c r="HD139" s="869"/>
      <c r="HE139" s="869"/>
      <c r="HF139" s="869"/>
      <c r="HG139" s="869"/>
      <c r="HH139" s="869"/>
      <c r="HI139" s="869"/>
      <c r="HJ139" s="869"/>
      <c r="HK139" s="869"/>
      <c r="HL139" s="869"/>
      <c r="HM139" s="869"/>
      <c r="HN139" s="869"/>
      <c r="HO139" s="869"/>
      <c r="HP139" s="869"/>
      <c r="HQ139" s="869"/>
      <c r="HR139" s="869"/>
      <c r="HS139" s="869"/>
      <c r="HT139" s="869"/>
      <c r="HU139" s="869"/>
      <c r="HV139" s="869"/>
      <c r="HW139" s="869"/>
      <c r="HX139" s="869"/>
      <c r="HY139" s="869"/>
      <c r="HZ139" s="869"/>
      <c r="IA139" s="869"/>
      <c r="IB139" s="869"/>
      <c r="IC139" s="869"/>
      <c r="ID139" s="869"/>
      <c r="IE139" s="869"/>
      <c r="IF139" s="869"/>
      <c r="IG139" s="869"/>
      <c r="IH139" s="869"/>
      <c r="II139" s="869"/>
      <c r="IJ139" s="869"/>
      <c r="IK139" s="869"/>
      <c r="IL139" s="869"/>
      <c r="IM139" s="869"/>
      <c r="IN139" s="869"/>
      <c r="IO139" s="869"/>
      <c r="IP139" s="869"/>
      <c r="IQ139" s="869"/>
      <c r="IR139" s="869"/>
      <c r="IS139" s="869"/>
      <c r="IT139" s="869"/>
      <c r="IU139" s="869"/>
      <c r="IV139" s="869"/>
      <c r="IW139" s="869"/>
      <c r="IX139" s="869"/>
      <c r="IY139" s="869"/>
      <c r="IZ139" s="869"/>
      <c r="JA139" s="869"/>
      <c r="JB139" s="869"/>
      <c r="JC139" s="869"/>
      <c r="JD139" s="869"/>
      <c r="JE139" s="869"/>
      <c r="JF139" s="869"/>
      <c r="JG139" s="869"/>
      <c r="JH139" s="869"/>
      <c r="JI139" s="869"/>
      <c r="JJ139" s="869"/>
      <c r="JK139" s="869"/>
      <c r="JL139" s="869"/>
      <c r="JM139" s="869"/>
      <c r="JN139" s="869"/>
      <c r="JO139" s="869"/>
      <c r="JP139" s="869"/>
      <c r="JQ139" s="869"/>
      <c r="JR139" s="869"/>
      <c r="JS139" s="869"/>
      <c r="JT139" s="869"/>
      <c r="JU139" s="869"/>
      <c r="JV139" s="869"/>
      <c r="JW139" s="869"/>
      <c r="JX139" s="869"/>
      <c r="JY139" s="869"/>
      <c r="JZ139" s="869"/>
      <c r="KA139" s="869"/>
      <c r="KB139" s="869"/>
      <c r="KC139" s="869"/>
      <c r="KD139" s="869"/>
      <c r="KE139" s="869"/>
      <c r="KF139" s="869"/>
      <c r="KG139" s="869"/>
      <c r="KH139" s="869"/>
      <c r="KI139" s="869"/>
      <c r="KJ139" s="869"/>
      <c r="KK139" s="869"/>
      <c r="KL139" s="869"/>
      <c r="KM139" s="869"/>
      <c r="KN139" s="869"/>
      <c r="KO139" s="869"/>
      <c r="KP139" s="869"/>
      <c r="KQ139" s="869"/>
      <c r="KR139" s="869"/>
      <c r="KS139" s="869"/>
      <c r="KT139" s="869"/>
      <c r="KU139" s="869"/>
      <c r="KV139" s="869"/>
      <c r="KW139" s="869"/>
      <c r="KX139" s="869"/>
      <c r="KY139" s="869"/>
      <c r="KZ139" s="869"/>
      <c r="LA139" s="869"/>
      <c r="LB139" s="869"/>
      <c r="LC139" s="869"/>
      <c r="LD139" s="869"/>
      <c r="LE139" s="869"/>
      <c r="LF139" s="869"/>
      <c r="LG139" s="869"/>
      <c r="LH139" s="869"/>
      <c r="LI139" s="869"/>
      <c r="LJ139" s="869"/>
      <c r="LK139" s="869"/>
      <c r="LL139" s="869"/>
    </row>
    <row r="140" spans="1:324" s="866" customFormat="1" ht="15" customHeight="1">
      <c r="D140" s="890"/>
      <c r="E140" s="866" t="s">
        <v>752</v>
      </c>
      <c r="F140" s="920"/>
      <c r="G140" s="920"/>
      <c r="H140" s="920"/>
      <c r="I140" s="920"/>
      <c r="J140" s="920"/>
      <c r="K140" s="920"/>
      <c r="L140" s="920"/>
      <c r="M140" s="920"/>
      <c r="N140" s="920"/>
      <c r="O140" s="920"/>
      <c r="P140" s="920"/>
      <c r="Q140" s="920"/>
      <c r="R140" s="920"/>
      <c r="S140" s="920"/>
      <c r="T140" s="920"/>
      <c r="U140" s="920"/>
      <c r="V140" s="920"/>
      <c r="W140" s="920"/>
      <c r="X140" s="920"/>
      <c r="Y140" s="920"/>
      <c r="Z140" s="920"/>
      <c r="AA140" s="920"/>
      <c r="AB140" s="920"/>
      <c r="AC140" s="920"/>
      <c r="AG140" s="869"/>
      <c r="AH140" s="869"/>
      <c r="AI140" s="869"/>
      <c r="AJ140" s="869"/>
      <c r="AK140" s="869"/>
      <c r="AL140" s="869"/>
      <c r="AM140" s="869"/>
      <c r="AN140" s="869"/>
      <c r="AO140" s="869"/>
      <c r="AP140" s="869"/>
      <c r="AQ140" s="869"/>
      <c r="AR140" s="869"/>
      <c r="AS140" s="869"/>
      <c r="AT140" s="869"/>
      <c r="AU140" s="869"/>
      <c r="AV140" s="869"/>
      <c r="AW140" s="869"/>
      <c r="AX140" s="869"/>
      <c r="AY140" s="869"/>
      <c r="AZ140" s="869"/>
      <c r="BA140" s="869"/>
      <c r="BB140" s="869"/>
      <c r="BC140" s="869"/>
      <c r="BD140" s="869"/>
      <c r="BE140" s="869"/>
      <c r="BF140" s="869"/>
      <c r="BG140" s="869"/>
      <c r="BH140" s="869"/>
      <c r="BI140" s="869"/>
      <c r="BJ140" s="869"/>
      <c r="BK140" s="869"/>
      <c r="BL140" s="869"/>
      <c r="BM140" s="869"/>
      <c r="BN140" s="869"/>
      <c r="BO140" s="869"/>
      <c r="BP140" s="869"/>
      <c r="BQ140" s="869"/>
      <c r="BR140" s="869"/>
      <c r="BS140" s="869"/>
      <c r="BT140" s="869"/>
      <c r="BU140" s="869"/>
      <c r="BV140" s="869"/>
      <c r="BW140" s="869"/>
      <c r="BX140" s="869"/>
      <c r="BY140" s="869"/>
      <c r="BZ140" s="869"/>
      <c r="CA140" s="869"/>
      <c r="CB140" s="869"/>
      <c r="CC140" s="869"/>
      <c r="CD140" s="869"/>
      <c r="CE140" s="869"/>
      <c r="CF140" s="869"/>
      <c r="CG140" s="869"/>
      <c r="CH140" s="869"/>
      <c r="CI140" s="869"/>
      <c r="CJ140" s="869"/>
      <c r="CK140" s="869"/>
      <c r="CL140" s="869"/>
      <c r="CM140" s="869"/>
      <c r="CN140" s="869"/>
      <c r="CO140" s="869"/>
      <c r="CP140" s="869"/>
      <c r="CQ140" s="869"/>
      <c r="CR140" s="869"/>
      <c r="CS140" s="869"/>
      <c r="CT140" s="869"/>
      <c r="CU140" s="869"/>
      <c r="CV140" s="869"/>
      <c r="CW140" s="869"/>
      <c r="CX140" s="869"/>
      <c r="CY140" s="869"/>
      <c r="CZ140" s="869"/>
      <c r="DA140" s="869"/>
      <c r="DB140" s="869"/>
      <c r="DC140" s="869"/>
      <c r="DD140" s="869"/>
      <c r="DE140" s="869"/>
      <c r="DF140" s="869"/>
      <c r="DG140" s="869"/>
      <c r="DH140" s="869"/>
      <c r="DI140" s="869"/>
      <c r="DJ140" s="869"/>
      <c r="DK140" s="869"/>
      <c r="DL140" s="869"/>
      <c r="DM140" s="869"/>
      <c r="DN140" s="869"/>
      <c r="DO140" s="869"/>
      <c r="DP140" s="869"/>
      <c r="DQ140" s="869"/>
      <c r="DR140" s="869"/>
      <c r="DS140" s="869"/>
      <c r="DT140" s="869"/>
      <c r="DU140" s="869"/>
      <c r="DV140" s="869"/>
      <c r="DW140" s="869"/>
      <c r="DX140" s="869"/>
      <c r="DY140" s="869"/>
      <c r="DZ140" s="869"/>
      <c r="EA140" s="869"/>
      <c r="EB140" s="869"/>
      <c r="EC140" s="869"/>
      <c r="ED140" s="869"/>
      <c r="EE140" s="869"/>
      <c r="EF140" s="869"/>
      <c r="EG140" s="869"/>
      <c r="EH140" s="869"/>
      <c r="EI140" s="869"/>
      <c r="EJ140" s="869"/>
      <c r="EK140" s="869"/>
      <c r="EL140" s="869"/>
      <c r="EM140" s="869"/>
      <c r="EN140" s="869"/>
      <c r="EO140" s="869"/>
      <c r="EP140" s="869"/>
      <c r="EQ140" s="869"/>
      <c r="ER140" s="869"/>
      <c r="ES140" s="869"/>
      <c r="ET140" s="869"/>
      <c r="EU140" s="869"/>
      <c r="EV140" s="869"/>
      <c r="EW140" s="869"/>
      <c r="EX140" s="869"/>
      <c r="EY140" s="869"/>
      <c r="EZ140" s="869"/>
      <c r="FA140" s="869"/>
      <c r="FB140" s="869"/>
      <c r="FC140" s="869"/>
      <c r="FD140" s="869"/>
      <c r="FE140" s="869"/>
      <c r="FF140" s="869"/>
      <c r="FG140" s="869"/>
      <c r="FH140" s="869"/>
      <c r="FI140" s="869"/>
      <c r="FJ140" s="869"/>
      <c r="FK140" s="869"/>
      <c r="FL140" s="869"/>
      <c r="FM140" s="869"/>
      <c r="FN140" s="869"/>
      <c r="FO140" s="869"/>
      <c r="FP140" s="869"/>
      <c r="FQ140" s="869"/>
      <c r="FR140" s="869"/>
      <c r="FS140" s="869"/>
      <c r="FT140" s="869"/>
      <c r="FU140" s="869"/>
      <c r="FV140" s="869"/>
      <c r="FW140" s="869"/>
      <c r="FX140" s="869"/>
      <c r="FY140" s="869"/>
      <c r="FZ140" s="869"/>
      <c r="GA140" s="869"/>
      <c r="GB140" s="869"/>
      <c r="GC140" s="869"/>
      <c r="GD140" s="869"/>
      <c r="GE140" s="869"/>
      <c r="GF140" s="869"/>
      <c r="GG140" s="869"/>
      <c r="GH140" s="869"/>
      <c r="GI140" s="869"/>
      <c r="GJ140" s="869"/>
      <c r="GK140" s="869"/>
      <c r="GL140" s="869"/>
      <c r="GM140" s="869"/>
      <c r="GN140" s="869"/>
      <c r="GO140" s="869"/>
      <c r="GP140" s="869"/>
      <c r="GQ140" s="869"/>
      <c r="GR140" s="869"/>
      <c r="GS140" s="869"/>
      <c r="GT140" s="869"/>
      <c r="GU140" s="869"/>
      <c r="GV140" s="869"/>
      <c r="GW140" s="869"/>
      <c r="GX140" s="869"/>
      <c r="GY140" s="869"/>
      <c r="GZ140" s="869"/>
      <c r="HA140" s="869"/>
      <c r="HB140" s="869"/>
      <c r="HC140" s="869"/>
      <c r="HD140" s="869"/>
      <c r="HE140" s="869"/>
      <c r="HF140" s="869"/>
      <c r="HG140" s="869"/>
      <c r="HH140" s="869"/>
      <c r="HI140" s="869"/>
      <c r="HJ140" s="869"/>
      <c r="HK140" s="869"/>
      <c r="HL140" s="869"/>
      <c r="HM140" s="869"/>
      <c r="HN140" s="869"/>
      <c r="HO140" s="869"/>
      <c r="HP140" s="869"/>
      <c r="HQ140" s="869"/>
      <c r="HR140" s="869"/>
      <c r="HS140" s="869"/>
      <c r="HT140" s="869"/>
      <c r="HU140" s="869"/>
      <c r="HV140" s="869"/>
      <c r="HW140" s="869"/>
      <c r="HX140" s="869"/>
      <c r="HY140" s="869"/>
      <c r="HZ140" s="869"/>
      <c r="IA140" s="869"/>
      <c r="IB140" s="869"/>
      <c r="IC140" s="869"/>
      <c r="ID140" s="869"/>
      <c r="IE140" s="869"/>
      <c r="IF140" s="869"/>
      <c r="IG140" s="869"/>
      <c r="IH140" s="869"/>
      <c r="II140" s="869"/>
      <c r="IJ140" s="869"/>
      <c r="IK140" s="869"/>
      <c r="IL140" s="869"/>
      <c r="IM140" s="869"/>
      <c r="IN140" s="869"/>
      <c r="IO140" s="869"/>
      <c r="IP140" s="869"/>
      <c r="IQ140" s="869"/>
      <c r="IR140" s="869"/>
      <c r="IS140" s="869"/>
      <c r="IT140" s="869"/>
      <c r="IU140" s="869"/>
      <c r="IV140" s="869"/>
      <c r="IW140" s="869"/>
      <c r="IX140" s="869"/>
      <c r="IY140" s="869"/>
      <c r="IZ140" s="869"/>
      <c r="JA140" s="869"/>
      <c r="JB140" s="869"/>
      <c r="JC140" s="869"/>
      <c r="JD140" s="869"/>
      <c r="JE140" s="869"/>
      <c r="JF140" s="869"/>
      <c r="JG140" s="869"/>
      <c r="JH140" s="869"/>
      <c r="JI140" s="869"/>
      <c r="JJ140" s="869"/>
      <c r="JK140" s="869"/>
      <c r="JL140" s="869"/>
      <c r="JM140" s="869"/>
      <c r="JN140" s="869"/>
      <c r="JO140" s="869"/>
      <c r="JP140" s="869"/>
      <c r="JQ140" s="869"/>
      <c r="JR140" s="869"/>
      <c r="JS140" s="869"/>
      <c r="JT140" s="869"/>
      <c r="JU140" s="869"/>
      <c r="JV140" s="869"/>
      <c r="JW140" s="869"/>
      <c r="JX140" s="869"/>
      <c r="JY140" s="869"/>
      <c r="JZ140" s="869"/>
      <c r="KA140" s="869"/>
      <c r="KB140" s="869"/>
      <c r="KC140" s="869"/>
      <c r="KD140" s="869"/>
      <c r="KE140" s="869"/>
      <c r="KF140" s="869"/>
      <c r="KG140" s="869"/>
      <c r="KH140" s="869"/>
      <c r="KI140" s="869"/>
      <c r="KJ140" s="869"/>
      <c r="KK140" s="869"/>
      <c r="KL140" s="869"/>
      <c r="KM140" s="869"/>
      <c r="KN140" s="869"/>
      <c r="KO140" s="869"/>
      <c r="KP140" s="869"/>
      <c r="KQ140" s="869"/>
      <c r="KR140" s="869"/>
      <c r="KS140" s="869"/>
      <c r="KT140" s="869"/>
      <c r="KU140" s="869"/>
      <c r="KV140" s="869"/>
      <c r="KW140" s="869"/>
      <c r="KX140" s="869"/>
      <c r="KY140" s="869"/>
      <c r="KZ140" s="869"/>
      <c r="LA140" s="869"/>
      <c r="LB140" s="869"/>
      <c r="LC140" s="869"/>
      <c r="LD140" s="869"/>
      <c r="LE140" s="869"/>
      <c r="LF140" s="869"/>
      <c r="LG140" s="869"/>
      <c r="LH140" s="869"/>
      <c r="LI140" s="869"/>
      <c r="LJ140" s="869"/>
      <c r="LK140" s="869"/>
      <c r="LL140" s="869"/>
    </row>
    <row r="141" spans="1:324" s="866" customFormat="1" ht="15" customHeight="1">
      <c r="C141" s="920"/>
      <c r="D141" s="920"/>
      <c r="E141" s="920"/>
      <c r="F141" s="920"/>
      <c r="G141" s="920"/>
      <c r="H141" s="920"/>
      <c r="I141" s="920"/>
      <c r="J141" s="920"/>
      <c r="K141" s="920"/>
      <c r="L141" s="920"/>
      <c r="M141" s="920"/>
      <c r="N141" s="920"/>
      <c r="O141" s="920"/>
      <c r="P141" s="920"/>
      <c r="Q141" s="920"/>
      <c r="R141" s="920"/>
      <c r="S141" s="920"/>
      <c r="T141" s="920"/>
      <c r="U141" s="920"/>
      <c r="V141" s="920"/>
      <c r="W141" s="920"/>
      <c r="X141" s="920"/>
      <c r="Y141" s="920"/>
      <c r="Z141" s="920"/>
      <c r="AA141" s="920"/>
      <c r="AB141" s="920"/>
      <c r="AC141" s="920"/>
      <c r="AG141" s="869"/>
      <c r="AH141" s="869"/>
      <c r="AI141" s="869"/>
      <c r="AJ141" s="869"/>
      <c r="AK141" s="869"/>
      <c r="AL141" s="869"/>
      <c r="AM141" s="869"/>
      <c r="AN141" s="869"/>
      <c r="AO141" s="869"/>
      <c r="AP141" s="869"/>
      <c r="AQ141" s="869"/>
      <c r="AR141" s="869"/>
      <c r="AS141" s="869"/>
      <c r="AT141" s="869"/>
      <c r="AU141" s="869"/>
      <c r="AV141" s="869"/>
      <c r="AW141" s="869"/>
      <c r="AX141" s="869"/>
      <c r="AY141" s="869"/>
      <c r="AZ141" s="869"/>
      <c r="BA141" s="869"/>
      <c r="BB141" s="869"/>
      <c r="BC141" s="869"/>
      <c r="BD141" s="869"/>
      <c r="BE141" s="869"/>
      <c r="BF141" s="869"/>
      <c r="BG141" s="869"/>
      <c r="BH141" s="869"/>
      <c r="BI141" s="869"/>
      <c r="BJ141" s="869"/>
      <c r="BK141" s="869"/>
      <c r="BL141" s="869"/>
      <c r="BM141" s="869"/>
      <c r="BN141" s="869"/>
      <c r="BO141" s="869"/>
      <c r="BP141" s="869"/>
      <c r="BQ141" s="869"/>
      <c r="BR141" s="869"/>
      <c r="BS141" s="869"/>
      <c r="BT141" s="869"/>
      <c r="BU141" s="869"/>
      <c r="BV141" s="869"/>
      <c r="BW141" s="869"/>
      <c r="BX141" s="869"/>
      <c r="BY141" s="869"/>
      <c r="BZ141" s="869"/>
      <c r="CA141" s="869"/>
      <c r="CB141" s="869"/>
      <c r="CC141" s="869"/>
      <c r="CD141" s="869"/>
      <c r="CE141" s="869"/>
      <c r="CF141" s="869"/>
      <c r="CG141" s="869"/>
      <c r="CH141" s="869"/>
      <c r="CI141" s="869"/>
      <c r="CJ141" s="869"/>
      <c r="CK141" s="869"/>
      <c r="CL141" s="869"/>
      <c r="CM141" s="869"/>
      <c r="CN141" s="869"/>
      <c r="CO141" s="869"/>
      <c r="CP141" s="869"/>
      <c r="CQ141" s="869"/>
      <c r="CR141" s="869"/>
      <c r="CS141" s="869"/>
      <c r="CT141" s="869"/>
      <c r="CU141" s="869"/>
      <c r="CV141" s="869"/>
      <c r="CW141" s="869"/>
      <c r="CX141" s="869"/>
      <c r="CY141" s="869"/>
      <c r="CZ141" s="869"/>
      <c r="DA141" s="869"/>
      <c r="DB141" s="869"/>
      <c r="DC141" s="869"/>
      <c r="DD141" s="869"/>
      <c r="DE141" s="869"/>
      <c r="DF141" s="869"/>
      <c r="DG141" s="869"/>
      <c r="DH141" s="869"/>
      <c r="DI141" s="869"/>
      <c r="DJ141" s="869"/>
      <c r="DK141" s="869"/>
      <c r="DL141" s="869"/>
      <c r="DM141" s="869"/>
      <c r="DN141" s="869"/>
      <c r="DO141" s="869"/>
      <c r="DP141" s="869"/>
      <c r="DQ141" s="869"/>
      <c r="DR141" s="869"/>
      <c r="DS141" s="869"/>
      <c r="DT141" s="869"/>
      <c r="DU141" s="869"/>
      <c r="DV141" s="869"/>
      <c r="DW141" s="869"/>
      <c r="DX141" s="869"/>
      <c r="DY141" s="869"/>
      <c r="DZ141" s="869"/>
      <c r="EA141" s="869"/>
      <c r="EB141" s="869"/>
      <c r="EC141" s="869"/>
      <c r="ED141" s="869"/>
      <c r="EE141" s="869"/>
      <c r="EF141" s="869"/>
      <c r="EG141" s="869"/>
      <c r="EH141" s="869"/>
      <c r="EI141" s="869"/>
      <c r="EJ141" s="869"/>
      <c r="EK141" s="869"/>
      <c r="EL141" s="869"/>
      <c r="EM141" s="869"/>
      <c r="EN141" s="869"/>
      <c r="EO141" s="869"/>
      <c r="EP141" s="869"/>
      <c r="EQ141" s="869"/>
      <c r="ER141" s="869"/>
      <c r="ES141" s="869"/>
      <c r="ET141" s="869"/>
      <c r="EU141" s="869"/>
      <c r="EV141" s="869"/>
      <c r="EW141" s="869"/>
      <c r="EX141" s="869"/>
      <c r="EY141" s="869"/>
      <c r="EZ141" s="869"/>
      <c r="FA141" s="869"/>
      <c r="FB141" s="869"/>
      <c r="FC141" s="869"/>
      <c r="FD141" s="869"/>
      <c r="FE141" s="869"/>
      <c r="FF141" s="869"/>
      <c r="FG141" s="869"/>
      <c r="FH141" s="869"/>
      <c r="FI141" s="869"/>
      <c r="FJ141" s="869"/>
      <c r="FK141" s="869"/>
      <c r="FL141" s="869"/>
      <c r="FM141" s="869"/>
      <c r="FN141" s="869"/>
      <c r="FO141" s="869"/>
      <c r="FP141" s="869"/>
      <c r="FQ141" s="869"/>
      <c r="FR141" s="869"/>
      <c r="FS141" s="869"/>
      <c r="FT141" s="869"/>
      <c r="FU141" s="869"/>
      <c r="FV141" s="869"/>
      <c r="FW141" s="869"/>
      <c r="FX141" s="869"/>
      <c r="FY141" s="869"/>
      <c r="FZ141" s="869"/>
      <c r="GA141" s="869"/>
      <c r="GB141" s="869"/>
      <c r="GC141" s="869"/>
      <c r="GD141" s="869"/>
      <c r="GE141" s="869"/>
      <c r="GF141" s="869"/>
      <c r="GG141" s="869"/>
      <c r="GH141" s="869"/>
      <c r="GI141" s="869"/>
      <c r="GJ141" s="869"/>
      <c r="GK141" s="869"/>
      <c r="GL141" s="869"/>
      <c r="GM141" s="869"/>
      <c r="GN141" s="869"/>
      <c r="GO141" s="869"/>
      <c r="GP141" s="869"/>
      <c r="GQ141" s="869"/>
      <c r="GR141" s="869"/>
      <c r="GS141" s="869"/>
      <c r="GT141" s="869"/>
      <c r="GU141" s="869"/>
      <c r="GV141" s="869"/>
      <c r="GW141" s="869"/>
      <c r="GX141" s="869"/>
      <c r="GY141" s="869"/>
      <c r="GZ141" s="869"/>
      <c r="HA141" s="869"/>
      <c r="HB141" s="869"/>
      <c r="HC141" s="869"/>
      <c r="HD141" s="869"/>
      <c r="HE141" s="869"/>
      <c r="HF141" s="869"/>
      <c r="HG141" s="869"/>
      <c r="HH141" s="869"/>
      <c r="HI141" s="869"/>
      <c r="HJ141" s="869"/>
      <c r="HK141" s="869"/>
      <c r="HL141" s="869"/>
      <c r="HM141" s="869"/>
      <c r="HN141" s="869"/>
      <c r="HO141" s="869"/>
      <c r="HP141" s="869"/>
      <c r="HQ141" s="869"/>
      <c r="HR141" s="869"/>
      <c r="HS141" s="869"/>
      <c r="HT141" s="869"/>
      <c r="HU141" s="869"/>
      <c r="HV141" s="869"/>
      <c r="HW141" s="869"/>
      <c r="HX141" s="869"/>
      <c r="HY141" s="869"/>
      <c r="HZ141" s="869"/>
      <c r="IA141" s="869"/>
      <c r="IB141" s="869"/>
      <c r="IC141" s="869"/>
      <c r="ID141" s="869"/>
      <c r="IE141" s="869"/>
      <c r="IF141" s="869"/>
      <c r="IG141" s="869"/>
      <c r="IH141" s="869"/>
      <c r="II141" s="869"/>
      <c r="IJ141" s="869"/>
      <c r="IK141" s="869"/>
      <c r="IL141" s="869"/>
      <c r="IM141" s="869"/>
      <c r="IN141" s="869"/>
      <c r="IO141" s="869"/>
      <c r="IP141" s="869"/>
      <c r="IQ141" s="869"/>
      <c r="IR141" s="869"/>
      <c r="IS141" s="869"/>
      <c r="IT141" s="869"/>
      <c r="IU141" s="869"/>
      <c r="IV141" s="869"/>
      <c r="IW141" s="869"/>
      <c r="IX141" s="869"/>
      <c r="IY141" s="869"/>
      <c r="IZ141" s="869"/>
      <c r="JA141" s="869"/>
      <c r="JB141" s="869"/>
      <c r="JC141" s="869"/>
      <c r="JD141" s="869"/>
      <c r="JE141" s="869"/>
      <c r="JF141" s="869"/>
      <c r="JG141" s="869"/>
      <c r="JH141" s="869"/>
      <c r="JI141" s="869"/>
      <c r="JJ141" s="869"/>
      <c r="JK141" s="869"/>
      <c r="JL141" s="869"/>
      <c r="JM141" s="869"/>
      <c r="JN141" s="869"/>
      <c r="JO141" s="869"/>
      <c r="JP141" s="869"/>
      <c r="JQ141" s="869"/>
      <c r="JR141" s="869"/>
      <c r="JS141" s="869"/>
      <c r="JT141" s="869"/>
      <c r="JU141" s="869"/>
      <c r="JV141" s="869"/>
      <c r="JW141" s="869"/>
      <c r="JX141" s="869"/>
      <c r="JY141" s="869"/>
      <c r="JZ141" s="869"/>
      <c r="KA141" s="869"/>
      <c r="KB141" s="869"/>
      <c r="KC141" s="869"/>
      <c r="KD141" s="869"/>
      <c r="KE141" s="869"/>
      <c r="KF141" s="869"/>
      <c r="KG141" s="869"/>
      <c r="KH141" s="869"/>
      <c r="KI141" s="869"/>
      <c r="KJ141" s="869"/>
      <c r="KK141" s="869"/>
      <c r="KL141" s="869"/>
      <c r="KM141" s="869"/>
      <c r="KN141" s="869"/>
      <c r="KO141" s="869"/>
      <c r="KP141" s="869"/>
      <c r="KQ141" s="869"/>
      <c r="KR141" s="869"/>
      <c r="KS141" s="869"/>
      <c r="KT141" s="869"/>
      <c r="KU141" s="869"/>
      <c r="KV141" s="869"/>
      <c r="KW141" s="869"/>
      <c r="KX141" s="869"/>
      <c r="KY141" s="869"/>
      <c r="KZ141" s="869"/>
      <c r="LA141" s="869"/>
      <c r="LB141" s="869"/>
      <c r="LC141" s="869"/>
      <c r="LD141" s="869"/>
      <c r="LE141" s="869"/>
      <c r="LF141" s="869"/>
      <c r="LG141" s="869"/>
      <c r="LH141" s="869"/>
      <c r="LI141" s="869"/>
      <c r="LJ141" s="869"/>
      <c r="LK141" s="869"/>
      <c r="LL141" s="869"/>
    </row>
    <row r="142" spans="1:324" s="866" customFormat="1" ht="15" customHeight="1">
      <c r="B142" s="866" t="s">
        <v>753</v>
      </c>
      <c r="C142" s="920"/>
      <c r="D142" s="920"/>
      <c r="E142" s="920"/>
      <c r="F142" s="920"/>
      <c r="G142" s="920"/>
      <c r="H142" s="920"/>
      <c r="I142" s="920"/>
      <c r="J142" s="920"/>
      <c r="K142" s="920"/>
      <c r="L142" s="920"/>
      <c r="M142" s="920"/>
      <c r="N142" s="920"/>
      <c r="O142" s="920"/>
      <c r="P142" s="920"/>
      <c r="Q142" s="920"/>
      <c r="R142" s="920"/>
      <c r="S142" s="920"/>
      <c r="T142" s="920"/>
      <c r="U142" s="920"/>
      <c r="V142" s="920"/>
      <c r="W142" s="920"/>
      <c r="X142" s="920"/>
      <c r="Y142" s="920"/>
      <c r="Z142" s="920"/>
      <c r="AA142" s="920"/>
      <c r="AB142" s="920"/>
      <c r="AC142" s="920"/>
      <c r="AG142" s="869"/>
      <c r="AH142" s="869"/>
      <c r="AI142" s="869"/>
      <c r="AJ142" s="869"/>
      <c r="AK142" s="869"/>
      <c r="AL142" s="869"/>
      <c r="AM142" s="869"/>
      <c r="AN142" s="869"/>
      <c r="AO142" s="869"/>
      <c r="AP142" s="869"/>
      <c r="AQ142" s="869"/>
      <c r="AR142" s="869"/>
      <c r="AS142" s="869"/>
      <c r="AT142" s="869"/>
      <c r="AU142" s="869"/>
      <c r="AV142" s="869"/>
      <c r="AW142" s="869"/>
      <c r="AX142" s="869"/>
      <c r="AY142" s="869"/>
      <c r="AZ142" s="869"/>
      <c r="BA142" s="869"/>
      <c r="BB142" s="869"/>
      <c r="BC142" s="869"/>
      <c r="BD142" s="869"/>
      <c r="BE142" s="869"/>
      <c r="BF142" s="869"/>
      <c r="BG142" s="869"/>
      <c r="BH142" s="869"/>
      <c r="BI142" s="869"/>
      <c r="BJ142" s="869"/>
      <c r="BK142" s="869"/>
      <c r="BL142" s="869"/>
      <c r="BM142" s="869"/>
      <c r="BN142" s="869"/>
      <c r="BO142" s="869"/>
      <c r="BP142" s="869"/>
      <c r="BQ142" s="869"/>
      <c r="BR142" s="869"/>
      <c r="BS142" s="869"/>
      <c r="BT142" s="869"/>
      <c r="BU142" s="869"/>
      <c r="BV142" s="869"/>
      <c r="BW142" s="869"/>
      <c r="BX142" s="869"/>
      <c r="BY142" s="869"/>
      <c r="BZ142" s="869"/>
      <c r="CA142" s="869"/>
      <c r="CB142" s="869"/>
      <c r="CC142" s="869"/>
      <c r="CD142" s="869"/>
      <c r="CE142" s="869"/>
      <c r="CF142" s="869"/>
      <c r="CG142" s="869"/>
      <c r="CH142" s="869"/>
      <c r="CI142" s="869"/>
      <c r="CJ142" s="869"/>
      <c r="CK142" s="869"/>
      <c r="CL142" s="869"/>
      <c r="CM142" s="869"/>
      <c r="CN142" s="869"/>
      <c r="CO142" s="869"/>
      <c r="CP142" s="869"/>
      <c r="CQ142" s="869"/>
      <c r="CR142" s="869"/>
      <c r="CS142" s="869"/>
      <c r="CT142" s="869"/>
      <c r="CU142" s="869"/>
      <c r="CV142" s="869"/>
      <c r="CW142" s="869"/>
      <c r="CX142" s="869"/>
      <c r="CY142" s="869"/>
      <c r="CZ142" s="869"/>
      <c r="DA142" s="869"/>
      <c r="DB142" s="869"/>
      <c r="DC142" s="869"/>
      <c r="DD142" s="869"/>
      <c r="DE142" s="869"/>
      <c r="DF142" s="869"/>
      <c r="DG142" s="869"/>
      <c r="DH142" s="869"/>
      <c r="DI142" s="869"/>
      <c r="DJ142" s="869"/>
      <c r="DK142" s="869"/>
      <c r="DL142" s="869"/>
      <c r="DM142" s="869"/>
      <c r="DN142" s="869"/>
      <c r="DO142" s="869"/>
      <c r="DP142" s="869"/>
      <c r="DQ142" s="869"/>
      <c r="DR142" s="869"/>
      <c r="DS142" s="869"/>
      <c r="DT142" s="869"/>
      <c r="DU142" s="869"/>
      <c r="DV142" s="869"/>
      <c r="DW142" s="869"/>
      <c r="DX142" s="869"/>
      <c r="DY142" s="869"/>
      <c r="DZ142" s="869"/>
      <c r="EA142" s="869"/>
      <c r="EB142" s="869"/>
      <c r="EC142" s="869"/>
      <c r="ED142" s="869"/>
      <c r="EE142" s="869"/>
      <c r="EF142" s="869"/>
      <c r="EG142" s="869"/>
      <c r="EH142" s="869"/>
      <c r="EI142" s="869"/>
      <c r="EJ142" s="869"/>
      <c r="EK142" s="869"/>
      <c r="EL142" s="869"/>
      <c r="EM142" s="869"/>
      <c r="EN142" s="869"/>
      <c r="EO142" s="869"/>
      <c r="EP142" s="869"/>
      <c r="EQ142" s="869"/>
      <c r="ER142" s="869"/>
      <c r="ES142" s="869"/>
      <c r="ET142" s="869"/>
      <c r="EU142" s="869"/>
      <c r="EV142" s="869"/>
      <c r="EW142" s="869"/>
      <c r="EX142" s="869"/>
      <c r="EY142" s="869"/>
      <c r="EZ142" s="869"/>
      <c r="FA142" s="869"/>
      <c r="FB142" s="869"/>
      <c r="FC142" s="869"/>
      <c r="FD142" s="869"/>
      <c r="FE142" s="869"/>
      <c r="FF142" s="869"/>
      <c r="FG142" s="869"/>
      <c r="FH142" s="869"/>
      <c r="FI142" s="869"/>
      <c r="FJ142" s="869"/>
      <c r="FK142" s="869"/>
      <c r="FL142" s="869"/>
      <c r="FM142" s="869"/>
      <c r="FN142" s="869"/>
      <c r="FO142" s="869"/>
      <c r="FP142" s="869"/>
      <c r="FQ142" s="869"/>
      <c r="FR142" s="869"/>
      <c r="FS142" s="869"/>
      <c r="FT142" s="869"/>
      <c r="FU142" s="869"/>
      <c r="FV142" s="869"/>
      <c r="FW142" s="869"/>
      <c r="FX142" s="869"/>
      <c r="FY142" s="869"/>
      <c r="FZ142" s="869"/>
      <c r="GA142" s="869"/>
      <c r="GB142" s="869"/>
      <c r="GC142" s="869"/>
      <c r="GD142" s="869"/>
      <c r="GE142" s="869"/>
      <c r="GF142" s="869"/>
      <c r="GG142" s="869"/>
      <c r="GH142" s="869"/>
      <c r="GI142" s="869"/>
      <c r="GJ142" s="869"/>
      <c r="GK142" s="869"/>
      <c r="GL142" s="869"/>
      <c r="GM142" s="869"/>
      <c r="GN142" s="869"/>
      <c r="GO142" s="869"/>
      <c r="GP142" s="869"/>
      <c r="GQ142" s="869"/>
      <c r="GR142" s="869"/>
      <c r="GS142" s="869"/>
      <c r="GT142" s="869"/>
      <c r="GU142" s="869"/>
      <c r="GV142" s="869"/>
      <c r="GW142" s="869"/>
      <c r="GX142" s="869"/>
      <c r="GY142" s="869"/>
      <c r="GZ142" s="869"/>
      <c r="HA142" s="869"/>
      <c r="HB142" s="869"/>
      <c r="HC142" s="869"/>
      <c r="HD142" s="869"/>
      <c r="HE142" s="869"/>
      <c r="HF142" s="869"/>
      <c r="HG142" s="869"/>
      <c r="HH142" s="869"/>
      <c r="HI142" s="869"/>
      <c r="HJ142" s="869"/>
      <c r="HK142" s="869"/>
      <c r="HL142" s="869"/>
      <c r="HM142" s="869"/>
      <c r="HN142" s="869"/>
      <c r="HO142" s="869"/>
      <c r="HP142" s="869"/>
      <c r="HQ142" s="869"/>
      <c r="HR142" s="869"/>
      <c r="HS142" s="869"/>
      <c r="HT142" s="869"/>
      <c r="HU142" s="869"/>
      <c r="HV142" s="869"/>
      <c r="HW142" s="869"/>
      <c r="HX142" s="869"/>
      <c r="HY142" s="869"/>
      <c r="HZ142" s="869"/>
      <c r="IA142" s="869"/>
      <c r="IB142" s="869"/>
      <c r="IC142" s="869"/>
      <c r="ID142" s="869"/>
      <c r="IE142" s="869"/>
      <c r="IF142" s="869"/>
      <c r="IG142" s="869"/>
      <c r="IH142" s="869"/>
      <c r="II142" s="869"/>
      <c r="IJ142" s="869"/>
      <c r="IK142" s="869"/>
      <c r="IL142" s="869"/>
      <c r="IM142" s="869"/>
      <c r="IN142" s="869"/>
      <c r="IO142" s="869"/>
      <c r="IP142" s="869"/>
      <c r="IQ142" s="869"/>
      <c r="IR142" s="869"/>
      <c r="IS142" s="869"/>
      <c r="IT142" s="869"/>
      <c r="IU142" s="869"/>
      <c r="IV142" s="869"/>
      <c r="IW142" s="869"/>
      <c r="IX142" s="869"/>
      <c r="IY142" s="869"/>
      <c r="IZ142" s="869"/>
      <c r="JA142" s="869"/>
      <c r="JB142" s="869"/>
      <c r="JC142" s="869"/>
      <c r="JD142" s="869"/>
      <c r="JE142" s="869"/>
      <c r="JF142" s="869"/>
      <c r="JG142" s="869"/>
      <c r="JH142" s="869"/>
      <c r="JI142" s="869"/>
      <c r="JJ142" s="869"/>
      <c r="JK142" s="869"/>
      <c r="JL142" s="869"/>
      <c r="JM142" s="869"/>
      <c r="JN142" s="869"/>
      <c r="JO142" s="869"/>
      <c r="JP142" s="869"/>
      <c r="JQ142" s="869"/>
      <c r="JR142" s="869"/>
      <c r="JS142" s="869"/>
      <c r="JT142" s="869"/>
      <c r="JU142" s="869"/>
      <c r="JV142" s="869"/>
      <c r="JW142" s="869"/>
      <c r="JX142" s="869"/>
      <c r="JY142" s="869"/>
      <c r="JZ142" s="869"/>
      <c r="KA142" s="869"/>
      <c r="KB142" s="869"/>
      <c r="KC142" s="869"/>
      <c r="KD142" s="869"/>
      <c r="KE142" s="869"/>
      <c r="KF142" s="869"/>
      <c r="KG142" s="869"/>
      <c r="KH142" s="869"/>
      <c r="KI142" s="869"/>
      <c r="KJ142" s="869"/>
      <c r="KK142" s="869"/>
      <c r="KL142" s="869"/>
      <c r="KM142" s="869"/>
      <c r="KN142" s="869"/>
      <c r="KO142" s="869"/>
      <c r="KP142" s="869"/>
      <c r="KQ142" s="869"/>
      <c r="KR142" s="869"/>
      <c r="KS142" s="869"/>
      <c r="KT142" s="869"/>
      <c r="KU142" s="869"/>
      <c r="KV142" s="869"/>
      <c r="KW142" s="869"/>
      <c r="KX142" s="869"/>
      <c r="KY142" s="869"/>
      <c r="KZ142" s="869"/>
      <c r="LA142" s="869"/>
      <c r="LB142" s="869"/>
      <c r="LC142" s="869"/>
      <c r="LD142" s="869"/>
      <c r="LE142" s="869"/>
      <c r="LF142" s="869"/>
      <c r="LG142" s="869"/>
      <c r="LH142" s="869"/>
      <c r="LI142" s="869"/>
      <c r="LJ142" s="869"/>
      <c r="LK142" s="869"/>
      <c r="LL142" s="869"/>
    </row>
    <row r="143" spans="1:324" s="866" customFormat="1" ht="15" customHeight="1">
      <c r="A143" s="903"/>
      <c r="B143" s="866" t="s">
        <v>754</v>
      </c>
      <c r="C143" s="903"/>
      <c r="F143" s="920"/>
      <c r="G143" s="920"/>
      <c r="H143" s="920"/>
      <c r="I143" s="920"/>
      <c r="J143" s="920"/>
      <c r="K143" s="920"/>
      <c r="L143" s="920"/>
      <c r="M143" s="920"/>
      <c r="N143" s="920"/>
      <c r="O143" s="920"/>
      <c r="P143" s="920"/>
      <c r="Q143" s="920"/>
      <c r="R143" s="920"/>
      <c r="S143" s="920"/>
      <c r="T143" s="920"/>
      <c r="U143" s="920"/>
      <c r="V143" s="920"/>
      <c r="W143" s="920"/>
      <c r="X143" s="920"/>
      <c r="Y143" s="920"/>
      <c r="Z143" s="920"/>
      <c r="AA143" s="920"/>
      <c r="AB143" s="920"/>
      <c r="AC143" s="920"/>
      <c r="AG143" s="869"/>
      <c r="AH143" s="869"/>
      <c r="AI143" s="869"/>
      <c r="AJ143" s="869"/>
      <c r="AK143" s="869"/>
      <c r="AL143" s="869"/>
      <c r="AM143" s="869"/>
      <c r="AN143" s="869"/>
      <c r="AO143" s="869"/>
      <c r="AP143" s="869"/>
      <c r="AQ143" s="869"/>
      <c r="AR143" s="869"/>
      <c r="AS143" s="869"/>
      <c r="AT143" s="869"/>
      <c r="AU143" s="869"/>
      <c r="AV143" s="869"/>
      <c r="AW143" s="869"/>
      <c r="AX143" s="869"/>
      <c r="AY143" s="869"/>
      <c r="AZ143" s="869"/>
      <c r="BA143" s="869"/>
      <c r="BB143" s="869"/>
      <c r="BC143" s="869"/>
      <c r="BD143" s="869"/>
      <c r="BE143" s="869"/>
      <c r="BF143" s="869"/>
      <c r="BG143" s="869"/>
      <c r="BH143" s="869"/>
      <c r="BI143" s="869"/>
      <c r="BJ143" s="869"/>
      <c r="BK143" s="869"/>
      <c r="BL143" s="869"/>
      <c r="BM143" s="869"/>
      <c r="BN143" s="869"/>
      <c r="BO143" s="869"/>
      <c r="BP143" s="869"/>
      <c r="BQ143" s="869"/>
      <c r="BR143" s="869"/>
      <c r="BS143" s="869"/>
      <c r="BT143" s="869"/>
      <c r="BU143" s="869"/>
      <c r="BV143" s="869"/>
      <c r="BW143" s="869"/>
      <c r="BX143" s="869"/>
      <c r="BY143" s="869"/>
      <c r="BZ143" s="869"/>
      <c r="CA143" s="869"/>
      <c r="CB143" s="869"/>
      <c r="CC143" s="869"/>
      <c r="CD143" s="869"/>
      <c r="CE143" s="869"/>
      <c r="CF143" s="869"/>
      <c r="CG143" s="869"/>
      <c r="CH143" s="869"/>
      <c r="CI143" s="869"/>
      <c r="CJ143" s="869"/>
      <c r="CK143" s="869"/>
      <c r="CL143" s="869"/>
      <c r="CM143" s="869"/>
      <c r="CN143" s="869"/>
      <c r="CO143" s="869"/>
      <c r="CP143" s="869"/>
      <c r="CQ143" s="869"/>
      <c r="CR143" s="869"/>
      <c r="CS143" s="869"/>
      <c r="CT143" s="869"/>
      <c r="CU143" s="869"/>
      <c r="CV143" s="869"/>
      <c r="CW143" s="869"/>
      <c r="CX143" s="869"/>
      <c r="CY143" s="869"/>
      <c r="CZ143" s="869"/>
      <c r="DA143" s="869"/>
      <c r="DB143" s="869"/>
      <c r="DC143" s="869"/>
      <c r="DD143" s="869"/>
      <c r="DE143" s="869"/>
      <c r="DF143" s="869"/>
      <c r="DG143" s="869"/>
      <c r="DH143" s="869"/>
      <c r="DI143" s="869"/>
      <c r="DJ143" s="869"/>
      <c r="DK143" s="869"/>
      <c r="DL143" s="869"/>
      <c r="DM143" s="869"/>
      <c r="DN143" s="869"/>
      <c r="DO143" s="869"/>
      <c r="DP143" s="869"/>
      <c r="DQ143" s="869"/>
      <c r="DR143" s="869"/>
      <c r="DS143" s="869"/>
      <c r="DT143" s="869"/>
      <c r="DU143" s="869"/>
      <c r="DV143" s="869"/>
      <c r="DW143" s="869"/>
      <c r="DX143" s="869"/>
      <c r="DY143" s="869"/>
      <c r="DZ143" s="869"/>
      <c r="EA143" s="869"/>
      <c r="EB143" s="869"/>
      <c r="EC143" s="869"/>
      <c r="ED143" s="869"/>
      <c r="EE143" s="869"/>
      <c r="EF143" s="869"/>
      <c r="EG143" s="869"/>
      <c r="EH143" s="869"/>
      <c r="EI143" s="869"/>
      <c r="EJ143" s="869"/>
      <c r="EK143" s="869"/>
      <c r="EL143" s="869"/>
      <c r="EM143" s="869"/>
      <c r="EN143" s="869"/>
      <c r="EO143" s="869"/>
      <c r="EP143" s="869"/>
      <c r="EQ143" s="869"/>
      <c r="ER143" s="869"/>
      <c r="ES143" s="869"/>
      <c r="ET143" s="869"/>
      <c r="EU143" s="869"/>
      <c r="EV143" s="869"/>
      <c r="EW143" s="869"/>
      <c r="EX143" s="869"/>
      <c r="EY143" s="869"/>
      <c r="EZ143" s="869"/>
      <c r="FA143" s="869"/>
      <c r="FB143" s="869"/>
      <c r="FC143" s="869"/>
      <c r="FD143" s="869"/>
      <c r="FE143" s="869"/>
      <c r="FF143" s="869"/>
      <c r="FG143" s="869"/>
      <c r="FH143" s="869"/>
      <c r="FI143" s="869"/>
      <c r="FJ143" s="869"/>
      <c r="FK143" s="869"/>
      <c r="FL143" s="869"/>
      <c r="FM143" s="869"/>
      <c r="FN143" s="869"/>
      <c r="FO143" s="869"/>
      <c r="FP143" s="869"/>
      <c r="FQ143" s="869"/>
      <c r="FR143" s="869"/>
      <c r="FS143" s="869"/>
      <c r="FT143" s="869"/>
      <c r="FU143" s="869"/>
      <c r="FV143" s="869"/>
      <c r="FW143" s="869"/>
      <c r="FX143" s="869"/>
      <c r="FY143" s="869"/>
      <c r="FZ143" s="869"/>
      <c r="GA143" s="869"/>
      <c r="GB143" s="869"/>
      <c r="GC143" s="869"/>
      <c r="GD143" s="869"/>
      <c r="GE143" s="869"/>
      <c r="GF143" s="869"/>
      <c r="GG143" s="869"/>
      <c r="GH143" s="869"/>
      <c r="GI143" s="869"/>
      <c r="GJ143" s="869"/>
      <c r="GK143" s="869"/>
      <c r="GL143" s="869"/>
      <c r="GM143" s="869"/>
      <c r="GN143" s="869"/>
      <c r="GO143" s="869"/>
      <c r="GP143" s="869"/>
      <c r="GQ143" s="869"/>
      <c r="GR143" s="869"/>
      <c r="GS143" s="869"/>
      <c r="GT143" s="869"/>
      <c r="GU143" s="869"/>
      <c r="GV143" s="869"/>
      <c r="GW143" s="869"/>
      <c r="GX143" s="869"/>
      <c r="GY143" s="869"/>
      <c r="GZ143" s="869"/>
      <c r="HA143" s="869"/>
      <c r="HB143" s="869"/>
      <c r="HC143" s="869"/>
      <c r="HD143" s="869"/>
      <c r="HE143" s="869"/>
      <c r="HF143" s="869"/>
      <c r="HG143" s="869"/>
      <c r="HH143" s="869"/>
      <c r="HI143" s="869"/>
      <c r="HJ143" s="869"/>
      <c r="HK143" s="869"/>
      <c r="HL143" s="869"/>
      <c r="HM143" s="869"/>
      <c r="HN143" s="869"/>
      <c r="HO143" s="869"/>
      <c r="HP143" s="869"/>
      <c r="HQ143" s="869"/>
      <c r="HR143" s="869"/>
      <c r="HS143" s="869"/>
      <c r="HT143" s="869"/>
      <c r="HU143" s="869"/>
      <c r="HV143" s="869"/>
      <c r="HW143" s="869"/>
      <c r="HX143" s="869"/>
      <c r="HY143" s="869"/>
      <c r="HZ143" s="869"/>
      <c r="IA143" s="869"/>
      <c r="IB143" s="869"/>
      <c r="IC143" s="869"/>
      <c r="ID143" s="869"/>
      <c r="IE143" s="869"/>
      <c r="IF143" s="869"/>
      <c r="IG143" s="869"/>
      <c r="IH143" s="869"/>
      <c r="II143" s="869"/>
      <c r="IJ143" s="869"/>
      <c r="IK143" s="869"/>
      <c r="IL143" s="869"/>
      <c r="IM143" s="869"/>
      <c r="IN143" s="869"/>
      <c r="IO143" s="869"/>
      <c r="IP143" s="869"/>
      <c r="IQ143" s="869"/>
      <c r="IR143" s="869"/>
      <c r="IS143" s="869"/>
      <c r="IT143" s="869"/>
      <c r="IU143" s="869"/>
      <c r="IV143" s="869"/>
      <c r="IW143" s="869"/>
      <c r="IX143" s="869"/>
      <c r="IY143" s="869"/>
      <c r="IZ143" s="869"/>
      <c r="JA143" s="869"/>
      <c r="JB143" s="869"/>
      <c r="JC143" s="869"/>
      <c r="JD143" s="869"/>
      <c r="JE143" s="869"/>
      <c r="JF143" s="869"/>
      <c r="JG143" s="869"/>
      <c r="JH143" s="869"/>
      <c r="JI143" s="869"/>
      <c r="JJ143" s="869"/>
      <c r="JK143" s="869"/>
      <c r="JL143" s="869"/>
      <c r="JM143" s="869"/>
      <c r="JN143" s="869"/>
      <c r="JO143" s="869"/>
      <c r="JP143" s="869"/>
      <c r="JQ143" s="869"/>
      <c r="JR143" s="869"/>
      <c r="JS143" s="869"/>
      <c r="JT143" s="869"/>
      <c r="JU143" s="869"/>
      <c r="JV143" s="869"/>
      <c r="JW143" s="869"/>
      <c r="JX143" s="869"/>
      <c r="JY143" s="869"/>
      <c r="JZ143" s="869"/>
      <c r="KA143" s="869"/>
      <c r="KB143" s="869"/>
      <c r="KC143" s="869"/>
      <c r="KD143" s="869"/>
      <c r="KE143" s="869"/>
      <c r="KF143" s="869"/>
      <c r="KG143" s="869"/>
      <c r="KH143" s="869"/>
      <c r="KI143" s="869"/>
      <c r="KJ143" s="869"/>
      <c r="KK143" s="869"/>
      <c r="KL143" s="869"/>
      <c r="KM143" s="869"/>
      <c r="KN143" s="869"/>
      <c r="KO143" s="869"/>
      <c r="KP143" s="869"/>
      <c r="KQ143" s="869"/>
      <c r="KR143" s="869"/>
      <c r="KS143" s="869"/>
      <c r="KT143" s="869"/>
      <c r="KU143" s="869"/>
      <c r="KV143" s="869"/>
      <c r="KW143" s="869"/>
      <c r="KX143" s="869"/>
      <c r="KY143" s="869"/>
      <c r="KZ143" s="869"/>
      <c r="LA143" s="869"/>
      <c r="LB143" s="869"/>
      <c r="LC143" s="869"/>
      <c r="LD143" s="869"/>
      <c r="LE143" s="869"/>
      <c r="LF143" s="869"/>
      <c r="LG143" s="869"/>
      <c r="LH143" s="869"/>
      <c r="LI143" s="869"/>
      <c r="LJ143" s="869"/>
      <c r="LK143" s="869"/>
      <c r="LL143" s="869"/>
    </row>
    <row r="144" spans="1:324" s="866" customFormat="1" ht="15" customHeight="1" thickBot="1">
      <c r="A144" s="903"/>
      <c r="C144" s="903"/>
      <c r="F144" s="920"/>
      <c r="G144" s="920"/>
      <c r="H144" s="920"/>
      <c r="I144" s="920"/>
      <c r="J144" s="920"/>
      <c r="K144" s="920"/>
      <c r="L144" s="920"/>
      <c r="M144" s="920"/>
      <c r="N144" s="920"/>
      <c r="O144" s="920"/>
      <c r="P144" s="920"/>
      <c r="Q144" s="920"/>
      <c r="R144" s="920"/>
      <c r="S144" s="920"/>
      <c r="T144" s="920"/>
      <c r="U144" s="920"/>
      <c r="V144" s="920"/>
      <c r="W144" s="920"/>
      <c r="X144" s="920"/>
      <c r="Y144" s="920"/>
      <c r="Z144" s="920"/>
      <c r="AA144" s="920"/>
      <c r="AB144" s="920"/>
      <c r="AC144" s="920"/>
      <c r="AG144" s="869"/>
      <c r="AH144" s="869"/>
      <c r="AI144" s="869"/>
      <c r="AJ144" s="869"/>
      <c r="AK144" s="869"/>
      <c r="AL144" s="869"/>
      <c r="AM144" s="869"/>
      <c r="AN144" s="869"/>
      <c r="AO144" s="869"/>
      <c r="AP144" s="869"/>
      <c r="AQ144" s="869"/>
      <c r="AR144" s="869"/>
      <c r="AS144" s="869"/>
      <c r="AT144" s="869"/>
      <c r="AU144" s="869"/>
      <c r="AV144" s="869"/>
      <c r="AW144" s="869"/>
      <c r="AX144" s="869"/>
      <c r="AY144" s="869"/>
      <c r="AZ144" s="869"/>
      <c r="BA144" s="869"/>
      <c r="BB144" s="869"/>
      <c r="BC144" s="869"/>
      <c r="BD144" s="869"/>
      <c r="BE144" s="869"/>
      <c r="BF144" s="869"/>
      <c r="BG144" s="869"/>
      <c r="BH144" s="869"/>
      <c r="BI144" s="869"/>
      <c r="BJ144" s="869"/>
      <c r="BK144" s="869"/>
      <c r="BL144" s="869"/>
      <c r="BM144" s="869"/>
      <c r="BN144" s="869"/>
      <c r="BO144" s="869"/>
      <c r="BP144" s="869"/>
      <c r="BQ144" s="869"/>
      <c r="BR144" s="869"/>
      <c r="BS144" s="869"/>
      <c r="BT144" s="869"/>
      <c r="BU144" s="869"/>
      <c r="BV144" s="869"/>
      <c r="BW144" s="869"/>
      <c r="BX144" s="869"/>
      <c r="BY144" s="869"/>
      <c r="BZ144" s="869"/>
      <c r="CA144" s="869"/>
      <c r="CB144" s="869"/>
      <c r="CC144" s="869"/>
      <c r="CD144" s="869"/>
      <c r="CE144" s="869"/>
      <c r="CF144" s="869"/>
      <c r="CG144" s="869"/>
      <c r="CH144" s="869"/>
      <c r="CI144" s="869"/>
      <c r="CJ144" s="869"/>
      <c r="CK144" s="869"/>
      <c r="CL144" s="869"/>
      <c r="CM144" s="869"/>
      <c r="CN144" s="869"/>
      <c r="CO144" s="869"/>
      <c r="CP144" s="869"/>
      <c r="CQ144" s="869"/>
      <c r="CR144" s="869"/>
      <c r="CS144" s="869"/>
      <c r="CT144" s="869"/>
      <c r="CU144" s="869"/>
      <c r="CV144" s="869"/>
      <c r="CW144" s="869"/>
      <c r="CX144" s="869"/>
      <c r="CY144" s="869"/>
      <c r="CZ144" s="869"/>
      <c r="DA144" s="869"/>
      <c r="DB144" s="869"/>
      <c r="DC144" s="869"/>
      <c r="DD144" s="869"/>
      <c r="DE144" s="869"/>
      <c r="DF144" s="869"/>
      <c r="DG144" s="869"/>
      <c r="DH144" s="869"/>
      <c r="DI144" s="869"/>
      <c r="DJ144" s="869"/>
      <c r="DK144" s="869"/>
      <c r="DL144" s="869"/>
      <c r="DM144" s="869"/>
      <c r="DN144" s="869"/>
      <c r="DO144" s="869"/>
      <c r="DP144" s="869"/>
      <c r="DQ144" s="869"/>
      <c r="DR144" s="869"/>
      <c r="DS144" s="869"/>
      <c r="DT144" s="869"/>
      <c r="DU144" s="869"/>
      <c r="DV144" s="869"/>
      <c r="DW144" s="869"/>
      <c r="DX144" s="869"/>
      <c r="DY144" s="869"/>
      <c r="DZ144" s="869"/>
      <c r="EA144" s="869"/>
      <c r="EB144" s="869"/>
      <c r="EC144" s="869"/>
      <c r="ED144" s="869"/>
      <c r="EE144" s="869"/>
      <c r="EF144" s="869"/>
      <c r="EG144" s="869"/>
      <c r="EH144" s="869"/>
      <c r="EI144" s="869"/>
      <c r="EJ144" s="869"/>
      <c r="EK144" s="869"/>
      <c r="EL144" s="869"/>
      <c r="EM144" s="869"/>
      <c r="EN144" s="869"/>
      <c r="EO144" s="869"/>
      <c r="EP144" s="869"/>
      <c r="EQ144" s="869"/>
      <c r="ER144" s="869"/>
      <c r="ES144" s="869"/>
      <c r="ET144" s="869"/>
      <c r="EU144" s="869"/>
      <c r="EV144" s="869"/>
      <c r="EW144" s="869"/>
      <c r="EX144" s="869"/>
      <c r="EY144" s="869"/>
      <c r="EZ144" s="869"/>
      <c r="FA144" s="869"/>
      <c r="FB144" s="869"/>
      <c r="FC144" s="869"/>
      <c r="FD144" s="869"/>
      <c r="FE144" s="869"/>
      <c r="FF144" s="869"/>
      <c r="FG144" s="869"/>
      <c r="FH144" s="869"/>
      <c r="FI144" s="869"/>
      <c r="FJ144" s="869"/>
      <c r="FK144" s="869"/>
      <c r="FL144" s="869"/>
      <c r="FM144" s="869"/>
      <c r="FN144" s="869"/>
      <c r="FO144" s="869"/>
      <c r="FP144" s="869"/>
      <c r="FQ144" s="869"/>
      <c r="FR144" s="869"/>
      <c r="FS144" s="869"/>
      <c r="FT144" s="869"/>
      <c r="FU144" s="869"/>
      <c r="FV144" s="869"/>
      <c r="FW144" s="869"/>
      <c r="FX144" s="869"/>
      <c r="FY144" s="869"/>
      <c r="FZ144" s="869"/>
      <c r="GA144" s="869"/>
      <c r="GB144" s="869"/>
      <c r="GC144" s="869"/>
      <c r="GD144" s="869"/>
      <c r="GE144" s="869"/>
      <c r="GF144" s="869"/>
      <c r="GG144" s="869"/>
      <c r="GH144" s="869"/>
      <c r="GI144" s="869"/>
      <c r="GJ144" s="869"/>
      <c r="GK144" s="869"/>
      <c r="GL144" s="869"/>
      <c r="GM144" s="869"/>
      <c r="GN144" s="869"/>
      <c r="GO144" s="869"/>
      <c r="GP144" s="869"/>
      <c r="GQ144" s="869"/>
      <c r="GR144" s="869"/>
      <c r="GS144" s="869"/>
      <c r="GT144" s="869"/>
      <c r="GU144" s="869"/>
      <c r="GV144" s="869"/>
      <c r="GW144" s="869"/>
      <c r="GX144" s="869"/>
      <c r="GY144" s="869"/>
      <c r="GZ144" s="869"/>
      <c r="HA144" s="869"/>
      <c r="HB144" s="869"/>
      <c r="HC144" s="869"/>
      <c r="HD144" s="869"/>
      <c r="HE144" s="869"/>
      <c r="HF144" s="869"/>
      <c r="HG144" s="869"/>
      <c r="HH144" s="869"/>
      <c r="HI144" s="869"/>
      <c r="HJ144" s="869"/>
      <c r="HK144" s="869"/>
      <c r="HL144" s="869"/>
      <c r="HM144" s="869"/>
      <c r="HN144" s="869"/>
      <c r="HO144" s="869"/>
      <c r="HP144" s="869"/>
      <c r="HQ144" s="869"/>
      <c r="HR144" s="869"/>
      <c r="HS144" s="869"/>
      <c r="HT144" s="869"/>
      <c r="HU144" s="869"/>
      <c r="HV144" s="869"/>
      <c r="HW144" s="869"/>
      <c r="HX144" s="869"/>
      <c r="HY144" s="869"/>
      <c r="HZ144" s="869"/>
      <c r="IA144" s="869"/>
      <c r="IB144" s="869"/>
      <c r="IC144" s="869"/>
      <c r="ID144" s="869"/>
      <c r="IE144" s="869"/>
      <c r="IF144" s="869"/>
      <c r="IG144" s="869"/>
      <c r="IH144" s="869"/>
      <c r="II144" s="869"/>
      <c r="IJ144" s="869"/>
      <c r="IK144" s="869"/>
      <c r="IL144" s="869"/>
      <c r="IM144" s="869"/>
      <c r="IN144" s="869"/>
      <c r="IO144" s="869"/>
      <c r="IP144" s="869"/>
      <c r="IQ144" s="869"/>
      <c r="IR144" s="869"/>
      <c r="IS144" s="869"/>
      <c r="IT144" s="869"/>
      <c r="IU144" s="869"/>
      <c r="IV144" s="869"/>
      <c r="IW144" s="869"/>
      <c r="IX144" s="869"/>
      <c r="IY144" s="869"/>
      <c r="IZ144" s="869"/>
      <c r="JA144" s="869"/>
      <c r="JB144" s="869"/>
      <c r="JC144" s="869"/>
      <c r="JD144" s="869"/>
      <c r="JE144" s="869"/>
      <c r="JF144" s="869"/>
      <c r="JG144" s="869"/>
      <c r="JH144" s="869"/>
      <c r="JI144" s="869"/>
      <c r="JJ144" s="869"/>
      <c r="JK144" s="869"/>
      <c r="JL144" s="869"/>
      <c r="JM144" s="869"/>
      <c r="JN144" s="869"/>
      <c r="JO144" s="869"/>
      <c r="JP144" s="869"/>
      <c r="JQ144" s="869"/>
      <c r="JR144" s="869"/>
      <c r="JS144" s="869"/>
      <c r="JT144" s="869"/>
      <c r="JU144" s="869"/>
      <c r="JV144" s="869"/>
      <c r="JW144" s="869"/>
      <c r="JX144" s="869"/>
      <c r="JY144" s="869"/>
      <c r="JZ144" s="869"/>
      <c r="KA144" s="869"/>
      <c r="KB144" s="869"/>
      <c r="KC144" s="869"/>
      <c r="KD144" s="869"/>
      <c r="KE144" s="869"/>
      <c r="KF144" s="869"/>
      <c r="KG144" s="869"/>
      <c r="KH144" s="869"/>
      <c r="KI144" s="869"/>
      <c r="KJ144" s="869"/>
      <c r="KK144" s="869"/>
      <c r="KL144" s="869"/>
      <c r="KM144" s="869"/>
      <c r="KN144" s="869"/>
      <c r="KO144" s="869"/>
      <c r="KP144" s="869"/>
      <c r="KQ144" s="869"/>
      <c r="KR144" s="869"/>
      <c r="KS144" s="869"/>
      <c r="KT144" s="869"/>
      <c r="KU144" s="869"/>
      <c r="KV144" s="869"/>
      <c r="KW144" s="869"/>
      <c r="KX144" s="869"/>
      <c r="KY144" s="869"/>
      <c r="KZ144" s="869"/>
      <c r="LA144" s="869"/>
      <c r="LB144" s="869"/>
      <c r="LC144" s="869"/>
      <c r="LD144" s="869"/>
      <c r="LE144" s="869"/>
      <c r="LF144" s="869"/>
      <c r="LG144" s="869"/>
      <c r="LH144" s="869"/>
      <c r="LI144" s="869"/>
      <c r="LJ144" s="869"/>
      <c r="LK144" s="869"/>
      <c r="LL144" s="869"/>
    </row>
    <row r="145" spans="1:324" s="866" customFormat="1" ht="15" customHeight="1" thickBot="1">
      <c r="A145" s="924" t="s">
        <v>755</v>
      </c>
      <c r="B145" s="925"/>
      <c r="C145" s="925"/>
      <c r="D145" s="925"/>
      <c r="E145" s="925"/>
      <c r="F145" s="925"/>
      <c r="G145" s="925"/>
      <c r="H145" s="926"/>
      <c r="AG145" s="869"/>
      <c r="AH145" s="869"/>
      <c r="AI145" s="869"/>
      <c r="AJ145" s="869"/>
      <c r="AK145" s="869"/>
      <c r="AL145" s="869"/>
      <c r="AM145" s="869"/>
      <c r="AN145" s="869"/>
      <c r="AO145" s="869"/>
      <c r="AP145" s="869"/>
      <c r="AQ145" s="869"/>
      <c r="AR145" s="869"/>
      <c r="AS145" s="869"/>
      <c r="AT145" s="869"/>
      <c r="AU145" s="869"/>
      <c r="AV145" s="869"/>
      <c r="AW145" s="869"/>
      <c r="AX145" s="869"/>
      <c r="AY145" s="869"/>
      <c r="AZ145" s="869"/>
      <c r="BA145" s="869"/>
      <c r="BB145" s="869"/>
      <c r="BC145" s="869"/>
      <c r="BD145" s="869"/>
      <c r="BE145" s="869"/>
      <c r="BF145" s="869"/>
      <c r="BG145" s="869"/>
      <c r="BH145" s="869"/>
      <c r="BI145" s="869"/>
      <c r="BJ145" s="869"/>
      <c r="BK145" s="869"/>
      <c r="BL145" s="869"/>
      <c r="BM145" s="869"/>
      <c r="BN145" s="869"/>
      <c r="BO145" s="869"/>
      <c r="BP145" s="869"/>
      <c r="BQ145" s="869"/>
      <c r="BR145" s="869"/>
      <c r="BS145" s="869"/>
      <c r="BT145" s="869"/>
      <c r="BU145" s="869"/>
      <c r="BV145" s="869"/>
      <c r="BW145" s="869"/>
      <c r="BX145" s="869"/>
      <c r="BY145" s="869"/>
      <c r="BZ145" s="869"/>
      <c r="CA145" s="869"/>
      <c r="CB145" s="869"/>
      <c r="CC145" s="869"/>
      <c r="CD145" s="869"/>
      <c r="CE145" s="869"/>
      <c r="CF145" s="869"/>
      <c r="CG145" s="869"/>
      <c r="CH145" s="869"/>
      <c r="CI145" s="869"/>
      <c r="CJ145" s="869"/>
      <c r="CK145" s="869"/>
      <c r="CL145" s="869"/>
      <c r="CM145" s="869"/>
      <c r="CN145" s="869"/>
      <c r="CO145" s="869"/>
      <c r="CP145" s="869"/>
      <c r="CQ145" s="869"/>
      <c r="CR145" s="869"/>
      <c r="CS145" s="869"/>
      <c r="CT145" s="869"/>
      <c r="CU145" s="869"/>
      <c r="CV145" s="869"/>
      <c r="CW145" s="869"/>
      <c r="CX145" s="869"/>
      <c r="CY145" s="869"/>
      <c r="CZ145" s="869"/>
      <c r="DA145" s="869"/>
      <c r="DB145" s="869"/>
      <c r="DC145" s="869"/>
      <c r="DD145" s="869"/>
      <c r="DE145" s="869"/>
      <c r="DF145" s="869"/>
      <c r="DG145" s="869"/>
      <c r="DH145" s="869"/>
      <c r="DI145" s="869"/>
      <c r="DJ145" s="869"/>
      <c r="DK145" s="869"/>
      <c r="DL145" s="869"/>
      <c r="DM145" s="869"/>
      <c r="DN145" s="869"/>
      <c r="DO145" s="869"/>
      <c r="DP145" s="869"/>
      <c r="DQ145" s="869"/>
      <c r="DR145" s="869"/>
      <c r="DS145" s="869"/>
      <c r="DT145" s="869"/>
      <c r="DU145" s="869"/>
      <c r="DV145" s="869"/>
      <c r="DW145" s="869"/>
      <c r="DX145" s="869"/>
      <c r="DY145" s="869"/>
      <c r="DZ145" s="869"/>
      <c r="EA145" s="869"/>
      <c r="EB145" s="869"/>
      <c r="EC145" s="869"/>
      <c r="ED145" s="869"/>
      <c r="EE145" s="869"/>
      <c r="EF145" s="869"/>
      <c r="EG145" s="869"/>
      <c r="EH145" s="869"/>
      <c r="EI145" s="869"/>
      <c r="EJ145" s="869"/>
      <c r="EK145" s="869"/>
      <c r="EL145" s="869"/>
      <c r="EM145" s="869"/>
      <c r="EN145" s="869"/>
      <c r="EO145" s="869"/>
      <c r="EP145" s="869"/>
      <c r="EQ145" s="869"/>
      <c r="ER145" s="869"/>
      <c r="ES145" s="869"/>
      <c r="ET145" s="869"/>
      <c r="EU145" s="869"/>
      <c r="EV145" s="869"/>
      <c r="EW145" s="869"/>
      <c r="EX145" s="869"/>
      <c r="EY145" s="869"/>
      <c r="EZ145" s="869"/>
      <c r="FA145" s="869"/>
      <c r="FB145" s="869"/>
      <c r="FC145" s="869"/>
      <c r="FD145" s="869"/>
      <c r="FE145" s="869"/>
      <c r="FF145" s="869"/>
      <c r="FG145" s="869"/>
      <c r="FH145" s="869"/>
      <c r="FI145" s="869"/>
      <c r="FJ145" s="869"/>
      <c r="FK145" s="869"/>
      <c r="FL145" s="869"/>
      <c r="FM145" s="869"/>
      <c r="FN145" s="869"/>
      <c r="FO145" s="869"/>
      <c r="FP145" s="869"/>
      <c r="FQ145" s="869"/>
      <c r="FR145" s="869"/>
      <c r="FS145" s="869"/>
      <c r="FT145" s="869"/>
      <c r="FU145" s="869"/>
      <c r="FV145" s="869"/>
      <c r="FW145" s="869"/>
      <c r="FX145" s="869"/>
      <c r="FY145" s="869"/>
      <c r="FZ145" s="869"/>
      <c r="GA145" s="869"/>
      <c r="GB145" s="869"/>
      <c r="GC145" s="869"/>
      <c r="GD145" s="869"/>
      <c r="GE145" s="869"/>
      <c r="GF145" s="869"/>
      <c r="GG145" s="869"/>
      <c r="GH145" s="869"/>
      <c r="GI145" s="869"/>
      <c r="GJ145" s="869"/>
      <c r="GK145" s="869"/>
      <c r="GL145" s="869"/>
      <c r="GM145" s="869"/>
      <c r="GN145" s="869"/>
      <c r="GO145" s="869"/>
      <c r="GP145" s="869"/>
      <c r="GQ145" s="869"/>
      <c r="GR145" s="869"/>
      <c r="GS145" s="869"/>
      <c r="GT145" s="869"/>
      <c r="GU145" s="869"/>
      <c r="GV145" s="869"/>
      <c r="GW145" s="869"/>
      <c r="GX145" s="869"/>
      <c r="GY145" s="869"/>
      <c r="GZ145" s="869"/>
      <c r="HA145" s="869"/>
      <c r="HB145" s="869"/>
      <c r="HC145" s="869"/>
      <c r="HD145" s="869"/>
      <c r="HE145" s="869"/>
      <c r="HF145" s="869"/>
      <c r="HG145" s="869"/>
      <c r="HH145" s="869"/>
      <c r="HI145" s="869"/>
      <c r="HJ145" s="869"/>
      <c r="HK145" s="869"/>
      <c r="HL145" s="869"/>
      <c r="HM145" s="869"/>
      <c r="HN145" s="869"/>
      <c r="HO145" s="869"/>
      <c r="HP145" s="869"/>
      <c r="HQ145" s="869"/>
      <c r="HR145" s="869"/>
      <c r="HS145" s="869"/>
      <c r="HT145" s="869"/>
      <c r="HU145" s="869"/>
      <c r="HV145" s="869"/>
      <c r="HW145" s="869"/>
      <c r="HX145" s="869"/>
      <c r="HY145" s="869"/>
      <c r="HZ145" s="869"/>
      <c r="IA145" s="869"/>
      <c r="IB145" s="869"/>
      <c r="IC145" s="869"/>
      <c r="ID145" s="869"/>
      <c r="IE145" s="869"/>
      <c r="IF145" s="869"/>
      <c r="IG145" s="869"/>
      <c r="IH145" s="869"/>
      <c r="II145" s="869"/>
      <c r="IJ145" s="869"/>
      <c r="IK145" s="869"/>
      <c r="IL145" s="869"/>
      <c r="IM145" s="869"/>
      <c r="IN145" s="869"/>
      <c r="IO145" s="869"/>
      <c r="IP145" s="869"/>
      <c r="IQ145" s="869"/>
      <c r="IR145" s="869"/>
      <c r="IS145" s="869"/>
      <c r="IT145" s="869"/>
      <c r="IU145" s="869"/>
      <c r="IV145" s="869"/>
      <c r="IW145" s="869"/>
      <c r="IX145" s="869"/>
      <c r="IY145" s="869"/>
      <c r="IZ145" s="869"/>
      <c r="JA145" s="869"/>
      <c r="JB145" s="869"/>
      <c r="JC145" s="869"/>
      <c r="JD145" s="869"/>
      <c r="JE145" s="869"/>
      <c r="JF145" s="869"/>
      <c r="JG145" s="869"/>
      <c r="JH145" s="869"/>
      <c r="JI145" s="869"/>
      <c r="JJ145" s="869"/>
      <c r="JK145" s="869"/>
      <c r="JL145" s="869"/>
      <c r="JM145" s="869"/>
      <c r="JN145" s="869"/>
      <c r="JO145" s="869"/>
      <c r="JP145" s="869"/>
      <c r="JQ145" s="869"/>
      <c r="JR145" s="869"/>
      <c r="JS145" s="869"/>
      <c r="JT145" s="869"/>
      <c r="JU145" s="869"/>
      <c r="JV145" s="869"/>
      <c r="JW145" s="869"/>
      <c r="JX145" s="869"/>
      <c r="JY145" s="869"/>
      <c r="JZ145" s="869"/>
      <c r="KA145" s="869"/>
      <c r="KB145" s="869"/>
      <c r="KC145" s="869"/>
      <c r="KD145" s="869"/>
      <c r="KE145" s="869"/>
      <c r="KF145" s="869"/>
      <c r="KG145" s="869"/>
      <c r="KH145" s="869"/>
      <c r="KI145" s="869"/>
      <c r="KJ145" s="869"/>
      <c r="KK145" s="869"/>
      <c r="KL145" s="869"/>
      <c r="KM145" s="869"/>
      <c r="KN145" s="869"/>
      <c r="KO145" s="869"/>
      <c r="KP145" s="869"/>
      <c r="KQ145" s="869"/>
      <c r="KR145" s="869"/>
      <c r="KS145" s="869"/>
      <c r="KT145" s="869"/>
      <c r="KU145" s="869"/>
      <c r="KV145" s="869"/>
      <c r="KW145" s="869"/>
      <c r="KX145" s="869"/>
      <c r="KY145" s="869"/>
      <c r="KZ145" s="869"/>
      <c r="LA145" s="869"/>
      <c r="LB145" s="869"/>
      <c r="LC145" s="869"/>
      <c r="LD145" s="869"/>
      <c r="LE145" s="869"/>
      <c r="LF145" s="869"/>
      <c r="LG145" s="869"/>
      <c r="LH145" s="869"/>
      <c r="LI145" s="869"/>
      <c r="LJ145" s="869"/>
      <c r="LK145" s="869"/>
      <c r="LL145" s="869"/>
    </row>
    <row r="146" spans="1:324" s="866" customFormat="1" ht="15" customHeight="1">
      <c r="AG146" s="869"/>
      <c r="AH146" s="869"/>
      <c r="AI146" s="869"/>
      <c r="AJ146" s="869"/>
      <c r="AK146" s="869"/>
      <c r="AL146" s="869"/>
      <c r="AM146" s="869"/>
      <c r="AN146" s="869"/>
      <c r="AO146" s="869"/>
      <c r="AP146" s="869"/>
      <c r="AQ146" s="869"/>
      <c r="AR146" s="869"/>
      <c r="AS146" s="869"/>
      <c r="AT146" s="869"/>
      <c r="AU146" s="869"/>
      <c r="AV146" s="869"/>
      <c r="AW146" s="869"/>
      <c r="AX146" s="869"/>
      <c r="AY146" s="869"/>
      <c r="AZ146" s="869"/>
      <c r="BA146" s="869"/>
      <c r="BB146" s="869"/>
      <c r="BC146" s="869"/>
      <c r="BD146" s="869"/>
      <c r="BE146" s="869"/>
      <c r="BF146" s="869"/>
      <c r="BG146" s="869"/>
      <c r="BH146" s="869"/>
      <c r="BI146" s="869"/>
      <c r="BJ146" s="869"/>
      <c r="BK146" s="869"/>
      <c r="BL146" s="869"/>
      <c r="BM146" s="869"/>
      <c r="BN146" s="869"/>
      <c r="BO146" s="869"/>
      <c r="BP146" s="869"/>
      <c r="BQ146" s="869"/>
      <c r="BR146" s="869"/>
      <c r="BS146" s="869"/>
      <c r="BT146" s="869"/>
      <c r="BU146" s="869"/>
      <c r="BV146" s="869"/>
      <c r="BW146" s="869"/>
      <c r="BX146" s="869"/>
      <c r="BY146" s="869"/>
      <c r="BZ146" s="869"/>
      <c r="CA146" s="869"/>
      <c r="CB146" s="869"/>
      <c r="CC146" s="869"/>
      <c r="CD146" s="869"/>
      <c r="CE146" s="869"/>
      <c r="CF146" s="869"/>
      <c r="CG146" s="869"/>
      <c r="CH146" s="869"/>
      <c r="CI146" s="869"/>
      <c r="CJ146" s="869"/>
      <c r="CK146" s="869"/>
      <c r="CL146" s="869"/>
      <c r="CM146" s="869"/>
      <c r="CN146" s="869"/>
      <c r="CO146" s="869"/>
      <c r="CP146" s="869"/>
      <c r="CQ146" s="869"/>
      <c r="CR146" s="869"/>
      <c r="CS146" s="869"/>
      <c r="CT146" s="869"/>
      <c r="CU146" s="869"/>
      <c r="CV146" s="869"/>
      <c r="CW146" s="869"/>
      <c r="CX146" s="869"/>
      <c r="CY146" s="869"/>
      <c r="CZ146" s="869"/>
      <c r="DA146" s="869"/>
      <c r="DB146" s="869"/>
      <c r="DC146" s="869"/>
      <c r="DD146" s="869"/>
      <c r="DE146" s="869"/>
      <c r="DF146" s="869"/>
      <c r="DG146" s="869"/>
      <c r="DH146" s="869"/>
      <c r="DI146" s="869"/>
      <c r="DJ146" s="869"/>
      <c r="DK146" s="869"/>
      <c r="DL146" s="869"/>
      <c r="DM146" s="869"/>
      <c r="DN146" s="869"/>
      <c r="DO146" s="869"/>
      <c r="DP146" s="869"/>
      <c r="DQ146" s="869"/>
      <c r="DR146" s="869"/>
      <c r="DS146" s="869"/>
      <c r="DT146" s="869"/>
      <c r="DU146" s="869"/>
      <c r="DV146" s="869"/>
      <c r="DW146" s="869"/>
      <c r="DX146" s="869"/>
      <c r="DY146" s="869"/>
      <c r="DZ146" s="869"/>
      <c r="EA146" s="869"/>
      <c r="EB146" s="869"/>
      <c r="EC146" s="869"/>
      <c r="ED146" s="869"/>
      <c r="EE146" s="869"/>
      <c r="EF146" s="869"/>
      <c r="EG146" s="869"/>
      <c r="EH146" s="869"/>
      <c r="EI146" s="869"/>
      <c r="EJ146" s="869"/>
      <c r="EK146" s="869"/>
      <c r="EL146" s="869"/>
      <c r="EM146" s="869"/>
      <c r="EN146" s="869"/>
      <c r="EO146" s="869"/>
      <c r="EP146" s="869"/>
      <c r="EQ146" s="869"/>
      <c r="ER146" s="869"/>
      <c r="ES146" s="869"/>
      <c r="ET146" s="869"/>
      <c r="EU146" s="869"/>
      <c r="EV146" s="869"/>
      <c r="EW146" s="869"/>
      <c r="EX146" s="869"/>
      <c r="EY146" s="869"/>
      <c r="EZ146" s="869"/>
      <c r="FA146" s="869"/>
      <c r="FB146" s="869"/>
      <c r="FC146" s="869"/>
      <c r="FD146" s="869"/>
      <c r="FE146" s="869"/>
      <c r="FF146" s="869"/>
      <c r="FG146" s="869"/>
      <c r="FH146" s="869"/>
      <c r="FI146" s="869"/>
      <c r="FJ146" s="869"/>
      <c r="FK146" s="869"/>
      <c r="FL146" s="869"/>
      <c r="FM146" s="869"/>
      <c r="FN146" s="869"/>
      <c r="FO146" s="869"/>
      <c r="FP146" s="869"/>
      <c r="FQ146" s="869"/>
      <c r="FR146" s="869"/>
      <c r="FS146" s="869"/>
      <c r="FT146" s="869"/>
      <c r="FU146" s="869"/>
      <c r="FV146" s="869"/>
      <c r="FW146" s="869"/>
      <c r="FX146" s="869"/>
      <c r="FY146" s="869"/>
      <c r="FZ146" s="869"/>
      <c r="GA146" s="869"/>
      <c r="GB146" s="869"/>
      <c r="GC146" s="869"/>
      <c r="GD146" s="869"/>
      <c r="GE146" s="869"/>
      <c r="GF146" s="869"/>
      <c r="GG146" s="869"/>
      <c r="GH146" s="869"/>
      <c r="GI146" s="869"/>
      <c r="GJ146" s="869"/>
      <c r="GK146" s="869"/>
      <c r="GL146" s="869"/>
      <c r="GM146" s="869"/>
      <c r="GN146" s="869"/>
      <c r="GO146" s="869"/>
      <c r="GP146" s="869"/>
      <c r="GQ146" s="869"/>
      <c r="GR146" s="869"/>
      <c r="GS146" s="869"/>
      <c r="GT146" s="869"/>
      <c r="GU146" s="869"/>
      <c r="GV146" s="869"/>
      <c r="GW146" s="869"/>
      <c r="GX146" s="869"/>
      <c r="GY146" s="869"/>
      <c r="GZ146" s="869"/>
      <c r="HA146" s="869"/>
      <c r="HB146" s="869"/>
      <c r="HC146" s="869"/>
      <c r="HD146" s="869"/>
      <c r="HE146" s="869"/>
      <c r="HF146" s="869"/>
      <c r="HG146" s="869"/>
      <c r="HH146" s="869"/>
      <c r="HI146" s="869"/>
      <c r="HJ146" s="869"/>
      <c r="HK146" s="869"/>
      <c r="HL146" s="869"/>
      <c r="HM146" s="869"/>
      <c r="HN146" s="869"/>
      <c r="HO146" s="869"/>
      <c r="HP146" s="869"/>
      <c r="HQ146" s="869"/>
      <c r="HR146" s="869"/>
      <c r="HS146" s="869"/>
      <c r="HT146" s="869"/>
      <c r="HU146" s="869"/>
      <c r="HV146" s="869"/>
      <c r="HW146" s="869"/>
      <c r="HX146" s="869"/>
      <c r="HY146" s="869"/>
      <c r="HZ146" s="869"/>
      <c r="IA146" s="869"/>
      <c r="IB146" s="869"/>
      <c r="IC146" s="869"/>
      <c r="ID146" s="869"/>
      <c r="IE146" s="869"/>
      <c r="IF146" s="869"/>
      <c r="IG146" s="869"/>
      <c r="IH146" s="869"/>
      <c r="II146" s="869"/>
      <c r="IJ146" s="869"/>
      <c r="IK146" s="869"/>
      <c r="IL146" s="869"/>
      <c r="IM146" s="869"/>
      <c r="IN146" s="869"/>
      <c r="IO146" s="869"/>
      <c r="IP146" s="869"/>
      <c r="IQ146" s="869"/>
      <c r="IR146" s="869"/>
      <c r="IS146" s="869"/>
      <c r="IT146" s="869"/>
      <c r="IU146" s="869"/>
      <c r="IV146" s="869"/>
      <c r="IW146" s="869"/>
      <c r="IX146" s="869"/>
      <c r="IY146" s="869"/>
      <c r="IZ146" s="869"/>
      <c r="JA146" s="869"/>
      <c r="JB146" s="869"/>
      <c r="JC146" s="869"/>
      <c r="JD146" s="869"/>
      <c r="JE146" s="869"/>
      <c r="JF146" s="869"/>
      <c r="JG146" s="869"/>
      <c r="JH146" s="869"/>
      <c r="JI146" s="869"/>
      <c r="JJ146" s="869"/>
      <c r="JK146" s="869"/>
      <c r="JL146" s="869"/>
      <c r="JM146" s="869"/>
      <c r="JN146" s="869"/>
      <c r="JO146" s="869"/>
      <c r="JP146" s="869"/>
      <c r="JQ146" s="869"/>
      <c r="JR146" s="869"/>
      <c r="JS146" s="869"/>
      <c r="JT146" s="869"/>
      <c r="JU146" s="869"/>
      <c r="JV146" s="869"/>
      <c r="JW146" s="869"/>
      <c r="JX146" s="869"/>
      <c r="JY146" s="869"/>
      <c r="JZ146" s="869"/>
      <c r="KA146" s="869"/>
      <c r="KB146" s="869"/>
      <c r="KC146" s="869"/>
      <c r="KD146" s="869"/>
      <c r="KE146" s="869"/>
      <c r="KF146" s="869"/>
      <c r="KG146" s="869"/>
      <c r="KH146" s="869"/>
      <c r="KI146" s="869"/>
      <c r="KJ146" s="869"/>
      <c r="KK146" s="869"/>
      <c r="KL146" s="869"/>
      <c r="KM146" s="869"/>
      <c r="KN146" s="869"/>
      <c r="KO146" s="869"/>
      <c r="KP146" s="869"/>
      <c r="KQ146" s="869"/>
      <c r="KR146" s="869"/>
      <c r="KS146" s="869"/>
      <c r="KT146" s="869"/>
      <c r="KU146" s="869"/>
      <c r="KV146" s="869"/>
      <c r="KW146" s="869"/>
      <c r="KX146" s="869"/>
      <c r="KY146" s="869"/>
      <c r="KZ146" s="869"/>
      <c r="LA146" s="869"/>
      <c r="LB146" s="869"/>
      <c r="LC146" s="869"/>
      <c r="LD146" s="869"/>
      <c r="LE146" s="869"/>
      <c r="LF146" s="869"/>
      <c r="LG146" s="869"/>
      <c r="LH146" s="869"/>
      <c r="LI146" s="869"/>
      <c r="LJ146" s="869"/>
      <c r="LK146" s="869"/>
      <c r="LL146" s="869"/>
    </row>
    <row r="147" spans="1:324" s="866" customFormat="1" ht="15" customHeight="1">
      <c r="A147" s="890"/>
      <c r="B147" s="891"/>
      <c r="C147" s="866" t="s">
        <v>756</v>
      </c>
      <c r="AG147" s="869"/>
      <c r="AH147" s="869"/>
      <c r="AI147" s="869"/>
      <c r="AJ147" s="869"/>
      <c r="AK147" s="869"/>
      <c r="AL147" s="869"/>
      <c r="AM147" s="869"/>
      <c r="AN147" s="869"/>
      <c r="AO147" s="869"/>
      <c r="AP147" s="869"/>
      <c r="AQ147" s="869"/>
      <c r="AR147" s="869"/>
      <c r="AS147" s="869"/>
      <c r="AT147" s="869"/>
      <c r="AU147" s="869"/>
      <c r="AV147" s="869"/>
      <c r="AW147" s="869"/>
      <c r="AX147" s="869"/>
      <c r="AY147" s="869"/>
      <c r="AZ147" s="869"/>
      <c r="BA147" s="869"/>
      <c r="BB147" s="869"/>
      <c r="BC147" s="869"/>
      <c r="BD147" s="869"/>
      <c r="BE147" s="869"/>
      <c r="BF147" s="869"/>
      <c r="BG147" s="869"/>
      <c r="BH147" s="869"/>
      <c r="BI147" s="869"/>
      <c r="BJ147" s="869"/>
      <c r="BK147" s="869"/>
      <c r="BL147" s="869"/>
      <c r="BM147" s="869"/>
      <c r="BN147" s="869"/>
      <c r="BO147" s="869"/>
      <c r="BP147" s="869"/>
      <c r="BQ147" s="869"/>
      <c r="BR147" s="869"/>
      <c r="BS147" s="869"/>
      <c r="BT147" s="869"/>
      <c r="BU147" s="869"/>
      <c r="BV147" s="869"/>
      <c r="BW147" s="869"/>
      <c r="BX147" s="869"/>
      <c r="BY147" s="869"/>
      <c r="BZ147" s="869"/>
      <c r="CA147" s="869"/>
      <c r="CB147" s="869"/>
      <c r="CC147" s="869"/>
      <c r="CD147" s="869"/>
      <c r="CE147" s="869"/>
      <c r="CF147" s="869"/>
      <c r="CG147" s="869"/>
      <c r="CH147" s="869"/>
      <c r="CI147" s="869"/>
      <c r="CJ147" s="869"/>
      <c r="CK147" s="869"/>
      <c r="CL147" s="869"/>
      <c r="CM147" s="869"/>
      <c r="CN147" s="869"/>
      <c r="CO147" s="869"/>
      <c r="CP147" s="869"/>
      <c r="CQ147" s="869"/>
      <c r="CR147" s="869"/>
      <c r="CS147" s="869"/>
      <c r="CT147" s="869"/>
      <c r="CU147" s="869"/>
      <c r="CV147" s="869"/>
      <c r="CW147" s="869"/>
      <c r="CX147" s="869"/>
      <c r="CY147" s="869"/>
      <c r="CZ147" s="869"/>
      <c r="DA147" s="869"/>
      <c r="DB147" s="869"/>
      <c r="DC147" s="869"/>
      <c r="DD147" s="869"/>
      <c r="DE147" s="869"/>
      <c r="DF147" s="869"/>
      <c r="DG147" s="869"/>
      <c r="DH147" s="869"/>
      <c r="DI147" s="869"/>
      <c r="DJ147" s="869"/>
      <c r="DK147" s="869"/>
      <c r="DL147" s="869"/>
      <c r="DM147" s="869"/>
      <c r="DN147" s="869"/>
      <c r="DO147" s="869"/>
      <c r="DP147" s="869"/>
      <c r="DQ147" s="869"/>
      <c r="DR147" s="869"/>
      <c r="DS147" s="869"/>
      <c r="DT147" s="869"/>
      <c r="DU147" s="869"/>
      <c r="DV147" s="869"/>
      <c r="DW147" s="869"/>
      <c r="DX147" s="869"/>
      <c r="DY147" s="869"/>
      <c r="DZ147" s="869"/>
      <c r="EA147" s="869"/>
      <c r="EB147" s="869"/>
      <c r="EC147" s="869"/>
      <c r="ED147" s="869"/>
      <c r="EE147" s="869"/>
      <c r="EF147" s="869"/>
      <c r="EG147" s="869"/>
      <c r="EH147" s="869"/>
      <c r="EI147" s="869"/>
      <c r="EJ147" s="869"/>
      <c r="EK147" s="869"/>
      <c r="EL147" s="869"/>
      <c r="EM147" s="869"/>
      <c r="EN147" s="869"/>
      <c r="EO147" s="869"/>
      <c r="EP147" s="869"/>
      <c r="EQ147" s="869"/>
      <c r="ER147" s="869"/>
      <c r="ES147" s="869"/>
      <c r="ET147" s="869"/>
      <c r="EU147" s="869"/>
      <c r="EV147" s="869"/>
      <c r="EW147" s="869"/>
      <c r="EX147" s="869"/>
      <c r="EY147" s="869"/>
      <c r="EZ147" s="869"/>
      <c r="FA147" s="869"/>
      <c r="FB147" s="869"/>
      <c r="FC147" s="869"/>
      <c r="FD147" s="869"/>
      <c r="FE147" s="869"/>
      <c r="FF147" s="869"/>
      <c r="FG147" s="869"/>
      <c r="FH147" s="869"/>
      <c r="FI147" s="869"/>
      <c r="FJ147" s="869"/>
      <c r="FK147" s="869"/>
      <c r="FL147" s="869"/>
      <c r="FM147" s="869"/>
      <c r="FN147" s="869"/>
      <c r="FO147" s="869"/>
      <c r="FP147" s="869"/>
      <c r="FQ147" s="869"/>
      <c r="FR147" s="869"/>
      <c r="FS147" s="869"/>
      <c r="FT147" s="869"/>
      <c r="FU147" s="869"/>
      <c r="FV147" s="869"/>
      <c r="FW147" s="869"/>
      <c r="FX147" s="869"/>
      <c r="FY147" s="869"/>
      <c r="FZ147" s="869"/>
      <c r="GA147" s="869"/>
      <c r="GB147" s="869"/>
      <c r="GC147" s="869"/>
      <c r="GD147" s="869"/>
      <c r="GE147" s="869"/>
      <c r="GF147" s="869"/>
      <c r="GG147" s="869"/>
      <c r="GH147" s="869"/>
      <c r="GI147" s="869"/>
      <c r="GJ147" s="869"/>
      <c r="GK147" s="869"/>
      <c r="GL147" s="869"/>
      <c r="GM147" s="869"/>
      <c r="GN147" s="869"/>
      <c r="GO147" s="869"/>
      <c r="GP147" s="869"/>
      <c r="GQ147" s="869"/>
      <c r="GR147" s="869"/>
      <c r="GS147" s="869"/>
      <c r="GT147" s="869"/>
      <c r="GU147" s="869"/>
      <c r="GV147" s="869"/>
      <c r="GW147" s="869"/>
      <c r="GX147" s="869"/>
      <c r="GY147" s="869"/>
      <c r="GZ147" s="869"/>
      <c r="HA147" s="869"/>
      <c r="HB147" s="869"/>
      <c r="HC147" s="869"/>
      <c r="HD147" s="869"/>
      <c r="HE147" s="869"/>
      <c r="HF147" s="869"/>
      <c r="HG147" s="869"/>
      <c r="HH147" s="869"/>
      <c r="HI147" s="869"/>
      <c r="HJ147" s="869"/>
      <c r="HK147" s="869"/>
      <c r="HL147" s="869"/>
      <c r="HM147" s="869"/>
      <c r="HN147" s="869"/>
      <c r="HO147" s="869"/>
      <c r="HP147" s="869"/>
      <c r="HQ147" s="869"/>
      <c r="HR147" s="869"/>
      <c r="HS147" s="869"/>
      <c r="HT147" s="869"/>
      <c r="HU147" s="869"/>
      <c r="HV147" s="869"/>
      <c r="HW147" s="869"/>
      <c r="HX147" s="869"/>
      <c r="HY147" s="869"/>
      <c r="HZ147" s="869"/>
      <c r="IA147" s="869"/>
      <c r="IB147" s="869"/>
      <c r="IC147" s="869"/>
      <c r="ID147" s="869"/>
      <c r="IE147" s="869"/>
      <c r="IF147" s="869"/>
      <c r="IG147" s="869"/>
      <c r="IH147" s="869"/>
      <c r="II147" s="869"/>
      <c r="IJ147" s="869"/>
      <c r="IK147" s="869"/>
      <c r="IL147" s="869"/>
      <c r="IM147" s="869"/>
      <c r="IN147" s="869"/>
      <c r="IO147" s="869"/>
      <c r="IP147" s="869"/>
      <c r="IQ147" s="869"/>
      <c r="IR147" s="869"/>
      <c r="IS147" s="869"/>
      <c r="IT147" s="869"/>
      <c r="IU147" s="869"/>
      <c r="IV147" s="869"/>
      <c r="IW147" s="869"/>
      <c r="IX147" s="869"/>
      <c r="IY147" s="869"/>
      <c r="IZ147" s="869"/>
      <c r="JA147" s="869"/>
      <c r="JB147" s="869"/>
      <c r="JC147" s="869"/>
      <c r="JD147" s="869"/>
      <c r="JE147" s="869"/>
      <c r="JF147" s="869"/>
      <c r="JG147" s="869"/>
      <c r="JH147" s="869"/>
      <c r="JI147" s="869"/>
      <c r="JJ147" s="869"/>
      <c r="JK147" s="869"/>
      <c r="JL147" s="869"/>
      <c r="JM147" s="869"/>
      <c r="JN147" s="869"/>
      <c r="JO147" s="869"/>
      <c r="JP147" s="869"/>
      <c r="JQ147" s="869"/>
      <c r="JR147" s="869"/>
      <c r="JS147" s="869"/>
      <c r="JT147" s="869"/>
      <c r="JU147" s="869"/>
      <c r="JV147" s="869"/>
      <c r="JW147" s="869"/>
      <c r="JX147" s="869"/>
      <c r="JY147" s="869"/>
      <c r="JZ147" s="869"/>
      <c r="KA147" s="869"/>
      <c r="KB147" s="869"/>
      <c r="KC147" s="869"/>
      <c r="KD147" s="869"/>
      <c r="KE147" s="869"/>
      <c r="KF147" s="869"/>
      <c r="KG147" s="869"/>
      <c r="KH147" s="869"/>
      <c r="KI147" s="869"/>
      <c r="KJ147" s="869"/>
      <c r="KK147" s="869"/>
      <c r="KL147" s="869"/>
      <c r="KM147" s="869"/>
      <c r="KN147" s="869"/>
      <c r="KO147" s="869"/>
      <c r="KP147" s="869"/>
      <c r="KQ147" s="869"/>
      <c r="KR147" s="869"/>
      <c r="KS147" s="869"/>
      <c r="KT147" s="869"/>
      <c r="KU147" s="869"/>
      <c r="KV147" s="869"/>
      <c r="KW147" s="869"/>
      <c r="KX147" s="869"/>
      <c r="KY147" s="869"/>
      <c r="KZ147" s="869"/>
      <c r="LA147" s="869"/>
      <c r="LB147" s="869"/>
      <c r="LC147" s="869"/>
      <c r="LD147" s="869"/>
      <c r="LE147" s="869"/>
      <c r="LF147" s="869"/>
      <c r="LG147" s="869"/>
      <c r="LH147" s="869"/>
      <c r="LI147" s="869"/>
      <c r="LJ147" s="869"/>
      <c r="LK147" s="869"/>
      <c r="LL147" s="869"/>
    </row>
    <row r="148" spans="1:324" s="866" customFormat="1" ht="15" customHeight="1">
      <c r="C148" s="890"/>
      <c r="D148" s="891"/>
      <c r="E148" s="866" t="s">
        <v>757</v>
      </c>
      <c r="F148" s="866" t="s">
        <v>758</v>
      </c>
      <c r="AG148" s="869"/>
      <c r="AH148" s="869"/>
      <c r="AI148" s="869"/>
      <c r="AJ148" s="869"/>
      <c r="AK148" s="869"/>
      <c r="AL148" s="869"/>
      <c r="AM148" s="869"/>
      <c r="AN148" s="869"/>
      <c r="AO148" s="869"/>
      <c r="AP148" s="869"/>
      <c r="AQ148" s="869"/>
      <c r="AR148" s="869"/>
      <c r="AS148" s="869"/>
      <c r="AT148" s="869"/>
      <c r="AU148" s="869"/>
      <c r="AV148" s="869"/>
      <c r="AW148" s="869"/>
      <c r="AX148" s="869"/>
      <c r="AY148" s="869"/>
      <c r="AZ148" s="869"/>
      <c r="BA148" s="869"/>
      <c r="BB148" s="869"/>
      <c r="BC148" s="869"/>
      <c r="BD148" s="869"/>
      <c r="BE148" s="869"/>
      <c r="BF148" s="869"/>
      <c r="BG148" s="869"/>
      <c r="BH148" s="869"/>
      <c r="BI148" s="869"/>
      <c r="BJ148" s="869"/>
      <c r="BK148" s="869"/>
      <c r="BL148" s="869"/>
      <c r="BM148" s="869"/>
      <c r="BN148" s="869"/>
      <c r="BO148" s="869"/>
      <c r="BP148" s="869"/>
      <c r="BQ148" s="869"/>
      <c r="BR148" s="869"/>
      <c r="BS148" s="869"/>
      <c r="BT148" s="869"/>
      <c r="BU148" s="869"/>
      <c r="BV148" s="869"/>
      <c r="BW148" s="869"/>
      <c r="BX148" s="869"/>
      <c r="BY148" s="869"/>
      <c r="BZ148" s="869"/>
      <c r="CA148" s="869"/>
      <c r="CB148" s="869"/>
      <c r="CC148" s="869"/>
      <c r="CD148" s="869"/>
      <c r="CE148" s="869"/>
      <c r="CF148" s="869"/>
      <c r="CG148" s="869"/>
      <c r="CH148" s="869"/>
      <c r="CI148" s="869"/>
      <c r="CJ148" s="869"/>
      <c r="CK148" s="869"/>
      <c r="CL148" s="869"/>
      <c r="CM148" s="869"/>
      <c r="CN148" s="869"/>
      <c r="CO148" s="869"/>
      <c r="CP148" s="869"/>
      <c r="CQ148" s="869"/>
      <c r="CR148" s="869"/>
      <c r="CS148" s="869"/>
      <c r="CT148" s="869"/>
      <c r="CU148" s="869"/>
      <c r="CV148" s="869"/>
      <c r="CW148" s="869"/>
      <c r="CX148" s="869"/>
      <c r="CY148" s="869"/>
      <c r="CZ148" s="869"/>
      <c r="DA148" s="869"/>
      <c r="DB148" s="869"/>
      <c r="DC148" s="869"/>
      <c r="DD148" s="869"/>
      <c r="DE148" s="869"/>
      <c r="DF148" s="869"/>
      <c r="DG148" s="869"/>
      <c r="DH148" s="869"/>
      <c r="DI148" s="869"/>
      <c r="DJ148" s="869"/>
      <c r="DK148" s="869"/>
      <c r="DL148" s="869"/>
      <c r="DM148" s="869"/>
      <c r="DN148" s="869"/>
      <c r="DO148" s="869"/>
      <c r="DP148" s="869"/>
      <c r="DQ148" s="869"/>
      <c r="DR148" s="869"/>
      <c r="DS148" s="869"/>
      <c r="DT148" s="869"/>
      <c r="DU148" s="869"/>
      <c r="DV148" s="869"/>
      <c r="DW148" s="869"/>
      <c r="DX148" s="869"/>
      <c r="DY148" s="869"/>
      <c r="DZ148" s="869"/>
      <c r="EA148" s="869"/>
      <c r="EB148" s="869"/>
      <c r="EC148" s="869"/>
      <c r="ED148" s="869"/>
      <c r="EE148" s="869"/>
      <c r="EF148" s="869"/>
      <c r="EG148" s="869"/>
      <c r="EH148" s="869"/>
      <c r="EI148" s="869"/>
      <c r="EJ148" s="869"/>
      <c r="EK148" s="869"/>
      <c r="EL148" s="869"/>
      <c r="EM148" s="869"/>
      <c r="EN148" s="869"/>
      <c r="EO148" s="869"/>
      <c r="EP148" s="869"/>
      <c r="EQ148" s="869"/>
      <c r="ER148" s="869"/>
      <c r="ES148" s="869"/>
      <c r="ET148" s="869"/>
      <c r="EU148" s="869"/>
      <c r="EV148" s="869"/>
      <c r="EW148" s="869"/>
      <c r="EX148" s="869"/>
      <c r="EY148" s="869"/>
      <c r="EZ148" s="869"/>
      <c r="FA148" s="869"/>
      <c r="FB148" s="869"/>
      <c r="FC148" s="869"/>
      <c r="FD148" s="869"/>
      <c r="FE148" s="869"/>
      <c r="FF148" s="869"/>
      <c r="FG148" s="869"/>
      <c r="FH148" s="869"/>
      <c r="FI148" s="869"/>
      <c r="FJ148" s="869"/>
      <c r="FK148" s="869"/>
      <c r="FL148" s="869"/>
      <c r="FM148" s="869"/>
      <c r="FN148" s="869"/>
      <c r="FO148" s="869"/>
      <c r="FP148" s="869"/>
      <c r="FQ148" s="869"/>
      <c r="FR148" s="869"/>
      <c r="FS148" s="869"/>
      <c r="FT148" s="869"/>
      <c r="FU148" s="869"/>
      <c r="FV148" s="869"/>
      <c r="FW148" s="869"/>
      <c r="FX148" s="869"/>
      <c r="FY148" s="869"/>
      <c r="FZ148" s="869"/>
      <c r="GA148" s="869"/>
      <c r="GB148" s="869"/>
      <c r="GC148" s="869"/>
      <c r="GD148" s="869"/>
      <c r="GE148" s="869"/>
      <c r="GF148" s="869"/>
      <c r="GG148" s="869"/>
      <c r="GH148" s="869"/>
      <c r="GI148" s="869"/>
      <c r="GJ148" s="869"/>
      <c r="GK148" s="869"/>
      <c r="GL148" s="869"/>
      <c r="GM148" s="869"/>
      <c r="GN148" s="869"/>
      <c r="GO148" s="869"/>
      <c r="GP148" s="869"/>
      <c r="GQ148" s="869"/>
      <c r="GR148" s="869"/>
      <c r="GS148" s="869"/>
      <c r="GT148" s="869"/>
      <c r="GU148" s="869"/>
      <c r="GV148" s="869"/>
      <c r="GW148" s="869"/>
      <c r="GX148" s="869"/>
      <c r="GY148" s="869"/>
      <c r="GZ148" s="869"/>
      <c r="HA148" s="869"/>
      <c r="HB148" s="869"/>
      <c r="HC148" s="869"/>
      <c r="HD148" s="869"/>
      <c r="HE148" s="869"/>
      <c r="HF148" s="869"/>
      <c r="HG148" s="869"/>
      <c r="HH148" s="869"/>
      <c r="HI148" s="869"/>
      <c r="HJ148" s="869"/>
      <c r="HK148" s="869"/>
      <c r="HL148" s="869"/>
      <c r="HM148" s="869"/>
      <c r="HN148" s="869"/>
      <c r="HO148" s="869"/>
      <c r="HP148" s="869"/>
      <c r="HQ148" s="869"/>
      <c r="HR148" s="869"/>
      <c r="HS148" s="869"/>
      <c r="HT148" s="869"/>
      <c r="HU148" s="869"/>
      <c r="HV148" s="869"/>
      <c r="HW148" s="869"/>
      <c r="HX148" s="869"/>
      <c r="HY148" s="869"/>
      <c r="HZ148" s="869"/>
      <c r="IA148" s="869"/>
      <c r="IB148" s="869"/>
      <c r="IC148" s="869"/>
      <c r="ID148" s="869"/>
      <c r="IE148" s="869"/>
      <c r="IF148" s="869"/>
      <c r="IG148" s="869"/>
      <c r="IH148" s="869"/>
      <c r="II148" s="869"/>
      <c r="IJ148" s="869"/>
      <c r="IK148" s="869"/>
      <c r="IL148" s="869"/>
      <c r="IM148" s="869"/>
      <c r="IN148" s="869"/>
      <c r="IO148" s="869"/>
      <c r="IP148" s="869"/>
      <c r="IQ148" s="869"/>
      <c r="IR148" s="869"/>
      <c r="IS148" s="869"/>
      <c r="IT148" s="869"/>
      <c r="IU148" s="869"/>
      <c r="IV148" s="869"/>
      <c r="IW148" s="869"/>
      <c r="IX148" s="869"/>
      <c r="IY148" s="869"/>
      <c r="IZ148" s="869"/>
      <c r="JA148" s="869"/>
      <c r="JB148" s="869"/>
      <c r="JC148" s="869"/>
      <c r="JD148" s="869"/>
      <c r="JE148" s="869"/>
      <c r="JF148" s="869"/>
      <c r="JG148" s="869"/>
      <c r="JH148" s="869"/>
      <c r="JI148" s="869"/>
      <c r="JJ148" s="869"/>
      <c r="JK148" s="869"/>
      <c r="JL148" s="869"/>
      <c r="JM148" s="869"/>
      <c r="JN148" s="869"/>
      <c r="JO148" s="869"/>
      <c r="JP148" s="869"/>
      <c r="JQ148" s="869"/>
      <c r="JR148" s="869"/>
      <c r="JS148" s="869"/>
      <c r="JT148" s="869"/>
      <c r="JU148" s="869"/>
      <c r="JV148" s="869"/>
      <c r="JW148" s="869"/>
      <c r="JX148" s="869"/>
      <c r="JY148" s="869"/>
      <c r="JZ148" s="869"/>
      <c r="KA148" s="869"/>
      <c r="KB148" s="869"/>
      <c r="KC148" s="869"/>
      <c r="KD148" s="869"/>
      <c r="KE148" s="869"/>
      <c r="KF148" s="869"/>
      <c r="KG148" s="869"/>
      <c r="KH148" s="869"/>
      <c r="KI148" s="869"/>
      <c r="KJ148" s="869"/>
      <c r="KK148" s="869"/>
      <c r="KL148" s="869"/>
      <c r="KM148" s="869"/>
      <c r="KN148" s="869"/>
      <c r="KO148" s="869"/>
      <c r="KP148" s="869"/>
      <c r="KQ148" s="869"/>
      <c r="KR148" s="869"/>
      <c r="KS148" s="869"/>
      <c r="KT148" s="869"/>
      <c r="KU148" s="869"/>
      <c r="KV148" s="869"/>
      <c r="KW148" s="869"/>
      <c r="KX148" s="869"/>
      <c r="KY148" s="869"/>
      <c r="KZ148" s="869"/>
      <c r="LA148" s="869"/>
      <c r="LB148" s="869"/>
      <c r="LC148" s="869"/>
      <c r="LD148" s="869"/>
      <c r="LE148" s="869"/>
      <c r="LF148" s="869"/>
      <c r="LG148" s="869"/>
      <c r="LH148" s="869"/>
      <c r="LI148" s="869"/>
      <c r="LJ148" s="869"/>
      <c r="LK148" s="869"/>
      <c r="LL148" s="869"/>
    </row>
    <row r="149" spans="1:324" s="866" customFormat="1" ht="15" customHeight="1">
      <c r="C149" s="890"/>
      <c r="D149" s="891"/>
      <c r="E149" s="866" t="s">
        <v>759</v>
      </c>
      <c r="F149" s="866" t="s">
        <v>760</v>
      </c>
      <c r="AG149" s="869"/>
      <c r="AH149" s="869"/>
      <c r="AI149" s="869"/>
      <c r="AJ149" s="869"/>
      <c r="AK149" s="869"/>
      <c r="AL149" s="869"/>
      <c r="AM149" s="869"/>
      <c r="AN149" s="869"/>
      <c r="AO149" s="869"/>
      <c r="AP149" s="869"/>
      <c r="AQ149" s="869"/>
      <c r="AR149" s="869"/>
      <c r="AS149" s="869"/>
      <c r="AT149" s="869"/>
      <c r="AU149" s="869"/>
      <c r="AV149" s="869"/>
      <c r="AW149" s="869"/>
      <c r="AX149" s="869"/>
      <c r="AY149" s="869"/>
      <c r="AZ149" s="869"/>
      <c r="BA149" s="869"/>
      <c r="BB149" s="869"/>
      <c r="BC149" s="869"/>
      <c r="BD149" s="869"/>
      <c r="BE149" s="869"/>
      <c r="BF149" s="869"/>
      <c r="BG149" s="869"/>
      <c r="BH149" s="869"/>
      <c r="BI149" s="869"/>
      <c r="BJ149" s="869"/>
      <c r="BK149" s="869"/>
      <c r="BL149" s="869"/>
      <c r="BM149" s="869"/>
      <c r="BN149" s="869"/>
      <c r="BO149" s="869"/>
      <c r="BP149" s="869"/>
      <c r="BQ149" s="869"/>
      <c r="BR149" s="869"/>
      <c r="BS149" s="869"/>
      <c r="BT149" s="869"/>
      <c r="BU149" s="869"/>
      <c r="BV149" s="869"/>
      <c r="BW149" s="869"/>
      <c r="BX149" s="869"/>
      <c r="BY149" s="869"/>
      <c r="BZ149" s="869"/>
      <c r="CA149" s="869"/>
      <c r="CB149" s="869"/>
      <c r="CC149" s="869"/>
      <c r="CD149" s="869"/>
      <c r="CE149" s="869"/>
      <c r="CF149" s="869"/>
      <c r="CG149" s="869"/>
      <c r="CH149" s="869"/>
      <c r="CI149" s="869"/>
      <c r="CJ149" s="869"/>
      <c r="CK149" s="869"/>
      <c r="CL149" s="869"/>
      <c r="CM149" s="869"/>
      <c r="CN149" s="869"/>
      <c r="CO149" s="869"/>
      <c r="CP149" s="869"/>
      <c r="CQ149" s="869"/>
      <c r="CR149" s="869"/>
      <c r="CS149" s="869"/>
      <c r="CT149" s="869"/>
      <c r="CU149" s="869"/>
      <c r="CV149" s="869"/>
      <c r="CW149" s="869"/>
      <c r="CX149" s="869"/>
      <c r="CY149" s="869"/>
      <c r="CZ149" s="869"/>
      <c r="DA149" s="869"/>
      <c r="DB149" s="869"/>
      <c r="DC149" s="869"/>
      <c r="DD149" s="869"/>
      <c r="DE149" s="869"/>
      <c r="DF149" s="869"/>
      <c r="DG149" s="869"/>
      <c r="DH149" s="869"/>
      <c r="DI149" s="869"/>
      <c r="DJ149" s="869"/>
      <c r="DK149" s="869"/>
      <c r="DL149" s="869"/>
      <c r="DM149" s="869"/>
      <c r="DN149" s="869"/>
      <c r="DO149" s="869"/>
      <c r="DP149" s="869"/>
      <c r="DQ149" s="869"/>
      <c r="DR149" s="869"/>
      <c r="DS149" s="869"/>
      <c r="DT149" s="869"/>
      <c r="DU149" s="869"/>
      <c r="DV149" s="869"/>
      <c r="DW149" s="869"/>
      <c r="DX149" s="869"/>
      <c r="DY149" s="869"/>
      <c r="DZ149" s="869"/>
      <c r="EA149" s="869"/>
      <c r="EB149" s="869"/>
      <c r="EC149" s="869"/>
      <c r="ED149" s="869"/>
      <c r="EE149" s="869"/>
      <c r="EF149" s="869"/>
      <c r="EG149" s="869"/>
      <c r="EH149" s="869"/>
      <c r="EI149" s="869"/>
      <c r="EJ149" s="869"/>
      <c r="EK149" s="869"/>
      <c r="EL149" s="869"/>
      <c r="EM149" s="869"/>
      <c r="EN149" s="869"/>
      <c r="EO149" s="869"/>
      <c r="EP149" s="869"/>
      <c r="EQ149" s="869"/>
      <c r="ER149" s="869"/>
      <c r="ES149" s="869"/>
      <c r="ET149" s="869"/>
      <c r="EU149" s="869"/>
      <c r="EV149" s="869"/>
      <c r="EW149" s="869"/>
      <c r="EX149" s="869"/>
      <c r="EY149" s="869"/>
      <c r="EZ149" s="869"/>
      <c r="FA149" s="869"/>
      <c r="FB149" s="869"/>
      <c r="FC149" s="869"/>
      <c r="FD149" s="869"/>
      <c r="FE149" s="869"/>
      <c r="FF149" s="869"/>
      <c r="FG149" s="869"/>
      <c r="FH149" s="869"/>
      <c r="FI149" s="869"/>
      <c r="FJ149" s="869"/>
      <c r="FK149" s="869"/>
      <c r="FL149" s="869"/>
      <c r="FM149" s="869"/>
      <c r="FN149" s="869"/>
      <c r="FO149" s="869"/>
      <c r="FP149" s="869"/>
      <c r="FQ149" s="869"/>
      <c r="FR149" s="869"/>
      <c r="FS149" s="869"/>
      <c r="FT149" s="869"/>
      <c r="FU149" s="869"/>
      <c r="FV149" s="869"/>
      <c r="FW149" s="869"/>
      <c r="FX149" s="869"/>
      <c r="FY149" s="869"/>
      <c r="FZ149" s="869"/>
      <c r="GA149" s="869"/>
      <c r="GB149" s="869"/>
      <c r="GC149" s="869"/>
      <c r="GD149" s="869"/>
      <c r="GE149" s="869"/>
      <c r="GF149" s="869"/>
      <c r="GG149" s="869"/>
      <c r="GH149" s="869"/>
      <c r="GI149" s="869"/>
      <c r="GJ149" s="869"/>
      <c r="GK149" s="869"/>
      <c r="GL149" s="869"/>
      <c r="GM149" s="869"/>
      <c r="GN149" s="869"/>
      <c r="GO149" s="869"/>
      <c r="GP149" s="869"/>
      <c r="GQ149" s="869"/>
      <c r="GR149" s="869"/>
      <c r="GS149" s="869"/>
      <c r="GT149" s="869"/>
      <c r="GU149" s="869"/>
      <c r="GV149" s="869"/>
      <c r="GW149" s="869"/>
      <c r="GX149" s="869"/>
      <c r="GY149" s="869"/>
      <c r="GZ149" s="869"/>
      <c r="HA149" s="869"/>
      <c r="HB149" s="869"/>
      <c r="HC149" s="869"/>
      <c r="HD149" s="869"/>
      <c r="HE149" s="869"/>
      <c r="HF149" s="869"/>
      <c r="HG149" s="869"/>
      <c r="HH149" s="869"/>
      <c r="HI149" s="869"/>
      <c r="HJ149" s="869"/>
      <c r="HK149" s="869"/>
      <c r="HL149" s="869"/>
      <c r="HM149" s="869"/>
      <c r="HN149" s="869"/>
      <c r="HO149" s="869"/>
      <c r="HP149" s="869"/>
      <c r="HQ149" s="869"/>
      <c r="HR149" s="869"/>
      <c r="HS149" s="869"/>
      <c r="HT149" s="869"/>
      <c r="HU149" s="869"/>
      <c r="HV149" s="869"/>
      <c r="HW149" s="869"/>
      <c r="HX149" s="869"/>
      <c r="HY149" s="869"/>
      <c r="HZ149" s="869"/>
      <c r="IA149" s="869"/>
      <c r="IB149" s="869"/>
      <c r="IC149" s="869"/>
      <c r="ID149" s="869"/>
      <c r="IE149" s="869"/>
      <c r="IF149" s="869"/>
      <c r="IG149" s="869"/>
      <c r="IH149" s="869"/>
      <c r="II149" s="869"/>
      <c r="IJ149" s="869"/>
      <c r="IK149" s="869"/>
      <c r="IL149" s="869"/>
      <c r="IM149" s="869"/>
      <c r="IN149" s="869"/>
      <c r="IO149" s="869"/>
      <c r="IP149" s="869"/>
      <c r="IQ149" s="869"/>
      <c r="IR149" s="869"/>
      <c r="IS149" s="869"/>
      <c r="IT149" s="869"/>
      <c r="IU149" s="869"/>
      <c r="IV149" s="869"/>
      <c r="IW149" s="869"/>
      <c r="IX149" s="869"/>
      <c r="IY149" s="869"/>
      <c r="IZ149" s="869"/>
      <c r="JA149" s="869"/>
      <c r="JB149" s="869"/>
      <c r="JC149" s="869"/>
      <c r="JD149" s="869"/>
      <c r="JE149" s="869"/>
      <c r="JF149" s="869"/>
      <c r="JG149" s="869"/>
      <c r="JH149" s="869"/>
      <c r="JI149" s="869"/>
      <c r="JJ149" s="869"/>
      <c r="JK149" s="869"/>
      <c r="JL149" s="869"/>
      <c r="JM149" s="869"/>
      <c r="JN149" s="869"/>
      <c r="JO149" s="869"/>
      <c r="JP149" s="869"/>
      <c r="JQ149" s="869"/>
      <c r="JR149" s="869"/>
      <c r="JS149" s="869"/>
      <c r="JT149" s="869"/>
      <c r="JU149" s="869"/>
      <c r="JV149" s="869"/>
      <c r="JW149" s="869"/>
      <c r="JX149" s="869"/>
      <c r="JY149" s="869"/>
      <c r="JZ149" s="869"/>
      <c r="KA149" s="869"/>
      <c r="KB149" s="869"/>
      <c r="KC149" s="869"/>
      <c r="KD149" s="869"/>
      <c r="KE149" s="869"/>
      <c r="KF149" s="869"/>
      <c r="KG149" s="869"/>
      <c r="KH149" s="869"/>
      <c r="KI149" s="869"/>
      <c r="KJ149" s="869"/>
      <c r="KK149" s="869"/>
      <c r="KL149" s="869"/>
      <c r="KM149" s="869"/>
      <c r="KN149" s="869"/>
      <c r="KO149" s="869"/>
      <c r="KP149" s="869"/>
      <c r="KQ149" s="869"/>
      <c r="KR149" s="869"/>
      <c r="KS149" s="869"/>
      <c r="KT149" s="869"/>
      <c r="KU149" s="869"/>
      <c r="KV149" s="869"/>
      <c r="KW149" s="869"/>
      <c r="KX149" s="869"/>
      <c r="KY149" s="869"/>
      <c r="KZ149" s="869"/>
      <c r="LA149" s="869"/>
      <c r="LB149" s="869"/>
      <c r="LC149" s="869"/>
      <c r="LD149" s="869"/>
      <c r="LE149" s="869"/>
      <c r="LF149" s="869"/>
      <c r="LG149" s="869"/>
      <c r="LH149" s="869"/>
      <c r="LI149" s="869"/>
      <c r="LJ149" s="869"/>
      <c r="LK149" s="869"/>
      <c r="LL149" s="869"/>
    </row>
    <row r="150" spans="1:324" s="866" customFormat="1" ht="15" customHeight="1">
      <c r="C150" s="890"/>
      <c r="D150" s="891"/>
      <c r="E150" s="866" t="s">
        <v>761</v>
      </c>
      <c r="F150" s="866" t="s">
        <v>762</v>
      </c>
      <c r="AG150" s="869"/>
      <c r="AH150" s="869"/>
      <c r="AI150" s="869"/>
      <c r="AJ150" s="869"/>
      <c r="AK150" s="869"/>
      <c r="AL150" s="869"/>
      <c r="AM150" s="869"/>
      <c r="AN150" s="869"/>
      <c r="AO150" s="869"/>
      <c r="AP150" s="869"/>
      <c r="AQ150" s="869"/>
      <c r="AR150" s="869"/>
      <c r="AS150" s="869"/>
      <c r="AT150" s="869"/>
      <c r="AU150" s="869"/>
      <c r="AV150" s="869"/>
      <c r="AW150" s="869"/>
      <c r="AX150" s="869"/>
      <c r="AY150" s="869"/>
      <c r="AZ150" s="869"/>
      <c r="BA150" s="869"/>
      <c r="BB150" s="869"/>
      <c r="BC150" s="869"/>
      <c r="BD150" s="869"/>
      <c r="BE150" s="869"/>
      <c r="BF150" s="869"/>
      <c r="BG150" s="869"/>
      <c r="BH150" s="869"/>
      <c r="BI150" s="869"/>
      <c r="BJ150" s="869"/>
      <c r="BK150" s="869"/>
      <c r="BL150" s="869"/>
      <c r="BM150" s="869"/>
      <c r="BN150" s="869"/>
      <c r="BO150" s="869"/>
      <c r="BP150" s="869"/>
      <c r="BQ150" s="869"/>
      <c r="BR150" s="869"/>
      <c r="BS150" s="869"/>
      <c r="BT150" s="869"/>
      <c r="BU150" s="869"/>
      <c r="BV150" s="869"/>
      <c r="BW150" s="869"/>
      <c r="BX150" s="869"/>
      <c r="BY150" s="869"/>
      <c r="BZ150" s="869"/>
      <c r="CA150" s="869"/>
      <c r="CB150" s="869"/>
      <c r="CC150" s="869"/>
      <c r="CD150" s="869"/>
      <c r="CE150" s="869"/>
      <c r="CF150" s="869"/>
      <c r="CG150" s="869"/>
      <c r="CH150" s="869"/>
      <c r="CI150" s="869"/>
      <c r="CJ150" s="869"/>
      <c r="CK150" s="869"/>
      <c r="CL150" s="869"/>
      <c r="CM150" s="869"/>
      <c r="CN150" s="869"/>
      <c r="CO150" s="869"/>
      <c r="CP150" s="869"/>
      <c r="CQ150" s="869"/>
      <c r="CR150" s="869"/>
      <c r="CS150" s="869"/>
      <c r="CT150" s="869"/>
      <c r="CU150" s="869"/>
      <c r="CV150" s="869"/>
      <c r="CW150" s="869"/>
      <c r="CX150" s="869"/>
      <c r="CY150" s="869"/>
      <c r="CZ150" s="869"/>
      <c r="DA150" s="869"/>
      <c r="DB150" s="869"/>
      <c r="DC150" s="869"/>
      <c r="DD150" s="869"/>
      <c r="DE150" s="869"/>
      <c r="DF150" s="869"/>
      <c r="DG150" s="869"/>
      <c r="DH150" s="869"/>
      <c r="DI150" s="869"/>
      <c r="DJ150" s="869"/>
      <c r="DK150" s="869"/>
      <c r="DL150" s="869"/>
      <c r="DM150" s="869"/>
      <c r="DN150" s="869"/>
      <c r="DO150" s="869"/>
      <c r="DP150" s="869"/>
      <c r="DQ150" s="869"/>
      <c r="DR150" s="869"/>
      <c r="DS150" s="869"/>
      <c r="DT150" s="869"/>
      <c r="DU150" s="869"/>
      <c r="DV150" s="869"/>
      <c r="DW150" s="869"/>
      <c r="DX150" s="869"/>
      <c r="DY150" s="869"/>
      <c r="DZ150" s="869"/>
      <c r="EA150" s="869"/>
      <c r="EB150" s="869"/>
      <c r="EC150" s="869"/>
      <c r="ED150" s="869"/>
      <c r="EE150" s="869"/>
      <c r="EF150" s="869"/>
      <c r="EG150" s="869"/>
      <c r="EH150" s="869"/>
      <c r="EI150" s="869"/>
      <c r="EJ150" s="869"/>
      <c r="EK150" s="869"/>
      <c r="EL150" s="869"/>
      <c r="EM150" s="869"/>
      <c r="EN150" s="869"/>
      <c r="EO150" s="869"/>
      <c r="EP150" s="869"/>
      <c r="EQ150" s="869"/>
      <c r="ER150" s="869"/>
      <c r="ES150" s="869"/>
      <c r="ET150" s="869"/>
      <c r="EU150" s="869"/>
      <c r="EV150" s="869"/>
      <c r="EW150" s="869"/>
      <c r="EX150" s="869"/>
      <c r="EY150" s="869"/>
      <c r="EZ150" s="869"/>
      <c r="FA150" s="869"/>
      <c r="FB150" s="869"/>
      <c r="FC150" s="869"/>
      <c r="FD150" s="869"/>
      <c r="FE150" s="869"/>
      <c r="FF150" s="869"/>
      <c r="FG150" s="869"/>
      <c r="FH150" s="869"/>
      <c r="FI150" s="869"/>
      <c r="FJ150" s="869"/>
      <c r="FK150" s="869"/>
      <c r="FL150" s="869"/>
      <c r="FM150" s="869"/>
      <c r="FN150" s="869"/>
      <c r="FO150" s="869"/>
      <c r="FP150" s="869"/>
      <c r="FQ150" s="869"/>
      <c r="FR150" s="869"/>
      <c r="FS150" s="869"/>
      <c r="FT150" s="869"/>
      <c r="FU150" s="869"/>
      <c r="FV150" s="869"/>
      <c r="FW150" s="869"/>
      <c r="FX150" s="869"/>
      <c r="FY150" s="869"/>
      <c r="FZ150" s="869"/>
      <c r="GA150" s="869"/>
      <c r="GB150" s="869"/>
      <c r="GC150" s="869"/>
      <c r="GD150" s="869"/>
      <c r="GE150" s="869"/>
      <c r="GF150" s="869"/>
      <c r="GG150" s="869"/>
      <c r="GH150" s="869"/>
      <c r="GI150" s="869"/>
      <c r="GJ150" s="869"/>
      <c r="GK150" s="869"/>
      <c r="GL150" s="869"/>
      <c r="GM150" s="869"/>
      <c r="GN150" s="869"/>
      <c r="GO150" s="869"/>
      <c r="GP150" s="869"/>
      <c r="GQ150" s="869"/>
      <c r="GR150" s="869"/>
      <c r="GS150" s="869"/>
      <c r="GT150" s="869"/>
      <c r="GU150" s="869"/>
      <c r="GV150" s="869"/>
      <c r="GW150" s="869"/>
      <c r="GX150" s="869"/>
      <c r="GY150" s="869"/>
      <c r="GZ150" s="869"/>
      <c r="HA150" s="869"/>
      <c r="HB150" s="869"/>
      <c r="HC150" s="869"/>
      <c r="HD150" s="869"/>
      <c r="HE150" s="869"/>
      <c r="HF150" s="869"/>
      <c r="HG150" s="869"/>
      <c r="HH150" s="869"/>
      <c r="HI150" s="869"/>
      <c r="HJ150" s="869"/>
      <c r="HK150" s="869"/>
      <c r="HL150" s="869"/>
      <c r="HM150" s="869"/>
      <c r="HN150" s="869"/>
      <c r="HO150" s="869"/>
      <c r="HP150" s="869"/>
      <c r="HQ150" s="869"/>
      <c r="HR150" s="869"/>
      <c r="HS150" s="869"/>
      <c r="HT150" s="869"/>
      <c r="HU150" s="869"/>
      <c r="HV150" s="869"/>
      <c r="HW150" s="869"/>
      <c r="HX150" s="869"/>
      <c r="HY150" s="869"/>
      <c r="HZ150" s="869"/>
      <c r="IA150" s="869"/>
      <c r="IB150" s="869"/>
      <c r="IC150" s="869"/>
      <c r="ID150" s="869"/>
      <c r="IE150" s="869"/>
      <c r="IF150" s="869"/>
      <c r="IG150" s="869"/>
      <c r="IH150" s="869"/>
      <c r="II150" s="869"/>
      <c r="IJ150" s="869"/>
      <c r="IK150" s="869"/>
      <c r="IL150" s="869"/>
      <c r="IM150" s="869"/>
      <c r="IN150" s="869"/>
      <c r="IO150" s="869"/>
      <c r="IP150" s="869"/>
      <c r="IQ150" s="869"/>
      <c r="IR150" s="869"/>
      <c r="IS150" s="869"/>
      <c r="IT150" s="869"/>
      <c r="IU150" s="869"/>
      <c r="IV150" s="869"/>
      <c r="IW150" s="869"/>
      <c r="IX150" s="869"/>
      <c r="IY150" s="869"/>
      <c r="IZ150" s="869"/>
      <c r="JA150" s="869"/>
      <c r="JB150" s="869"/>
      <c r="JC150" s="869"/>
      <c r="JD150" s="869"/>
      <c r="JE150" s="869"/>
      <c r="JF150" s="869"/>
      <c r="JG150" s="869"/>
      <c r="JH150" s="869"/>
      <c r="JI150" s="869"/>
      <c r="JJ150" s="869"/>
      <c r="JK150" s="869"/>
      <c r="JL150" s="869"/>
      <c r="JM150" s="869"/>
      <c r="JN150" s="869"/>
      <c r="JO150" s="869"/>
      <c r="JP150" s="869"/>
      <c r="JQ150" s="869"/>
      <c r="JR150" s="869"/>
      <c r="JS150" s="869"/>
      <c r="JT150" s="869"/>
      <c r="JU150" s="869"/>
      <c r="JV150" s="869"/>
      <c r="JW150" s="869"/>
      <c r="JX150" s="869"/>
      <c r="JY150" s="869"/>
      <c r="JZ150" s="869"/>
      <c r="KA150" s="869"/>
      <c r="KB150" s="869"/>
      <c r="KC150" s="869"/>
      <c r="KD150" s="869"/>
      <c r="KE150" s="869"/>
      <c r="KF150" s="869"/>
      <c r="KG150" s="869"/>
      <c r="KH150" s="869"/>
      <c r="KI150" s="869"/>
      <c r="KJ150" s="869"/>
      <c r="KK150" s="869"/>
      <c r="KL150" s="869"/>
      <c r="KM150" s="869"/>
      <c r="KN150" s="869"/>
      <c r="KO150" s="869"/>
      <c r="KP150" s="869"/>
      <c r="KQ150" s="869"/>
      <c r="KR150" s="869"/>
      <c r="KS150" s="869"/>
      <c r="KT150" s="869"/>
      <c r="KU150" s="869"/>
      <c r="KV150" s="869"/>
      <c r="KW150" s="869"/>
      <c r="KX150" s="869"/>
      <c r="KY150" s="869"/>
      <c r="KZ150" s="869"/>
      <c r="LA150" s="869"/>
      <c r="LB150" s="869"/>
      <c r="LC150" s="869"/>
      <c r="LD150" s="869"/>
      <c r="LE150" s="869"/>
      <c r="LF150" s="869"/>
      <c r="LG150" s="869"/>
      <c r="LH150" s="869"/>
      <c r="LI150" s="869"/>
      <c r="LJ150" s="869"/>
      <c r="LK150" s="869"/>
      <c r="LL150" s="869"/>
    </row>
    <row r="151" spans="1:324" s="866" customFormat="1" ht="15" customHeight="1">
      <c r="C151" s="890"/>
      <c r="D151" s="891"/>
      <c r="E151" s="866" t="s">
        <v>763</v>
      </c>
      <c r="F151" s="866" t="s">
        <v>764</v>
      </c>
      <c r="AG151" s="869"/>
      <c r="AH151" s="869"/>
      <c r="AI151" s="869"/>
      <c r="AJ151" s="869"/>
      <c r="AK151" s="869"/>
      <c r="AL151" s="869"/>
      <c r="AM151" s="869"/>
      <c r="AN151" s="869"/>
      <c r="AO151" s="869"/>
      <c r="AP151" s="869"/>
      <c r="AQ151" s="869"/>
      <c r="AR151" s="869"/>
      <c r="AS151" s="869"/>
      <c r="AT151" s="869"/>
      <c r="AU151" s="869"/>
      <c r="AV151" s="869"/>
      <c r="AW151" s="869"/>
      <c r="AX151" s="869"/>
      <c r="AY151" s="869"/>
      <c r="AZ151" s="869"/>
      <c r="BA151" s="869"/>
      <c r="BB151" s="869"/>
      <c r="BC151" s="869"/>
      <c r="BD151" s="869"/>
      <c r="BE151" s="869"/>
      <c r="BF151" s="869"/>
      <c r="BG151" s="869"/>
      <c r="BH151" s="869"/>
      <c r="BI151" s="869"/>
      <c r="BJ151" s="869"/>
      <c r="BK151" s="869"/>
      <c r="BL151" s="869"/>
      <c r="BM151" s="869"/>
      <c r="BN151" s="869"/>
      <c r="BO151" s="869"/>
      <c r="BP151" s="869"/>
      <c r="BQ151" s="869"/>
      <c r="BR151" s="869"/>
      <c r="BS151" s="869"/>
      <c r="BT151" s="869"/>
      <c r="BU151" s="869"/>
      <c r="BV151" s="869"/>
      <c r="BW151" s="869"/>
      <c r="BX151" s="869"/>
      <c r="BY151" s="869"/>
      <c r="BZ151" s="869"/>
      <c r="CA151" s="869"/>
      <c r="CB151" s="869"/>
      <c r="CC151" s="869"/>
      <c r="CD151" s="869"/>
      <c r="CE151" s="869"/>
      <c r="CF151" s="869"/>
      <c r="CG151" s="869"/>
      <c r="CH151" s="869"/>
      <c r="CI151" s="869"/>
      <c r="CJ151" s="869"/>
      <c r="CK151" s="869"/>
      <c r="CL151" s="869"/>
      <c r="CM151" s="869"/>
      <c r="CN151" s="869"/>
      <c r="CO151" s="869"/>
      <c r="CP151" s="869"/>
      <c r="CQ151" s="869"/>
      <c r="CR151" s="869"/>
      <c r="CS151" s="869"/>
      <c r="CT151" s="869"/>
      <c r="CU151" s="869"/>
      <c r="CV151" s="869"/>
      <c r="CW151" s="869"/>
      <c r="CX151" s="869"/>
      <c r="CY151" s="869"/>
      <c r="CZ151" s="869"/>
      <c r="DA151" s="869"/>
      <c r="DB151" s="869"/>
      <c r="DC151" s="869"/>
      <c r="DD151" s="869"/>
      <c r="DE151" s="869"/>
      <c r="DF151" s="869"/>
      <c r="DG151" s="869"/>
      <c r="DH151" s="869"/>
      <c r="DI151" s="869"/>
      <c r="DJ151" s="869"/>
      <c r="DK151" s="869"/>
      <c r="DL151" s="869"/>
      <c r="DM151" s="869"/>
      <c r="DN151" s="869"/>
      <c r="DO151" s="869"/>
      <c r="DP151" s="869"/>
      <c r="DQ151" s="869"/>
      <c r="DR151" s="869"/>
      <c r="DS151" s="869"/>
      <c r="DT151" s="869"/>
      <c r="DU151" s="869"/>
      <c r="DV151" s="869"/>
      <c r="DW151" s="869"/>
      <c r="DX151" s="869"/>
      <c r="DY151" s="869"/>
      <c r="DZ151" s="869"/>
      <c r="EA151" s="869"/>
      <c r="EB151" s="869"/>
      <c r="EC151" s="869"/>
      <c r="ED151" s="869"/>
      <c r="EE151" s="869"/>
      <c r="EF151" s="869"/>
      <c r="EG151" s="869"/>
      <c r="EH151" s="869"/>
      <c r="EI151" s="869"/>
      <c r="EJ151" s="869"/>
      <c r="EK151" s="869"/>
      <c r="EL151" s="869"/>
      <c r="EM151" s="869"/>
      <c r="EN151" s="869"/>
      <c r="EO151" s="869"/>
      <c r="EP151" s="869"/>
      <c r="EQ151" s="869"/>
      <c r="ER151" s="869"/>
      <c r="ES151" s="869"/>
      <c r="ET151" s="869"/>
      <c r="EU151" s="869"/>
      <c r="EV151" s="869"/>
      <c r="EW151" s="869"/>
      <c r="EX151" s="869"/>
      <c r="EY151" s="869"/>
      <c r="EZ151" s="869"/>
      <c r="FA151" s="869"/>
      <c r="FB151" s="869"/>
      <c r="FC151" s="869"/>
      <c r="FD151" s="869"/>
      <c r="FE151" s="869"/>
      <c r="FF151" s="869"/>
      <c r="FG151" s="869"/>
      <c r="FH151" s="869"/>
      <c r="FI151" s="869"/>
      <c r="FJ151" s="869"/>
      <c r="FK151" s="869"/>
      <c r="FL151" s="869"/>
      <c r="FM151" s="869"/>
      <c r="FN151" s="869"/>
      <c r="FO151" s="869"/>
      <c r="FP151" s="869"/>
      <c r="FQ151" s="869"/>
      <c r="FR151" s="869"/>
      <c r="FS151" s="869"/>
      <c r="FT151" s="869"/>
      <c r="FU151" s="869"/>
      <c r="FV151" s="869"/>
      <c r="FW151" s="869"/>
      <c r="FX151" s="869"/>
      <c r="FY151" s="869"/>
      <c r="FZ151" s="869"/>
      <c r="GA151" s="869"/>
      <c r="GB151" s="869"/>
      <c r="GC151" s="869"/>
      <c r="GD151" s="869"/>
      <c r="GE151" s="869"/>
      <c r="GF151" s="869"/>
      <c r="GG151" s="869"/>
      <c r="GH151" s="869"/>
      <c r="GI151" s="869"/>
      <c r="GJ151" s="869"/>
      <c r="GK151" s="869"/>
      <c r="GL151" s="869"/>
      <c r="GM151" s="869"/>
      <c r="GN151" s="869"/>
      <c r="GO151" s="869"/>
      <c r="GP151" s="869"/>
      <c r="GQ151" s="869"/>
      <c r="GR151" s="869"/>
      <c r="GS151" s="869"/>
      <c r="GT151" s="869"/>
      <c r="GU151" s="869"/>
      <c r="GV151" s="869"/>
      <c r="GW151" s="869"/>
      <c r="GX151" s="869"/>
      <c r="GY151" s="869"/>
      <c r="GZ151" s="869"/>
      <c r="HA151" s="869"/>
      <c r="HB151" s="869"/>
      <c r="HC151" s="869"/>
      <c r="HD151" s="869"/>
      <c r="HE151" s="869"/>
      <c r="HF151" s="869"/>
      <c r="HG151" s="869"/>
      <c r="HH151" s="869"/>
      <c r="HI151" s="869"/>
      <c r="HJ151" s="869"/>
      <c r="HK151" s="869"/>
      <c r="HL151" s="869"/>
      <c r="HM151" s="869"/>
      <c r="HN151" s="869"/>
      <c r="HO151" s="869"/>
      <c r="HP151" s="869"/>
      <c r="HQ151" s="869"/>
      <c r="HR151" s="869"/>
      <c r="HS151" s="869"/>
      <c r="HT151" s="869"/>
      <c r="HU151" s="869"/>
      <c r="HV151" s="869"/>
      <c r="HW151" s="869"/>
      <c r="HX151" s="869"/>
      <c r="HY151" s="869"/>
      <c r="HZ151" s="869"/>
      <c r="IA151" s="869"/>
      <c r="IB151" s="869"/>
      <c r="IC151" s="869"/>
      <c r="ID151" s="869"/>
      <c r="IE151" s="869"/>
      <c r="IF151" s="869"/>
      <c r="IG151" s="869"/>
      <c r="IH151" s="869"/>
      <c r="II151" s="869"/>
      <c r="IJ151" s="869"/>
      <c r="IK151" s="869"/>
      <c r="IL151" s="869"/>
      <c r="IM151" s="869"/>
      <c r="IN151" s="869"/>
      <c r="IO151" s="869"/>
      <c r="IP151" s="869"/>
      <c r="IQ151" s="869"/>
      <c r="IR151" s="869"/>
      <c r="IS151" s="869"/>
      <c r="IT151" s="869"/>
      <c r="IU151" s="869"/>
      <c r="IV151" s="869"/>
      <c r="IW151" s="869"/>
      <c r="IX151" s="869"/>
      <c r="IY151" s="869"/>
      <c r="IZ151" s="869"/>
      <c r="JA151" s="869"/>
      <c r="JB151" s="869"/>
      <c r="JC151" s="869"/>
      <c r="JD151" s="869"/>
      <c r="JE151" s="869"/>
      <c r="JF151" s="869"/>
      <c r="JG151" s="869"/>
      <c r="JH151" s="869"/>
      <c r="JI151" s="869"/>
      <c r="JJ151" s="869"/>
      <c r="JK151" s="869"/>
      <c r="JL151" s="869"/>
      <c r="JM151" s="869"/>
      <c r="JN151" s="869"/>
      <c r="JO151" s="869"/>
      <c r="JP151" s="869"/>
      <c r="JQ151" s="869"/>
      <c r="JR151" s="869"/>
      <c r="JS151" s="869"/>
      <c r="JT151" s="869"/>
      <c r="JU151" s="869"/>
      <c r="JV151" s="869"/>
      <c r="JW151" s="869"/>
      <c r="JX151" s="869"/>
      <c r="JY151" s="869"/>
      <c r="JZ151" s="869"/>
      <c r="KA151" s="869"/>
      <c r="KB151" s="869"/>
      <c r="KC151" s="869"/>
      <c r="KD151" s="869"/>
      <c r="KE151" s="869"/>
      <c r="KF151" s="869"/>
      <c r="KG151" s="869"/>
      <c r="KH151" s="869"/>
      <c r="KI151" s="869"/>
      <c r="KJ151" s="869"/>
      <c r="KK151" s="869"/>
      <c r="KL151" s="869"/>
      <c r="KM151" s="869"/>
      <c r="KN151" s="869"/>
      <c r="KO151" s="869"/>
      <c r="KP151" s="869"/>
      <c r="KQ151" s="869"/>
      <c r="KR151" s="869"/>
      <c r="KS151" s="869"/>
      <c r="KT151" s="869"/>
      <c r="KU151" s="869"/>
      <c r="KV151" s="869"/>
      <c r="KW151" s="869"/>
      <c r="KX151" s="869"/>
      <c r="KY151" s="869"/>
      <c r="KZ151" s="869"/>
      <c r="LA151" s="869"/>
      <c r="LB151" s="869"/>
      <c r="LC151" s="869"/>
      <c r="LD151" s="869"/>
      <c r="LE151" s="869"/>
      <c r="LF151" s="869"/>
      <c r="LG151" s="869"/>
      <c r="LH151" s="869"/>
      <c r="LI151" s="869"/>
      <c r="LJ151" s="869"/>
      <c r="LK151" s="869"/>
      <c r="LL151" s="869"/>
    </row>
    <row r="152" spans="1:324" s="866" customFormat="1" ht="15" customHeight="1">
      <c r="C152" s="890"/>
      <c r="D152" s="891"/>
      <c r="E152" s="866" t="s">
        <v>765</v>
      </c>
      <c r="F152" s="866" t="s">
        <v>766</v>
      </c>
      <c r="AG152" s="869"/>
      <c r="AH152" s="869"/>
      <c r="AI152" s="869"/>
      <c r="AJ152" s="869"/>
      <c r="AK152" s="869"/>
      <c r="AL152" s="869"/>
      <c r="AM152" s="869"/>
      <c r="AN152" s="869"/>
      <c r="AO152" s="869"/>
      <c r="AP152" s="869"/>
      <c r="AQ152" s="869"/>
      <c r="AR152" s="869"/>
      <c r="AS152" s="869"/>
      <c r="AT152" s="869"/>
      <c r="AU152" s="869"/>
      <c r="AV152" s="869"/>
      <c r="AW152" s="869"/>
      <c r="AX152" s="869"/>
      <c r="AY152" s="869"/>
      <c r="AZ152" s="869"/>
      <c r="BA152" s="869"/>
      <c r="BB152" s="869"/>
      <c r="BC152" s="869"/>
      <c r="BD152" s="869"/>
      <c r="BE152" s="869"/>
      <c r="BF152" s="869"/>
      <c r="BG152" s="869"/>
      <c r="BH152" s="869"/>
      <c r="BI152" s="869"/>
      <c r="BJ152" s="869"/>
      <c r="BK152" s="869"/>
      <c r="BL152" s="869"/>
      <c r="BM152" s="869"/>
      <c r="BN152" s="869"/>
      <c r="BO152" s="869"/>
      <c r="BP152" s="869"/>
      <c r="BQ152" s="869"/>
      <c r="BR152" s="869"/>
      <c r="BS152" s="869"/>
      <c r="BT152" s="869"/>
      <c r="BU152" s="869"/>
      <c r="BV152" s="869"/>
      <c r="BW152" s="869"/>
      <c r="BX152" s="869"/>
      <c r="BY152" s="869"/>
      <c r="BZ152" s="869"/>
      <c r="CA152" s="869"/>
      <c r="CB152" s="869"/>
      <c r="CC152" s="869"/>
      <c r="CD152" s="869"/>
      <c r="CE152" s="869"/>
      <c r="CF152" s="869"/>
      <c r="CG152" s="869"/>
      <c r="CH152" s="869"/>
      <c r="CI152" s="869"/>
      <c r="CJ152" s="869"/>
      <c r="CK152" s="869"/>
      <c r="CL152" s="869"/>
      <c r="CM152" s="869"/>
      <c r="CN152" s="869"/>
      <c r="CO152" s="869"/>
      <c r="CP152" s="869"/>
      <c r="CQ152" s="869"/>
      <c r="CR152" s="869"/>
      <c r="CS152" s="869"/>
      <c r="CT152" s="869"/>
      <c r="CU152" s="869"/>
      <c r="CV152" s="869"/>
      <c r="CW152" s="869"/>
      <c r="CX152" s="869"/>
      <c r="CY152" s="869"/>
      <c r="CZ152" s="869"/>
      <c r="DA152" s="869"/>
      <c r="DB152" s="869"/>
      <c r="DC152" s="869"/>
      <c r="DD152" s="869"/>
      <c r="DE152" s="869"/>
      <c r="DF152" s="869"/>
      <c r="DG152" s="869"/>
      <c r="DH152" s="869"/>
      <c r="DI152" s="869"/>
      <c r="DJ152" s="869"/>
      <c r="DK152" s="869"/>
      <c r="DL152" s="869"/>
      <c r="DM152" s="869"/>
      <c r="DN152" s="869"/>
      <c r="DO152" s="869"/>
      <c r="DP152" s="869"/>
      <c r="DQ152" s="869"/>
      <c r="DR152" s="869"/>
      <c r="DS152" s="869"/>
      <c r="DT152" s="869"/>
      <c r="DU152" s="869"/>
      <c r="DV152" s="869"/>
      <c r="DW152" s="869"/>
      <c r="DX152" s="869"/>
      <c r="DY152" s="869"/>
      <c r="DZ152" s="869"/>
      <c r="EA152" s="869"/>
      <c r="EB152" s="869"/>
      <c r="EC152" s="869"/>
      <c r="ED152" s="869"/>
      <c r="EE152" s="869"/>
      <c r="EF152" s="869"/>
      <c r="EG152" s="869"/>
      <c r="EH152" s="869"/>
      <c r="EI152" s="869"/>
      <c r="EJ152" s="869"/>
      <c r="EK152" s="869"/>
      <c r="EL152" s="869"/>
      <c r="EM152" s="869"/>
      <c r="EN152" s="869"/>
      <c r="EO152" s="869"/>
      <c r="EP152" s="869"/>
      <c r="EQ152" s="869"/>
      <c r="ER152" s="869"/>
      <c r="ES152" s="869"/>
      <c r="ET152" s="869"/>
      <c r="EU152" s="869"/>
      <c r="EV152" s="869"/>
      <c r="EW152" s="869"/>
      <c r="EX152" s="869"/>
      <c r="EY152" s="869"/>
      <c r="EZ152" s="869"/>
      <c r="FA152" s="869"/>
      <c r="FB152" s="869"/>
      <c r="FC152" s="869"/>
      <c r="FD152" s="869"/>
      <c r="FE152" s="869"/>
      <c r="FF152" s="869"/>
      <c r="FG152" s="869"/>
      <c r="FH152" s="869"/>
      <c r="FI152" s="869"/>
      <c r="FJ152" s="869"/>
      <c r="FK152" s="869"/>
      <c r="FL152" s="869"/>
      <c r="FM152" s="869"/>
      <c r="FN152" s="869"/>
      <c r="FO152" s="869"/>
      <c r="FP152" s="869"/>
      <c r="FQ152" s="869"/>
      <c r="FR152" s="869"/>
      <c r="FS152" s="869"/>
      <c r="FT152" s="869"/>
      <c r="FU152" s="869"/>
      <c r="FV152" s="869"/>
      <c r="FW152" s="869"/>
      <c r="FX152" s="869"/>
      <c r="FY152" s="869"/>
      <c r="FZ152" s="869"/>
      <c r="GA152" s="869"/>
      <c r="GB152" s="869"/>
      <c r="GC152" s="869"/>
      <c r="GD152" s="869"/>
      <c r="GE152" s="869"/>
      <c r="GF152" s="869"/>
      <c r="GG152" s="869"/>
      <c r="GH152" s="869"/>
      <c r="GI152" s="869"/>
      <c r="GJ152" s="869"/>
      <c r="GK152" s="869"/>
      <c r="GL152" s="869"/>
      <c r="GM152" s="869"/>
      <c r="GN152" s="869"/>
      <c r="GO152" s="869"/>
      <c r="GP152" s="869"/>
      <c r="GQ152" s="869"/>
      <c r="GR152" s="869"/>
      <c r="GS152" s="869"/>
      <c r="GT152" s="869"/>
      <c r="GU152" s="869"/>
      <c r="GV152" s="869"/>
      <c r="GW152" s="869"/>
      <c r="GX152" s="869"/>
      <c r="GY152" s="869"/>
      <c r="GZ152" s="869"/>
      <c r="HA152" s="869"/>
      <c r="HB152" s="869"/>
      <c r="HC152" s="869"/>
      <c r="HD152" s="869"/>
      <c r="HE152" s="869"/>
      <c r="HF152" s="869"/>
      <c r="HG152" s="869"/>
      <c r="HH152" s="869"/>
      <c r="HI152" s="869"/>
      <c r="HJ152" s="869"/>
      <c r="HK152" s="869"/>
      <c r="HL152" s="869"/>
      <c r="HM152" s="869"/>
      <c r="HN152" s="869"/>
      <c r="HO152" s="869"/>
      <c r="HP152" s="869"/>
      <c r="HQ152" s="869"/>
      <c r="HR152" s="869"/>
      <c r="HS152" s="869"/>
      <c r="HT152" s="869"/>
      <c r="HU152" s="869"/>
      <c r="HV152" s="869"/>
      <c r="HW152" s="869"/>
      <c r="HX152" s="869"/>
      <c r="HY152" s="869"/>
      <c r="HZ152" s="869"/>
      <c r="IA152" s="869"/>
      <c r="IB152" s="869"/>
      <c r="IC152" s="869"/>
      <c r="ID152" s="869"/>
      <c r="IE152" s="869"/>
      <c r="IF152" s="869"/>
      <c r="IG152" s="869"/>
      <c r="IH152" s="869"/>
      <c r="II152" s="869"/>
      <c r="IJ152" s="869"/>
      <c r="IK152" s="869"/>
      <c r="IL152" s="869"/>
      <c r="IM152" s="869"/>
      <c r="IN152" s="869"/>
      <c r="IO152" s="869"/>
      <c r="IP152" s="869"/>
      <c r="IQ152" s="869"/>
      <c r="IR152" s="869"/>
      <c r="IS152" s="869"/>
      <c r="IT152" s="869"/>
      <c r="IU152" s="869"/>
      <c r="IV152" s="869"/>
      <c r="IW152" s="869"/>
      <c r="IX152" s="869"/>
      <c r="IY152" s="869"/>
      <c r="IZ152" s="869"/>
      <c r="JA152" s="869"/>
      <c r="JB152" s="869"/>
      <c r="JC152" s="869"/>
      <c r="JD152" s="869"/>
      <c r="JE152" s="869"/>
      <c r="JF152" s="869"/>
      <c r="JG152" s="869"/>
      <c r="JH152" s="869"/>
      <c r="JI152" s="869"/>
      <c r="JJ152" s="869"/>
      <c r="JK152" s="869"/>
      <c r="JL152" s="869"/>
      <c r="JM152" s="869"/>
      <c r="JN152" s="869"/>
      <c r="JO152" s="869"/>
      <c r="JP152" s="869"/>
      <c r="JQ152" s="869"/>
      <c r="JR152" s="869"/>
      <c r="JS152" s="869"/>
      <c r="JT152" s="869"/>
      <c r="JU152" s="869"/>
      <c r="JV152" s="869"/>
      <c r="JW152" s="869"/>
      <c r="JX152" s="869"/>
      <c r="JY152" s="869"/>
      <c r="JZ152" s="869"/>
      <c r="KA152" s="869"/>
      <c r="KB152" s="869"/>
      <c r="KC152" s="869"/>
      <c r="KD152" s="869"/>
      <c r="KE152" s="869"/>
      <c r="KF152" s="869"/>
      <c r="KG152" s="869"/>
      <c r="KH152" s="869"/>
      <c r="KI152" s="869"/>
      <c r="KJ152" s="869"/>
      <c r="KK152" s="869"/>
      <c r="KL152" s="869"/>
      <c r="KM152" s="869"/>
      <c r="KN152" s="869"/>
      <c r="KO152" s="869"/>
      <c r="KP152" s="869"/>
      <c r="KQ152" s="869"/>
      <c r="KR152" s="869"/>
      <c r="KS152" s="869"/>
      <c r="KT152" s="869"/>
      <c r="KU152" s="869"/>
      <c r="KV152" s="869"/>
      <c r="KW152" s="869"/>
      <c r="KX152" s="869"/>
      <c r="KY152" s="869"/>
      <c r="KZ152" s="869"/>
      <c r="LA152" s="869"/>
      <c r="LB152" s="869"/>
      <c r="LC152" s="869"/>
      <c r="LD152" s="869"/>
      <c r="LE152" s="869"/>
      <c r="LF152" s="869"/>
      <c r="LG152" s="869"/>
      <c r="LH152" s="869"/>
      <c r="LI152" s="869"/>
      <c r="LJ152" s="869"/>
      <c r="LK152" s="869"/>
      <c r="LL152" s="869"/>
    </row>
    <row r="153" spans="1:324" s="866" customFormat="1" ht="15" customHeight="1">
      <c r="E153" s="907"/>
      <c r="F153" s="915"/>
      <c r="G153" s="903" t="s">
        <v>767</v>
      </c>
      <c r="H153" s="903" t="s">
        <v>768</v>
      </c>
      <c r="I153" s="903"/>
      <c r="J153" s="903"/>
      <c r="K153" s="903"/>
      <c r="L153" s="903"/>
      <c r="M153" s="903"/>
      <c r="N153" s="903"/>
      <c r="O153" s="903"/>
      <c r="P153" s="903"/>
      <c r="AG153" s="869"/>
      <c r="AH153" s="869"/>
      <c r="AI153" s="869"/>
      <c r="AJ153" s="869"/>
      <c r="AK153" s="869"/>
      <c r="AL153" s="869"/>
      <c r="AM153" s="869"/>
      <c r="AN153" s="869"/>
      <c r="AO153" s="869"/>
      <c r="AP153" s="869"/>
      <c r="AQ153" s="869"/>
      <c r="AR153" s="869"/>
      <c r="AS153" s="869"/>
      <c r="AT153" s="869"/>
      <c r="AU153" s="869"/>
      <c r="AV153" s="869"/>
      <c r="AW153" s="869"/>
      <c r="AX153" s="869"/>
      <c r="AY153" s="869"/>
      <c r="AZ153" s="869"/>
      <c r="BA153" s="869"/>
      <c r="BB153" s="869"/>
      <c r="BC153" s="869"/>
      <c r="BD153" s="869"/>
      <c r="BE153" s="869"/>
      <c r="BF153" s="869"/>
      <c r="BG153" s="869"/>
      <c r="BH153" s="869"/>
      <c r="BI153" s="869"/>
      <c r="BJ153" s="869"/>
      <c r="BK153" s="869"/>
      <c r="BL153" s="869"/>
      <c r="BM153" s="869"/>
      <c r="BN153" s="869"/>
      <c r="BO153" s="869"/>
      <c r="BP153" s="869"/>
      <c r="BQ153" s="869"/>
      <c r="BR153" s="869"/>
      <c r="BS153" s="869"/>
      <c r="BT153" s="869"/>
      <c r="BU153" s="869"/>
      <c r="BV153" s="869"/>
      <c r="BW153" s="869"/>
      <c r="BX153" s="869"/>
      <c r="BY153" s="869"/>
      <c r="BZ153" s="869"/>
      <c r="CA153" s="869"/>
      <c r="CB153" s="869"/>
      <c r="CC153" s="869"/>
      <c r="CD153" s="869"/>
      <c r="CE153" s="869"/>
      <c r="CF153" s="869"/>
      <c r="CG153" s="869"/>
      <c r="CH153" s="869"/>
      <c r="CI153" s="869"/>
      <c r="CJ153" s="869"/>
      <c r="CK153" s="869"/>
      <c r="CL153" s="869"/>
      <c r="CM153" s="869"/>
      <c r="CN153" s="869"/>
      <c r="CO153" s="869"/>
      <c r="CP153" s="869"/>
      <c r="CQ153" s="869"/>
      <c r="CR153" s="869"/>
      <c r="CS153" s="869"/>
      <c r="CT153" s="869"/>
      <c r="CU153" s="869"/>
      <c r="CV153" s="869"/>
      <c r="CW153" s="869"/>
      <c r="CX153" s="869"/>
      <c r="CY153" s="869"/>
      <c r="CZ153" s="869"/>
      <c r="DA153" s="869"/>
      <c r="DB153" s="869"/>
      <c r="DC153" s="869"/>
      <c r="DD153" s="869"/>
      <c r="DE153" s="869"/>
      <c r="DF153" s="869"/>
      <c r="DG153" s="869"/>
      <c r="DH153" s="869"/>
      <c r="DI153" s="869"/>
      <c r="DJ153" s="869"/>
      <c r="DK153" s="869"/>
      <c r="DL153" s="869"/>
      <c r="DM153" s="869"/>
      <c r="DN153" s="869"/>
      <c r="DO153" s="869"/>
      <c r="DP153" s="869"/>
      <c r="DQ153" s="869"/>
      <c r="DR153" s="869"/>
      <c r="DS153" s="869"/>
      <c r="DT153" s="869"/>
      <c r="DU153" s="869"/>
      <c r="DV153" s="869"/>
      <c r="DW153" s="869"/>
      <c r="DX153" s="869"/>
      <c r="DY153" s="869"/>
      <c r="DZ153" s="869"/>
      <c r="EA153" s="869"/>
      <c r="EB153" s="869"/>
      <c r="EC153" s="869"/>
      <c r="ED153" s="869"/>
      <c r="EE153" s="869"/>
      <c r="EF153" s="869"/>
      <c r="EG153" s="869"/>
      <c r="EH153" s="869"/>
      <c r="EI153" s="869"/>
      <c r="EJ153" s="869"/>
      <c r="EK153" s="869"/>
      <c r="EL153" s="869"/>
      <c r="EM153" s="869"/>
      <c r="EN153" s="869"/>
      <c r="EO153" s="869"/>
      <c r="EP153" s="869"/>
      <c r="EQ153" s="869"/>
      <c r="ER153" s="869"/>
      <c r="ES153" s="869"/>
      <c r="ET153" s="869"/>
      <c r="EU153" s="869"/>
      <c r="EV153" s="869"/>
      <c r="EW153" s="869"/>
      <c r="EX153" s="869"/>
      <c r="EY153" s="869"/>
      <c r="EZ153" s="869"/>
      <c r="FA153" s="869"/>
      <c r="FB153" s="869"/>
      <c r="FC153" s="869"/>
      <c r="FD153" s="869"/>
      <c r="FE153" s="869"/>
      <c r="FF153" s="869"/>
      <c r="FG153" s="869"/>
      <c r="FH153" s="869"/>
      <c r="FI153" s="869"/>
      <c r="FJ153" s="869"/>
      <c r="FK153" s="869"/>
      <c r="FL153" s="869"/>
      <c r="FM153" s="869"/>
      <c r="FN153" s="869"/>
      <c r="FO153" s="869"/>
      <c r="FP153" s="869"/>
      <c r="FQ153" s="869"/>
      <c r="FR153" s="869"/>
      <c r="FS153" s="869"/>
      <c r="FT153" s="869"/>
      <c r="FU153" s="869"/>
      <c r="FV153" s="869"/>
      <c r="FW153" s="869"/>
      <c r="FX153" s="869"/>
      <c r="FY153" s="869"/>
      <c r="FZ153" s="869"/>
      <c r="GA153" s="869"/>
      <c r="GB153" s="869"/>
      <c r="GC153" s="869"/>
      <c r="GD153" s="869"/>
      <c r="GE153" s="869"/>
      <c r="GF153" s="869"/>
      <c r="GG153" s="869"/>
      <c r="GH153" s="869"/>
      <c r="GI153" s="869"/>
      <c r="GJ153" s="869"/>
      <c r="GK153" s="869"/>
      <c r="GL153" s="869"/>
      <c r="GM153" s="869"/>
      <c r="GN153" s="869"/>
      <c r="GO153" s="869"/>
      <c r="GP153" s="869"/>
      <c r="GQ153" s="869"/>
      <c r="GR153" s="869"/>
      <c r="GS153" s="869"/>
      <c r="GT153" s="869"/>
      <c r="GU153" s="869"/>
      <c r="GV153" s="869"/>
      <c r="GW153" s="869"/>
      <c r="GX153" s="869"/>
      <c r="GY153" s="869"/>
      <c r="GZ153" s="869"/>
      <c r="HA153" s="869"/>
      <c r="HB153" s="869"/>
      <c r="HC153" s="869"/>
      <c r="HD153" s="869"/>
      <c r="HE153" s="869"/>
      <c r="HF153" s="869"/>
      <c r="HG153" s="869"/>
      <c r="HH153" s="869"/>
      <c r="HI153" s="869"/>
      <c r="HJ153" s="869"/>
      <c r="HK153" s="869"/>
      <c r="HL153" s="869"/>
      <c r="HM153" s="869"/>
      <c r="HN153" s="869"/>
      <c r="HO153" s="869"/>
      <c r="HP153" s="869"/>
      <c r="HQ153" s="869"/>
      <c r="HR153" s="869"/>
      <c r="HS153" s="869"/>
      <c r="HT153" s="869"/>
      <c r="HU153" s="869"/>
      <c r="HV153" s="869"/>
      <c r="HW153" s="869"/>
      <c r="HX153" s="869"/>
      <c r="HY153" s="869"/>
      <c r="HZ153" s="869"/>
      <c r="IA153" s="869"/>
      <c r="IB153" s="869"/>
      <c r="IC153" s="869"/>
      <c r="ID153" s="869"/>
      <c r="IE153" s="869"/>
      <c r="IF153" s="869"/>
      <c r="IG153" s="869"/>
      <c r="IH153" s="869"/>
      <c r="II153" s="869"/>
      <c r="IJ153" s="869"/>
      <c r="IK153" s="869"/>
      <c r="IL153" s="869"/>
      <c r="IM153" s="869"/>
      <c r="IN153" s="869"/>
      <c r="IO153" s="869"/>
      <c r="IP153" s="869"/>
      <c r="IQ153" s="869"/>
      <c r="IR153" s="869"/>
      <c r="IS153" s="869"/>
      <c r="IT153" s="869"/>
      <c r="IU153" s="869"/>
      <c r="IV153" s="869"/>
      <c r="IW153" s="869"/>
      <c r="IX153" s="869"/>
      <c r="IY153" s="869"/>
      <c r="IZ153" s="869"/>
      <c r="JA153" s="869"/>
      <c r="JB153" s="869"/>
      <c r="JC153" s="869"/>
      <c r="JD153" s="869"/>
      <c r="JE153" s="869"/>
      <c r="JF153" s="869"/>
      <c r="JG153" s="869"/>
      <c r="JH153" s="869"/>
      <c r="JI153" s="869"/>
      <c r="JJ153" s="869"/>
      <c r="JK153" s="869"/>
      <c r="JL153" s="869"/>
      <c r="JM153" s="869"/>
      <c r="JN153" s="869"/>
      <c r="JO153" s="869"/>
      <c r="JP153" s="869"/>
      <c r="JQ153" s="869"/>
      <c r="JR153" s="869"/>
      <c r="JS153" s="869"/>
      <c r="JT153" s="869"/>
      <c r="JU153" s="869"/>
      <c r="JV153" s="869"/>
      <c r="JW153" s="869"/>
      <c r="JX153" s="869"/>
      <c r="JY153" s="869"/>
      <c r="JZ153" s="869"/>
      <c r="KA153" s="869"/>
      <c r="KB153" s="869"/>
      <c r="KC153" s="869"/>
      <c r="KD153" s="869"/>
      <c r="KE153" s="869"/>
      <c r="KF153" s="869"/>
      <c r="KG153" s="869"/>
      <c r="KH153" s="869"/>
      <c r="KI153" s="869"/>
      <c r="KJ153" s="869"/>
      <c r="KK153" s="869"/>
      <c r="KL153" s="869"/>
      <c r="KM153" s="869"/>
      <c r="KN153" s="869"/>
      <c r="KO153" s="869"/>
      <c r="KP153" s="869"/>
      <c r="KQ153" s="869"/>
      <c r="KR153" s="869"/>
      <c r="KS153" s="869"/>
      <c r="KT153" s="869"/>
      <c r="KU153" s="869"/>
      <c r="KV153" s="869"/>
      <c r="KW153" s="869"/>
      <c r="KX153" s="869"/>
      <c r="KY153" s="869"/>
      <c r="KZ153" s="869"/>
      <c r="LA153" s="869"/>
      <c r="LB153" s="869"/>
      <c r="LC153" s="869"/>
      <c r="LD153" s="869"/>
      <c r="LE153" s="869"/>
      <c r="LF153" s="869"/>
      <c r="LG153" s="869"/>
      <c r="LH153" s="869"/>
      <c r="LI153" s="869"/>
      <c r="LJ153" s="869"/>
      <c r="LK153" s="869"/>
      <c r="LL153" s="869"/>
    </row>
    <row r="154" spans="1:324" s="866" customFormat="1" ht="15" customHeight="1">
      <c r="E154" s="907"/>
      <c r="F154" s="915"/>
      <c r="G154" s="903" t="s">
        <v>769</v>
      </c>
      <c r="H154" s="903" t="s">
        <v>770</v>
      </c>
      <c r="I154" s="903"/>
      <c r="J154" s="903"/>
      <c r="K154" s="903"/>
      <c r="L154" s="903"/>
      <c r="M154" s="903"/>
      <c r="N154" s="903"/>
      <c r="O154" s="903"/>
      <c r="P154" s="903"/>
      <c r="AG154" s="869"/>
      <c r="AH154" s="869"/>
      <c r="AI154" s="869"/>
      <c r="AJ154" s="869"/>
      <c r="AK154" s="869"/>
      <c r="AL154" s="869"/>
      <c r="AM154" s="869"/>
      <c r="AN154" s="869"/>
      <c r="AO154" s="869"/>
      <c r="AP154" s="869"/>
      <c r="AQ154" s="869"/>
      <c r="AR154" s="869"/>
      <c r="AS154" s="869"/>
      <c r="AT154" s="869"/>
      <c r="AU154" s="869"/>
      <c r="AV154" s="869"/>
      <c r="AW154" s="869"/>
      <c r="AX154" s="869"/>
      <c r="AY154" s="869"/>
      <c r="AZ154" s="869"/>
      <c r="BA154" s="869"/>
      <c r="BB154" s="869"/>
      <c r="BC154" s="869"/>
      <c r="BD154" s="869"/>
      <c r="BE154" s="869"/>
      <c r="BF154" s="869"/>
      <c r="BG154" s="869"/>
      <c r="BH154" s="869"/>
      <c r="BI154" s="869"/>
      <c r="BJ154" s="869"/>
      <c r="BK154" s="869"/>
      <c r="BL154" s="869"/>
      <c r="BM154" s="869"/>
      <c r="BN154" s="869"/>
      <c r="BO154" s="869"/>
      <c r="BP154" s="869"/>
      <c r="BQ154" s="869"/>
      <c r="BR154" s="869"/>
      <c r="BS154" s="869"/>
      <c r="BT154" s="869"/>
      <c r="BU154" s="869"/>
      <c r="BV154" s="869"/>
      <c r="BW154" s="869"/>
      <c r="BX154" s="869"/>
      <c r="BY154" s="869"/>
      <c r="BZ154" s="869"/>
      <c r="CA154" s="869"/>
      <c r="CB154" s="869"/>
      <c r="CC154" s="869"/>
      <c r="CD154" s="869"/>
      <c r="CE154" s="869"/>
      <c r="CF154" s="869"/>
      <c r="CG154" s="869"/>
      <c r="CH154" s="869"/>
      <c r="CI154" s="869"/>
      <c r="CJ154" s="869"/>
      <c r="CK154" s="869"/>
      <c r="CL154" s="869"/>
      <c r="CM154" s="869"/>
      <c r="CN154" s="869"/>
      <c r="CO154" s="869"/>
      <c r="CP154" s="869"/>
      <c r="CQ154" s="869"/>
      <c r="CR154" s="869"/>
      <c r="CS154" s="869"/>
      <c r="CT154" s="869"/>
      <c r="CU154" s="869"/>
      <c r="CV154" s="869"/>
      <c r="CW154" s="869"/>
      <c r="CX154" s="869"/>
      <c r="CY154" s="869"/>
      <c r="CZ154" s="869"/>
      <c r="DA154" s="869"/>
      <c r="DB154" s="869"/>
      <c r="DC154" s="869"/>
      <c r="DD154" s="869"/>
      <c r="DE154" s="869"/>
      <c r="DF154" s="869"/>
      <c r="DG154" s="869"/>
      <c r="DH154" s="869"/>
      <c r="DI154" s="869"/>
      <c r="DJ154" s="869"/>
      <c r="DK154" s="869"/>
      <c r="DL154" s="869"/>
      <c r="DM154" s="869"/>
      <c r="DN154" s="869"/>
      <c r="DO154" s="869"/>
      <c r="DP154" s="869"/>
      <c r="DQ154" s="869"/>
      <c r="DR154" s="869"/>
      <c r="DS154" s="869"/>
      <c r="DT154" s="869"/>
      <c r="DU154" s="869"/>
      <c r="DV154" s="869"/>
      <c r="DW154" s="869"/>
      <c r="DX154" s="869"/>
      <c r="DY154" s="869"/>
      <c r="DZ154" s="869"/>
      <c r="EA154" s="869"/>
      <c r="EB154" s="869"/>
      <c r="EC154" s="869"/>
      <c r="ED154" s="869"/>
      <c r="EE154" s="869"/>
      <c r="EF154" s="869"/>
      <c r="EG154" s="869"/>
      <c r="EH154" s="869"/>
      <c r="EI154" s="869"/>
      <c r="EJ154" s="869"/>
      <c r="EK154" s="869"/>
      <c r="EL154" s="869"/>
      <c r="EM154" s="869"/>
      <c r="EN154" s="869"/>
      <c r="EO154" s="869"/>
      <c r="EP154" s="869"/>
      <c r="EQ154" s="869"/>
      <c r="ER154" s="869"/>
      <c r="ES154" s="869"/>
      <c r="ET154" s="869"/>
      <c r="EU154" s="869"/>
      <c r="EV154" s="869"/>
      <c r="EW154" s="869"/>
      <c r="EX154" s="869"/>
      <c r="EY154" s="869"/>
      <c r="EZ154" s="869"/>
      <c r="FA154" s="869"/>
      <c r="FB154" s="869"/>
      <c r="FC154" s="869"/>
      <c r="FD154" s="869"/>
      <c r="FE154" s="869"/>
      <c r="FF154" s="869"/>
      <c r="FG154" s="869"/>
      <c r="FH154" s="869"/>
      <c r="FI154" s="869"/>
      <c r="FJ154" s="869"/>
      <c r="FK154" s="869"/>
      <c r="FL154" s="869"/>
      <c r="FM154" s="869"/>
      <c r="FN154" s="869"/>
      <c r="FO154" s="869"/>
      <c r="FP154" s="869"/>
      <c r="FQ154" s="869"/>
      <c r="FR154" s="869"/>
      <c r="FS154" s="869"/>
      <c r="FT154" s="869"/>
      <c r="FU154" s="869"/>
      <c r="FV154" s="869"/>
      <c r="FW154" s="869"/>
      <c r="FX154" s="869"/>
      <c r="FY154" s="869"/>
      <c r="FZ154" s="869"/>
      <c r="GA154" s="869"/>
      <c r="GB154" s="869"/>
      <c r="GC154" s="869"/>
      <c r="GD154" s="869"/>
      <c r="GE154" s="869"/>
      <c r="GF154" s="869"/>
      <c r="GG154" s="869"/>
      <c r="GH154" s="869"/>
      <c r="GI154" s="869"/>
      <c r="GJ154" s="869"/>
      <c r="GK154" s="869"/>
      <c r="GL154" s="869"/>
      <c r="GM154" s="869"/>
      <c r="GN154" s="869"/>
      <c r="GO154" s="869"/>
      <c r="GP154" s="869"/>
      <c r="GQ154" s="869"/>
      <c r="GR154" s="869"/>
      <c r="GS154" s="869"/>
      <c r="GT154" s="869"/>
      <c r="GU154" s="869"/>
      <c r="GV154" s="869"/>
      <c r="GW154" s="869"/>
      <c r="GX154" s="869"/>
      <c r="GY154" s="869"/>
      <c r="GZ154" s="869"/>
      <c r="HA154" s="869"/>
      <c r="HB154" s="869"/>
      <c r="HC154" s="869"/>
      <c r="HD154" s="869"/>
      <c r="HE154" s="869"/>
      <c r="HF154" s="869"/>
      <c r="HG154" s="869"/>
      <c r="HH154" s="869"/>
      <c r="HI154" s="869"/>
      <c r="HJ154" s="869"/>
      <c r="HK154" s="869"/>
      <c r="HL154" s="869"/>
      <c r="HM154" s="869"/>
      <c r="HN154" s="869"/>
      <c r="HO154" s="869"/>
      <c r="HP154" s="869"/>
      <c r="HQ154" s="869"/>
      <c r="HR154" s="869"/>
      <c r="HS154" s="869"/>
      <c r="HT154" s="869"/>
      <c r="HU154" s="869"/>
      <c r="HV154" s="869"/>
      <c r="HW154" s="869"/>
      <c r="HX154" s="869"/>
      <c r="HY154" s="869"/>
      <c r="HZ154" s="869"/>
      <c r="IA154" s="869"/>
      <c r="IB154" s="869"/>
      <c r="IC154" s="869"/>
      <c r="ID154" s="869"/>
      <c r="IE154" s="869"/>
      <c r="IF154" s="869"/>
      <c r="IG154" s="869"/>
      <c r="IH154" s="869"/>
      <c r="II154" s="869"/>
      <c r="IJ154" s="869"/>
      <c r="IK154" s="869"/>
      <c r="IL154" s="869"/>
      <c r="IM154" s="869"/>
      <c r="IN154" s="869"/>
      <c r="IO154" s="869"/>
      <c r="IP154" s="869"/>
      <c r="IQ154" s="869"/>
      <c r="IR154" s="869"/>
      <c r="IS154" s="869"/>
      <c r="IT154" s="869"/>
      <c r="IU154" s="869"/>
      <c r="IV154" s="869"/>
      <c r="IW154" s="869"/>
      <c r="IX154" s="869"/>
      <c r="IY154" s="869"/>
      <c r="IZ154" s="869"/>
      <c r="JA154" s="869"/>
      <c r="JB154" s="869"/>
      <c r="JC154" s="869"/>
      <c r="JD154" s="869"/>
      <c r="JE154" s="869"/>
      <c r="JF154" s="869"/>
      <c r="JG154" s="869"/>
      <c r="JH154" s="869"/>
      <c r="JI154" s="869"/>
      <c r="JJ154" s="869"/>
      <c r="JK154" s="869"/>
      <c r="JL154" s="869"/>
      <c r="JM154" s="869"/>
      <c r="JN154" s="869"/>
      <c r="JO154" s="869"/>
      <c r="JP154" s="869"/>
      <c r="JQ154" s="869"/>
      <c r="JR154" s="869"/>
      <c r="JS154" s="869"/>
      <c r="JT154" s="869"/>
      <c r="JU154" s="869"/>
      <c r="JV154" s="869"/>
      <c r="JW154" s="869"/>
      <c r="JX154" s="869"/>
      <c r="JY154" s="869"/>
      <c r="JZ154" s="869"/>
      <c r="KA154" s="869"/>
      <c r="KB154" s="869"/>
      <c r="KC154" s="869"/>
      <c r="KD154" s="869"/>
      <c r="KE154" s="869"/>
      <c r="KF154" s="869"/>
      <c r="KG154" s="869"/>
      <c r="KH154" s="869"/>
      <c r="KI154" s="869"/>
      <c r="KJ154" s="869"/>
      <c r="KK154" s="869"/>
      <c r="KL154" s="869"/>
      <c r="KM154" s="869"/>
      <c r="KN154" s="869"/>
      <c r="KO154" s="869"/>
      <c r="KP154" s="869"/>
      <c r="KQ154" s="869"/>
      <c r="KR154" s="869"/>
      <c r="KS154" s="869"/>
      <c r="KT154" s="869"/>
      <c r="KU154" s="869"/>
      <c r="KV154" s="869"/>
      <c r="KW154" s="869"/>
      <c r="KX154" s="869"/>
      <c r="KY154" s="869"/>
      <c r="KZ154" s="869"/>
      <c r="LA154" s="869"/>
      <c r="LB154" s="869"/>
      <c r="LC154" s="869"/>
      <c r="LD154" s="869"/>
      <c r="LE154" s="869"/>
      <c r="LF154" s="869"/>
      <c r="LG154" s="869"/>
      <c r="LH154" s="869"/>
      <c r="LI154" s="869"/>
      <c r="LJ154" s="869"/>
      <c r="LK154" s="869"/>
      <c r="LL154" s="869"/>
    </row>
    <row r="155" spans="1:324" s="866" customFormat="1" ht="15" customHeight="1">
      <c r="E155" s="907"/>
      <c r="F155" s="915"/>
      <c r="G155" s="903" t="s">
        <v>771</v>
      </c>
      <c r="H155" s="903" t="s">
        <v>772</v>
      </c>
      <c r="I155" s="903"/>
      <c r="J155" s="903"/>
      <c r="K155" s="903"/>
      <c r="L155" s="903"/>
      <c r="M155" s="903"/>
      <c r="N155" s="903"/>
      <c r="O155" s="903"/>
      <c r="P155" s="903"/>
      <c r="AG155" s="869"/>
      <c r="AH155" s="869"/>
      <c r="AI155" s="869"/>
      <c r="AJ155" s="869"/>
      <c r="AK155" s="869"/>
      <c r="AL155" s="869"/>
      <c r="AM155" s="869"/>
      <c r="AN155" s="869"/>
      <c r="AO155" s="869"/>
      <c r="AP155" s="869"/>
      <c r="AQ155" s="869"/>
      <c r="AR155" s="869"/>
      <c r="AS155" s="869"/>
      <c r="AT155" s="869"/>
      <c r="AU155" s="869"/>
      <c r="AV155" s="869"/>
      <c r="AW155" s="869"/>
      <c r="AX155" s="869"/>
      <c r="AY155" s="869"/>
      <c r="AZ155" s="869"/>
      <c r="BA155" s="869"/>
      <c r="BB155" s="869"/>
      <c r="BC155" s="869"/>
      <c r="BD155" s="869"/>
      <c r="BE155" s="869"/>
      <c r="BF155" s="869"/>
      <c r="BG155" s="869"/>
      <c r="BH155" s="869"/>
      <c r="BI155" s="869"/>
      <c r="BJ155" s="869"/>
      <c r="BK155" s="869"/>
      <c r="BL155" s="869"/>
      <c r="BM155" s="869"/>
      <c r="BN155" s="869"/>
      <c r="BO155" s="869"/>
      <c r="BP155" s="869"/>
      <c r="BQ155" s="869"/>
      <c r="BR155" s="869"/>
      <c r="BS155" s="869"/>
      <c r="BT155" s="869"/>
      <c r="BU155" s="869"/>
      <c r="BV155" s="869"/>
      <c r="BW155" s="869"/>
      <c r="BX155" s="869"/>
      <c r="BY155" s="869"/>
      <c r="BZ155" s="869"/>
      <c r="CA155" s="869"/>
      <c r="CB155" s="869"/>
      <c r="CC155" s="869"/>
      <c r="CD155" s="869"/>
      <c r="CE155" s="869"/>
      <c r="CF155" s="869"/>
      <c r="CG155" s="869"/>
      <c r="CH155" s="869"/>
      <c r="CI155" s="869"/>
      <c r="CJ155" s="869"/>
      <c r="CK155" s="869"/>
      <c r="CL155" s="869"/>
      <c r="CM155" s="869"/>
      <c r="CN155" s="869"/>
      <c r="CO155" s="869"/>
      <c r="CP155" s="869"/>
      <c r="CQ155" s="869"/>
      <c r="CR155" s="869"/>
      <c r="CS155" s="869"/>
      <c r="CT155" s="869"/>
      <c r="CU155" s="869"/>
      <c r="CV155" s="869"/>
      <c r="CW155" s="869"/>
      <c r="CX155" s="869"/>
      <c r="CY155" s="869"/>
      <c r="CZ155" s="869"/>
      <c r="DA155" s="869"/>
      <c r="DB155" s="869"/>
      <c r="DC155" s="869"/>
      <c r="DD155" s="869"/>
      <c r="DE155" s="869"/>
      <c r="DF155" s="869"/>
      <c r="DG155" s="869"/>
      <c r="DH155" s="869"/>
      <c r="DI155" s="869"/>
      <c r="DJ155" s="869"/>
      <c r="DK155" s="869"/>
      <c r="DL155" s="869"/>
      <c r="DM155" s="869"/>
      <c r="DN155" s="869"/>
      <c r="DO155" s="869"/>
      <c r="DP155" s="869"/>
      <c r="DQ155" s="869"/>
      <c r="DR155" s="869"/>
      <c r="DS155" s="869"/>
      <c r="DT155" s="869"/>
      <c r="DU155" s="869"/>
      <c r="DV155" s="869"/>
      <c r="DW155" s="869"/>
      <c r="DX155" s="869"/>
      <c r="DY155" s="869"/>
      <c r="DZ155" s="869"/>
      <c r="EA155" s="869"/>
      <c r="EB155" s="869"/>
      <c r="EC155" s="869"/>
      <c r="ED155" s="869"/>
      <c r="EE155" s="869"/>
      <c r="EF155" s="869"/>
      <c r="EG155" s="869"/>
      <c r="EH155" s="869"/>
      <c r="EI155" s="869"/>
      <c r="EJ155" s="869"/>
      <c r="EK155" s="869"/>
      <c r="EL155" s="869"/>
      <c r="EM155" s="869"/>
      <c r="EN155" s="869"/>
      <c r="EO155" s="869"/>
      <c r="EP155" s="869"/>
      <c r="EQ155" s="869"/>
      <c r="ER155" s="869"/>
      <c r="ES155" s="869"/>
      <c r="ET155" s="869"/>
      <c r="EU155" s="869"/>
      <c r="EV155" s="869"/>
      <c r="EW155" s="869"/>
      <c r="EX155" s="869"/>
      <c r="EY155" s="869"/>
      <c r="EZ155" s="869"/>
      <c r="FA155" s="869"/>
      <c r="FB155" s="869"/>
      <c r="FC155" s="869"/>
      <c r="FD155" s="869"/>
      <c r="FE155" s="869"/>
      <c r="FF155" s="869"/>
      <c r="FG155" s="869"/>
      <c r="FH155" s="869"/>
      <c r="FI155" s="869"/>
      <c r="FJ155" s="869"/>
      <c r="FK155" s="869"/>
      <c r="FL155" s="869"/>
      <c r="FM155" s="869"/>
      <c r="FN155" s="869"/>
      <c r="FO155" s="869"/>
      <c r="FP155" s="869"/>
      <c r="FQ155" s="869"/>
      <c r="FR155" s="869"/>
      <c r="FS155" s="869"/>
      <c r="FT155" s="869"/>
      <c r="FU155" s="869"/>
      <c r="FV155" s="869"/>
      <c r="FW155" s="869"/>
      <c r="FX155" s="869"/>
      <c r="FY155" s="869"/>
      <c r="FZ155" s="869"/>
      <c r="GA155" s="869"/>
      <c r="GB155" s="869"/>
      <c r="GC155" s="869"/>
      <c r="GD155" s="869"/>
      <c r="GE155" s="869"/>
      <c r="GF155" s="869"/>
      <c r="GG155" s="869"/>
      <c r="GH155" s="869"/>
      <c r="GI155" s="869"/>
      <c r="GJ155" s="869"/>
      <c r="GK155" s="869"/>
      <c r="GL155" s="869"/>
      <c r="GM155" s="869"/>
      <c r="GN155" s="869"/>
      <c r="GO155" s="869"/>
      <c r="GP155" s="869"/>
      <c r="GQ155" s="869"/>
      <c r="GR155" s="869"/>
      <c r="GS155" s="869"/>
      <c r="GT155" s="869"/>
      <c r="GU155" s="869"/>
      <c r="GV155" s="869"/>
      <c r="GW155" s="869"/>
      <c r="GX155" s="869"/>
      <c r="GY155" s="869"/>
      <c r="GZ155" s="869"/>
      <c r="HA155" s="869"/>
      <c r="HB155" s="869"/>
      <c r="HC155" s="869"/>
      <c r="HD155" s="869"/>
      <c r="HE155" s="869"/>
      <c r="HF155" s="869"/>
      <c r="HG155" s="869"/>
      <c r="HH155" s="869"/>
      <c r="HI155" s="869"/>
      <c r="HJ155" s="869"/>
      <c r="HK155" s="869"/>
      <c r="HL155" s="869"/>
      <c r="HM155" s="869"/>
      <c r="HN155" s="869"/>
      <c r="HO155" s="869"/>
      <c r="HP155" s="869"/>
      <c r="HQ155" s="869"/>
      <c r="HR155" s="869"/>
      <c r="HS155" s="869"/>
      <c r="HT155" s="869"/>
      <c r="HU155" s="869"/>
      <c r="HV155" s="869"/>
      <c r="HW155" s="869"/>
      <c r="HX155" s="869"/>
      <c r="HY155" s="869"/>
      <c r="HZ155" s="869"/>
      <c r="IA155" s="869"/>
      <c r="IB155" s="869"/>
      <c r="IC155" s="869"/>
      <c r="ID155" s="869"/>
      <c r="IE155" s="869"/>
      <c r="IF155" s="869"/>
      <c r="IG155" s="869"/>
      <c r="IH155" s="869"/>
      <c r="II155" s="869"/>
      <c r="IJ155" s="869"/>
      <c r="IK155" s="869"/>
      <c r="IL155" s="869"/>
      <c r="IM155" s="869"/>
      <c r="IN155" s="869"/>
      <c r="IO155" s="869"/>
      <c r="IP155" s="869"/>
      <c r="IQ155" s="869"/>
      <c r="IR155" s="869"/>
      <c r="IS155" s="869"/>
      <c r="IT155" s="869"/>
      <c r="IU155" s="869"/>
      <c r="IV155" s="869"/>
      <c r="IW155" s="869"/>
      <c r="IX155" s="869"/>
      <c r="IY155" s="869"/>
      <c r="IZ155" s="869"/>
      <c r="JA155" s="869"/>
      <c r="JB155" s="869"/>
      <c r="JC155" s="869"/>
      <c r="JD155" s="869"/>
      <c r="JE155" s="869"/>
      <c r="JF155" s="869"/>
      <c r="JG155" s="869"/>
      <c r="JH155" s="869"/>
      <c r="JI155" s="869"/>
      <c r="JJ155" s="869"/>
      <c r="JK155" s="869"/>
      <c r="JL155" s="869"/>
      <c r="JM155" s="869"/>
      <c r="JN155" s="869"/>
      <c r="JO155" s="869"/>
      <c r="JP155" s="869"/>
      <c r="JQ155" s="869"/>
      <c r="JR155" s="869"/>
      <c r="JS155" s="869"/>
      <c r="JT155" s="869"/>
      <c r="JU155" s="869"/>
      <c r="JV155" s="869"/>
      <c r="JW155" s="869"/>
      <c r="JX155" s="869"/>
      <c r="JY155" s="869"/>
      <c r="JZ155" s="869"/>
      <c r="KA155" s="869"/>
      <c r="KB155" s="869"/>
      <c r="KC155" s="869"/>
      <c r="KD155" s="869"/>
      <c r="KE155" s="869"/>
      <c r="KF155" s="869"/>
      <c r="KG155" s="869"/>
      <c r="KH155" s="869"/>
      <c r="KI155" s="869"/>
      <c r="KJ155" s="869"/>
      <c r="KK155" s="869"/>
      <c r="KL155" s="869"/>
      <c r="KM155" s="869"/>
      <c r="KN155" s="869"/>
      <c r="KO155" s="869"/>
      <c r="KP155" s="869"/>
      <c r="KQ155" s="869"/>
      <c r="KR155" s="869"/>
      <c r="KS155" s="869"/>
      <c r="KT155" s="869"/>
      <c r="KU155" s="869"/>
      <c r="KV155" s="869"/>
      <c r="KW155" s="869"/>
      <c r="KX155" s="869"/>
      <c r="KY155" s="869"/>
      <c r="KZ155" s="869"/>
      <c r="LA155" s="869"/>
      <c r="LB155" s="869"/>
      <c r="LC155" s="869"/>
      <c r="LD155" s="869"/>
      <c r="LE155" s="869"/>
      <c r="LF155" s="869"/>
      <c r="LG155" s="869"/>
      <c r="LH155" s="869"/>
      <c r="LI155" s="869"/>
      <c r="LJ155" s="869"/>
      <c r="LK155" s="869"/>
      <c r="LL155" s="869"/>
    </row>
    <row r="156" spans="1:324" s="866" customFormat="1" ht="15" customHeight="1">
      <c r="E156" s="903"/>
      <c r="F156" s="903"/>
      <c r="G156" s="903"/>
      <c r="H156" s="903" t="s">
        <v>773</v>
      </c>
      <c r="I156" s="903"/>
      <c r="J156" s="903"/>
      <c r="K156" s="903"/>
      <c r="L156" s="903"/>
      <c r="M156" s="903"/>
      <c r="N156" s="903"/>
      <c r="O156" s="903"/>
      <c r="P156" s="903"/>
      <c r="AG156" s="869"/>
      <c r="AH156" s="869"/>
      <c r="AI156" s="869"/>
      <c r="AJ156" s="869"/>
      <c r="AK156" s="869"/>
      <c r="AL156" s="869"/>
      <c r="AM156" s="869"/>
      <c r="AN156" s="869"/>
      <c r="AO156" s="869"/>
      <c r="AP156" s="869"/>
      <c r="AQ156" s="869"/>
      <c r="AR156" s="869"/>
      <c r="AS156" s="869"/>
      <c r="AT156" s="869"/>
      <c r="AU156" s="869"/>
      <c r="AV156" s="869"/>
      <c r="AW156" s="869"/>
      <c r="AX156" s="869"/>
      <c r="AY156" s="869"/>
      <c r="AZ156" s="869"/>
      <c r="BA156" s="869"/>
      <c r="BB156" s="869"/>
      <c r="BC156" s="869"/>
      <c r="BD156" s="869"/>
      <c r="BE156" s="869"/>
      <c r="BF156" s="869"/>
      <c r="BG156" s="869"/>
      <c r="BH156" s="869"/>
      <c r="BI156" s="869"/>
      <c r="BJ156" s="869"/>
      <c r="BK156" s="869"/>
      <c r="BL156" s="869"/>
      <c r="BM156" s="869"/>
      <c r="BN156" s="869"/>
      <c r="BO156" s="869"/>
      <c r="BP156" s="869"/>
      <c r="BQ156" s="869"/>
      <c r="BR156" s="869"/>
      <c r="BS156" s="869"/>
      <c r="BT156" s="869"/>
      <c r="BU156" s="869"/>
      <c r="BV156" s="869"/>
      <c r="BW156" s="869"/>
      <c r="BX156" s="869"/>
      <c r="BY156" s="869"/>
      <c r="BZ156" s="869"/>
      <c r="CA156" s="869"/>
      <c r="CB156" s="869"/>
      <c r="CC156" s="869"/>
      <c r="CD156" s="869"/>
      <c r="CE156" s="869"/>
      <c r="CF156" s="869"/>
      <c r="CG156" s="869"/>
      <c r="CH156" s="869"/>
      <c r="CI156" s="869"/>
      <c r="CJ156" s="869"/>
      <c r="CK156" s="869"/>
      <c r="CL156" s="869"/>
      <c r="CM156" s="869"/>
      <c r="CN156" s="869"/>
      <c r="CO156" s="869"/>
      <c r="CP156" s="869"/>
      <c r="CQ156" s="869"/>
      <c r="CR156" s="869"/>
      <c r="CS156" s="869"/>
      <c r="CT156" s="869"/>
      <c r="CU156" s="869"/>
      <c r="CV156" s="869"/>
      <c r="CW156" s="869"/>
      <c r="CX156" s="869"/>
      <c r="CY156" s="869"/>
      <c r="CZ156" s="869"/>
      <c r="DA156" s="869"/>
      <c r="DB156" s="869"/>
      <c r="DC156" s="869"/>
      <c r="DD156" s="869"/>
      <c r="DE156" s="869"/>
      <c r="DF156" s="869"/>
      <c r="DG156" s="869"/>
      <c r="DH156" s="869"/>
      <c r="DI156" s="869"/>
      <c r="DJ156" s="869"/>
      <c r="DK156" s="869"/>
      <c r="DL156" s="869"/>
      <c r="DM156" s="869"/>
      <c r="DN156" s="869"/>
      <c r="DO156" s="869"/>
      <c r="DP156" s="869"/>
      <c r="DQ156" s="869"/>
      <c r="DR156" s="869"/>
      <c r="DS156" s="869"/>
      <c r="DT156" s="869"/>
      <c r="DU156" s="869"/>
      <c r="DV156" s="869"/>
      <c r="DW156" s="869"/>
      <c r="DX156" s="869"/>
      <c r="DY156" s="869"/>
      <c r="DZ156" s="869"/>
      <c r="EA156" s="869"/>
      <c r="EB156" s="869"/>
      <c r="EC156" s="869"/>
      <c r="ED156" s="869"/>
      <c r="EE156" s="869"/>
      <c r="EF156" s="869"/>
      <c r="EG156" s="869"/>
      <c r="EH156" s="869"/>
      <c r="EI156" s="869"/>
      <c r="EJ156" s="869"/>
      <c r="EK156" s="869"/>
      <c r="EL156" s="869"/>
      <c r="EM156" s="869"/>
      <c r="EN156" s="869"/>
      <c r="EO156" s="869"/>
      <c r="EP156" s="869"/>
      <c r="EQ156" s="869"/>
      <c r="ER156" s="869"/>
      <c r="ES156" s="869"/>
      <c r="ET156" s="869"/>
      <c r="EU156" s="869"/>
      <c r="EV156" s="869"/>
      <c r="EW156" s="869"/>
      <c r="EX156" s="869"/>
      <c r="EY156" s="869"/>
      <c r="EZ156" s="869"/>
      <c r="FA156" s="869"/>
      <c r="FB156" s="869"/>
      <c r="FC156" s="869"/>
      <c r="FD156" s="869"/>
      <c r="FE156" s="869"/>
      <c r="FF156" s="869"/>
      <c r="FG156" s="869"/>
      <c r="FH156" s="869"/>
      <c r="FI156" s="869"/>
      <c r="FJ156" s="869"/>
      <c r="FK156" s="869"/>
      <c r="FL156" s="869"/>
      <c r="FM156" s="869"/>
      <c r="FN156" s="869"/>
      <c r="FO156" s="869"/>
      <c r="FP156" s="869"/>
      <c r="FQ156" s="869"/>
      <c r="FR156" s="869"/>
      <c r="FS156" s="869"/>
      <c r="FT156" s="869"/>
      <c r="FU156" s="869"/>
      <c r="FV156" s="869"/>
      <c r="FW156" s="869"/>
      <c r="FX156" s="869"/>
      <c r="FY156" s="869"/>
      <c r="FZ156" s="869"/>
      <c r="GA156" s="869"/>
      <c r="GB156" s="869"/>
      <c r="GC156" s="869"/>
      <c r="GD156" s="869"/>
      <c r="GE156" s="869"/>
      <c r="GF156" s="869"/>
      <c r="GG156" s="869"/>
      <c r="GH156" s="869"/>
      <c r="GI156" s="869"/>
      <c r="GJ156" s="869"/>
      <c r="GK156" s="869"/>
      <c r="GL156" s="869"/>
      <c r="GM156" s="869"/>
      <c r="GN156" s="869"/>
      <c r="GO156" s="869"/>
      <c r="GP156" s="869"/>
      <c r="GQ156" s="869"/>
      <c r="GR156" s="869"/>
      <c r="GS156" s="869"/>
      <c r="GT156" s="869"/>
      <c r="GU156" s="869"/>
      <c r="GV156" s="869"/>
      <c r="GW156" s="869"/>
      <c r="GX156" s="869"/>
      <c r="GY156" s="869"/>
      <c r="GZ156" s="869"/>
      <c r="HA156" s="869"/>
      <c r="HB156" s="869"/>
      <c r="HC156" s="869"/>
      <c r="HD156" s="869"/>
      <c r="HE156" s="869"/>
      <c r="HF156" s="869"/>
      <c r="HG156" s="869"/>
      <c r="HH156" s="869"/>
      <c r="HI156" s="869"/>
      <c r="HJ156" s="869"/>
      <c r="HK156" s="869"/>
      <c r="HL156" s="869"/>
      <c r="HM156" s="869"/>
      <c r="HN156" s="869"/>
      <c r="HO156" s="869"/>
      <c r="HP156" s="869"/>
      <c r="HQ156" s="869"/>
      <c r="HR156" s="869"/>
      <c r="HS156" s="869"/>
      <c r="HT156" s="869"/>
      <c r="HU156" s="869"/>
      <c r="HV156" s="869"/>
      <c r="HW156" s="869"/>
      <c r="HX156" s="869"/>
      <c r="HY156" s="869"/>
      <c r="HZ156" s="869"/>
      <c r="IA156" s="869"/>
      <c r="IB156" s="869"/>
      <c r="IC156" s="869"/>
      <c r="ID156" s="869"/>
      <c r="IE156" s="869"/>
      <c r="IF156" s="869"/>
      <c r="IG156" s="869"/>
      <c r="IH156" s="869"/>
      <c r="II156" s="869"/>
      <c r="IJ156" s="869"/>
      <c r="IK156" s="869"/>
      <c r="IL156" s="869"/>
      <c r="IM156" s="869"/>
      <c r="IN156" s="869"/>
      <c r="IO156" s="869"/>
      <c r="IP156" s="869"/>
      <c r="IQ156" s="869"/>
      <c r="IR156" s="869"/>
      <c r="IS156" s="869"/>
      <c r="IT156" s="869"/>
      <c r="IU156" s="869"/>
      <c r="IV156" s="869"/>
      <c r="IW156" s="869"/>
      <c r="IX156" s="869"/>
      <c r="IY156" s="869"/>
      <c r="IZ156" s="869"/>
      <c r="JA156" s="869"/>
      <c r="JB156" s="869"/>
      <c r="JC156" s="869"/>
      <c r="JD156" s="869"/>
      <c r="JE156" s="869"/>
      <c r="JF156" s="869"/>
      <c r="JG156" s="869"/>
      <c r="JH156" s="869"/>
      <c r="JI156" s="869"/>
      <c r="JJ156" s="869"/>
      <c r="JK156" s="869"/>
      <c r="JL156" s="869"/>
      <c r="JM156" s="869"/>
      <c r="JN156" s="869"/>
      <c r="JO156" s="869"/>
      <c r="JP156" s="869"/>
      <c r="JQ156" s="869"/>
      <c r="JR156" s="869"/>
      <c r="JS156" s="869"/>
      <c r="JT156" s="869"/>
      <c r="JU156" s="869"/>
      <c r="JV156" s="869"/>
      <c r="JW156" s="869"/>
      <c r="JX156" s="869"/>
      <c r="JY156" s="869"/>
      <c r="JZ156" s="869"/>
      <c r="KA156" s="869"/>
      <c r="KB156" s="869"/>
      <c r="KC156" s="869"/>
      <c r="KD156" s="869"/>
      <c r="KE156" s="869"/>
      <c r="KF156" s="869"/>
      <c r="KG156" s="869"/>
      <c r="KH156" s="869"/>
      <c r="KI156" s="869"/>
      <c r="KJ156" s="869"/>
      <c r="KK156" s="869"/>
      <c r="KL156" s="869"/>
      <c r="KM156" s="869"/>
      <c r="KN156" s="869"/>
      <c r="KO156" s="869"/>
      <c r="KP156" s="869"/>
      <c r="KQ156" s="869"/>
      <c r="KR156" s="869"/>
      <c r="KS156" s="869"/>
      <c r="KT156" s="869"/>
      <c r="KU156" s="869"/>
      <c r="KV156" s="869"/>
      <c r="KW156" s="869"/>
      <c r="KX156" s="869"/>
      <c r="KY156" s="869"/>
      <c r="KZ156" s="869"/>
      <c r="LA156" s="869"/>
      <c r="LB156" s="869"/>
      <c r="LC156" s="869"/>
      <c r="LD156" s="869"/>
      <c r="LE156" s="869"/>
      <c r="LF156" s="869"/>
      <c r="LG156" s="869"/>
      <c r="LH156" s="869"/>
      <c r="LI156" s="869"/>
      <c r="LJ156" s="869"/>
      <c r="LK156" s="869"/>
      <c r="LL156" s="869"/>
    </row>
    <row r="157" spans="1:324" s="866" customFormat="1" ht="15" customHeight="1">
      <c r="E157" s="903"/>
      <c r="F157" s="903"/>
      <c r="G157" s="903"/>
      <c r="H157" s="903" t="s">
        <v>774</v>
      </c>
      <c r="J157" s="903"/>
      <c r="K157" s="903"/>
      <c r="L157" s="903"/>
      <c r="M157" s="903"/>
      <c r="N157" s="903"/>
      <c r="O157" s="903"/>
      <c r="P157" s="903"/>
      <c r="AG157" s="869"/>
      <c r="AH157" s="869"/>
      <c r="AI157" s="869"/>
      <c r="AJ157" s="869"/>
      <c r="AK157" s="869"/>
      <c r="AL157" s="869"/>
      <c r="AM157" s="869"/>
      <c r="AN157" s="869"/>
      <c r="AO157" s="869"/>
      <c r="AP157" s="869"/>
      <c r="AQ157" s="869"/>
      <c r="AR157" s="869"/>
      <c r="AS157" s="869"/>
      <c r="AT157" s="869"/>
      <c r="AU157" s="869"/>
      <c r="AV157" s="869"/>
      <c r="AW157" s="869"/>
      <c r="AX157" s="869"/>
      <c r="AY157" s="869"/>
      <c r="AZ157" s="869"/>
      <c r="BA157" s="869"/>
      <c r="BB157" s="869"/>
      <c r="BC157" s="869"/>
      <c r="BD157" s="869"/>
      <c r="BE157" s="869"/>
      <c r="BF157" s="869"/>
      <c r="BG157" s="869"/>
      <c r="BH157" s="869"/>
      <c r="BI157" s="869"/>
      <c r="BJ157" s="869"/>
      <c r="BK157" s="869"/>
      <c r="BL157" s="869"/>
      <c r="BM157" s="869"/>
      <c r="BN157" s="869"/>
      <c r="BO157" s="869"/>
      <c r="BP157" s="869"/>
      <c r="BQ157" s="869"/>
      <c r="BR157" s="869"/>
      <c r="BS157" s="869"/>
      <c r="BT157" s="869"/>
      <c r="BU157" s="869"/>
      <c r="BV157" s="869"/>
      <c r="BW157" s="869"/>
      <c r="BX157" s="869"/>
      <c r="BY157" s="869"/>
      <c r="BZ157" s="869"/>
      <c r="CA157" s="869"/>
      <c r="CB157" s="869"/>
      <c r="CC157" s="869"/>
      <c r="CD157" s="869"/>
      <c r="CE157" s="869"/>
      <c r="CF157" s="869"/>
      <c r="CG157" s="869"/>
      <c r="CH157" s="869"/>
      <c r="CI157" s="869"/>
      <c r="CJ157" s="869"/>
      <c r="CK157" s="869"/>
      <c r="CL157" s="869"/>
      <c r="CM157" s="869"/>
      <c r="CN157" s="869"/>
      <c r="CO157" s="869"/>
      <c r="CP157" s="869"/>
      <c r="CQ157" s="869"/>
      <c r="CR157" s="869"/>
      <c r="CS157" s="869"/>
      <c r="CT157" s="869"/>
      <c r="CU157" s="869"/>
      <c r="CV157" s="869"/>
      <c r="CW157" s="869"/>
      <c r="CX157" s="869"/>
      <c r="CY157" s="869"/>
      <c r="CZ157" s="869"/>
      <c r="DA157" s="869"/>
      <c r="DB157" s="869"/>
      <c r="DC157" s="869"/>
      <c r="DD157" s="869"/>
      <c r="DE157" s="869"/>
      <c r="DF157" s="869"/>
      <c r="DG157" s="869"/>
      <c r="DH157" s="869"/>
      <c r="DI157" s="869"/>
      <c r="DJ157" s="869"/>
      <c r="DK157" s="869"/>
      <c r="DL157" s="869"/>
      <c r="DM157" s="869"/>
      <c r="DN157" s="869"/>
      <c r="DO157" s="869"/>
      <c r="DP157" s="869"/>
      <c r="DQ157" s="869"/>
      <c r="DR157" s="869"/>
      <c r="DS157" s="869"/>
      <c r="DT157" s="869"/>
      <c r="DU157" s="869"/>
      <c r="DV157" s="869"/>
      <c r="DW157" s="869"/>
      <c r="DX157" s="869"/>
      <c r="DY157" s="869"/>
      <c r="DZ157" s="869"/>
      <c r="EA157" s="869"/>
      <c r="EB157" s="869"/>
      <c r="EC157" s="869"/>
      <c r="ED157" s="869"/>
      <c r="EE157" s="869"/>
      <c r="EF157" s="869"/>
      <c r="EG157" s="869"/>
      <c r="EH157" s="869"/>
      <c r="EI157" s="869"/>
      <c r="EJ157" s="869"/>
      <c r="EK157" s="869"/>
      <c r="EL157" s="869"/>
      <c r="EM157" s="869"/>
      <c r="EN157" s="869"/>
      <c r="EO157" s="869"/>
      <c r="EP157" s="869"/>
      <c r="EQ157" s="869"/>
      <c r="ER157" s="869"/>
      <c r="ES157" s="869"/>
      <c r="ET157" s="869"/>
      <c r="EU157" s="869"/>
      <c r="EV157" s="869"/>
      <c r="EW157" s="869"/>
      <c r="EX157" s="869"/>
      <c r="EY157" s="869"/>
      <c r="EZ157" s="869"/>
      <c r="FA157" s="869"/>
      <c r="FB157" s="869"/>
      <c r="FC157" s="869"/>
      <c r="FD157" s="869"/>
      <c r="FE157" s="869"/>
      <c r="FF157" s="869"/>
      <c r="FG157" s="869"/>
      <c r="FH157" s="869"/>
      <c r="FI157" s="869"/>
      <c r="FJ157" s="869"/>
      <c r="FK157" s="869"/>
      <c r="FL157" s="869"/>
      <c r="FM157" s="869"/>
      <c r="FN157" s="869"/>
      <c r="FO157" s="869"/>
      <c r="FP157" s="869"/>
      <c r="FQ157" s="869"/>
      <c r="FR157" s="869"/>
      <c r="FS157" s="869"/>
      <c r="FT157" s="869"/>
      <c r="FU157" s="869"/>
      <c r="FV157" s="869"/>
      <c r="FW157" s="869"/>
      <c r="FX157" s="869"/>
      <c r="FY157" s="869"/>
      <c r="FZ157" s="869"/>
      <c r="GA157" s="869"/>
      <c r="GB157" s="869"/>
      <c r="GC157" s="869"/>
      <c r="GD157" s="869"/>
      <c r="GE157" s="869"/>
      <c r="GF157" s="869"/>
      <c r="GG157" s="869"/>
      <c r="GH157" s="869"/>
      <c r="GI157" s="869"/>
      <c r="GJ157" s="869"/>
      <c r="GK157" s="869"/>
      <c r="GL157" s="869"/>
      <c r="GM157" s="869"/>
      <c r="GN157" s="869"/>
      <c r="GO157" s="869"/>
      <c r="GP157" s="869"/>
      <c r="GQ157" s="869"/>
      <c r="GR157" s="869"/>
      <c r="GS157" s="869"/>
      <c r="GT157" s="869"/>
      <c r="GU157" s="869"/>
      <c r="GV157" s="869"/>
      <c r="GW157" s="869"/>
      <c r="GX157" s="869"/>
      <c r="GY157" s="869"/>
      <c r="GZ157" s="869"/>
      <c r="HA157" s="869"/>
      <c r="HB157" s="869"/>
      <c r="HC157" s="869"/>
      <c r="HD157" s="869"/>
      <c r="HE157" s="869"/>
      <c r="HF157" s="869"/>
      <c r="HG157" s="869"/>
      <c r="HH157" s="869"/>
      <c r="HI157" s="869"/>
      <c r="HJ157" s="869"/>
      <c r="HK157" s="869"/>
      <c r="HL157" s="869"/>
      <c r="HM157" s="869"/>
      <c r="HN157" s="869"/>
      <c r="HO157" s="869"/>
      <c r="HP157" s="869"/>
      <c r="HQ157" s="869"/>
      <c r="HR157" s="869"/>
      <c r="HS157" s="869"/>
      <c r="HT157" s="869"/>
      <c r="HU157" s="869"/>
      <c r="HV157" s="869"/>
      <c r="HW157" s="869"/>
      <c r="HX157" s="869"/>
      <c r="HY157" s="869"/>
      <c r="HZ157" s="869"/>
      <c r="IA157" s="869"/>
      <c r="IB157" s="869"/>
      <c r="IC157" s="869"/>
      <c r="ID157" s="869"/>
      <c r="IE157" s="869"/>
      <c r="IF157" s="869"/>
      <c r="IG157" s="869"/>
      <c r="IH157" s="869"/>
      <c r="II157" s="869"/>
      <c r="IJ157" s="869"/>
      <c r="IK157" s="869"/>
      <c r="IL157" s="869"/>
      <c r="IM157" s="869"/>
      <c r="IN157" s="869"/>
      <c r="IO157" s="869"/>
      <c r="IP157" s="869"/>
      <c r="IQ157" s="869"/>
      <c r="IR157" s="869"/>
      <c r="IS157" s="869"/>
      <c r="IT157" s="869"/>
      <c r="IU157" s="869"/>
      <c r="IV157" s="869"/>
      <c r="IW157" s="869"/>
      <c r="IX157" s="869"/>
      <c r="IY157" s="869"/>
      <c r="IZ157" s="869"/>
      <c r="JA157" s="869"/>
      <c r="JB157" s="869"/>
      <c r="JC157" s="869"/>
      <c r="JD157" s="869"/>
      <c r="JE157" s="869"/>
      <c r="JF157" s="869"/>
      <c r="JG157" s="869"/>
      <c r="JH157" s="869"/>
      <c r="JI157" s="869"/>
      <c r="JJ157" s="869"/>
      <c r="JK157" s="869"/>
      <c r="JL157" s="869"/>
      <c r="JM157" s="869"/>
      <c r="JN157" s="869"/>
      <c r="JO157" s="869"/>
      <c r="JP157" s="869"/>
      <c r="JQ157" s="869"/>
      <c r="JR157" s="869"/>
      <c r="JS157" s="869"/>
      <c r="JT157" s="869"/>
      <c r="JU157" s="869"/>
      <c r="JV157" s="869"/>
      <c r="JW157" s="869"/>
      <c r="JX157" s="869"/>
      <c r="JY157" s="869"/>
      <c r="JZ157" s="869"/>
      <c r="KA157" s="869"/>
      <c r="KB157" s="869"/>
      <c r="KC157" s="869"/>
      <c r="KD157" s="869"/>
      <c r="KE157" s="869"/>
      <c r="KF157" s="869"/>
      <c r="KG157" s="869"/>
      <c r="KH157" s="869"/>
      <c r="KI157" s="869"/>
      <c r="KJ157" s="869"/>
      <c r="KK157" s="869"/>
      <c r="KL157" s="869"/>
      <c r="KM157" s="869"/>
      <c r="KN157" s="869"/>
      <c r="KO157" s="869"/>
      <c r="KP157" s="869"/>
      <c r="KQ157" s="869"/>
      <c r="KR157" s="869"/>
      <c r="KS157" s="869"/>
      <c r="KT157" s="869"/>
      <c r="KU157" s="869"/>
      <c r="KV157" s="869"/>
      <c r="KW157" s="869"/>
      <c r="KX157" s="869"/>
      <c r="KY157" s="869"/>
      <c r="KZ157" s="869"/>
      <c r="LA157" s="869"/>
      <c r="LB157" s="869"/>
      <c r="LC157" s="869"/>
      <c r="LD157" s="869"/>
      <c r="LE157" s="869"/>
      <c r="LF157" s="869"/>
      <c r="LG157" s="869"/>
      <c r="LH157" s="869"/>
      <c r="LI157" s="869"/>
      <c r="LJ157" s="869"/>
      <c r="LK157" s="869"/>
      <c r="LL157" s="869"/>
    </row>
    <row r="158" spans="1:324" s="866" customFormat="1" ht="15" customHeight="1">
      <c r="E158" s="903"/>
      <c r="F158" s="903"/>
      <c r="G158" s="903"/>
      <c r="H158" s="903" t="s">
        <v>775</v>
      </c>
      <c r="J158" s="903"/>
      <c r="K158" s="903"/>
      <c r="L158" s="903"/>
      <c r="M158" s="903"/>
      <c r="N158" s="903"/>
      <c r="O158" s="903"/>
      <c r="P158" s="903"/>
      <c r="AG158" s="869"/>
      <c r="AH158" s="869"/>
      <c r="AI158" s="869"/>
      <c r="AJ158" s="869"/>
      <c r="AK158" s="869"/>
      <c r="AL158" s="869"/>
      <c r="AM158" s="869"/>
      <c r="AN158" s="869"/>
      <c r="AO158" s="869"/>
      <c r="AP158" s="869"/>
      <c r="AQ158" s="869"/>
      <c r="AR158" s="869"/>
      <c r="AS158" s="869"/>
      <c r="AT158" s="869"/>
      <c r="AU158" s="869"/>
      <c r="AV158" s="869"/>
      <c r="AW158" s="869"/>
      <c r="AX158" s="869"/>
      <c r="AY158" s="869"/>
      <c r="AZ158" s="869"/>
      <c r="BA158" s="869"/>
      <c r="BB158" s="869"/>
      <c r="BC158" s="869"/>
      <c r="BD158" s="869"/>
      <c r="BE158" s="869"/>
      <c r="BF158" s="869"/>
      <c r="BG158" s="869"/>
      <c r="BH158" s="869"/>
      <c r="BI158" s="869"/>
      <c r="BJ158" s="869"/>
      <c r="BK158" s="869"/>
      <c r="BL158" s="869"/>
      <c r="BM158" s="869"/>
      <c r="BN158" s="869"/>
      <c r="BO158" s="869"/>
      <c r="BP158" s="869"/>
      <c r="BQ158" s="869"/>
      <c r="BR158" s="869"/>
      <c r="BS158" s="869"/>
      <c r="BT158" s="869"/>
      <c r="BU158" s="869"/>
      <c r="BV158" s="869"/>
      <c r="BW158" s="869"/>
      <c r="BX158" s="869"/>
      <c r="BY158" s="869"/>
      <c r="BZ158" s="869"/>
      <c r="CA158" s="869"/>
      <c r="CB158" s="869"/>
      <c r="CC158" s="869"/>
      <c r="CD158" s="869"/>
      <c r="CE158" s="869"/>
      <c r="CF158" s="869"/>
      <c r="CG158" s="869"/>
      <c r="CH158" s="869"/>
      <c r="CI158" s="869"/>
      <c r="CJ158" s="869"/>
      <c r="CK158" s="869"/>
      <c r="CL158" s="869"/>
      <c r="CM158" s="869"/>
      <c r="CN158" s="869"/>
      <c r="CO158" s="869"/>
      <c r="CP158" s="869"/>
      <c r="CQ158" s="869"/>
      <c r="CR158" s="869"/>
      <c r="CS158" s="869"/>
      <c r="CT158" s="869"/>
      <c r="CU158" s="869"/>
      <c r="CV158" s="869"/>
      <c r="CW158" s="869"/>
      <c r="CX158" s="869"/>
      <c r="CY158" s="869"/>
      <c r="CZ158" s="869"/>
      <c r="DA158" s="869"/>
      <c r="DB158" s="869"/>
      <c r="DC158" s="869"/>
      <c r="DD158" s="869"/>
      <c r="DE158" s="869"/>
      <c r="DF158" s="869"/>
      <c r="DG158" s="869"/>
      <c r="DH158" s="869"/>
      <c r="DI158" s="869"/>
      <c r="DJ158" s="869"/>
      <c r="DK158" s="869"/>
      <c r="DL158" s="869"/>
      <c r="DM158" s="869"/>
      <c r="DN158" s="869"/>
      <c r="DO158" s="869"/>
      <c r="DP158" s="869"/>
      <c r="DQ158" s="869"/>
      <c r="DR158" s="869"/>
      <c r="DS158" s="869"/>
      <c r="DT158" s="869"/>
      <c r="DU158" s="869"/>
      <c r="DV158" s="869"/>
      <c r="DW158" s="869"/>
      <c r="DX158" s="869"/>
      <c r="DY158" s="869"/>
      <c r="DZ158" s="869"/>
      <c r="EA158" s="869"/>
      <c r="EB158" s="869"/>
      <c r="EC158" s="869"/>
      <c r="ED158" s="869"/>
      <c r="EE158" s="869"/>
      <c r="EF158" s="869"/>
      <c r="EG158" s="869"/>
      <c r="EH158" s="869"/>
      <c r="EI158" s="869"/>
      <c r="EJ158" s="869"/>
      <c r="EK158" s="869"/>
      <c r="EL158" s="869"/>
      <c r="EM158" s="869"/>
      <c r="EN158" s="869"/>
      <c r="EO158" s="869"/>
      <c r="EP158" s="869"/>
      <c r="EQ158" s="869"/>
      <c r="ER158" s="869"/>
      <c r="ES158" s="869"/>
      <c r="ET158" s="869"/>
      <c r="EU158" s="869"/>
      <c r="EV158" s="869"/>
      <c r="EW158" s="869"/>
      <c r="EX158" s="869"/>
      <c r="EY158" s="869"/>
      <c r="EZ158" s="869"/>
      <c r="FA158" s="869"/>
      <c r="FB158" s="869"/>
      <c r="FC158" s="869"/>
      <c r="FD158" s="869"/>
      <c r="FE158" s="869"/>
      <c r="FF158" s="869"/>
      <c r="FG158" s="869"/>
      <c r="FH158" s="869"/>
      <c r="FI158" s="869"/>
      <c r="FJ158" s="869"/>
      <c r="FK158" s="869"/>
      <c r="FL158" s="869"/>
      <c r="FM158" s="869"/>
      <c r="FN158" s="869"/>
      <c r="FO158" s="869"/>
      <c r="FP158" s="869"/>
      <c r="FQ158" s="869"/>
      <c r="FR158" s="869"/>
      <c r="FS158" s="869"/>
      <c r="FT158" s="869"/>
      <c r="FU158" s="869"/>
      <c r="FV158" s="869"/>
      <c r="FW158" s="869"/>
      <c r="FX158" s="869"/>
      <c r="FY158" s="869"/>
      <c r="FZ158" s="869"/>
      <c r="GA158" s="869"/>
      <c r="GB158" s="869"/>
      <c r="GC158" s="869"/>
      <c r="GD158" s="869"/>
      <c r="GE158" s="869"/>
      <c r="GF158" s="869"/>
      <c r="GG158" s="869"/>
      <c r="GH158" s="869"/>
      <c r="GI158" s="869"/>
      <c r="GJ158" s="869"/>
      <c r="GK158" s="869"/>
      <c r="GL158" s="869"/>
      <c r="GM158" s="869"/>
      <c r="GN158" s="869"/>
      <c r="GO158" s="869"/>
      <c r="GP158" s="869"/>
      <c r="GQ158" s="869"/>
      <c r="GR158" s="869"/>
      <c r="GS158" s="869"/>
      <c r="GT158" s="869"/>
      <c r="GU158" s="869"/>
      <c r="GV158" s="869"/>
      <c r="GW158" s="869"/>
      <c r="GX158" s="869"/>
      <c r="GY158" s="869"/>
      <c r="GZ158" s="869"/>
      <c r="HA158" s="869"/>
      <c r="HB158" s="869"/>
      <c r="HC158" s="869"/>
      <c r="HD158" s="869"/>
      <c r="HE158" s="869"/>
      <c r="HF158" s="869"/>
      <c r="HG158" s="869"/>
      <c r="HH158" s="869"/>
      <c r="HI158" s="869"/>
      <c r="HJ158" s="869"/>
      <c r="HK158" s="869"/>
      <c r="HL158" s="869"/>
      <c r="HM158" s="869"/>
      <c r="HN158" s="869"/>
      <c r="HO158" s="869"/>
      <c r="HP158" s="869"/>
      <c r="HQ158" s="869"/>
      <c r="HR158" s="869"/>
      <c r="HS158" s="869"/>
      <c r="HT158" s="869"/>
      <c r="HU158" s="869"/>
      <c r="HV158" s="869"/>
      <c r="HW158" s="869"/>
      <c r="HX158" s="869"/>
      <c r="HY158" s="869"/>
      <c r="HZ158" s="869"/>
      <c r="IA158" s="869"/>
      <c r="IB158" s="869"/>
      <c r="IC158" s="869"/>
      <c r="ID158" s="869"/>
      <c r="IE158" s="869"/>
      <c r="IF158" s="869"/>
      <c r="IG158" s="869"/>
      <c r="IH158" s="869"/>
      <c r="II158" s="869"/>
      <c r="IJ158" s="869"/>
      <c r="IK158" s="869"/>
      <c r="IL158" s="869"/>
      <c r="IM158" s="869"/>
      <c r="IN158" s="869"/>
      <c r="IO158" s="869"/>
      <c r="IP158" s="869"/>
      <c r="IQ158" s="869"/>
      <c r="IR158" s="869"/>
      <c r="IS158" s="869"/>
      <c r="IT158" s="869"/>
      <c r="IU158" s="869"/>
      <c r="IV158" s="869"/>
      <c r="IW158" s="869"/>
      <c r="IX158" s="869"/>
      <c r="IY158" s="869"/>
      <c r="IZ158" s="869"/>
      <c r="JA158" s="869"/>
      <c r="JB158" s="869"/>
      <c r="JC158" s="869"/>
      <c r="JD158" s="869"/>
      <c r="JE158" s="869"/>
      <c r="JF158" s="869"/>
      <c r="JG158" s="869"/>
      <c r="JH158" s="869"/>
      <c r="JI158" s="869"/>
      <c r="JJ158" s="869"/>
      <c r="JK158" s="869"/>
      <c r="JL158" s="869"/>
      <c r="JM158" s="869"/>
      <c r="JN158" s="869"/>
      <c r="JO158" s="869"/>
      <c r="JP158" s="869"/>
      <c r="JQ158" s="869"/>
      <c r="JR158" s="869"/>
      <c r="JS158" s="869"/>
      <c r="JT158" s="869"/>
      <c r="JU158" s="869"/>
      <c r="JV158" s="869"/>
      <c r="JW158" s="869"/>
      <c r="JX158" s="869"/>
      <c r="JY158" s="869"/>
      <c r="JZ158" s="869"/>
      <c r="KA158" s="869"/>
      <c r="KB158" s="869"/>
      <c r="KC158" s="869"/>
      <c r="KD158" s="869"/>
      <c r="KE158" s="869"/>
      <c r="KF158" s="869"/>
      <c r="KG158" s="869"/>
      <c r="KH158" s="869"/>
      <c r="KI158" s="869"/>
      <c r="KJ158" s="869"/>
      <c r="KK158" s="869"/>
      <c r="KL158" s="869"/>
      <c r="KM158" s="869"/>
      <c r="KN158" s="869"/>
      <c r="KO158" s="869"/>
      <c r="KP158" s="869"/>
      <c r="KQ158" s="869"/>
      <c r="KR158" s="869"/>
      <c r="KS158" s="869"/>
      <c r="KT158" s="869"/>
      <c r="KU158" s="869"/>
      <c r="KV158" s="869"/>
      <c r="KW158" s="869"/>
      <c r="KX158" s="869"/>
      <c r="KY158" s="869"/>
      <c r="KZ158" s="869"/>
      <c r="LA158" s="869"/>
      <c r="LB158" s="869"/>
      <c r="LC158" s="869"/>
      <c r="LD158" s="869"/>
      <c r="LE158" s="869"/>
      <c r="LF158" s="869"/>
      <c r="LG158" s="869"/>
      <c r="LH158" s="869"/>
      <c r="LI158" s="869"/>
      <c r="LJ158" s="869"/>
      <c r="LK158" s="869"/>
      <c r="LL158" s="869"/>
    </row>
    <row r="159" spans="1:324" ht="15" customHeight="1">
      <c r="C159" s="890"/>
      <c r="D159" s="891"/>
      <c r="E159" s="866" t="s">
        <v>776</v>
      </c>
      <c r="F159" s="866" t="s">
        <v>777</v>
      </c>
    </row>
    <row r="160" spans="1:324" ht="15" customHeight="1">
      <c r="C160" s="890"/>
      <c r="D160" s="891"/>
      <c r="E160" s="866" t="s">
        <v>778</v>
      </c>
      <c r="F160" s="866" t="s">
        <v>779</v>
      </c>
    </row>
    <row r="161" spans="1:32" ht="15" customHeight="1">
      <c r="C161" s="890"/>
      <c r="D161" s="891"/>
      <c r="E161" s="866" t="s">
        <v>780</v>
      </c>
      <c r="F161" s="866" t="s">
        <v>781</v>
      </c>
    </row>
    <row r="162" spans="1:32" ht="15" customHeight="1">
      <c r="C162" s="890"/>
      <c r="D162" s="891"/>
      <c r="E162" s="866" t="s">
        <v>782</v>
      </c>
      <c r="F162" s="866" t="s">
        <v>783</v>
      </c>
    </row>
    <row r="163" spans="1:32" ht="15" customHeight="1">
      <c r="C163" s="890"/>
      <c r="D163" s="891"/>
      <c r="E163" s="866" t="s">
        <v>784</v>
      </c>
      <c r="F163" s="866" t="s">
        <v>785</v>
      </c>
      <c r="G163" s="895"/>
      <c r="H163" s="895"/>
      <c r="I163" s="895"/>
      <c r="J163" s="895"/>
      <c r="K163" s="895"/>
      <c r="L163" s="895"/>
      <c r="M163" s="895"/>
      <c r="N163" s="895"/>
      <c r="O163" s="895"/>
      <c r="P163" s="895"/>
      <c r="Q163" s="895"/>
      <c r="R163" s="895"/>
      <c r="S163" s="895"/>
      <c r="T163" s="895"/>
      <c r="U163" s="895"/>
      <c r="V163" s="895"/>
      <c r="W163" s="895"/>
      <c r="X163" s="895"/>
      <c r="Y163" s="895"/>
      <c r="Z163" s="895"/>
      <c r="AA163" s="895"/>
      <c r="AB163" s="895"/>
      <c r="AC163" s="895"/>
    </row>
    <row r="164" spans="1:32" s="927" customFormat="1" ht="15" customHeight="1">
      <c r="A164" s="866"/>
      <c r="B164" s="866"/>
      <c r="C164" s="890"/>
      <c r="D164" s="891"/>
      <c r="E164" s="866" t="s">
        <v>786</v>
      </c>
      <c r="F164" s="866" t="s">
        <v>787</v>
      </c>
      <c r="G164" s="866"/>
      <c r="H164" s="866"/>
      <c r="I164" s="866"/>
      <c r="J164" s="866"/>
      <c r="K164" s="866"/>
      <c r="L164" s="866"/>
      <c r="M164" s="866"/>
      <c r="N164" s="866"/>
      <c r="O164" s="866"/>
      <c r="P164" s="866"/>
      <c r="Q164" s="866"/>
      <c r="R164" s="866"/>
      <c r="S164" s="866"/>
      <c r="T164" s="866"/>
      <c r="U164" s="866"/>
      <c r="V164" s="866"/>
      <c r="W164" s="866"/>
      <c r="X164" s="866"/>
      <c r="Y164" s="866"/>
      <c r="Z164" s="866"/>
      <c r="AA164" s="866"/>
      <c r="AB164" s="866"/>
      <c r="AC164" s="866"/>
      <c r="AD164" s="866"/>
      <c r="AE164" s="866"/>
    </row>
    <row r="165" spans="1:32" s="927" customFormat="1" ht="15" customHeight="1">
      <c r="E165" s="907"/>
      <c r="F165" s="915"/>
      <c r="G165" s="903" t="s">
        <v>733</v>
      </c>
      <c r="H165" s="903" t="s">
        <v>788</v>
      </c>
      <c r="I165" s="903"/>
      <c r="O165" s="903"/>
      <c r="P165" s="903"/>
      <c r="Q165" s="903"/>
      <c r="R165" s="903"/>
      <c r="S165" s="903"/>
      <c r="T165" s="903"/>
      <c r="U165" s="903"/>
      <c r="V165" s="903"/>
      <c r="W165" s="903"/>
      <c r="X165" s="903"/>
      <c r="Y165" s="903"/>
      <c r="Z165" s="903"/>
      <c r="AA165" s="903"/>
      <c r="AB165" s="903"/>
      <c r="AC165" s="903"/>
      <c r="AD165" s="903"/>
      <c r="AE165" s="903"/>
    </row>
    <row r="166" spans="1:32" s="927" customFormat="1" ht="15" customHeight="1">
      <c r="E166" s="907"/>
      <c r="F166" s="915"/>
      <c r="G166" s="903" t="s">
        <v>789</v>
      </c>
      <c r="H166" s="903" t="s">
        <v>790</v>
      </c>
      <c r="I166" s="903"/>
      <c r="O166" s="903"/>
      <c r="P166" s="903"/>
      <c r="Q166" s="903"/>
      <c r="R166" s="903"/>
      <c r="S166" s="903"/>
      <c r="T166" s="903"/>
      <c r="U166" s="903"/>
      <c r="V166" s="903"/>
      <c r="W166" s="903"/>
      <c r="X166" s="903"/>
      <c r="Y166" s="903"/>
      <c r="Z166" s="903"/>
      <c r="AA166" s="903"/>
      <c r="AB166" s="903"/>
      <c r="AC166" s="903"/>
      <c r="AD166" s="903"/>
      <c r="AE166" s="903"/>
    </row>
    <row r="167" spans="1:32" s="927" customFormat="1" ht="15" customHeight="1">
      <c r="E167" s="907"/>
      <c r="F167" s="915"/>
      <c r="G167" s="903" t="s">
        <v>791</v>
      </c>
      <c r="H167" s="903" t="s">
        <v>792</v>
      </c>
      <c r="I167" s="903"/>
      <c r="O167" s="903"/>
      <c r="P167" s="903"/>
      <c r="Q167" s="903"/>
      <c r="R167" s="903"/>
      <c r="S167" s="903"/>
      <c r="T167" s="903"/>
      <c r="U167" s="903"/>
      <c r="V167" s="903"/>
      <c r="W167" s="903"/>
      <c r="X167" s="903"/>
      <c r="Y167" s="903"/>
      <c r="Z167" s="903"/>
      <c r="AA167" s="903"/>
      <c r="AB167" s="903"/>
      <c r="AC167" s="903"/>
      <c r="AD167" s="903"/>
      <c r="AE167" s="903"/>
    </row>
    <row r="168" spans="1:32" ht="15" customHeight="1">
      <c r="A168" s="927"/>
      <c r="B168" s="927"/>
      <c r="C168" s="927"/>
      <c r="D168" s="927"/>
      <c r="E168" s="907"/>
      <c r="F168" s="915"/>
      <c r="G168" s="903" t="s">
        <v>793</v>
      </c>
      <c r="H168" s="903" t="s">
        <v>794</v>
      </c>
      <c r="I168" s="903"/>
      <c r="J168" s="927"/>
      <c r="K168" s="927"/>
      <c r="L168" s="927"/>
      <c r="M168" s="927"/>
      <c r="N168" s="927"/>
      <c r="O168" s="903"/>
      <c r="P168" s="903"/>
      <c r="Q168" s="903"/>
      <c r="R168" s="903"/>
      <c r="S168" s="903"/>
      <c r="T168" s="903"/>
      <c r="U168" s="903"/>
      <c r="V168" s="903"/>
      <c r="W168" s="903"/>
      <c r="X168" s="903"/>
      <c r="Y168" s="903"/>
      <c r="Z168" s="903"/>
      <c r="AA168" s="903"/>
      <c r="AB168" s="903"/>
      <c r="AC168" s="903"/>
      <c r="AD168" s="903"/>
      <c r="AE168" s="903"/>
    </row>
    <row r="169" spans="1:32" s="927" customFormat="1" ht="15" customHeight="1">
      <c r="A169" s="866"/>
      <c r="B169" s="866"/>
      <c r="C169" s="890"/>
      <c r="D169" s="891"/>
      <c r="E169" s="866" t="s">
        <v>795</v>
      </c>
      <c r="F169" s="866" t="s">
        <v>796</v>
      </c>
      <c r="G169" s="866"/>
      <c r="H169" s="866"/>
      <c r="I169" s="866"/>
      <c r="J169" s="866"/>
      <c r="K169" s="866"/>
      <c r="L169" s="866"/>
      <c r="M169" s="866"/>
      <c r="N169" s="866"/>
      <c r="O169" s="866"/>
      <c r="P169" s="866"/>
      <c r="Q169" s="866"/>
      <c r="R169" s="866"/>
      <c r="S169" s="866"/>
      <c r="T169" s="866"/>
      <c r="U169" s="866"/>
      <c r="V169" s="866"/>
      <c r="W169" s="866"/>
      <c r="X169" s="866"/>
      <c r="Y169" s="866"/>
      <c r="Z169" s="866"/>
      <c r="AA169" s="866"/>
      <c r="AB169" s="866"/>
      <c r="AC169" s="866"/>
      <c r="AD169" s="866"/>
      <c r="AE169" s="866"/>
    </row>
    <row r="170" spans="1:32" s="927" customFormat="1" ht="15" customHeight="1">
      <c r="A170" s="903" t="s">
        <v>797</v>
      </c>
      <c r="B170" s="919"/>
      <c r="C170" s="903"/>
      <c r="D170" s="903"/>
      <c r="E170" s="903"/>
      <c r="H170" s="903"/>
      <c r="K170" s="903"/>
      <c r="L170" s="903"/>
      <c r="M170" s="903"/>
      <c r="N170" s="903"/>
      <c r="O170" s="903"/>
      <c r="P170" s="903"/>
      <c r="Q170" s="903"/>
      <c r="R170" s="903"/>
      <c r="S170" s="903"/>
      <c r="T170" s="903"/>
      <c r="U170" s="903"/>
      <c r="V170" s="903"/>
      <c r="W170" s="903"/>
      <c r="X170" s="903"/>
      <c r="Y170" s="903"/>
      <c r="Z170" s="903"/>
      <c r="AA170" s="903"/>
      <c r="AB170" s="903"/>
      <c r="AC170" s="903"/>
      <c r="AD170" s="903"/>
      <c r="AE170" s="903"/>
      <c r="AF170" s="903"/>
    </row>
    <row r="171" spans="1:32" s="927" customFormat="1" ht="15" customHeight="1">
      <c r="A171" s="907"/>
      <c r="B171" s="915"/>
      <c r="C171" s="928"/>
      <c r="D171" s="903" t="s">
        <v>798</v>
      </c>
      <c r="E171" s="903"/>
      <c r="H171" s="903"/>
      <c r="K171" s="903"/>
      <c r="L171" s="903"/>
      <c r="M171" s="903"/>
      <c r="N171" s="903"/>
      <c r="O171" s="903"/>
      <c r="P171" s="903"/>
      <c r="Q171" s="903"/>
      <c r="R171" s="903"/>
      <c r="S171" s="903"/>
      <c r="T171" s="903"/>
      <c r="U171" s="903"/>
      <c r="V171" s="903"/>
      <c r="W171" s="903"/>
      <c r="X171" s="903"/>
      <c r="Y171" s="903"/>
      <c r="Z171" s="903"/>
      <c r="AA171" s="903"/>
      <c r="AB171" s="903"/>
      <c r="AC171" s="903"/>
      <c r="AD171" s="903"/>
      <c r="AE171" s="903"/>
      <c r="AF171" s="903"/>
    </row>
    <row r="172" spans="1:32" s="927" customFormat="1" ht="15" customHeight="1">
      <c r="A172" s="903"/>
      <c r="B172" s="903"/>
      <c r="C172" s="928"/>
      <c r="D172" s="903"/>
      <c r="E172" s="903"/>
      <c r="H172" s="903"/>
      <c r="K172" s="903"/>
      <c r="L172" s="903"/>
      <c r="M172" s="903"/>
      <c r="N172" s="903"/>
      <c r="O172" s="903"/>
      <c r="P172" s="903"/>
      <c r="Q172" s="903"/>
      <c r="R172" s="903"/>
      <c r="S172" s="903"/>
      <c r="T172" s="903"/>
      <c r="U172" s="903"/>
      <c r="V172" s="903"/>
      <c r="W172" s="903"/>
      <c r="X172" s="903"/>
      <c r="Y172" s="903"/>
      <c r="Z172" s="903"/>
      <c r="AA172" s="903"/>
      <c r="AB172" s="903"/>
      <c r="AC172" s="903"/>
      <c r="AD172" s="903"/>
      <c r="AE172" s="903"/>
      <c r="AF172" s="903"/>
    </row>
    <row r="173" spans="1:32" s="927" customFormat="1" ht="15" customHeight="1">
      <c r="C173" s="928"/>
      <c r="D173" s="919"/>
      <c r="E173" s="903"/>
      <c r="H173" s="903"/>
      <c r="K173" s="903"/>
      <c r="L173" s="903"/>
      <c r="M173" s="903"/>
      <c r="N173" s="903"/>
      <c r="O173" s="903"/>
      <c r="P173" s="903"/>
      <c r="Q173" s="903"/>
      <c r="R173" s="903"/>
      <c r="S173" s="903"/>
      <c r="T173" s="903"/>
      <c r="U173" s="903"/>
      <c r="V173" s="903"/>
      <c r="W173" s="903"/>
      <c r="X173" s="903"/>
      <c r="Y173" s="903"/>
      <c r="Z173" s="903"/>
      <c r="AA173" s="903"/>
      <c r="AB173" s="903"/>
      <c r="AC173" s="903"/>
      <c r="AD173" s="903"/>
      <c r="AE173" s="903"/>
      <c r="AF173" s="903"/>
    </row>
    <row r="174" spans="1:32" s="903" customFormat="1" ht="15" customHeight="1">
      <c r="A174" s="890"/>
      <c r="B174" s="891"/>
      <c r="C174" s="874">
        <v>2</v>
      </c>
      <c r="D174" s="866" t="s">
        <v>799</v>
      </c>
      <c r="E174" s="866"/>
      <c r="F174" s="866"/>
      <c r="G174" s="866"/>
      <c r="H174" s="866"/>
      <c r="I174" s="866"/>
      <c r="J174" s="866"/>
      <c r="K174" s="866"/>
      <c r="L174" s="866"/>
      <c r="M174" s="866"/>
      <c r="N174" s="866"/>
      <c r="O174" s="866"/>
      <c r="P174" s="866"/>
      <c r="Q174" s="866"/>
      <c r="R174" s="866"/>
      <c r="S174" s="866"/>
      <c r="T174" s="866"/>
      <c r="U174" s="866"/>
      <c r="V174" s="866"/>
      <c r="W174" s="866"/>
      <c r="X174" s="866"/>
      <c r="Y174" s="866"/>
      <c r="Z174" s="866"/>
      <c r="AA174" s="866"/>
      <c r="AB174" s="866"/>
      <c r="AC174" s="866"/>
      <c r="AD174" s="866"/>
      <c r="AE174" s="866"/>
    </row>
    <row r="175" spans="1:32" s="903" customFormat="1" ht="15" customHeight="1">
      <c r="C175" s="928"/>
      <c r="D175" s="929" t="s">
        <v>800</v>
      </c>
      <c r="E175" s="929"/>
      <c r="F175" s="929"/>
      <c r="G175" s="929"/>
      <c r="H175" s="929"/>
      <c r="I175" s="930" t="s">
        <v>801</v>
      </c>
      <c r="J175" s="931"/>
      <c r="K175" s="931"/>
      <c r="L175" s="931"/>
      <c r="M175" s="931"/>
      <c r="N175" s="931"/>
      <c r="O175" s="931"/>
      <c r="P175" s="931"/>
      <c r="Q175" s="931"/>
      <c r="R175" s="931"/>
      <c r="S175" s="932" t="s">
        <v>802</v>
      </c>
      <c r="T175" s="933" t="s">
        <v>803</v>
      </c>
    </row>
    <row r="176" spans="1:32" s="903" customFormat="1" ht="15" customHeight="1">
      <c r="C176" s="928"/>
      <c r="D176" s="929" t="s">
        <v>804</v>
      </c>
      <c r="E176" s="929"/>
      <c r="F176" s="929"/>
      <c r="G176" s="929"/>
      <c r="H176" s="929"/>
      <c r="I176" s="930" t="s">
        <v>801</v>
      </c>
      <c r="J176" s="931"/>
      <c r="K176" s="931"/>
      <c r="L176" s="931"/>
      <c r="M176" s="931"/>
      <c r="N176" s="931"/>
      <c r="O176" s="931"/>
      <c r="P176" s="931"/>
      <c r="Q176" s="931"/>
      <c r="R176" s="931"/>
      <c r="S176" s="932" t="s">
        <v>802</v>
      </c>
      <c r="T176" s="933" t="s">
        <v>803</v>
      </c>
    </row>
    <row r="177" spans="1:32" ht="15" customHeight="1">
      <c r="A177" s="903"/>
      <c r="B177" s="903"/>
      <c r="C177" s="928"/>
      <c r="D177" s="934" t="s">
        <v>805</v>
      </c>
      <c r="E177" s="934"/>
      <c r="F177" s="934"/>
      <c r="G177" s="934"/>
      <c r="H177" s="934"/>
      <c r="I177" s="930" t="s">
        <v>801</v>
      </c>
      <c r="J177" s="931"/>
      <c r="K177" s="931"/>
      <c r="L177" s="931"/>
      <c r="M177" s="931"/>
      <c r="N177" s="931"/>
      <c r="O177" s="931"/>
      <c r="P177" s="931"/>
      <c r="Q177" s="931"/>
      <c r="R177" s="931"/>
      <c r="S177" s="932" t="s">
        <v>802</v>
      </c>
      <c r="T177" s="933" t="s">
        <v>803</v>
      </c>
      <c r="U177" s="903"/>
      <c r="V177" s="903"/>
      <c r="W177" s="903"/>
      <c r="X177" s="903"/>
      <c r="Y177" s="903"/>
      <c r="Z177" s="903"/>
      <c r="AA177" s="903"/>
      <c r="AB177" s="903"/>
      <c r="AC177" s="903"/>
      <c r="AD177" s="903"/>
      <c r="AE177" s="903"/>
      <c r="AF177" s="869"/>
    </row>
    <row r="178" spans="1:32" ht="15" customHeight="1">
      <c r="C178" s="874"/>
      <c r="D178" s="866" t="s">
        <v>806</v>
      </c>
      <c r="AD178" s="869"/>
      <c r="AE178" s="869"/>
      <c r="AF178" s="869"/>
    </row>
    <row r="179" spans="1:32" ht="15" customHeight="1">
      <c r="C179" s="874"/>
      <c r="D179" s="935" t="s">
        <v>807</v>
      </c>
      <c r="AD179" s="869"/>
      <c r="AE179" s="869"/>
      <c r="AF179" s="869"/>
    </row>
    <row r="180" spans="1:32" ht="15" customHeight="1">
      <c r="C180" s="874"/>
      <c r="D180" s="935"/>
      <c r="AD180" s="869"/>
      <c r="AE180" s="869"/>
      <c r="AF180" s="869"/>
    </row>
    <row r="181" spans="1:32" ht="15" customHeight="1">
      <c r="A181" s="890"/>
      <c r="B181" s="891"/>
      <c r="C181" s="874">
        <v>3</v>
      </c>
      <c r="D181" s="866" t="s">
        <v>808</v>
      </c>
      <c r="AD181" s="869"/>
      <c r="AE181" s="869"/>
      <c r="AF181" s="869"/>
    </row>
    <row r="182" spans="1:32" ht="15" customHeight="1">
      <c r="C182" s="874"/>
      <c r="D182" s="866" t="s">
        <v>809</v>
      </c>
    </row>
    <row r="183" spans="1:32" ht="15" customHeight="1">
      <c r="C183" s="874"/>
    </row>
    <row r="184" spans="1:32" ht="15" customHeight="1">
      <c r="A184" s="936"/>
      <c r="B184" s="937"/>
      <c r="C184" s="928">
        <v>4</v>
      </c>
      <c r="D184" s="903" t="s">
        <v>810</v>
      </c>
      <c r="E184" s="916"/>
      <c r="F184" s="916"/>
      <c r="G184" s="916"/>
      <c r="H184" s="916"/>
      <c r="I184" s="916"/>
      <c r="J184" s="916"/>
      <c r="K184" s="916"/>
      <c r="L184" s="916"/>
      <c r="M184" s="916"/>
      <c r="N184" s="916"/>
      <c r="O184" s="916"/>
      <c r="P184" s="916"/>
      <c r="Q184" s="916"/>
      <c r="R184" s="916"/>
      <c r="S184" s="916"/>
      <c r="T184" s="916"/>
      <c r="U184" s="916"/>
      <c r="V184" s="916"/>
      <c r="W184" s="916"/>
      <c r="X184" s="916"/>
      <c r="Y184" s="916"/>
      <c r="Z184" s="916"/>
      <c r="AA184" s="916"/>
      <c r="AB184" s="916"/>
      <c r="AC184" s="916"/>
    </row>
    <row r="185" spans="1:32" ht="15" customHeight="1">
      <c r="A185" s="916"/>
      <c r="B185" s="916"/>
      <c r="C185" s="916"/>
      <c r="D185" s="903" t="s">
        <v>811</v>
      </c>
      <c r="E185" s="916"/>
      <c r="F185" s="916"/>
      <c r="G185" s="916"/>
      <c r="H185" s="916"/>
      <c r="I185" s="916"/>
      <c r="J185" s="916"/>
      <c r="K185" s="916"/>
      <c r="L185" s="916"/>
      <c r="M185" s="916"/>
      <c r="N185" s="916"/>
      <c r="O185" s="916"/>
      <c r="P185" s="916"/>
      <c r="Q185" s="916"/>
      <c r="R185" s="916"/>
      <c r="S185" s="916"/>
      <c r="T185" s="916"/>
      <c r="U185" s="916"/>
      <c r="V185" s="916"/>
      <c r="W185" s="916"/>
      <c r="X185" s="916"/>
      <c r="Y185" s="916"/>
      <c r="Z185" s="916"/>
      <c r="AA185" s="916"/>
      <c r="AB185" s="916"/>
      <c r="AC185" s="916"/>
    </row>
    <row r="186" spans="1:32" ht="15" customHeight="1">
      <c r="A186" s="916"/>
      <c r="B186" s="916"/>
      <c r="C186" s="916"/>
      <c r="D186" s="927" t="s">
        <v>812</v>
      </c>
      <c r="E186" s="938"/>
      <c r="F186" s="938"/>
      <c r="G186" s="938"/>
      <c r="H186" s="938"/>
      <c r="I186" s="938"/>
      <c r="J186" s="938"/>
      <c r="K186" s="938"/>
      <c r="L186" s="938"/>
      <c r="M186" s="938"/>
      <c r="N186" s="938"/>
      <c r="O186" s="938"/>
      <c r="P186" s="938"/>
      <c r="Q186" s="938"/>
      <c r="R186" s="938"/>
      <c r="S186" s="938"/>
      <c r="T186" s="938"/>
      <c r="U186" s="938"/>
      <c r="V186" s="938"/>
      <c r="W186" s="938"/>
      <c r="X186" s="938"/>
      <c r="Y186" s="938"/>
      <c r="Z186" s="938"/>
      <c r="AA186" s="938"/>
      <c r="AB186" s="938"/>
      <c r="AC186" s="938"/>
    </row>
    <row r="187" spans="1:32" ht="15" customHeight="1"/>
    <row r="188" spans="1:32" ht="15" customHeight="1">
      <c r="A188" s="936"/>
      <c r="B188" s="937"/>
      <c r="C188" s="916" t="s">
        <v>813</v>
      </c>
      <c r="D188" s="869"/>
      <c r="E188" s="916"/>
      <c r="F188" s="916"/>
      <c r="G188" s="916"/>
      <c r="H188" s="916"/>
      <c r="I188" s="916"/>
      <c r="J188" s="916"/>
      <c r="K188" s="916"/>
      <c r="L188" s="916"/>
      <c r="M188" s="916"/>
      <c r="N188" s="916"/>
      <c r="O188" s="916"/>
      <c r="P188" s="916"/>
      <c r="Q188" s="916"/>
      <c r="R188" s="916"/>
      <c r="S188" s="916"/>
      <c r="T188" s="916"/>
      <c r="U188" s="916"/>
    </row>
    <row r="189" spans="1:32" ht="15" customHeight="1">
      <c r="A189" s="939"/>
      <c r="B189" s="939"/>
      <c r="C189" s="927" t="s">
        <v>814</v>
      </c>
      <c r="D189" s="869"/>
      <c r="E189" s="927"/>
      <c r="F189" s="927"/>
      <c r="G189" s="927"/>
      <c r="H189" s="927"/>
      <c r="I189" s="927"/>
      <c r="J189" s="927"/>
      <c r="K189" s="927"/>
      <c r="L189" s="927"/>
      <c r="M189" s="927"/>
      <c r="N189" s="927"/>
      <c r="O189" s="927"/>
      <c r="P189" s="927"/>
      <c r="Q189" s="939"/>
      <c r="R189" s="939"/>
      <c r="S189" s="939"/>
      <c r="T189" s="939"/>
      <c r="U189" s="940"/>
      <c r="V189" s="881"/>
      <c r="W189" s="881"/>
      <c r="X189" s="881"/>
      <c r="Y189" s="881"/>
      <c r="Z189" s="881"/>
    </row>
    <row r="190" spans="1:32" ht="15" customHeight="1">
      <c r="A190" s="939"/>
      <c r="B190" s="939"/>
      <c r="C190" s="927" t="s">
        <v>815</v>
      </c>
      <c r="D190" s="869"/>
      <c r="E190" s="927"/>
      <c r="F190" s="927"/>
      <c r="G190" s="927"/>
      <c r="H190" s="927"/>
      <c r="I190" s="927"/>
      <c r="J190" s="927"/>
      <c r="K190" s="927"/>
      <c r="L190" s="927"/>
      <c r="M190" s="927"/>
      <c r="N190" s="927"/>
      <c r="O190" s="927"/>
      <c r="P190" s="927"/>
      <c r="Q190" s="939"/>
      <c r="R190" s="939"/>
      <c r="S190" s="939"/>
      <c r="T190" s="939"/>
      <c r="U190" s="939"/>
      <c r="V190" s="916"/>
      <c r="W190" s="916"/>
      <c r="X190" s="916"/>
      <c r="Y190" s="916"/>
      <c r="Z190" s="916"/>
      <c r="AA190" s="916"/>
      <c r="AB190" s="916"/>
      <c r="AC190" s="916"/>
    </row>
    <row r="191" spans="1:32" ht="15" customHeight="1">
      <c r="A191" s="939"/>
      <c r="B191" s="939"/>
      <c r="C191" s="927" t="s">
        <v>816</v>
      </c>
      <c r="D191" s="869"/>
      <c r="E191" s="927"/>
      <c r="F191" s="927"/>
      <c r="G191" s="927"/>
      <c r="H191" s="927"/>
      <c r="I191" s="927"/>
      <c r="J191" s="927"/>
      <c r="K191" s="927"/>
      <c r="L191" s="927"/>
      <c r="M191" s="927"/>
      <c r="N191" s="927"/>
      <c r="O191" s="927"/>
      <c r="P191" s="927"/>
      <c r="Q191" s="939"/>
      <c r="R191" s="939"/>
      <c r="S191" s="939"/>
      <c r="T191" s="939"/>
      <c r="U191" s="939"/>
      <c r="V191" s="939"/>
      <c r="W191" s="939"/>
      <c r="X191" s="939"/>
      <c r="Y191" s="939"/>
      <c r="Z191" s="939"/>
      <c r="AA191" s="939"/>
      <c r="AB191" s="939"/>
      <c r="AC191" s="939"/>
    </row>
  </sheetData>
  <sheetProtection algorithmName="SHA-512" hashValue="mQ5fBm2ckScdS24gRxZE8usmOqrkBtGPEIE9cBmzO+5QxuTyoz5KZhxu96yN2qcoPwb7BrKn1VHEO5cE664olA==" saltValue="BK04IoyPARp8FhQ053f9gg==" spinCount="100000" sheet="1" objects="1" scenarios="1"/>
  <mergeCells count="32">
    <mergeCell ref="A145:H145"/>
    <mergeCell ref="D175:H175"/>
    <mergeCell ref="J175:R175"/>
    <mergeCell ref="D176:H176"/>
    <mergeCell ref="J176:R176"/>
    <mergeCell ref="D177:H177"/>
    <mergeCell ref="J177:R177"/>
    <mergeCell ref="D97:AE98"/>
    <mergeCell ref="D99:AE100"/>
    <mergeCell ref="D102:AE103"/>
    <mergeCell ref="D104:AE106"/>
    <mergeCell ref="D107:AE108"/>
    <mergeCell ref="A118:H118"/>
    <mergeCell ref="D66:AE67"/>
    <mergeCell ref="F74:AE75"/>
    <mergeCell ref="F77:AE78"/>
    <mergeCell ref="I88:K88"/>
    <mergeCell ref="Q88:S88"/>
    <mergeCell ref="I90:K90"/>
    <mergeCell ref="Q90:S90"/>
    <mergeCell ref="AM6:BC13"/>
    <mergeCell ref="D53:AE53"/>
    <mergeCell ref="Q56:AA56"/>
    <mergeCell ref="J57:N57"/>
    <mergeCell ref="K58:O58"/>
    <mergeCell ref="A64:F64"/>
    <mergeCell ref="M1:U1"/>
    <mergeCell ref="W1:AG1"/>
    <mergeCell ref="M2:U2"/>
    <mergeCell ref="W2:AG2"/>
    <mergeCell ref="M3:U3"/>
    <mergeCell ref="W3:AG3"/>
  </mergeCells>
  <phoneticPr fontId="5"/>
  <printOptions horizontalCentered="1"/>
  <pageMargins left="0.62992125984251968" right="0.23622047244094491" top="0.74803149606299213" bottom="0.55118110236220474" header="0.31496062992125984" footer="0.31496062992125984"/>
  <pageSetup paperSize="9" scale="84" fitToHeight="0" orientation="portrait" r:id="rId1"/>
  <rowBreaks count="3" manualBreakCount="3">
    <brk id="63" max="35" man="1"/>
    <brk id="117" max="35" man="1"/>
    <brk id="172" max="35"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ADC48-846C-429A-B2A2-52BC55337051}">
  <sheetPr>
    <pageSetUpPr fitToPage="1"/>
  </sheetPr>
  <dimension ref="A1:B17"/>
  <sheetViews>
    <sheetView view="pageBreakPreview" zoomScaleNormal="100" zoomScaleSheetLayoutView="100" workbookViewId="0">
      <selection activeCell="E7" sqref="E7"/>
    </sheetView>
  </sheetViews>
  <sheetFormatPr defaultRowHeight="19.5" customHeight="1"/>
  <cols>
    <col min="1" max="1" width="36.625" style="129" customWidth="1"/>
    <col min="2" max="2" width="54.625" style="129" customWidth="1"/>
    <col min="3" max="250" width="9" style="129"/>
    <col min="251" max="251" width="11.375" style="129" customWidth="1"/>
    <col min="252" max="506" width="9" style="129"/>
    <col min="507" max="507" width="11.375" style="129" customWidth="1"/>
    <col min="508" max="762" width="9" style="129"/>
    <col min="763" max="763" width="11.375" style="129" customWidth="1"/>
    <col min="764" max="1018" width="9" style="129"/>
    <col min="1019" max="1019" width="11.375" style="129" customWidth="1"/>
    <col min="1020" max="1274" width="9" style="129"/>
    <col min="1275" max="1275" width="11.375" style="129" customWidth="1"/>
    <col min="1276" max="1530" width="9" style="129"/>
    <col min="1531" max="1531" width="11.375" style="129" customWidth="1"/>
    <col min="1532" max="1786" width="9" style="129"/>
    <col min="1787" max="1787" width="11.375" style="129" customWidth="1"/>
    <col min="1788" max="2042" width="9" style="129"/>
    <col min="2043" max="2043" width="11.375" style="129" customWidth="1"/>
    <col min="2044" max="2298" width="9" style="129"/>
    <col min="2299" max="2299" width="11.375" style="129" customWidth="1"/>
    <col min="2300" max="2554" width="9" style="129"/>
    <col min="2555" max="2555" width="11.375" style="129" customWidth="1"/>
    <col min="2556" max="2810" width="9" style="129"/>
    <col min="2811" max="2811" width="11.375" style="129" customWidth="1"/>
    <col min="2812" max="3066" width="9" style="129"/>
    <col min="3067" max="3067" width="11.375" style="129" customWidth="1"/>
    <col min="3068" max="3322" width="9" style="129"/>
    <col min="3323" max="3323" width="11.375" style="129" customWidth="1"/>
    <col min="3324" max="3578" width="9" style="129"/>
    <col min="3579" max="3579" width="11.375" style="129" customWidth="1"/>
    <col min="3580" max="3834" width="9" style="129"/>
    <col min="3835" max="3835" width="11.375" style="129" customWidth="1"/>
    <col min="3836" max="4090" width="9" style="129"/>
    <col min="4091" max="4091" width="11.375" style="129" customWidth="1"/>
    <col min="4092" max="4346" width="9" style="129"/>
    <col min="4347" max="4347" width="11.375" style="129" customWidth="1"/>
    <col min="4348" max="4602" width="9" style="129"/>
    <col min="4603" max="4603" width="11.375" style="129" customWidth="1"/>
    <col min="4604" max="4858" width="9" style="129"/>
    <col min="4859" max="4859" width="11.375" style="129" customWidth="1"/>
    <col min="4860" max="5114" width="9" style="129"/>
    <col min="5115" max="5115" width="11.375" style="129" customWidth="1"/>
    <col min="5116" max="5370" width="9" style="129"/>
    <col min="5371" max="5371" width="11.375" style="129" customWidth="1"/>
    <col min="5372" max="5626" width="9" style="129"/>
    <col min="5627" max="5627" width="11.375" style="129" customWidth="1"/>
    <col min="5628" max="5882" width="9" style="129"/>
    <col min="5883" max="5883" width="11.375" style="129" customWidth="1"/>
    <col min="5884" max="6138" width="9" style="129"/>
    <col min="6139" max="6139" width="11.375" style="129" customWidth="1"/>
    <col min="6140" max="6394" width="9" style="129"/>
    <col min="6395" max="6395" width="11.375" style="129" customWidth="1"/>
    <col min="6396" max="6650" width="9" style="129"/>
    <col min="6651" max="6651" width="11.375" style="129" customWidth="1"/>
    <col min="6652" max="6906" width="9" style="129"/>
    <col min="6907" max="6907" width="11.375" style="129" customWidth="1"/>
    <col min="6908" max="7162" width="9" style="129"/>
    <col min="7163" max="7163" width="11.375" style="129" customWidth="1"/>
    <col min="7164" max="7418" width="9" style="129"/>
    <col min="7419" max="7419" width="11.375" style="129" customWidth="1"/>
    <col min="7420" max="7674" width="9" style="129"/>
    <col min="7675" max="7675" width="11.375" style="129" customWidth="1"/>
    <col min="7676" max="7930" width="9" style="129"/>
    <col min="7931" max="7931" width="11.375" style="129" customWidth="1"/>
    <col min="7932" max="8186" width="9" style="129"/>
    <col min="8187" max="8187" width="11.375" style="129" customWidth="1"/>
    <col min="8188" max="8442" width="9" style="129"/>
    <col min="8443" max="8443" width="11.375" style="129" customWidth="1"/>
    <col min="8444" max="8698" width="9" style="129"/>
    <col min="8699" max="8699" width="11.375" style="129" customWidth="1"/>
    <col min="8700" max="8954" width="9" style="129"/>
    <col min="8955" max="8955" width="11.375" style="129" customWidth="1"/>
    <col min="8956" max="9210" width="9" style="129"/>
    <col min="9211" max="9211" width="11.375" style="129" customWidth="1"/>
    <col min="9212" max="9466" width="9" style="129"/>
    <col min="9467" max="9467" width="11.375" style="129" customWidth="1"/>
    <col min="9468" max="9722" width="9" style="129"/>
    <col min="9723" max="9723" width="11.375" style="129" customWidth="1"/>
    <col min="9724" max="9978" width="9" style="129"/>
    <col min="9979" max="9979" width="11.375" style="129" customWidth="1"/>
    <col min="9980" max="10234" width="9" style="129"/>
    <col min="10235" max="10235" width="11.375" style="129" customWidth="1"/>
    <col min="10236" max="10490" width="9" style="129"/>
    <col min="10491" max="10491" width="11.375" style="129" customWidth="1"/>
    <col min="10492" max="10746" width="9" style="129"/>
    <col min="10747" max="10747" width="11.375" style="129" customWidth="1"/>
    <col min="10748" max="11002" width="9" style="129"/>
    <col min="11003" max="11003" width="11.375" style="129" customWidth="1"/>
    <col min="11004" max="11258" width="9" style="129"/>
    <col min="11259" max="11259" width="11.375" style="129" customWidth="1"/>
    <col min="11260" max="11514" width="9" style="129"/>
    <col min="11515" max="11515" width="11.375" style="129" customWidth="1"/>
    <col min="11516" max="11770" width="9" style="129"/>
    <col min="11771" max="11771" width="11.375" style="129" customWidth="1"/>
    <col min="11772" max="12026" width="9" style="129"/>
    <col min="12027" max="12027" width="11.375" style="129" customWidth="1"/>
    <col min="12028" max="12282" width="9" style="129"/>
    <col min="12283" max="12283" width="11.375" style="129" customWidth="1"/>
    <col min="12284" max="12538" width="9" style="129"/>
    <col min="12539" max="12539" width="11.375" style="129" customWidth="1"/>
    <col min="12540" max="12794" width="9" style="129"/>
    <col min="12795" max="12795" width="11.375" style="129" customWidth="1"/>
    <col min="12796" max="13050" width="9" style="129"/>
    <col min="13051" max="13051" width="11.375" style="129" customWidth="1"/>
    <col min="13052" max="13306" width="9" style="129"/>
    <col min="13307" max="13307" width="11.375" style="129" customWidth="1"/>
    <col min="13308" max="13562" width="9" style="129"/>
    <col min="13563" max="13563" width="11.375" style="129" customWidth="1"/>
    <col min="13564" max="13818" width="9" style="129"/>
    <col min="13819" max="13819" width="11.375" style="129" customWidth="1"/>
    <col min="13820" max="14074" width="9" style="129"/>
    <col min="14075" max="14075" width="11.375" style="129" customWidth="1"/>
    <col min="14076" max="14330" width="9" style="129"/>
    <col min="14331" max="14331" width="11.375" style="129" customWidth="1"/>
    <col min="14332" max="14586" width="9" style="129"/>
    <col min="14587" max="14587" width="11.375" style="129" customWidth="1"/>
    <col min="14588" max="14842" width="9" style="129"/>
    <col min="14843" max="14843" width="11.375" style="129" customWidth="1"/>
    <col min="14844" max="15098" width="9" style="129"/>
    <col min="15099" max="15099" width="11.375" style="129" customWidth="1"/>
    <col min="15100" max="15354" width="9" style="129"/>
    <col min="15355" max="15355" width="11.375" style="129" customWidth="1"/>
    <col min="15356" max="15610" width="9" style="129"/>
    <col min="15611" max="15611" width="11.375" style="129" customWidth="1"/>
    <col min="15612" max="15866" width="9" style="129"/>
    <col min="15867" max="15867" width="11.375" style="129" customWidth="1"/>
    <col min="15868" max="16122" width="9" style="129"/>
    <col min="16123" max="16123" width="11.375" style="129" customWidth="1"/>
    <col min="16124" max="16384" width="9" style="129"/>
  </cols>
  <sheetData>
    <row r="1" spans="1:2" ht="17.25">
      <c r="A1" s="127" t="s">
        <v>282</v>
      </c>
      <c r="B1" s="128"/>
    </row>
    <row r="2" spans="1:2" ht="17.25">
      <c r="A2" s="114"/>
      <c r="B2" s="128"/>
    </row>
    <row r="3" spans="1:2" ht="14.25">
      <c r="A3" s="770" t="s">
        <v>283</v>
      </c>
      <c r="B3" s="770"/>
    </row>
    <row r="4" spans="1:2" ht="14.25">
      <c r="A4" s="128"/>
      <c r="B4" s="130"/>
    </row>
    <row r="5" spans="1:2" ht="20.100000000000001" customHeight="1">
      <c r="A5" s="117" t="s">
        <v>273</v>
      </c>
      <c r="B5" s="131"/>
    </row>
    <row r="6" spans="1:2" ht="20.100000000000001" customHeight="1">
      <c r="A6" s="119" t="s">
        <v>274</v>
      </c>
      <c r="B6" s="131"/>
    </row>
    <row r="7" spans="1:2" ht="13.5">
      <c r="A7" s="128"/>
      <c r="B7" s="128"/>
    </row>
    <row r="8" spans="1:2" ht="18" customHeight="1">
      <c r="A8" s="776" t="s">
        <v>284</v>
      </c>
      <c r="B8" s="777"/>
    </row>
    <row r="9" spans="1:2" ht="13.5">
      <c r="A9" s="132" t="s">
        <v>285</v>
      </c>
      <c r="B9" s="133"/>
    </row>
    <row r="10" spans="1:2" ht="108" customHeight="1">
      <c r="A10" s="774"/>
      <c r="B10" s="775"/>
    </row>
    <row r="11" spans="1:2" ht="13.5">
      <c r="A11" s="132" t="s">
        <v>286</v>
      </c>
      <c r="B11" s="133"/>
    </row>
    <row r="12" spans="1:2" ht="108" customHeight="1">
      <c r="A12" s="774"/>
      <c r="B12" s="775"/>
    </row>
    <row r="13" spans="1:2" ht="13.5">
      <c r="A13" s="132" t="s">
        <v>287</v>
      </c>
      <c r="B13" s="133"/>
    </row>
    <row r="14" spans="1:2" ht="108" customHeight="1">
      <c r="A14" s="774"/>
      <c r="B14" s="775"/>
    </row>
    <row r="15" spans="1:2" ht="13.5">
      <c r="A15" s="132" t="s">
        <v>288</v>
      </c>
      <c r="B15" s="133"/>
    </row>
    <row r="16" spans="1:2" ht="108" customHeight="1">
      <c r="A16" s="774"/>
      <c r="B16" s="775"/>
    </row>
    <row r="17" spans="1:2" ht="13.5">
      <c r="A17" s="134"/>
      <c r="B17" s="135"/>
    </row>
  </sheetData>
  <mergeCells count="6">
    <mergeCell ref="A16:B16"/>
    <mergeCell ref="A3:B3"/>
    <mergeCell ref="A8:B8"/>
    <mergeCell ref="A10:B10"/>
    <mergeCell ref="A12:B12"/>
    <mergeCell ref="A14:B14"/>
  </mergeCells>
  <phoneticPr fontId="5"/>
  <printOptions horizontalCentered="1"/>
  <pageMargins left="0.39370078740157483" right="0.39370078740157483" top="0.59055118110236227" bottom="0.3937007874015748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3A7D9-03DD-4329-B790-0B8097E8060D}">
  <sheetPr>
    <pageSetUpPr fitToPage="1"/>
  </sheetPr>
  <dimension ref="B1:O116"/>
  <sheetViews>
    <sheetView view="pageBreakPreview" zoomScaleNormal="150" zoomScaleSheetLayoutView="100" workbookViewId="0">
      <selection activeCell="T9" sqref="T9"/>
    </sheetView>
  </sheetViews>
  <sheetFormatPr defaultColWidth="7.875" defaultRowHeight="17.25"/>
  <cols>
    <col min="1" max="1" width="2.875" style="137" customWidth="1"/>
    <col min="2" max="2" width="6.25" style="137" customWidth="1"/>
    <col min="3" max="4" width="13.25" style="137" customWidth="1"/>
    <col min="5" max="6" width="11.5" style="137" customWidth="1"/>
    <col min="7" max="7" width="16" style="137" customWidth="1"/>
    <col min="8" max="13" width="4.75" style="137" customWidth="1"/>
    <col min="14" max="14" width="2.25" style="137" customWidth="1"/>
    <col min="15" max="16384" width="7.875" style="137"/>
  </cols>
  <sheetData>
    <row r="1" spans="2:14" ht="20.100000000000001" customHeight="1">
      <c r="B1" s="136" t="s">
        <v>289</v>
      </c>
    </row>
    <row r="2" spans="2:14" ht="20.100000000000001" customHeight="1">
      <c r="B2" s="786" t="s">
        <v>290</v>
      </c>
      <c r="C2" s="786"/>
      <c r="D2" s="786"/>
      <c r="E2" s="786"/>
      <c r="F2" s="786"/>
      <c r="G2" s="786"/>
      <c r="H2" s="786"/>
      <c r="I2" s="786"/>
      <c r="J2" s="786"/>
      <c r="K2" s="786"/>
      <c r="L2" s="786"/>
      <c r="M2" s="786"/>
      <c r="N2" s="786"/>
    </row>
    <row r="3" spans="2:14" ht="20.100000000000001" customHeight="1">
      <c r="B3" s="138"/>
      <c r="C3" s="138"/>
      <c r="D3" s="138"/>
      <c r="E3" s="138"/>
      <c r="F3" s="138"/>
      <c r="G3" s="138"/>
      <c r="H3" s="138"/>
      <c r="I3" s="138"/>
      <c r="J3" s="138"/>
      <c r="K3" s="138"/>
      <c r="L3" s="138"/>
      <c r="M3" s="138"/>
    </row>
    <row r="4" spans="2:14" ht="20.100000000000001" customHeight="1">
      <c r="B4" s="139"/>
      <c r="C4" s="139"/>
      <c r="D4" s="139"/>
      <c r="E4" s="139"/>
      <c r="F4" s="139"/>
      <c r="G4" s="139"/>
      <c r="H4" s="140"/>
      <c r="I4" s="141" t="s">
        <v>291</v>
      </c>
      <c r="J4" s="141"/>
      <c r="K4" s="141" t="s">
        <v>292</v>
      </c>
      <c r="L4" s="141"/>
      <c r="M4" s="141" t="s">
        <v>293</v>
      </c>
    </row>
    <row r="5" spans="2:14" ht="20.100000000000001" customHeight="1">
      <c r="B5" s="787"/>
      <c r="C5" s="787"/>
      <c r="D5" s="139" t="s">
        <v>294</v>
      </c>
      <c r="E5" s="139"/>
      <c r="F5" s="139"/>
      <c r="G5" s="139"/>
      <c r="H5" s="139"/>
      <c r="I5" s="139"/>
      <c r="J5" s="139"/>
      <c r="K5" s="139"/>
      <c r="L5" s="139"/>
      <c r="M5" s="139"/>
    </row>
    <row r="6" spans="2:14" ht="20.100000000000001" customHeight="1">
      <c r="B6" s="142"/>
      <c r="C6" s="142"/>
      <c r="D6" s="142"/>
      <c r="E6" s="142"/>
      <c r="F6" s="142"/>
      <c r="G6" s="142"/>
      <c r="H6" s="142"/>
      <c r="I6" s="142"/>
      <c r="J6" s="142"/>
      <c r="K6" s="142"/>
      <c r="L6" s="142"/>
      <c r="M6" s="142"/>
    </row>
    <row r="7" spans="2:14" s="144" customFormat="1" ht="20.100000000000001" customHeight="1">
      <c r="B7" s="788" t="s">
        <v>295</v>
      </c>
      <c r="C7" s="788"/>
      <c r="D7" s="788"/>
      <c r="E7" s="143" t="s">
        <v>296</v>
      </c>
      <c r="F7" s="789"/>
      <c r="G7" s="789"/>
      <c r="H7" s="789"/>
      <c r="I7" s="789"/>
      <c r="J7" s="789"/>
      <c r="K7" s="789"/>
      <c r="L7" s="789"/>
      <c r="M7" s="789"/>
    </row>
    <row r="8" spans="2:14" ht="20.100000000000001" customHeight="1">
      <c r="B8" s="145"/>
      <c r="C8" s="145"/>
      <c r="D8" s="145"/>
      <c r="E8" s="146"/>
      <c r="F8" s="790"/>
      <c r="G8" s="790"/>
      <c r="H8" s="790"/>
      <c r="I8" s="790"/>
      <c r="J8" s="790"/>
      <c r="K8" s="790"/>
      <c r="L8" s="790"/>
      <c r="M8" s="790"/>
    </row>
    <row r="9" spans="2:14" ht="20.100000000000001" customHeight="1">
      <c r="B9" s="145"/>
      <c r="C9" s="145"/>
      <c r="D9" s="145"/>
      <c r="E9" s="791" t="s">
        <v>297</v>
      </c>
      <c r="F9" s="791"/>
      <c r="G9" s="792"/>
      <c r="H9" s="792"/>
      <c r="I9" s="792"/>
      <c r="J9" s="792"/>
      <c r="K9" s="792"/>
      <c r="L9" s="792"/>
      <c r="M9" s="792"/>
    </row>
    <row r="10" spans="2:14" ht="20.100000000000001" customHeight="1">
      <c r="E10" s="794"/>
      <c r="F10" s="794"/>
      <c r="G10" s="793"/>
      <c r="H10" s="793"/>
      <c r="I10" s="793"/>
      <c r="J10" s="793"/>
      <c r="K10" s="793"/>
      <c r="L10" s="793"/>
      <c r="M10" s="793"/>
    </row>
    <row r="11" spans="2:14" ht="20.100000000000001" customHeight="1">
      <c r="B11" s="795"/>
      <c r="C11" s="795"/>
      <c r="D11" s="795"/>
      <c r="E11" s="795"/>
      <c r="F11" s="795"/>
      <c r="G11" s="795"/>
      <c r="H11" s="795"/>
      <c r="I11" s="795"/>
      <c r="J11" s="795"/>
      <c r="K11" s="795"/>
      <c r="L11" s="795"/>
      <c r="M11" s="795"/>
    </row>
    <row r="12" spans="2:14" ht="20.100000000000001" customHeight="1">
      <c r="B12" s="147"/>
      <c r="C12" s="147"/>
      <c r="D12" s="147"/>
      <c r="E12" s="147"/>
      <c r="F12" s="147"/>
      <c r="G12" s="147"/>
      <c r="H12" s="147"/>
      <c r="I12" s="147"/>
      <c r="J12" s="147"/>
      <c r="K12" s="147"/>
      <c r="L12" s="147"/>
      <c r="M12" s="147"/>
    </row>
    <row r="13" spans="2:14" s="150" customFormat="1" ht="20.100000000000001" customHeight="1">
      <c r="B13" s="148" t="s">
        <v>298</v>
      </c>
      <c r="C13" s="149"/>
      <c r="D13" s="149"/>
      <c r="E13" s="149"/>
      <c r="F13" s="149"/>
      <c r="G13" s="149"/>
      <c r="H13" s="149"/>
      <c r="I13" s="149"/>
      <c r="J13" s="149"/>
      <c r="K13" s="149"/>
      <c r="L13" s="149"/>
      <c r="M13" s="149"/>
    </row>
    <row r="14" spans="2:14" ht="20.100000000000001" customHeight="1"/>
    <row r="15" spans="2:14" ht="30" customHeight="1">
      <c r="C15" s="151"/>
      <c r="D15" s="796" t="s">
        <v>299</v>
      </c>
      <c r="E15" s="797"/>
      <c r="F15" s="797"/>
      <c r="G15" s="797"/>
      <c r="H15" s="797"/>
      <c r="I15" s="797"/>
      <c r="J15" s="798"/>
    </row>
    <row r="16" spans="2:14" ht="30" customHeight="1">
      <c r="C16" s="151"/>
      <c r="D16" s="799" t="s">
        <v>300</v>
      </c>
      <c r="E16" s="799"/>
      <c r="F16" s="799"/>
      <c r="G16" s="799"/>
      <c r="H16" s="799"/>
      <c r="I16" s="799"/>
      <c r="J16" s="799"/>
    </row>
    <row r="17" spans="2:15" ht="30" customHeight="1">
      <c r="C17" s="151"/>
      <c r="D17" s="799" t="s">
        <v>301</v>
      </c>
      <c r="E17" s="799"/>
      <c r="F17" s="799"/>
      <c r="G17" s="799"/>
      <c r="H17" s="799"/>
      <c r="I17" s="799"/>
      <c r="J17" s="799"/>
    </row>
    <row r="18" spans="2:15" ht="30" customHeight="1">
      <c r="C18" s="151"/>
      <c r="D18" s="799" t="s">
        <v>302</v>
      </c>
      <c r="E18" s="799"/>
      <c r="F18" s="799"/>
      <c r="G18" s="799"/>
      <c r="H18" s="799"/>
      <c r="I18" s="799"/>
      <c r="J18" s="799"/>
    </row>
    <row r="19" spans="2:15" s="152" customFormat="1" ht="30" customHeight="1">
      <c r="C19" s="153"/>
      <c r="D19" s="781" t="s">
        <v>303</v>
      </c>
      <c r="E19" s="782"/>
      <c r="F19" s="782"/>
      <c r="G19" s="782"/>
      <c r="H19" s="782"/>
      <c r="I19" s="782"/>
      <c r="J19" s="783"/>
    </row>
    <row r="20" spans="2:15" s="152" customFormat="1" ht="30" customHeight="1">
      <c r="C20" s="153"/>
      <c r="D20" s="781" t="s">
        <v>304</v>
      </c>
      <c r="E20" s="782"/>
      <c r="F20" s="782"/>
      <c r="G20" s="782"/>
      <c r="H20" s="782"/>
      <c r="I20" s="782"/>
      <c r="J20" s="783"/>
    </row>
    <row r="21" spans="2:15" s="152" customFormat="1" ht="30" customHeight="1">
      <c r="C21" s="153"/>
      <c r="D21" s="784" t="s">
        <v>305</v>
      </c>
      <c r="E21" s="784"/>
      <c r="F21" s="784"/>
      <c r="G21" s="784"/>
      <c r="H21" s="784"/>
      <c r="I21" s="784"/>
      <c r="J21" s="784"/>
    </row>
    <row r="22" spans="2:15" s="136" customFormat="1" ht="30" customHeight="1">
      <c r="C22" s="136" t="s">
        <v>306</v>
      </c>
    </row>
    <row r="23" spans="2:15" ht="30" customHeight="1"/>
    <row r="24" spans="2:15">
      <c r="C24" s="154"/>
      <c r="D24" s="154"/>
      <c r="E24" s="154"/>
      <c r="F24" s="154"/>
      <c r="G24" s="154"/>
      <c r="H24" s="154"/>
      <c r="I24" s="154"/>
      <c r="J24" s="154"/>
      <c r="K24" s="154"/>
      <c r="L24" s="154"/>
      <c r="M24" s="154"/>
      <c r="N24" s="154"/>
      <c r="O24" s="154"/>
    </row>
    <row r="25" spans="2:15">
      <c r="B25" s="154"/>
      <c r="C25" s="154"/>
      <c r="D25" s="154"/>
      <c r="E25" s="154"/>
      <c r="F25" s="154"/>
      <c r="G25" s="154"/>
      <c r="H25" s="154"/>
      <c r="I25" s="154"/>
      <c r="J25" s="154"/>
      <c r="K25" s="154"/>
      <c r="L25" s="154"/>
      <c r="M25" s="154"/>
      <c r="N25" s="154"/>
      <c r="O25" s="154"/>
    </row>
    <row r="26" spans="2:15">
      <c r="B26" s="154" t="s">
        <v>307</v>
      </c>
      <c r="C26" s="154"/>
      <c r="D26" s="154"/>
      <c r="E26" s="154"/>
      <c r="F26" s="154"/>
      <c r="G26" s="154"/>
      <c r="H26" s="154"/>
      <c r="I26" s="154"/>
      <c r="J26" s="154"/>
      <c r="K26" s="154"/>
      <c r="L26" s="154"/>
      <c r="M26" s="154"/>
      <c r="N26" s="154"/>
      <c r="O26" s="154"/>
    </row>
    <row r="27" spans="2:15" ht="39" customHeight="1">
      <c r="B27" s="154"/>
      <c r="C27" s="785" t="s">
        <v>308</v>
      </c>
      <c r="D27" s="785"/>
      <c r="E27" s="785"/>
      <c r="F27" s="785"/>
      <c r="G27" s="785"/>
      <c r="H27" s="785"/>
      <c r="I27" s="785"/>
      <c r="J27" s="785"/>
      <c r="K27" s="785"/>
      <c r="L27" s="785"/>
      <c r="M27" s="785"/>
      <c r="N27" s="785"/>
      <c r="O27" s="785"/>
    </row>
    <row r="28" spans="2:15">
      <c r="B28" s="154"/>
      <c r="C28" s="154"/>
      <c r="D28" s="154"/>
      <c r="E28" s="154"/>
      <c r="F28" s="154"/>
      <c r="G28" s="154"/>
      <c r="H28" s="154"/>
      <c r="I28" s="154"/>
      <c r="J28" s="154"/>
      <c r="K28" s="154"/>
      <c r="L28" s="154"/>
      <c r="M28" s="154"/>
      <c r="N28" s="154"/>
      <c r="O28" s="154"/>
    </row>
    <row r="29" spans="2:15">
      <c r="B29" s="155" t="s">
        <v>309</v>
      </c>
      <c r="C29" s="156" t="s">
        <v>310</v>
      </c>
      <c r="D29" s="156"/>
      <c r="E29" s="156"/>
      <c r="F29" s="156"/>
      <c r="G29" s="156"/>
      <c r="H29" s="156"/>
      <c r="I29" s="156"/>
      <c r="J29" s="156"/>
      <c r="K29" s="156"/>
      <c r="L29" s="156"/>
      <c r="M29" s="156"/>
      <c r="N29" s="156"/>
      <c r="O29" s="156"/>
    </row>
    <row r="30" spans="2:15" ht="19.899999999999999" customHeight="1">
      <c r="B30" s="156" t="s">
        <v>311</v>
      </c>
      <c r="C30" s="778" t="s">
        <v>312</v>
      </c>
      <c r="D30" s="778"/>
      <c r="E30" s="778"/>
      <c r="F30" s="778"/>
      <c r="G30" s="778"/>
      <c r="H30" s="778"/>
      <c r="I30" s="778"/>
      <c r="J30" s="778"/>
      <c r="K30" s="778"/>
      <c r="L30" s="778"/>
      <c r="M30" s="778"/>
      <c r="N30" s="778"/>
      <c r="O30" s="778"/>
    </row>
    <row r="31" spans="2:15" ht="30" customHeight="1">
      <c r="B31" s="156" t="s">
        <v>313</v>
      </c>
      <c r="C31" s="778" t="s">
        <v>314</v>
      </c>
      <c r="D31" s="778"/>
      <c r="E31" s="778"/>
      <c r="F31" s="778"/>
      <c r="G31" s="778"/>
      <c r="H31" s="778"/>
      <c r="I31" s="778"/>
      <c r="J31" s="778"/>
      <c r="K31" s="778"/>
      <c r="L31" s="778"/>
      <c r="M31" s="778"/>
      <c r="N31" s="778"/>
      <c r="O31" s="778"/>
    </row>
    <row r="32" spans="2:15" ht="14.45" customHeight="1">
      <c r="B32" s="156" t="s">
        <v>315</v>
      </c>
      <c r="C32" s="778" t="s">
        <v>316</v>
      </c>
      <c r="D32" s="778"/>
      <c r="E32" s="778"/>
      <c r="F32" s="778"/>
      <c r="G32" s="778"/>
      <c r="H32" s="778"/>
      <c r="I32" s="778"/>
      <c r="J32" s="778"/>
      <c r="K32" s="778"/>
      <c r="L32" s="778"/>
      <c r="M32" s="778"/>
      <c r="N32" s="778"/>
      <c r="O32" s="778"/>
    </row>
    <row r="33" spans="2:15" ht="29.45" customHeight="1">
      <c r="B33" s="156" t="s">
        <v>317</v>
      </c>
      <c r="C33" s="778" t="s">
        <v>318</v>
      </c>
      <c r="D33" s="778"/>
      <c r="E33" s="778"/>
      <c r="F33" s="778"/>
      <c r="G33" s="778"/>
      <c r="H33" s="778"/>
      <c r="I33" s="778"/>
      <c r="J33" s="778"/>
      <c r="K33" s="778"/>
      <c r="L33" s="778"/>
      <c r="M33" s="778"/>
      <c r="N33" s="778"/>
      <c r="O33" s="778"/>
    </row>
    <row r="34" spans="2:15" ht="30.6" customHeight="1">
      <c r="B34" s="156" t="s">
        <v>319</v>
      </c>
      <c r="C34" s="778" t="s">
        <v>320</v>
      </c>
      <c r="D34" s="778"/>
      <c r="E34" s="778"/>
      <c r="F34" s="778"/>
      <c r="G34" s="778"/>
      <c r="H34" s="778"/>
      <c r="I34" s="778"/>
      <c r="J34" s="778"/>
      <c r="K34" s="778"/>
      <c r="L34" s="778"/>
      <c r="M34" s="778"/>
      <c r="N34" s="778"/>
      <c r="O34" s="778"/>
    </row>
    <row r="35" spans="2:15" ht="136.9" customHeight="1">
      <c r="B35" s="156" t="s">
        <v>321</v>
      </c>
      <c r="C35" s="778" t="s">
        <v>322</v>
      </c>
      <c r="D35" s="778"/>
      <c r="E35" s="778"/>
      <c r="F35" s="778"/>
      <c r="G35" s="778"/>
      <c r="H35" s="778"/>
      <c r="I35" s="778"/>
      <c r="J35" s="778"/>
      <c r="K35" s="778"/>
      <c r="L35" s="778"/>
      <c r="M35" s="778"/>
      <c r="N35" s="778"/>
      <c r="O35" s="778"/>
    </row>
    <row r="36" spans="2:15" ht="60.6" customHeight="1">
      <c r="B36" s="156" t="s">
        <v>323</v>
      </c>
      <c r="C36" s="778" t="s">
        <v>324</v>
      </c>
      <c r="D36" s="778"/>
      <c r="E36" s="778"/>
      <c r="F36" s="778"/>
      <c r="G36" s="778"/>
      <c r="H36" s="778"/>
      <c r="I36" s="778"/>
      <c r="J36" s="778"/>
      <c r="K36" s="778"/>
      <c r="L36" s="778"/>
      <c r="M36" s="778"/>
      <c r="N36" s="778"/>
      <c r="O36" s="778"/>
    </row>
    <row r="37" spans="2:15" ht="90.6" customHeight="1">
      <c r="B37" s="156" t="s">
        <v>325</v>
      </c>
      <c r="C37" s="778" t="s">
        <v>326</v>
      </c>
      <c r="D37" s="778"/>
      <c r="E37" s="778"/>
      <c r="F37" s="778"/>
      <c r="G37" s="778"/>
      <c r="H37" s="778"/>
      <c r="I37" s="778"/>
      <c r="J37" s="778"/>
      <c r="K37" s="778"/>
      <c r="L37" s="778"/>
      <c r="M37" s="778"/>
      <c r="N37" s="778"/>
      <c r="O37" s="778"/>
    </row>
    <row r="38" spans="2:15" ht="63" customHeight="1">
      <c r="B38" s="156" t="s">
        <v>327</v>
      </c>
      <c r="C38" s="778" t="s">
        <v>328</v>
      </c>
      <c r="D38" s="778"/>
      <c r="E38" s="778"/>
      <c r="F38" s="778"/>
      <c r="G38" s="778"/>
      <c r="H38" s="778"/>
      <c r="I38" s="778"/>
      <c r="J38" s="778"/>
      <c r="K38" s="778"/>
      <c r="L38" s="778"/>
      <c r="M38" s="778"/>
      <c r="N38" s="778"/>
      <c r="O38" s="778"/>
    </row>
    <row r="39" spans="2:15">
      <c r="B39" s="156" t="s">
        <v>329</v>
      </c>
      <c r="C39" s="778" t="s">
        <v>330</v>
      </c>
      <c r="D39" s="778"/>
      <c r="E39" s="778"/>
      <c r="F39" s="778"/>
      <c r="G39" s="778"/>
      <c r="H39" s="778"/>
      <c r="I39" s="778"/>
      <c r="J39" s="778"/>
      <c r="K39" s="778"/>
      <c r="L39" s="778"/>
      <c r="M39" s="778"/>
      <c r="N39" s="778"/>
      <c r="O39" s="778"/>
    </row>
    <row r="40" spans="2:15">
      <c r="B40" s="156" t="s">
        <v>331</v>
      </c>
      <c r="C40" s="778" t="s">
        <v>332</v>
      </c>
      <c r="D40" s="778"/>
      <c r="E40" s="778"/>
      <c r="F40" s="778"/>
      <c r="G40" s="778"/>
      <c r="H40" s="778"/>
      <c r="I40" s="778"/>
      <c r="J40" s="778"/>
      <c r="K40" s="778"/>
      <c r="L40" s="778"/>
      <c r="M40" s="778"/>
      <c r="N40" s="778"/>
      <c r="O40" s="778"/>
    </row>
    <row r="41" spans="2:15">
      <c r="B41" s="156" t="s">
        <v>333</v>
      </c>
      <c r="C41" s="778" t="s">
        <v>334</v>
      </c>
      <c r="D41" s="778"/>
      <c r="E41" s="778"/>
      <c r="F41" s="778"/>
      <c r="G41" s="778"/>
      <c r="H41" s="778"/>
      <c r="I41" s="778"/>
      <c r="J41" s="778"/>
      <c r="K41" s="778"/>
      <c r="L41" s="778"/>
      <c r="M41" s="778"/>
      <c r="N41" s="778"/>
      <c r="O41" s="778"/>
    </row>
    <row r="42" spans="2:15">
      <c r="B42" s="780"/>
      <c r="C42" s="780"/>
      <c r="D42" s="780"/>
      <c r="E42" s="780"/>
      <c r="F42" s="780"/>
      <c r="G42" s="780"/>
      <c r="H42" s="780"/>
      <c r="I42" s="780"/>
      <c r="J42" s="780"/>
      <c r="K42" s="780"/>
      <c r="L42" s="780"/>
      <c r="M42" s="780"/>
      <c r="N42" s="780"/>
      <c r="O42" s="780"/>
    </row>
    <row r="43" spans="2:15">
      <c r="B43" s="157"/>
      <c r="C43" s="158"/>
      <c r="D43" s="158"/>
      <c r="E43" s="158"/>
      <c r="F43" s="158"/>
      <c r="G43" s="158"/>
      <c r="H43" s="158"/>
      <c r="I43" s="158"/>
      <c r="J43" s="158"/>
      <c r="K43" s="158"/>
      <c r="L43" s="158"/>
      <c r="M43" s="158"/>
      <c r="N43" s="158"/>
      <c r="O43" s="158"/>
    </row>
    <row r="44" spans="2:15">
      <c r="B44" s="156"/>
      <c r="C44" s="778"/>
      <c r="D44" s="778"/>
      <c r="E44" s="778"/>
      <c r="F44" s="778"/>
      <c r="G44" s="778"/>
      <c r="H44" s="778"/>
      <c r="I44" s="778"/>
      <c r="J44" s="778"/>
      <c r="K44" s="778"/>
      <c r="L44" s="778"/>
      <c r="M44" s="778"/>
      <c r="N44" s="778"/>
      <c r="O44" s="778"/>
    </row>
    <row r="45" spans="2:15">
      <c r="B45" s="156"/>
      <c r="C45" s="778"/>
      <c r="D45" s="778"/>
      <c r="E45" s="778"/>
      <c r="F45" s="778"/>
      <c r="G45" s="778"/>
      <c r="H45" s="778"/>
      <c r="I45" s="778"/>
      <c r="J45" s="778"/>
      <c r="K45" s="778"/>
      <c r="L45" s="778"/>
      <c r="M45" s="778"/>
      <c r="N45" s="778"/>
      <c r="O45" s="778"/>
    </row>
    <row r="46" spans="2:15">
      <c r="B46" s="156"/>
      <c r="C46" s="778"/>
      <c r="D46" s="778"/>
      <c r="E46" s="778"/>
      <c r="F46" s="778"/>
      <c r="G46" s="778"/>
      <c r="H46" s="778"/>
      <c r="I46" s="778"/>
      <c r="J46" s="778"/>
      <c r="K46" s="778"/>
      <c r="L46" s="778"/>
      <c r="M46" s="778"/>
      <c r="N46" s="778"/>
      <c r="O46" s="778"/>
    </row>
    <row r="47" spans="2:15">
      <c r="B47" s="156"/>
      <c r="C47" s="778"/>
      <c r="D47" s="778"/>
      <c r="E47" s="778"/>
      <c r="F47" s="778"/>
      <c r="G47" s="778"/>
      <c r="H47" s="778"/>
      <c r="I47" s="778"/>
      <c r="J47" s="778"/>
      <c r="K47" s="778"/>
      <c r="L47" s="778"/>
      <c r="M47" s="778"/>
      <c r="N47" s="778"/>
      <c r="O47" s="778"/>
    </row>
    <row r="48" spans="2:15">
      <c r="B48" s="154"/>
      <c r="C48" s="779"/>
      <c r="D48" s="779"/>
      <c r="E48" s="779"/>
      <c r="F48" s="779"/>
      <c r="G48" s="779"/>
      <c r="H48" s="779"/>
      <c r="I48" s="779"/>
      <c r="J48" s="779"/>
      <c r="K48" s="779"/>
      <c r="L48" s="779"/>
      <c r="M48" s="779"/>
      <c r="N48" s="779"/>
      <c r="O48" s="779"/>
    </row>
    <row r="49" spans="2:15">
      <c r="B49" s="154"/>
      <c r="C49" s="154"/>
      <c r="D49" s="154"/>
      <c r="E49" s="154"/>
      <c r="F49" s="154"/>
      <c r="G49" s="154"/>
      <c r="H49" s="154"/>
      <c r="I49" s="154"/>
      <c r="J49" s="154"/>
      <c r="K49" s="154"/>
      <c r="L49" s="154"/>
      <c r="M49" s="154"/>
      <c r="N49" s="154"/>
      <c r="O49" s="154"/>
    </row>
    <row r="50" spans="2:15">
      <c r="B50" s="154"/>
      <c r="C50" s="154"/>
      <c r="D50" s="154"/>
      <c r="E50" s="154"/>
      <c r="F50" s="154"/>
      <c r="G50" s="154"/>
      <c r="H50" s="154"/>
      <c r="I50" s="154"/>
      <c r="J50" s="154"/>
      <c r="K50" s="154"/>
      <c r="L50" s="154"/>
      <c r="M50" s="154"/>
      <c r="N50" s="154"/>
      <c r="O50" s="154"/>
    </row>
    <row r="51" spans="2:15">
      <c r="B51" s="154"/>
      <c r="C51" s="154"/>
      <c r="D51" s="154"/>
      <c r="E51" s="154"/>
      <c r="F51" s="154"/>
      <c r="G51" s="154"/>
      <c r="H51" s="154"/>
      <c r="I51" s="154"/>
      <c r="J51" s="154"/>
      <c r="K51" s="154"/>
      <c r="L51" s="154"/>
      <c r="M51" s="154"/>
      <c r="N51" s="154"/>
      <c r="O51" s="154"/>
    </row>
    <row r="52" spans="2:15">
      <c r="B52" s="154"/>
      <c r="C52" s="154"/>
      <c r="D52" s="154"/>
      <c r="E52" s="154"/>
      <c r="F52" s="154"/>
      <c r="G52" s="154"/>
      <c r="H52" s="154"/>
      <c r="I52" s="154"/>
      <c r="J52" s="154"/>
      <c r="K52" s="154"/>
      <c r="L52" s="154"/>
      <c r="M52" s="154"/>
      <c r="N52" s="154"/>
      <c r="O52" s="154"/>
    </row>
    <row r="53" spans="2:15" ht="3" customHeight="1">
      <c r="B53" s="154"/>
      <c r="C53" s="154"/>
      <c r="D53" s="154"/>
      <c r="E53" s="154"/>
      <c r="F53" s="154"/>
      <c r="G53" s="154"/>
      <c r="H53" s="154"/>
      <c r="I53" s="154"/>
      <c r="J53" s="154"/>
      <c r="K53" s="154"/>
      <c r="L53" s="154"/>
      <c r="M53" s="154"/>
      <c r="N53" s="154"/>
      <c r="O53" s="154"/>
    </row>
    <row r="54" spans="2:15" hidden="1">
      <c r="B54" s="154"/>
      <c r="C54" s="154"/>
      <c r="D54" s="154"/>
      <c r="E54" s="154"/>
      <c r="F54" s="154"/>
      <c r="G54" s="154"/>
      <c r="H54" s="154"/>
      <c r="I54" s="154"/>
      <c r="J54" s="154"/>
      <c r="K54" s="154"/>
      <c r="L54" s="154"/>
      <c r="M54" s="154"/>
      <c r="N54" s="154"/>
      <c r="O54" s="154"/>
    </row>
    <row r="55" spans="2:15">
      <c r="B55" s="154"/>
      <c r="C55" s="154"/>
      <c r="D55" s="154"/>
      <c r="E55" s="154"/>
      <c r="F55" s="154"/>
      <c r="G55" s="154"/>
      <c r="H55" s="154"/>
      <c r="I55" s="154"/>
      <c r="J55" s="154"/>
      <c r="K55" s="154"/>
      <c r="L55" s="154"/>
      <c r="M55" s="154"/>
      <c r="N55" s="154"/>
      <c r="O55" s="154"/>
    </row>
    <row r="56" spans="2:15">
      <c r="B56" s="154"/>
      <c r="C56" s="154"/>
      <c r="D56" s="154"/>
      <c r="E56" s="154"/>
      <c r="F56" s="154"/>
      <c r="G56" s="154"/>
      <c r="H56" s="154"/>
      <c r="I56" s="154"/>
      <c r="J56" s="154"/>
      <c r="K56" s="154"/>
      <c r="L56" s="154"/>
      <c r="M56" s="154"/>
      <c r="N56" s="154"/>
      <c r="O56" s="154"/>
    </row>
    <row r="57" spans="2:15">
      <c r="B57" s="154"/>
      <c r="C57" s="154"/>
      <c r="D57" s="154"/>
      <c r="E57" s="154"/>
      <c r="F57" s="154"/>
      <c r="G57" s="154"/>
      <c r="H57" s="154"/>
      <c r="I57" s="154"/>
      <c r="J57" s="154"/>
      <c r="K57" s="154"/>
      <c r="L57" s="154"/>
      <c r="M57" s="154"/>
      <c r="N57" s="154"/>
      <c r="O57" s="154"/>
    </row>
    <row r="58" spans="2:15">
      <c r="B58" s="154"/>
      <c r="C58" s="154"/>
      <c r="D58" s="154"/>
      <c r="E58" s="154"/>
      <c r="F58" s="154"/>
      <c r="G58" s="154"/>
      <c r="H58" s="154"/>
      <c r="I58" s="154"/>
      <c r="J58" s="154"/>
      <c r="K58" s="154"/>
      <c r="L58" s="154"/>
      <c r="M58" s="154"/>
      <c r="N58" s="154"/>
      <c r="O58" s="154"/>
    </row>
    <row r="59" spans="2:15">
      <c r="B59" s="154"/>
      <c r="C59" s="154"/>
      <c r="D59" s="154"/>
      <c r="E59" s="154"/>
      <c r="F59" s="154"/>
      <c r="G59" s="154"/>
      <c r="H59" s="154"/>
      <c r="I59" s="154"/>
      <c r="J59" s="154"/>
      <c r="K59" s="154"/>
      <c r="L59" s="154"/>
      <c r="M59" s="154"/>
      <c r="N59" s="154"/>
      <c r="O59" s="154"/>
    </row>
    <row r="60" spans="2:15">
      <c r="B60" s="154"/>
      <c r="C60" s="154"/>
      <c r="D60" s="154"/>
      <c r="E60" s="154"/>
      <c r="F60" s="154"/>
      <c r="G60" s="154"/>
      <c r="H60" s="154"/>
      <c r="I60" s="154"/>
      <c r="J60" s="154"/>
      <c r="K60" s="154"/>
      <c r="L60" s="154"/>
      <c r="M60" s="154"/>
      <c r="N60" s="154"/>
      <c r="O60" s="154"/>
    </row>
    <row r="61" spans="2:15">
      <c r="B61" s="154"/>
      <c r="C61" s="154"/>
      <c r="D61" s="154"/>
      <c r="E61" s="154"/>
      <c r="F61" s="154"/>
      <c r="G61" s="154"/>
      <c r="H61" s="154"/>
      <c r="I61" s="154"/>
      <c r="J61" s="154"/>
      <c r="K61" s="154"/>
      <c r="L61" s="154"/>
      <c r="M61" s="154"/>
      <c r="N61" s="154"/>
      <c r="O61" s="154"/>
    </row>
    <row r="62" spans="2:15">
      <c r="B62" s="154"/>
      <c r="C62" s="154"/>
      <c r="D62" s="154"/>
      <c r="E62" s="154"/>
      <c r="F62" s="154"/>
      <c r="G62" s="154"/>
      <c r="H62" s="154"/>
      <c r="I62" s="154"/>
      <c r="J62" s="154"/>
      <c r="K62" s="154"/>
      <c r="L62" s="154"/>
      <c r="M62" s="154"/>
      <c r="N62" s="154"/>
      <c r="O62" s="154"/>
    </row>
    <row r="63" spans="2:15">
      <c r="B63" s="154"/>
      <c r="C63" s="154"/>
      <c r="D63" s="154"/>
      <c r="E63" s="154"/>
      <c r="F63" s="154"/>
      <c r="G63" s="154"/>
      <c r="H63" s="154"/>
      <c r="I63" s="154"/>
      <c r="J63" s="154"/>
      <c r="K63" s="154"/>
      <c r="L63" s="154"/>
      <c r="M63" s="154"/>
      <c r="N63" s="154"/>
      <c r="O63" s="154"/>
    </row>
    <row r="64" spans="2:15">
      <c r="B64" s="154"/>
      <c r="C64" s="154"/>
      <c r="D64" s="154"/>
      <c r="E64" s="154"/>
      <c r="F64" s="154"/>
      <c r="G64" s="154"/>
      <c r="H64" s="154"/>
      <c r="I64" s="154"/>
      <c r="J64" s="154"/>
      <c r="K64" s="154"/>
      <c r="L64" s="154"/>
      <c r="M64" s="154"/>
      <c r="N64" s="154"/>
      <c r="O64" s="154"/>
    </row>
    <row r="65" spans="2:15">
      <c r="B65" s="154"/>
      <c r="C65" s="154"/>
      <c r="D65" s="154"/>
      <c r="E65" s="154"/>
      <c r="F65" s="154"/>
      <c r="G65" s="154"/>
      <c r="H65" s="154"/>
      <c r="I65" s="154"/>
      <c r="J65" s="154"/>
      <c r="K65" s="154"/>
      <c r="L65" s="154"/>
      <c r="M65" s="154"/>
      <c r="N65" s="154"/>
      <c r="O65" s="154"/>
    </row>
    <row r="66" spans="2:15">
      <c r="B66" s="154"/>
      <c r="C66" s="154"/>
      <c r="D66" s="154"/>
      <c r="E66" s="154"/>
      <c r="F66" s="154"/>
      <c r="G66" s="154"/>
      <c r="H66" s="154"/>
      <c r="I66" s="154"/>
      <c r="J66" s="154"/>
      <c r="K66" s="154"/>
      <c r="L66" s="154"/>
      <c r="M66" s="154"/>
      <c r="N66" s="154"/>
      <c r="O66" s="154"/>
    </row>
    <row r="67" spans="2:15">
      <c r="B67" s="154"/>
      <c r="C67" s="154"/>
      <c r="D67" s="154"/>
      <c r="E67" s="154"/>
      <c r="F67" s="154"/>
      <c r="G67" s="154"/>
      <c r="H67" s="154"/>
      <c r="I67" s="154"/>
      <c r="J67" s="154"/>
      <c r="K67" s="154"/>
      <c r="L67" s="154"/>
      <c r="M67" s="154"/>
      <c r="N67" s="154"/>
      <c r="O67" s="154"/>
    </row>
    <row r="68" spans="2:15">
      <c r="B68" s="154"/>
      <c r="C68" s="154"/>
      <c r="D68" s="154"/>
      <c r="E68" s="154"/>
      <c r="F68" s="154"/>
      <c r="G68" s="154"/>
      <c r="H68" s="154"/>
      <c r="I68" s="154"/>
      <c r="J68" s="154"/>
      <c r="K68" s="154"/>
      <c r="L68" s="154"/>
      <c r="M68" s="154"/>
      <c r="N68" s="154"/>
      <c r="O68" s="154"/>
    </row>
    <row r="69" spans="2:15">
      <c r="B69" s="154"/>
      <c r="C69" s="154"/>
      <c r="D69" s="154"/>
      <c r="E69" s="154"/>
      <c r="F69" s="154"/>
      <c r="G69" s="154"/>
      <c r="H69" s="154"/>
      <c r="I69" s="154"/>
      <c r="J69" s="154"/>
      <c r="K69" s="154"/>
      <c r="L69" s="154"/>
      <c r="M69" s="154"/>
      <c r="N69" s="154"/>
      <c r="O69" s="154"/>
    </row>
    <row r="70" spans="2:15">
      <c r="B70" s="154"/>
      <c r="C70" s="154"/>
      <c r="D70" s="154"/>
      <c r="E70" s="154"/>
      <c r="F70" s="154"/>
      <c r="G70" s="154"/>
      <c r="H70" s="154"/>
      <c r="I70" s="154"/>
      <c r="J70" s="154"/>
      <c r="K70" s="154"/>
      <c r="L70" s="154"/>
      <c r="M70" s="154"/>
      <c r="N70" s="154"/>
      <c r="O70" s="154"/>
    </row>
    <row r="71" spans="2:15">
      <c r="B71" s="154"/>
      <c r="C71" s="154"/>
      <c r="D71" s="154"/>
      <c r="E71" s="154"/>
      <c r="F71" s="154"/>
      <c r="G71" s="154"/>
      <c r="H71" s="154"/>
      <c r="I71" s="154"/>
      <c r="J71" s="154"/>
      <c r="K71" s="154"/>
      <c r="L71" s="154"/>
      <c r="M71" s="154"/>
      <c r="N71" s="154"/>
      <c r="O71" s="154"/>
    </row>
    <row r="72" spans="2:15">
      <c r="B72" s="154"/>
      <c r="C72" s="154"/>
      <c r="D72" s="154"/>
      <c r="E72" s="154"/>
      <c r="F72" s="154"/>
      <c r="G72" s="154"/>
      <c r="H72" s="154"/>
      <c r="I72" s="154"/>
      <c r="J72" s="154"/>
      <c r="K72" s="154"/>
      <c r="L72" s="154"/>
      <c r="M72" s="154"/>
      <c r="N72" s="154"/>
      <c r="O72" s="154"/>
    </row>
    <row r="73" spans="2:15">
      <c r="B73" s="154"/>
      <c r="C73" s="154"/>
      <c r="D73" s="154"/>
      <c r="E73" s="154"/>
      <c r="F73" s="154"/>
      <c r="G73" s="154"/>
      <c r="H73" s="154"/>
      <c r="I73" s="154"/>
      <c r="J73" s="154"/>
      <c r="K73" s="154"/>
      <c r="L73" s="154"/>
      <c r="M73" s="154"/>
      <c r="N73" s="154"/>
      <c r="O73" s="154"/>
    </row>
    <row r="74" spans="2:15">
      <c r="B74" s="154"/>
      <c r="C74" s="154"/>
      <c r="D74" s="154"/>
      <c r="E74" s="154"/>
      <c r="F74" s="154"/>
      <c r="G74" s="154"/>
      <c r="H74" s="154"/>
      <c r="I74" s="154"/>
      <c r="J74" s="154"/>
      <c r="K74" s="154"/>
      <c r="L74" s="154"/>
      <c r="M74" s="154"/>
      <c r="N74" s="154"/>
      <c r="O74" s="154"/>
    </row>
    <row r="75" spans="2:15">
      <c r="B75" s="154"/>
      <c r="C75" s="154"/>
      <c r="D75" s="154"/>
      <c r="E75" s="154"/>
      <c r="F75" s="154"/>
      <c r="G75" s="154"/>
      <c r="H75" s="154"/>
      <c r="I75" s="154"/>
      <c r="J75" s="154"/>
      <c r="K75" s="154"/>
      <c r="L75" s="154"/>
      <c r="M75" s="154"/>
      <c r="N75" s="154"/>
      <c r="O75" s="154"/>
    </row>
    <row r="76" spans="2:15">
      <c r="B76" s="154"/>
      <c r="C76" s="154"/>
      <c r="D76" s="154"/>
      <c r="E76" s="154"/>
      <c r="F76" s="154"/>
      <c r="G76" s="154"/>
      <c r="H76" s="154"/>
      <c r="I76" s="154"/>
      <c r="J76" s="154"/>
      <c r="K76" s="154"/>
      <c r="L76" s="154"/>
      <c r="M76" s="154"/>
      <c r="N76" s="154"/>
      <c r="O76" s="154"/>
    </row>
    <row r="77" spans="2:15">
      <c r="B77" s="154"/>
      <c r="C77" s="154"/>
      <c r="D77" s="154"/>
      <c r="E77" s="154"/>
      <c r="F77" s="154"/>
      <c r="G77" s="154"/>
      <c r="H77" s="154"/>
      <c r="I77" s="154"/>
      <c r="J77" s="154"/>
      <c r="K77" s="154"/>
      <c r="L77" s="154"/>
      <c r="M77" s="154"/>
      <c r="N77" s="154"/>
      <c r="O77" s="154"/>
    </row>
    <row r="78" spans="2:15">
      <c r="B78" s="154"/>
      <c r="C78" s="154"/>
      <c r="D78" s="154"/>
      <c r="E78" s="154"/>
      <c r="F78" s="154"/>
      <c r="G78" s="154"/>
      <c r="H78" s="154"/>
      <c r="I78" s="154"/>
      <c r="J78" s="154"/>
      <c r="K78" s="154"/>
      <c r="L78" s="154"/>
      <c r="M78" s="154"/>
      <c r="N78" s="154"/>
      <c r="O78" s="154"/>
    </row>
    <row r="79" spans="2:15">
      <c r="B79" s="154"/>
      <c r="C79" s="154"/>
      <c r="D79" s="154"/>
      <c r="E79" s="154"/>
      <c r="F79" s="154"/>
      <c r="G79" s="154"/>
      <c r="H79" s="154"/>
      <c r="I79" s="154"/>
      <c r="J79" s="154"/>
      <c r="K79" s="154"/>
      <c r="L79" s="154"/>
      <c r="M79" s="154"/>
      <c r="N79" s="154"/>
      <c r="O79" s="154"/>
    </row>
    <row r="80" spans="2:15">
      <c r="B80" s="154"/>
      <c r="C80" s="154"/>
      <c r="D80" s="154"/>
      <c r="E80" s="154"/>
      <c r="F80" s="154"/>
      <c r="G80" s="154"/>
      <c r="H80" s="154"/>
      <c r="I80" s="154"/>
      <c r="J80" s="154"/>
      <c r="K80" s="154"/>
      <c r="L80" s="154"/>
      <c r="M80" s="154"/>
      <c r="N80" s="154"/>
      <c r="O80" s="154"/>
    </row>
    <row r="81" spans="2:15">
      <c r="B81" s="154"/>
      <c r="C81" s="154"/>
      <c r="D81" s="154"/>
      <c r="E81" s="154"/>
      <c r="F81" s="154"/>
      <c r="G81" s="154"/>
      <c r="H81" s="154"/>
      <c r="I81" s="154"/>
      <c r="J81" s="154"/>
      <c r="K81" s="154"/>
      <c r="L81" s="154"/>
      <c r="M81" s="154"/>
      <c r="N81" s="154"/>
      <c r="O81" s="154"/>
    </row>
    <row r="82" spans="2:15">
      <c r="B82" s="154"/>
      <c r="C82" s="154"/>
      <c r="D82" s="154"/>
      <c r="E82" s="154"/>
      <c r="F82" s="154"/>
      <c r="G82" s="154"/>
      <c r="H82" s="154"/>
      <c r="I82" s="154"/>
      <c r="J82" s="154"/>
      <c r="K82" s="154"/>
      <c r="L82" s="154"/>
      <c r="M82" s="154"/>
      <c r="N82" s="154"/>
      <c r="O82" s="154"/>
    </row>
    <row r="83" spans="2:15">
      <c r="B83" s="154"/>
      <c r="C83" s="154"/>
      <c r="D83" s="154"/>
      <c r="E83" s="154"/>
      <c r="F83" s="154"/>
      <c r="G83" s="154"/>
      <c r="H83" s="154"/>
      <c r="I83" s="154"/>
      <c r="J83" s="154"/>
      <c r="K83" s="154"/>
      <c r="L83" s="154"/>
      <c r="M83" s="154"/>
      <c r="N83" s="154"/>
      <c r="O83" s="154"/>
    </row>
    <row r="84" spans="2:15">
      <c r="B84" s="154"/>
      <c r="C84" s="154"/>
      <c r="D84" s="154"/>
      <c r="E84" s="154"/>
      <c r="F84" s="154"/>
      <c r="G84" s="154"/>
      <c r="H84" s="154"/>
      <c r="I84" s="154"/>
      <c r="J84" s="154"/>
      <c r="K84" s="154"/>
      <c r="L84" s="154"/>
      <c r="M84" s="154"/>
      <c r="N84" s="154"/>
      <c r="O84" s="154"/>
    </row>
    <row r="85" spans="2:15">
      <c r="B85" s="154"/>
      <c r="C85" s="154"/>
      <c r="D85" s="154"/>
      <c r="E85" s="154"/>
      <c r="F85" s="154"/>
      <c r="G85" s="154"/>
      <c r="H85" s="154"/>
      <c r="I85" s="154"/>
      <c r="J85" s="154"/>
      <c r="K85" s="154"/>
      <c r="L85" s="154"/>
      <c r="M85" s="154"/>
      <c r="N85" s="154"/>
      <c r="O85" s="154"/>
    </row>
    <row r="86" spans="2:15">
      <c r="B86" s="154"/>
      <c r="C86" s="154"/>
      <c r="D86" s="154"/>
      <c r="E86" s="154"/>
      <c r="F86" s="154"/>
      <c r="G86" s="154"/>
      <c r="H86" s="154"/>
      <c r="I86" s="154"/>
      <c r="J86" s="154"/>
      <c r="K86" s="154"/>
      <c r="L86" s="154"/>
      <c r="M86" s="154"/>
      <c r="N86" s="154"/>
      <c r="O86" s="154"/>
    </row>
    <row r="87" spans="2:15">
      <c r="B87" s="154"/>
      <c r="C87" s="154"/>
      <c r="D87" s="154"/>
      <c r="E87" s="154"/>
      <c r="F87" s="154"/>
      <c r="G87" s="154"/>
      <c r="H87" s="154"/>
      <c r="I87" s="154"/>
      <c r="J87" s="154"/>
      <c r="K87" s="154"/>
      <c r="L87" s="154"/>
      <c r="M87" s="154"/>
      <c r="N87" s="154"/>
      <c r="O87" s="154"/>
    </row>
    <row r="88" spans="2:15">
      <c r="B88" s="154"/>
      <c r="C88" s="154"/>
      <c r="D88" s="154"/>
      <c r="E88" s="154"/>
      <c r="F88" s="154"/>
      <c r="G88" s="154"/>
      <c r="H88" s="154"/>
      <c r="I88" s="154"/>
      <c r="J88" s="154"/>
      <c r="K88" s="154"/>
      <c r="L88" s="154"/>
      <c r="M88" s="154"/>
      <c r="N88" s="154"/>
      <c r="O88" s="154"/>
    </row>
    <row r="89" spans="2:15">
      <c r="B89" s="154"/>
      <c r="C89" s="154"/>
      <c r="D89" s="154"/>
      <c r="E89" s="154"/>
      <c r="F89" s="154"/>
      <c r="G89" s="154"/>
      <c r="H89" s="154"/>
      <c r="I89" s="154"/>
      <c r="J89" s="154"/>
      <c r="K89" s="154"/>
      <c r="L89" s="154"/>
      <c r="M89" s="154"/>
      <c r="N89" s="154"/>
      <c r="O89" s="154"/>
    </row>
    <row r="90" spans="2:15">
      <c r="B90" s="154"/>
      <c r="C90" s="154"/>
      <c r="D90" s="154"/>
      <c r="E90" s="154"/>
      <c r="F90" s="154"/>
      <c r="G90" s="154"/>
      <c r="H90" s="154"/>
      <c r="I90" s="154"/>
      <c r="J90" s="154"/>
      <c r="K90" s="154"/>
      <c r="L90" s="154"/>
      <c r="M90" s="154"/>
      <c r="N90" s="154"/>
      <c r="O90" s="154"/>
    </row>
    <row r="91" spans="2:15">
      <c r="B91" s="154"/>
      <c r="C91" s="154"/>
      <c r="D91" s="154"/>
      <c r="E91" s="154"/>
      <c r="F91" s="154"/>
      <c r="G91" s="154"/>
      <c r="H91" s="154"/>
      <c r="I91" s="154"/>
      <c r="J91" s="154"/>
      <c r="K91" s="154"/>
      <c r="L91" s="154"/>
      <c r="M91" s="154"/>
      <c r="N91" s="154"/>
      <c r="O91" s="154"/>
    </row>
    <row r="92" spans="2:15">
      <c r="B92" s="154"/>
      <c r="C92" s="154"/>
      <c r="D92" s="154"/>
      <c r="E92" s="154"/>
      <c r="F92" s="154"/>
      <c r="G92" s="154"/>
      <c r="H92" s="154"/>
      <c r="I92" s="154"/>
      <c r="J92" s="154"/>
      <c r="K92" s="154"/>
      <c r="L92" s="154"/>
      <c r="M92" s="154"/>
      <c r="N92" s="154"/>
      <c r="O92" s="154"/>
    </row>
    <row r="93" spans="2:15">
      <c r="B93" s="154"/>
      <c r="C93" s="154"/>
      <c r="D93" s="154"/>
      <c r="E93" s="154"/>
      <c r="F93" s="154"/>
      <c r="G93" s="154"/>
      <c r="H93" s="154"/>
      <c r="I93" s="154"/>
      <c r="J93" s="154"/>
      <c r="K93" s="154"/>
      <c r="L93" s="154"/>
      <c r="M93" s="154"/>
      <c r="N93" s="154"/>
      <c r="O93" s="154"/>
    </row>
    <row r="94" spans="2:15">
      <c r="B94" s="154"/>
      <c r="C94" s="154"/>
      <c r="D94" s="154"/>
      <c r="E94" s="154"/>
      <c r="F94" s="154"/>
      <c r="G94" s="154"/>
      <c r="H94" s="154"/>
      <c r="I94" s="154"/>
      <c r="J94" s="154"/>
      <c r="K94" s="154"/>
      <c r="L94" s="154"/>
      <c r="M94" s="154"/>
      <c r="N94" s="154"/>
      <c r="O94" s="154"/>
    </row>
    <row r="95" spans="2:15">
      <c r="B95" s="154"/>
      <c r="C95" s="154"/>
      <c r="D95" s="154"/>
      <c r="E95" s="154"/>
      <c r="F95" s="154"/>
      <c r="G95" s="154"/>
      <c r="H95" s="154"/>
      <c r="I95" s="154"/>
      <c r="J95" s="154"/>
      <c r="K95" s="154"/>
      <c r="L95" s="154"/>
      <c r="M95" s="154"/>
      <c r="N95" s="154"/>
      <c r="O95" s="154"/>
    </row>
    <row r="96" spans="2:15">
      <c r="B96" s="154"/>
      <c r="C96" s="154"/>
      <c r="D96" s="154"/>
      <c r="E96" s="154"/>
      <c r="F96" s="154"/>
      <c r="G96" s="154"/>
      <c r="H96" s="154"/>
      <c r="I96" s="154"/>
      <c r="J96" s="154"/>
      <c r="K96" s="154"/>
      <c r="L96" s="154"/>
      <c r="M96" s="154"/>
      <c r="N96" s="154"/>
      <c r="O96" s="154"/>
    </row>
    <row r="97" spans="2:15">
      <c r="B97" s="154"/>
      <c r="C97" s="154"/>
      <c r="D97" s="154"/>
      <c r="E97" s="154"/>
      <c r="F97" s="154"/>
      <c r="G97" s="154"/>
      <c r="H97" s="154"/>
      <c r="I97" s="154"/>
      <c r="J97" s="154"/>
      <c r="K97" s="154"/>
      <c r="L97" s="154"/>
      <c r="M97" s="154"/>
      <c r="N97" s="154"/>
      <c r="O97" s="154"/>
    </row>
    <row r="98" spans="2:15">
      <c r="B98" s="154"/>
      <c r="C98" s="154"/>
      <c r="D98" s="154"/>
      <c r="E98" s="154"/>
      <c r="F98" s="154"/>
      <c r="G98" s="154"/>
      <c r="H98" s="154"/>
      <c r="I98" s="154"/>
      <c r="J98" s="154"/>
      <c r="K98" s="154"/>
      <c r="L98" s="154"/>
      <c r="M98" s="154"/>
      <c r="N98" s="154"/>
      <c r="O98" s="154"/>
    </row>
    <row r="99" spans="2:15">
      <c r="B99" s="154"/>
      <c r="C99" s="154"/>
      <c r="D99" s="154"/>
      <c r="E99" s="154"/>
      <c r="F99" s="154"/>
      <c r="G99" s="154"/>
      <c r="H99" s="154"/>
      <c r="I99" s="154"/>
      <c r="J99" s="154"/>
      <c r="K99" s="154"/>
      <c r="L99" s="154"/>
      <c r="M99" s="154"/>
      <c r="N99" s="154"/>
      <c r="O99" s="154"/>
    </row>
    <row r="100" spans="2:15">
      <c r="B100" s="154"/>
      <c r="C100" s="154"/>
      <c r="D100" s="154"/>
      <c r="E100" s="154"/>
      <c r="F100" s="154"/>
      <c r="G100" s="154"/>
      <c r="H100" s="154"/>
      <c r="I100" s="154"/>
      <c r="J100" s="154"/>
      <c r="K100" s="154"/>
      <c r="L100" s="154"/>
      <c r="M100" s="154"/>
      <c r="N100" s="154"/>
      <c r="O100" s="154"/>
    </row>
    <row r="101" spans="2:15">
      <c r="B101" s="154"/>
      <c r="C101" s="154"/>
      <c r="D101" s="154"/>
      <c r="E101" s="154"/>
      <c r="F101" s="154"/>
      <c r="G101" s="154"/>
      <c r="H101" s="154"/>
      <c r="I101" s="154"/>
      <c r="J101" s="154"/>
      <c r="K101" s="154"/>
      <c r="L101" s="154"/>
      <c r="M101" s="154"/>
      <c r="N101" s="154"/>
      <c r="O101" s="154"/>
    </row>
    <row r="102" spans="2:15">
      <c r="B102" s="154"/>
      <c r="C102" s="154"/>
      <c r="D102" s="154"/>
      <c r="E102" s="154"/>
      <c r="F102" s="154"/>
      <c r="G102" s="154"/>
      <c r="H102" s="154"/>
      <c r="I102" s="154"/>
      <c r="J102" s="154"/>
      <c r="K102" s="154"/>
      <c r="L102" s="154"/>
      <c r="M102" s="154"/>
      <c r="N102" s="154"/>
      <c r="O102" s="154"/>
    </row>
    <row r="103" spans="2:15">
      <c r="B103" s="154"/>
      <c r="C103" s="154"/>
      <c r="D103" s="154"/>
      <c r="E103" s="154"/>
      <c r="F103" s="154"/>
      <c r="G103" s="154"/>
      <c r="H103" s="154"/>
      <c r="I103" s="154"/>
      <c r="J103" s="154"/>
      <c r="K103" s="154"/>
      <c r="L103" s="154"/>
      <c r="M103" s="154"/>
      <c r="N103" s="154"/>
      <c r="O103" s="154"/>
    </row>
    <row r="104" spans="2:15">
      <c r="B104" s="154"/>
      <c r="C104" s="154"/>
      <c r="D104" s="154"/>
      <c r="E104" s="154"/>
      <c r="F104" s="154"/>
      <c r="G104" s="154"/>
      <c r="H104" s="154"/>
      <c r="I104" s="154"/>
      <c r="J104" s="154"/>
      <c r="K104" s="154"/>
      <c r="L104" s="154"/>
      <c r="M104" s="154"/>
      <c r="N104" s="154"/>
      <c r="O104" s="154"/>
    </row>
    <row r="105" spans="2:15">
      <c r="B105" s="154"/>
      <c r="C105" s="154"/>
      <c r="D105" s="154"/>
      <c r="E105" s="154"/>
      <c r="F105" s="154"/>
      <c r="G105" s="154"/>
      <c r="H105" s="154"/>
      <c r="I105" s="154"/>
      <c r="J105" s="154"/>
      <c r="K105" s="154"/>
      <c r="L105" s="154"/>
      <c r="M105" s="154"/>
      <c r="N105" s="154"/>
      <c r="O105" s="154"/>
    </row>
    <row r="106" spans="2:15">
      <c r="B106" s="154"/>
      <c r="C106" s="154"/>
      <c r="D106" s="154"/>
      <c r="E106" s="154"/>
      <c r="F106" s="154"/>
      <c r="G106" s="154"/>
      <c r="H106" s="154"/>
      <c r="I106" s="154"/>
      <c r="J106" s="154"/>
      <c r="K106" s="154"/>
      <c r="L106" s="154"/>
      <c r="M106" s="154"/>
      <c r="N106" s="154"/>
      <c r="O106" s="154"/>
    </row>
    <row r="107" spans="2:15">
      <c r="B107" s="154"/>
      <c r="C107" s="154"/>
      <c r="D107" s="154"/>
      <c r="E107" s="154"/>
      <c r="F107" s="154"/>
      <c r="G107" s="154"/>
      <c r="H107" s="154"/>
      <c r="I107" s="154"/>
      <c r="J107" s="154"/>
      <c r="K107" s="154"/>
      <c r="L107" s="154"/>
      <c r="M107" s="154"/>
      <c r="N107" s="154"/>
      <c r="O107" s="154"/>
    </row>
    <row r="108" spans="2:15">
      <c r="B108" s="154"/>
      <c r="C108" s="154"/>
      <c r="D108" s="154"/>
      <c r="E108" s="154"/>
      <c r="F108" s="154"/>
      <c r="G108" s="154"/>
      <c r="H108" s="154"/>
      <c r="I108" s="154"/>
      <c r="J108" s="154"/>
      <c r="K108" s="154"/>
      <c r="L108" s="154"/>
      <c r="M108" s="154"/>
      <c r="N108" s="154"/>
      <c r="O108" s="154"/>
    </row>
    <row r="109" spans="2:15">
      <c r="B109" s="154"/>
      <c r="C109" s="154"/>
      <c r="D109" s="154"/>
      <c r="E109" s="154"/>
      <c r="F109" s="154"/>
      <c r="G109" s="154"/>
      <c r="H109" s="154"/>
      <c r="I109" s="154"/>
      <c r="J109" s="154"/>
      <c r="K109" s="154"/>
      <c r="L109" s="154"/>
      <c r="M109" s="154"/>
      <c r="N109" s="154"/>
      <c r="O109" s="154"/>
    </row>
    <row r="110" spans="2:15">
      <c r="B110" s="154"/>
      <c r="C110" s="154"/>
      <c r="D110" s="154"/>
      <c r="E110" s="154"/>
      <c r="F110" s="154"/>
      <c r="G110" s="154"/>
      <c r="H110" s="154"/>
      <c r="I110" s="154"/>
      <c r="J110" s="154"/>
      <c r="K110" s="154"/>
      <c r="L110" s="154"/>
      <c r="M110" s="154"/>
      <c r="N110" s="154"/>
      <c r="O110" s="154"/>
    </row>
    <row r="111" spans="2:15">
      <c r="B111" s="154"/>
      <c r="C111" s="154"/>
      <c r="D111" s="154"/>
      <c r="E111" s="154"/>
      <c r="F111" s="154"/>
      <c r="G111" s="154"/>
      <c r="H111" s="154"/>
      <c r="I111" s="154"/>
      <c r="J111" s="154"/>
      <c r="K111" s="154"/>
      <c r="L111" s="154"/>
      <c r="M111" s="154"/>
      <c r="N111" s="154"/>
      <c r="O111" s="154"/>
    </row>
    <row r="112" spans="2:15">
      <c r="B112" s="154"/>
      <c r="C112" s="154"/>
      <c r="D112" s="154"/>
      <c r="E112" s="154"/>
      <c r="F112" s="154"/>
      <c r="G112" s="154"/>
      <c r="H112" s="154"/>
      <c r="I112" s="154"/>
      <c r="J112" s="154"/>
      <c r="K112" s="154"/>
      <c r="L112" s="154"/>
      <c r="M112" s="154"/>
      <c r="N112" s="154"/>
      <c r="O112" s="154"/>
    </row>
    <row r="113" spans="2:15">
      <c r="B113" s="154"/>
      <c r="C113" s="154"/>
      <c r="D113" s="154"/>
      <c r="E113" s="154"/>
      <c r="F113" s="154"/>
      <c r="G113" s="154"/>
      <c r="H113" s="154"/>
      <c r="I113" s="154"/>
      <c r="J113" s="154"/>
      <c r="K113" s="154"/>
      <c r="L113" s="154"/>
      <c r="M113" s="154"/>
      <c r="N113" s="154"/>
      <c r="O113" s="154"/>
    </row>
    <row r="114" spans="2:15">
      <c r="B114" s="154"/>
      <c r="C114" s="154"/>
      <c r="D114" s="154"/>
      <c r="E114" s="154"/>
      <c r="F114" s="154"/>
      <c r="G114" s="154"/>
      <c r="H114" s="154"/>
      <c r="I114" s="154"/>
      <c r="J114" s="154"/>
      <c r="K114" s="154"/>
      <c r="L114" s="154"/>
      <c r="M114" s="154"/>
      <c r="N114" s="154"/>
      <c r="O114" s="154"/>
    </row>
    <row r="115" spans="2:15">
      <c r="B115" s="154"/>
      <c r="C115" s="154"/>
      <c r="D115" s="154"/>
      <c r="E115" s="154"/>
      <c r="F115" s="154"/>
      <c r="G115" s="154"/>
      <c r="H115" s="154"/>
      <c r="I115" s="154"/>
      <c r="J115" s="154"/>
      <c r="K115" s="154"/>
      <c r="L115" s="154"/>
      <c r="M115" s="154"/>
      <c r="N115" s="154"/>
      <c r="O115" s="154"/>
    </row>
    <row r="116" spans="2:15">
      <c r="B116" s="154"/>
      <c r="C116" s="154"/>
      <c r="D116" s="154"/>
      <c r="E116" s="154"/>
      <c r="F116" s="154"/>
      <c r="G116" s="154"/>
      <c r="H116" s="154"/>
      <c r="I116" s="154"/>
      <c r="J116" s="154"/>
      <c r="K116" s="154"/>
      <c r="L116" s="154"/>
      <c r="M116" s="154"/>
      <c r="N116" s="154"/>
      <c r="O116" s="154"/>
    </row>
  </sheetData>
  <dataConsolidate>
    <dataRefs count="1">
      <dataRef ref="A1:D19" sheet="別紙①" r:id="rId1"/>
    </dataRefs>
  </dataConsolidate>
  <mergeCells count="34">
    <mergeCell ref="D19:J19"/>
    <mergeCell ref="B2:N2"/>
    <mergeCell ref="B5:C5"/>
    <mergeCell ref="B7:D7"/>
    <mergeCell ref="F7:M8"/>
    <mergeCell ref="E9:F9"/>
    <mergeCell ref="G9:M10"/>
    <mergeCell ref="E10:F10"/>
    <mergeCell ref="B11:M11"/>
    <mergeCell ref="D15:J15"/>
    <mergeCell ref="D16:J16"/>
    <mergeCell ref="D17:J17"/>
    <mergeCell ref="D18:J18"/>
    <mergeCell ref="C38:O38"/>
    <mergeCell ref="D20:J20"/>
    <mergeCell ref="D21:J21"/>
    <mergeCell ref="C27:O27"/>
    <mergeCell ref="C30:O30"/>
    <mergeCell ref="C31:O31"/>
    <mergeCell ref="C32:O32"/>
    <mergeCell ref="C33:O33"/>
    <mergeCell ref="C34:O34"/>
    <mergeCell ref="C35:O35"/>
    <mergeCell ref="C36:O36"/>
    <mergeCell ref="C37:O37"/>
    <mergeCell ref="C46:O46"/>
    <mergeCell ref="C47:O47"/>
    <mergeCell ref="C48:O48"/>
    <mergeCell ref="C39:O39"/>
    <mergeCell ref="C40:O40"/>
    <mergeCell ref="C41:O41"/>
    <mergeCell ref="B42:O42"/>
    <mergeCell ref="C44:O44"/>
    <mergeCell ref="C45:O45"/>
  </mergeCells>
  <phoneticPr fontId="5"/>
  <dataValidations count="1">
    <dataValidation type="list" allowBlank="1" showInputMessage="1" showErrorMessage="1" sqref="C15:C21" xr:uid="{233DBD5B-A7C1-4D2A-84D8-681B17B5ECD6}">
      <formula1>"○"</formula1>
    </dataValidation>
  </dataValidations>
  <printOptions horizontalCentered="1"/>
  <pageMargins left="0.70866141732283472" right="0.70866141732283472" top="0.74803149606299213" bottom="0.74803149606299213" header="0.31496062992125984" footer="0.31496062992125984"/>
  <pageSetup paperSize="9" scale="80" fitToHeight="0" orientation="portrait" r:id="rId2"/>
  <rowBreaks count="1" manualBreakCount="1">
    <brk id="24" min="1" max="14" man="1"/>
  </rowBreaks>
  <colBreaks count="1" manualBreakCount="1">
    <brk id="3" max="43" man="1"/>
  </colBreak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A9F20-8B8A-47B4-8CE7-6C1CB5E70569}">
  <dimension ref="A1:AO76"/>
  <sheetViews>
    <sheetView showGridLines="0" zoomScaleNormal="100" zoomScaleSheetLayoutView="100" workbookViewId="0">
      <selection activeCell="AQ9" sqref="AQ9"/>
    </sheetView>
  </sheetViews>
  <sheetFormatPr defaultColWidth="8.25" defaultRowHeight="21" customHeight="1"/>
  <cols>
    <col min="1" max="1" width="2.625" style="236" customWidth="1"/>
    <col min="2" max="2" width="15.25" style="230" customWidth="1"/>
    <col min="3" max="3" width="6.625" style="236" customWidth="1"/>
    <col min="4" max="5" width="7.625" style="236" customWidth="1"/>
    <col min="6" max="36" width="2.625" style="236" customWidth="1"/>
    <col min="37" max="37" width="6.625" style="236" customWidth="1"/>
    <col min="38" max="39" width="7.625" style="236" customWidth="1"/>
    <col min="40" max="40" width="5.625" style="236" customWidth="1"/>
    <col min="41" max="16384" width="8.25" style="236"/>
  </cols>
  <sheetData>
    <row r="1" spans="1:41" ht="20.100000000000001" customHeight="1">
      <c r="A1" s="229" t="s">
        <v>429</v>
      </c>
      <c r="C1" s="231"/>
      <c r="D1" s="231"/>
      <c r="E1" s="231"/>
      <c r="F1" s="231"/>
      <c r="G1" s="231"/>
      <c r="H1" s="231"/>
      <c r="I1" s="231"/>
      <c r="J1" s="231"/>
      <c r="K1" s="231"/>
      <c r="L1" s="231"/>
      <c r="M1" s="231"/>
      <c r="N1" s="231"/>
      <c r="O1" s="231"/>
      <c r="P1" s="231"/>
      <c r="Q1" s="231"/>
      <c r="R1" s="231"/>
      <c r="S1" s="231"/>
      <c r="T1" s="231"/>
      <c r="U1" s="231"/>
      <c r="V1" s="231"/>
      <c r="W1" s="231"/>
      <c r="X1" s="232"/>
      <c r="Y1" s="232"/>
      <c r="Z1" s="233"/>
      <c r="AA1" s="233"/>
      <c r="AB1" s="233"/>
      <c r="AC1" s="233"/>
      <c r="AD1" s="234"/>
      <c r="AE1" s="234"/>
      <c r="AF1" s="234"/>
      <c r="AG1" s="234"/>
      <c r="AH1" s="234"/>
      <c r="AI1" s="235" t="s">
        <v>430</v>
      </c>
      <c r="AJ1" s="235"/>
      <c r="AK1" s="827" t="s">
        <v>431</v>
      </c>
      <c r="AL1" s="827"/>
      <c r="AM1" s="827"/>
      <c r="AN1" s="827"/>
    </row>
    <row r="2" spans="1:41" ht="18" customHeight="1">
      <c r="A2" s="233"/>
      <c r="B2" s="237"/>
      <c r="C2" s="237"/>
      <c r="D2" s="237"/>
      <c r="E2" s="237"/>
      <c r="F2" s="237"/>
      <c r="G2" s="237"/>
      <c r="H2" s="237"/>
      <c r="I2" s="237"/>
      <c r="J2" s="237"/>
      <c r="K2" s="237"/>
      <c r="L2" s="237"/>
      <c r="M2" s="828">
        <v>2024</v>
      </c>
      <c r="N2" s="828"/>
      <c r="O2" s="828"/>
      <c r="P2" s="828"/>
      <c r="Q2" s="829" t="s">
        <v>291</v>
      </c>
      <c r="R2" s="829"/>
      <c r="S2" s="828">
        <v>5</v>
      </c>
      <c r="T2" s="828"/>
      <c r="U2" s="829" t="s">
        <v>292</v>
      </c>
      <c r="V2" s="829"/>
      <c r="W2" s="237"/>
      <c r="X2" s="237"/>
      <c r="Y2" s="237"/>
      <c r="Z2" s="233"/>
      <c r="AA2" s="233"/>
      <c r="AC2" s="235"/>
      <c r="AD2" s="237"/>
      <c r="AE2" s="237"/>
      <c r="AF2" s="237"/>
      <c r="AG2" s="237"/>
      <c r="AH2" s="237"/>
      <c r="AI2" s="235" t="s">
        <v>432</v>
      </c>
      <c r="AJ2" s="235"/>
      <c r="AK2" s="830"/>
      <c r="AL2" s="830"/>
      <c r="AM2" s="830"/>
      <c r="AN2" s="830"/>
    </row>
    <row r="3" spans="1:41" ht="18" customHeight="1">
      <c r="A3" s="238"/>
      <c r="B3" s="238"/>
      <c r="C3" s="238"/>
      <c r="D3" s="238"/>
      <c r="E3" s="238"/>
      <c r="F3" s="238"/>
      <c r="G3" s="238"/>
      <c r="H3" s="238"/>
      <c r="I3" s="238"/>
      <c r="J3" s="238"/>
      <c r="K3" s="238"/>
      <c r="L3" s="238"/>
      <c r="M3" s="238"/>
      <c r="N3" s="238"/>
      <c r="O3" s="238"/>
      <c r="P3" s="238"/>
      <c r="Q3" s="238"/>
      <c r="R3" s="238"/>
      <c r="S3" s="238"/>
      <c r="T3" s="238"/>
      <c r="U3" s="238"/>
      <c r="V3" s="238"/>
      <c r="W3" s="238"/>
      <c r="Y3" s="239"/>
      <c r="Z3" s="239"/>
      <c r="AA3" s="239"/>
      <c r="AB3" s="233"/>
      <c r="AC3" s="239"/>
      <c r="AD3" s="239"/>
      <c r="AE3" s="239"/>
      <c r="AF3" s="239"/>
      <c r="AG3" s="239"/>
      <c r="AH3" s="239"/>
      <c r="AI3" s="240" t="s">
        <v>433</v>
      </c>
      <c r="AJ3" s="235"/>
      <c r="AK3" s="831"/>
      <c r="AL3" s="831"/>
      <c r="AM3" s="831"/>
      <c r="AN3" s="831"/>
    </row>
    <row r="4" spans="1:41" ht="18" customHeight="1">
      <c r="A4" s="238"/>
      <c r="B4" s="238"/>
      <c r="C4" s="238"/>
      <c r="D4" s="238"/>
      <c r="E4" s="238"/>
      <c r="F4" s="238"/>
      <c r="G4" s="238"/>
      <c r="H4" s="238"/>
      <c r="I4" s="238"/>
      <c r="J4" s="238"/>
      <c r="K4" s="238"/>
      <c r="L4" s="238"/>
      <c r="M4" s="238"/>
      <c r="N4" s="238"/>
      <c r="O4" s="238"/>
      <c r="P4" s="238"/>
      <c r="Q4" s="238"/>
      <c r="R4" s="238"/>
      <c r="S4" s="238"/>
      <c r="T4" s="238"/>
      <c r="U4" s="238"/>
      <c r="V4" s="238"/>
      <c r="W4" s="238"/>
      <c r="Y4" s="239"/>
      <c r="Z4" s="239"/>
      <c r="AA4" s="239"/>
      <c r="AB4" s="233"/>
      <c r="AC4" s="239"/>
      <c r="AD4" s="239"/>
      <c r="AE4" s="239"/>
      <c r="AF4" s="239"/>
      <c r="AG4" s="239"/>
      <c r="AH4" s="239"/>
      <c r="AI4" s="240" t="s">
        <v>434</v>
      </c>
      <c r="AJ4" s="235"/>
      <c r="AK4" s="831"/>
      <c r="AL4" s="831"/>
      <c r="AM4" s="831"/>
      <c r="AN4" s="831"/>
    </row>
    <row r="5" spans="1:41" ht="18" customHeight="1">
      <c r="A5" s="238"/>
      <c r="B5" s="238"/>
      <c r="C5" s="238"/>
      <c r="D5" s="238"/>
      <c r="E5" s="238"/>
      <c r="F5" s="238"/>
      <c r="G5" s="238"/>
      <c r="H5" s="238"/>
      <c r="I5" s="238"/>
      <c r="J5" s="238"/>
      <c r="K5" s="238"/>
      <c r="L5" s="238"/>
      <c r="M5" s="238"/>
      <c r="N5" s="238"/>
      <c r="O5" s="238"/>
      <c r="P5" s="238"/>
      <c r="Q5" s="238"/>
      <c r="R5" s="238"/>
      <c r="S5" s="238"/>
      <c r="T5" s="238"/>
      <c r="U5" s="238"/>
      <c r="V5" s="238"/>
      <c r="W5" s="238"/>
      <c r="Y5" s="239"/>
      <c r="Z5" s="239"/>
      <c r="AA5" s="239"/>
      <c r="AB5" s="233"/>
      <c r="AC5" s="239"/>
      <c r="AD5" s="239"/>
      <c r="AE5" s="241"/>
      <c r="AF5" s="241"/>
      <c r="AG5" s="241"/>
      <c r="AH5" s="241"/>
      <c r="AI5" s="242" t="s">
        <v>435</v>
      </c>
      <c r="AJ5" s="235"/>
      <c r="AK5" s="831"/>
      <c r="AL5" s="831"/>
      <c r="AM5" s="831"/>
      <c r="AN5" s="831"/>
    </row>
    <row r="6" spans="1:41" ht="18" customHeight="1">
      <c r="A6" s="238"/>
      <c r="B6" s="238"/>
      <c r="C6" s="238"/>
      <c r="D6" s="238"/>
      <c r="E6" s="238"/>
      <c r="F6" s="238"/>
      <c r="G6" s="238"/>
      <c r="H6" s="238"/>
      <c r="I6" s="238"/>
      <c r="J6" s="238"/>
      <c r="K6" s="238"/>
      <c r="L6" s="238"/>
      <c r="M6" s="238"/>
      <c r="N6" s="238"/>
      <c r="O6" s="238"/>
      <c r="P6" s="238"/>
      <c r="Q6" s="238"/>
      <c r="R6" s="238"/>
      <c r="S6" s="238"/>
      <c r="U6" s="238"/>
      <c r="V6" s="238"/>
      <c r="W6" s="238"/>
      <c r="Y6" s="239"/>
      <c r="Z6" s="239"/>
      <c r="AA6" s="239"/>
      <c r="AB6" s="233"/>
      <c r="AC6" s="239"/>
      <c r="AD6" s="239"/>
      <c r="AE6" s="239"/>
      <c r="AF6" s="239"/>
      <c r="AG6" s="240" t="s">
        <v>436</v>
      </c>
      <c r="AH6" s="818"/>
      <c r="AI6" s="818"/>
      <c r="AJ6" s="818"/>
      <c r="AK6" s="239" t="s">
        <v>437</v>
      </c>
      <c r="AL6" s="243"/>
      <c r="AM6" s="239" t="s">
        <v>438</v>
      </c>
      <c r="AN6" s="233"/>
    </row>
    <row r="7" spans="1:41" ht="9.9499999999999993" customHeight="1">
      <c r="A7" s="233"/>
      <c r="B7" s="244"/>
      <c r="C7" s="244"/>
      <c r="D7" s="244"/>
      <c r="E7" s="244"/>
      <c r="F7" s="244"/>
      <c r="G7" s="244"/>
      <c r="H7" s="244"/>
      <c r="I7" s="244"/>
      <c r="J7" s="244"/>
      <c r="K7" s="244"/>
      <c r="L7" s="244"/>
      <c r="M7" s="244"/>
      <c r="N7" s="244"/>
      <c r="O7" s="244"/>
      <c r="P7" s="244"/>
      <c r="Q7" s="244"/>
      <c r="R7" s="244"/>
      <c r="S7" s="244"/>
      <c r="T7" s="244"/>
      <c r="U7" s="244"/>
      <c r="V7" s="244"/>
      <c r="W7" s="244"/>
      <c r="X7" s="237"/>
      <c r="Y7" s="237"/>
      <c r="Z7" s="237"/>
      <c r="AA7" s="237"/>
      <c r="AB7" s="237"/>
      <c r="AC7" s="237"/>
      <c r="AD7" s="237"/>
      <c r="AE7" s="237"/>
      <c r="AF7" s="237"/>
      <c r="AG7" s="237"/>
      <c r="AH7" s="237"/>
      <c r="AI7" s="237"/>
      <c r="AJ7" s="237"/>
      <c r="AK7" s="237"/>
      <c r="AL7" s="237"/>
      <c r="AM7" s="233"/>
      <c r="AN7" s="233"/>
    </row>
    <row r="8" spans="1:41" ht="15" customHeight="1">
      <c r="A8" s="813" t="s">
        <v>439</v>
      </c>
      <c r="B8" s="819" t="s">
        <v>440</v>
      </c>
      <c r="C8" s="821" t="s">
        <v>441</v>
      </c>
      <c r="D8" s="803" t="s">
        <v>442</v>
      </c>
      <c r="E8" s="811" t="s">
        <v>443</v>
      </c>
      <c r="F8" s="824" t="s">
        <v>444</v>
      </c>
      <c r="G8" s="824"/>
      <c r="H8" s="824"/>
      <c r="I8" s="824"/>
      <c r="J8" s="824"/>
      <c r="K8" s="824"/>
      <c r="L8" s="824"/>
      <c r="M8" s="824"/>
      <c r="N8" s="824"/>
      <c r="O8" s="824"/>
      <c r="P8" s="824"/>
      <c r="Q8" s="824"/>
      <c r="R8" s="824"/>
      <c r="S8" s="824"/>
      <c r="T8" s="824"/>
      <c r="U8" s="824"/>
      <c r="V8" s="824"/>
      <c r="W8" s="824"/>
      <c r="X8" s="824"/>
      <c r="Y8" s="824"/>
      <c r="Z8" s="824"/>
      <c r="AA8" s="824"/>
      <c r="AB8" s="824"/>
      <c r="AC8" s="824"/>
      <c r="AD8" s="824"/>
      <c r="AE8" s="824"/>
      <c r="AF8" s="824"/>
      <c r="AG8" s="824"/>
      <c r="AH8" s="824"/>
      <c r="AI8" s="824"/>
      <c r="AJ8" s="824"/>
      <c r="AK8" s="815" t="s">
        <v>445</v>
      </c>
      <c r="AL8" s="816" t="s">
        <v>446</v>
      </c>
      <c r="AM8" s="817" t="s">
        <v>447</v>
      </c>
      <c r="AN8" s="817"/>
    </row>
    <row r="9" spans="1:41" ht="15" customHeight="1">
      <c r="A9" s="813"/>
      <c r="B9" s="820"/>
      <c r="C9" s="822"/>
      <c r="D9" s="803"/>
      <c r="E9" s="811"/>
      <c r="F9" s="803" t="s">
        <v>448</v>
      </c>
      <c r="G9" s="803"/>
      <c r="H9" s="803"/>
      <c r="I9" s="803"/>
      <c r="J9" s="803"/>
      <c r="K9" s="803"/>
      <c r="L9" s="803"/>
      <c r="M9" s="803" t="s">
        <v>449</v>
      </c>
      <c r="N9" s="803"/>
      <c r="O9" s="803"/>
      <c r="P9" s="803"/>
      <c r="Q9" s="803"/>
      <c r="R9" s="803"/>
      <c r="S9" s="803"/>
      <c r="T9" s="803" t="s">
        <v>450</v>
      </c>
      <c r="U9" s="803"/>
      <c r="V9" s="803"/>
      <c r="W9" s="803"/>
      <c r="X9" s="803"/>
      <c r="Y9" s="803"/>
      <c r="Z9" s="803"/>
      <c r="AA9" s="803" t="s">
        <v>451</v>
      </c>
      <c r="AB9" s="803"/>
      <c r="AC9" s="803"/>
      <c r="AD9" s="803"/>
      <c r="AE9" s="803"/>
      <c r="AF9" s="803"/>
      <c r="AG9" s="803"/>
      <c r="AH9" s="803" t="s">
        <v>452</v>
      </c>
      <c r="AI9" s="803"/>
      <c r="AJ9" s="803"/>
      <c r="AK9" s="815"/>
      <c r="AL9" s="816"/>
      <c r="AM9" s="817"/>
      <c r="AN9" s="817"/>
    </row>
    <row r="10" spans="1:41" ht="15" customHeight="1">
      <c r="A10" s="813"/>
      <c r="B10" s="825" t="s">
        <v>453</v>
      </c>
      <c r="C10" s="822"/>
      <c r="D10" s="803"/>
      <c r="E10" s="811"/>
      <c r="F10" s="245">
        <f>DATE($M$2,$S$2,1)</f>
        <v>45413</v>
      </c>
      <c r="G10" s="245">
        <f>DATE($M$2,$S$2,2)</f>
        <v>45414</v>
      </c>
      <c r="H10" s="245">
        <f>DATE($M$2,$S$2,3)</f>
        <v>45415</v>
      </c>
      <c r="I10" s="245">
        <f>DATE($M$2,$S$2,4)</f>
        <v>45416</v>
      </c>
      <c r="J10" s="245">
        <f>DATE($M$2,$S$2,5)</f>
        <v>45417</v>
      </c>
      <c r="K10" s="245">
        <f>DATE($M$2,$S$2,6)</f>
        <v>45418</v>
      </c>
      <c r="L10" s="245">
        <f>DATE($M$2,$S$2,7)</f>
        <v>45419</v>
      </c>
      <c r="M10" s="245">
        <f>DATE($M$2,$S$2,8)</f>
        <v>45420</v>
      </c>
      <c r="N10" s="245">
        <f>DATE($M$2,$S$2,9)</f>
        <v>45421</v>
      </c>
      <c r="O10" s="245">
        <f>DATE($M$2,$S$2,10)</f>
        <v>45422</v>
      </c>
      <c r="P10" s="245">
        <f>DATE($M$2,$S$2,11)</f>
        <v>45423</v>
      </c>
      <c r="Q10" s="245">
        <f>DATE($M$2,$S$2,12)</f>
        <v>45424</v>
      </c>
      <c r="R10" s="245">
        <f>DATE($M$2,$S$2,13)</f>
        <v>45425</v>
      </c>
      <c r="S10" s="245">
        <f>DATE($M$2,$S$2,14)</f>
        <v>45426</v>
      </c>
      <c r="T10" s="245">
        <f>DATE($M$2,$S$2,15)</f>
        <v>45427</v>
      </c>
      <c r="U10" s="245">
        <f>DATE($M$2,$S$2,16)</f>
        <v>45428</v>
      </c>
      <c r="V10" s="245">
        <f>DATE($M$2,$S$2,17)</f>
        <v>45429</v>
      </c>
      <c r="W10" s="245">
        <f>DATE($M$2,$S$2,18)</f>
        <v>45430</v>
      </c>
      <c r="X10" s="245">
        <f>DATE($M$2,$S$2,19)</f>
        <v>45431</v>
      </c>
      <c r="Y10" s="245">
        <f>DATE($M$2,$S$2,20)</f>
        <v>45432</v>
      </c>
      <c r="Z10" s="245">
        <f>DATE($M$2,$S$2,21)</f>
        <v>45433</v>
      </c>
      <c r="AA10" s="245">
        <f>DATE($M$2,$S$2,22)</f>
        <v>45434</v>
      </c>
      <c r="AB10" s="245">
        <f>DATE($M$2,$S$2,23)</f>
        <v>45435</v>
      </c>
      <c r="AC10" s="245">
        <f>DATE($M$2,$S$2,24)</f>
        <v>45436</v>
      </c>
      <c r="AD10" s="245">
        <f>DATE($M$2,$S$2,25)</f>
        <v>45437</v>
      </c>
      <c r="AE10" s="245">
        <f>DATE($M$2,$S$2,26)</f>
        <v>45438</v>
      </c>
      <c r="AF10" s="245">
        <f>DATE($M$2,$S$2,27)</f>
        <v>45439</v>
      </c>
      <c r="AG10" s="245">
        <f>DATE($M$2,$S$2,28)</f>
        <v>45440</v>
      </c>
      <c r="AH10" s="245">
        <f>IF(DAY(EOMONTH(F10,0))&lt;29,"",DATE($M$2,$S$2,29))</f>
        <v>45441</v>
      </c>
      <c r="AI10" s="245">
        <f>IF(DAY(EOMONTH(F10,0))&lt;30,"",DATE($M$2,$S$2,30))</f>
        <v>45442</v>
      </c>
      <c r="AJ10" s="245">
        <f>IF(DAY(EOMONTH(F10,0))&lt;31,"",DATE($M$2,$S$2,31))</f>
        <v>45443</v>
      </c>
      <c r="AK10" s="815"/>
      <c r="AL10" s="816"/>
      <c r="AM10" s="817"/>
      <c r="AN10" s="817"/>
    </row>
    <row r="11" spans="1:41" ht="15" customHeight="1">
      <c r="A11" s="813"/>
      <c r="B11" s="826"/>
      <c r="C11" s="823"/>
      <c r="D11" s="803"/>
      <c r="E11" s="811"/>
      <c r="F11" s="246">
        <f>DATE($M$2,$S$2,1)</f>
        <v>45413</v>
      </c>
      <c r="G11" s="246">
        <f>DATE($M$2,$S$2,2)</f>
        <v>45414</v>
      </c>
      <c r="H11" s="246">
        <f>DATE($M$2,$S$2,3)</f>
        <v>45415</v>
      </c>
      <c r="I11" s="246">
        <f>DATE($M$2,$S$2,4)</f>
        <v>45416</v>
      </c>
      <c r="J11" s="246">
        <f>DATE($M$2,$S$2,5)</f>
        <v>45417</v>
      </c>
      <c r="K11" s="246">
        <f>DATE($M$2,$S$2,6)</f>
        <v>45418</v>
      </c>
      <c r="L11" s="246">
        <f>DATE($M$2,$S$2,7)</f>
        <v>45419</v>
      </c>
      <c r="M11" s="246">
        <f>DATE($M$2,$S$2,8)</f>
        <v>45420</v>
      </c>
      <c r="N11" s="246">
        <f>DATE($M$2,$S$2,9)</f>
        <v>45421</v>
      </c>
      <c r="O11" s="246">
        <f>DATE($M$2,$S$2,10)</f>
        <v>45422</v>
      </c>
      <c r="P11" s="246">
        <f>DATE($M$2,$S$2,11)</f>
        <v>45423</v>
      </c>
      <c r="Q11" s="246">
        <f>DATE($M$2,$S$2,12)</f>
        <v>45424</v>
      </c>
      <c r="R11" s="246">
        <f>DATE($M$2,$S$2,13)</f>
        <v>45425</v>
      </c>
      <c r="S11" s="246">
        <f>DATE($M$2,$S$2,14)</f>
        <v>45426</v>
      </c>
      <c r="T11" s="246">
        <f>DATE($M$2,$S$2,15)</f>
        <v>45427</v>
      </c>
      <c r="U11" s="246">
        <f>DATE($M$2,$S$2,16)</f>
        <v>45428</v>
      </c>
      <c r="V11" s="246">
        <f>DATE($M$2,$S$2,17)</f>
        <v>45429</v>
      </c>
      <c r="W11" s="246">
        <f>DATE($M$2,$S$2,18)</f>
        <v>45430</v>
      </c>
      <c r="X11" s="246">
        <f>DATE($M$2,$S$2,19)</f>
        <v>45431</v>
      </c>
      <c r="Y11" s="246">
        <f>DATE($M$2,$S$2,20)</f>
        <v>45432</v>
      </c>
      <c r="Z11" s="246">
        <f>DATE($M$2,$S$2,21)</f>
        <v>45433</v>
      </c>
      <c r="AA11" s="246">
        <f>DATE($M$2,$S$2,22)</f>
        <v>45434</v>
      </c>
      <c r="AB11" s="246">
        <f>DATE($M$2,$S$2,23)</f>
        <v>45435</v>
      </c>
      <c r="AC11" s="246">
        <f>DATE($M$2,$S$2,24)</f>
        <v>45436</v>
      </c>
      <c r="AD11" s="246">
        <f>DATE($M$2,$S$2,25)</f>
        <v>45437</v>
      </c>
      <c r="AE11" s="246">
        <f>DATE($M$2,$S$2,26)</f>
        <v>45438</v>
      </c>
      <c r="AF11" s="246">
        <f>DATE($M$2,$S$2,27)</f>
        <v>45439</v>
      </c>
      <c r="AG11" s="246">
        <f>DATE($M$2,$S$2,28)</f>
        <v>45440</v>
      </c>
      <c r="AH11" s="246">
        <f>IF(DAY(EOMONTH(F11,0))&lt;29,"",DATE($M$2,$S$2,29))</f>
        <v>45441</v>
      </c>
      <c r="AI11" s="246">
        <f>IF(DAY(EOMONTH(F11,0))&lt;30,"",DATE($M$2,$S$2,30))</f>
        <v>45442</v>
      </c>
      <c r="AJ11" s="246">
        <f>IF(DAY(EOMONTH(F11,0))&lt;31,"",DATE($M$2,$S$2,31))</f>
        <v>45443</v>
      </c>
      <c r="AK11" s="815"/>
      <c r="AL11" s="816"/>
      <c r="AM11" s="817"/>
      <c r="AN11" s="817"/>
    </row>
    <row r="12" spans="1:41" ht="18" customHeight="1">
      <c r="A12" s="247">
        <v>1</v>
      </c>
      <c r="B12" s="248" t="s">
        <v>454</v>
      </c>
      <c r="C12" s="249" t="s">
        <v>455</v>
      </c>
      <c r="D12" s="250"/>
      <c r="E12" s="251" t="s">
        <v>455</v>
      </c>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3">
        <f>+SUM(F12:AJ12)</f>
        <v>0</v>
      </c>
      <c r="AL12" s="254">
        <f t="shared" ref="AL12:AL32" si="0">IF($AK$3="４週",AK12/4,AK12/(DAY(EOMONTH($F$10,0))/7))</f>
        <v>0</v>
      </c>
      <c r="AM12" s="810"/>
      <c r="AN12" s="810"/>
      <c r="AO12" s="255" t="str">
        <f>IF(B12="","",IF(ISERROR(MATCH(B12,$C$39:$AM$39,0)),"その他職員",B12))</f>
        <v>管理者</v>
      </c>
    </row>
    <row r="13" spans="1:41" ht="18" customHeight="1">
      <c r="A13" s="247">
        <v>2</v>
      </c>
      <c r="B13" s="248" t="s">
        <v>456</v>
      </c>
      <c r="C13" s="249" t="s">
        <v>457</v>
      </c>
      <c r="D13" s="250"/>
      <c r="E13" s="251" t="s">
        <v>457</v>
      </c>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3">
        <f t="shared" ref="AK13:AK32" si="1">+SUM(F13:AJ13)</f>
        <v>0</v>
      </c>
      <c r="AL13" s="254">
        <f t="shared" si="0"/>
        <v>0</v>
      </c>
      <c r="AM13" s="810"/>
      <c r="AN13" s="810"/>
      <c r="AO13" s="255" t="str">
        <f t="shared" ref="AO13:AO31" si="2">IF(B13="","",IF(ISERROR(MATCH(B13,$C$39:$AM$39,0)),"その他職員",B13))</f>
        <v>児童発達支援管理責任者</v>
      </c>
    </row>
    <row r="14" spans="1:41" ht="18" customHeight="1">
      <c r="A14" s="247">
        <v>3</v>
      </c>
      <c r="B14" s="248" t="s">
        <v>458</v>
      </c>
      <c r="C14" s="249" t="s">
        <v>459</v>
      </c>
      <c r="D14" s="250"/>
      <c r="E14" s="251" t="s">
        <v>459</v>
      </c>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3">
        <f t="shared" si="1"/>
        <v>0</v>
      </c>
      <c r="AL14" s="254">
        <f t="shared" si="0"/>
        <v>0</v>
      </c>
      <c r="AM14" s="810"/>
      <c r="AN14" s="810"/>
      <c r="AO14" s="255" t="str">
        <f t="shared" si="2"/>
        <v>児童指導員</v>
      </c>
    </row>
    <row r="15" spans="1:41" ht="18" customHeight="1">
      <c r="A15" s="247">
        <v>4</v>
      </c>
      <c r="B15" s="248" t="s">
        <v>460</v>
      </c>
      <c r="C15" s="249" t="s">
        <v>461</v>
      </c>
      <c r="D15" s="250"/>
      <c r="E15" s="251" t="s">
        <v>461</v>
      </c>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3">
        <f t="shared" si="1"/>
        <v>0</v>
      </c>
      <c r="AL15" s="254">
        <f t="shared" si="0"/>
        <v>0</v>
      </c>
      <c r="AM15" s="810"/>
      <c r="AN15" s="810"/>
      <c r="AO15" s="255" t="str">
        <f t="shared" si="2"/>
        <v>保育士</v>
      </c>
    </row>
    <row r="16" spans="1:41" ht="18" customHeight="1">
      <c r="A16" s="247">
        <v>5</v>
      </c>
      <c r="B16" s="248" t="s">
        <v>462</v>
      </c>
      <c r="C16" s="249" t="s">
        <v>455</v>
      </c>
      <c r="D16" s="250"/>
      <c r="E16" s="251" t="s">
        <v>463</v>
      </c>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c r="AK16" s="253">
        <f t="shared" si="1"/>
        <v>0</v>
      </c>
      <c r="AL16" s="254">
        <f t="shared" si="0"/>
        <v>0</v>
      </c>
      <c r="AM16" s="810"/>
      <c r="AN16" s="810"/>
      <c r="AO16" s="255" t="str">
        <f t="shared" si="2"/>
        <v>その他職員</v>
      </c>
    </row>
    <row r="17" spans="1:41" ht="18" customHeight="1">
      <c r="A17" s="247">
        <v>6</v>
      </c>
      <c r="B17" s="248"/>
      <c r="C17" s="249"/>
      <c r="D17" s="250"/>
      <c r="E17" s="251"/>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3">
        <f t="shared" si="1"/>
        <v>0</v>
      </c>
      <c r="AL17" s="254">
        <f t="shared" si="0"/>
        <v>0</v>
      </c>
      <c r="AM17" s="810"/>
      <c r="AN17" s="810"/>
      <c r="AO17" s="255" t="str">
        <f t="shared" si="2"/>
        <v/>
      </c>
    </row>
    <row r="18" spans="1:41" ht="18" customHeight="1">
      <c r="A18" s="247">
        <v>7</v>
      </c>
      <c r="B18" s="248"/>
      <c r="C18" s="249"/>
      <c r="D18" s="250"/>
      <c r="E18" s="251"/>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3">
        <f t="shared" si="1"/>
        <v>0</v>
      </c>
      <c r="AL18" s="254">
        <f t="shared" si="0"/>
        <v>0</v>
      </c>
      <c r="AM18" s="810"/>
      <c r="AN18" s="810"/>
      <c r="AO18" s="255" t="str">
        <f t="shared" si="2"/>
        <v/>
      </c>
    </row>
    <row r="19" spans="1:41" ht="18" customHeight="1">
      <c r="A19" s="247">
        <v>8</v>
      </c>
      <c r="B19" s="248"/>
      <c r="C19" s="249"/>
      <c r="D19" s="250"/>
      <c r="E19" s="251"/>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3">
        <f t="shared" si="1"/>
        <v>0</v>
      </c>
      <c r="AL19" s="254">
        <f t="shared" si="0"/>
        <v>0</v>
      </c>
      <c r="AM19" s="810"/>
      <c r="AN19" s="810"/>
      <c r="AO19" s="255" t="str">
        <f t="shared" si="2"/>
        <v/>
      </c>
    </row>
    <row r="20" spans="1:41" ht="18" customHeight="1">
      <c r="A20" s="247">
        <v>9</v>
      </c>
      <c r="B20" s="248"/>
      <c r="C20" s="249"/>
      <c r="D20" s="250"/>
      <c r="E20" s="251"/>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3">
        <f t="shared" si="1"/>
        <v>0</v>
      </c>
      <c r="AL20" s="254">
        <f t="shared" si="0"/>
        <v>0</v>
      </c>
      <c r="AM20" s="810"/>
      <c r="AN20" s="810"/>
      <c r="AO20" s="255" t="str">
        <f t="shared" si="2"/>
        <v/>
      </c>
    </row>
    <row r="21" spans="1:41" ht="18" customHeight="1">
      <c r="A21" s="247">
        <v>10</v>
      </c>
      <c r="B21" s="248"/>
      <c r="C21" s="249"/>
      <c r="D21" s="250"/>
      <c r="E21" s="251"/>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3">
        <f t="shared" si="1"/>
        <v>0</v>
      </c>
      <c r="AL21" s="254">
        <f t="shared" si="0"/>
        <v>0</v>
      </c>
      <c r="AM21" s="810"/>
      <c r="AN21" s="810"/>
      <c r="AO21" s="255" t="str">
        <f t="shared" si="2"/>
        <v/>
      </c>
    </row>
    <row r="22" spans="1:41" ht="18" customHeight="1">
      <c r="A22" s="247">
        <v>11</v>
      </c>
      <c r="B22" s="248"/>
      <c r="C22" s="249"/>
      <c r="D22" s="250"/>
      <c r="E22" s="251"/>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3">
        <f t="shared" si="1"/>
        <v>0</v>
      </c>
      <c r="AL22" s="254">
        <f t="shared" si="0"/>
        <v>0</v>
      </c>
      <c r="AM22" s="810"/>
      <c r="AN22" s="810"/>
      <c r="AO22" s="255" t="str">
        <f t="shared" si="2"/>
        <v/>
      </c>
    </row>
    <row r="23" spans="1:41" ht="18" customHeight="1">
      <c r="A23" s="247">
        <v>12</v>
      </c>
      <c r="B23" s="248"/>
      <c r="C23" s="249"/>
      <c r="D23" s="250"/>
      <c r="E23" s="251"/>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3">
        <f t="shared" si="1"/>
        <v>0</v>
      </c>
      <c r="AL23" s="254">
        <f t="shared" si="0"/>
        <v>0</v>
      </c>
      <c r="AM23" s="810"/>
      <c r="AN23" s="810"/>
      <c r="AO23" s="255" t="str">
        <f t="shared" si="2"/>
        <v/>
      </c>
    </row>
    <row r="24" spans="1:41" ht="18" customHeight="1">
      <c r="A24" s="247">
        <v>13</v>
      </c>
      <c r="B24" s="248"/>
      <c r="C24" s="249"/>
      <c r="D24" s="250"/>
      <c r="E24" s="251"/>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3">
        <f t="shared" si="1"/>
        <v>0</v>
      </c>
      <c r="AL24" s="254">
        <f t="shared" si="0"/>
        <v>0</v>
      </c>
      <c r="AM24" s="810"/>
      <c r="AN24" s="810"/>
      <c r="AO24" s="255" t="str">
        <f t="shared" si="2"/>
        <v/>
      </c>
    </row>
    <row r="25" spans="1:41" ht="18" customHeight="1">
      <c r="A25" s="247">
        <v>14</v>
      </c>
      <c r="B25" s="248"/>
      <c r="C25" s="249"/>
      <c r="D25" s="250"/>
      <c r="E25" s="251"/>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3">
        <f t="shared" si="1"/>
        <v>0</v>
      </c>
      <c r="AL25" s="254">
        <f t="shared" si="0"/>
        <v>0</v>
      </c>
      <c r="AM25" s="810"/>
      <c r="AN25" s="810"/>
      <c r="AO25" s="255" t="str">
        <f t="shared" si="2"/>
        <v/>
      </c>
    </row>
    <row r="26" spans="1:41" ht="18" customHeight="1">
      <c r="A26" s="247">
        <v>15</v>
      </c>
      <c r="B26" s="248"/>
      <c r="C26" s="249"/>
      <c r="D26" s="250"/>
      <c r="E26" s="251"/>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3">
        <f t="shared" si="1"/>
        <v>0</v>
      </c>
      <c r="AL26" s="254">
        <f t="shared" si="0"/>
        <v>0</v>
      </c>
      <c r="AM26" s="810"/>
      <c r="AN26" s="810"/>
      <c r="AO26" s="255" t="str">
        <f t="shared" si="2"/>
        <v/>
      </c>
    </row>
    <row r="27" spans="1:41" ht="18" customHeight="1">
      <c r="A27" s="247">
        <v>16</v>
      </c>
      <c r="B27" s="248"/>
      <c r="C27" s="249"/>
      <c r="D27" s="250"/>
      <c r="E27" s="251"/>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3">
        <f t="shared" si="1"/>
        <v>0</v>
      </c>
      <c r="AL27" s="254">
        <f t="shared" si="0"/>
        <v>0</v>
      </c>
      <c r="AM27" s="810"/>
      <c r="AN27" s="810"/>
      <c r="AO27" s="255" t="str">
        <f t="shared" si="2"/>
        <v/>
      </c>
    </row>
    <row r="28" spans="1:41" ht="18" customHeight="1">
      <c r="A28" s="247">
        <v>17</v>
      </c>
      <c r="B28" s="248"/>
      <c r="C28" s="249"/>
      <c r="D28" s="250"/>
      <c r="E28" s="251"/>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3">
        <f t="shared" si="1"/>
        <v>0</v>
      </c>
      <c r="AL28" s="254">
        <f t="shared" si="0"/>
        <v>0</v>
      </c>
      <c r="AM28" s="810"/>
      <c r="AN28" s="810"/>
      <c r="AO28" s="255" t="str">
        <f t="shared" si="2"/>
        <v/>
      </c>
    </row>
    <row r="29" spans="1:41" ht="18" customHeight="1">
      <c r="A29" s="247">
        <v>18</v>
      </c>
      <c r="B29" s="248"/>
      <c r="C29" s="249"/>
      <c r="D29" s="250"/>
      <c r="E29" s="251"/>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3">
        <f t="shared" si="1"/>
        <v>0</v>
      </c>
      <c r="AL29" s="254">
        <f t="shared" si="0"/>
        <v>0</v>
      </c>
      <c r="AM29" s="810"/>
      <c r="AN29" s="810"/>
      <c r="AO29" s="255" t="str">
        <f t="shared" si="2"/>
        <v/>
      </c>
    </row>
    <row r="30" spans="1:41" ht="18" customHeight="1">
      <c r="A30" s="247">
        <v>19</v>
      </c>
      <c r="B30" s="248"/>
      <c r="C30" s="249"/>
      <c r="D30" s="250"/>
      <c r="E30" s="251"/>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3">
        <f t="shared" si="1"/>
        <v>0</v>
      </c>
      <c r="AL30" s="254">
        <f t="shared" si="0"/>
        <v>0</v>
      </c>
      <c r="AM30" s="810"/>
      <c r="AN30" s="810"/>
      <c r="AO30" s="255" t="str">
        <f t="shared" si="2"/>
        <v/>
      </c>
    </row>
    <row r="31" spans="1:41" ht="18" customHeight="1">
      <c r="A31" s="247">
        <v>20</v>
      </c>
      <c r="B31" s="248"/>
      <c r="C31" s="249"/>
      <c r="D31" s="250"/>
      <c r="E31" s="251"/>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3">
        <f t="shared" si="1"/>
        <v>0</v>
      </c>
      <c r="AL31" s="254">
        <f t="shared" si="0"/>
        <v>0</v>
      </c>
      <c r="AM31" s="810"/>
      <c r="AN31" s="810"/>
      <c r="AO31" s="255" t="str">
        <f t="shared" si="2"/>
        <v/>
      </c>
    </row>
    <row r="32" spans="1:41" ht="18" customHeight="1">
      <c r="A32" s="811" t="s">
        <v>464</v>
      </c>
      <c r="B32" s="812"/>
      <c r="C32" s="812"/>
      <c r="D32" s="812"/>
      <c r="E32" s="812"/>
      <c r="F32" s="256">
        <f>+SUM(F12:F31)</f>
        <v>0</v>
      </c>
      <c r="G32" s="256">
        <f t="shared" ref="G32:AJ32" si="3">+SUM(G12:G31)</f>
        <v>0</v>
      </c>
      <c r="H32" s="256">
        <f t="shared" si="3"/>
        <v>0</v>
      </c>
      <c r="I32" s="256">
        <f t="shared" si="3"/>
        <v>0</v>
      </c>
      <c r="J32" s="256">
        <f t="shared" si="3"/>
        <v>0</v>
      </c>
      <c r="K32" s="256">
        <f t="shared" si="3"/>
        <v>0</v>
      </c>
      <c r="L32" s="256">
        <f t="shared" si="3"/>
        <v>0</v>
      </c>
      <c r="M32" s="256">
        <f t="shared" si="3"/>
        <v>0</v>
      </c>
      <c r="N32" s="256">
        <f t="shared" si="3"/>
        <v>0</v>
      </c>
      <c r="O32" s="256">
        <f t="shared" si="3"/>
        <v>0</v>
      </c>
      <c r="P32" s="256">
        <f t="shared" si="3"/>
        <v>0</v>
      </c>
      <c r="Q32" s="256">
        <f t="shared" si="3"/>
        <v>0</v>
      </c>
      <c r="R32" s="256">
        <f t="shared" si="3"/>
        <v>0</v>
      </c>
      <c r="S32" s="256">
        <f t="shared" si="3"/>
        <v>0</v>
      </c>
      <c r="T32" s="256">
        <f t="shared" si="3"/>
        <v>0</v>
      </c>
      <c r="U32" s="256">
        <f t="shared" si="3"/>
        <v>0</v>
      </c>
      <c r="V32" s="256">
        <f t="shared" si="3"/>
        <v>0</v>
      </c>
      <c r="W32" s="256">
        <f t="shared" si="3"/>
        <v>0</v>
      </c>
      <c r="X32" s="256">
        <f t="shared" si="3"/>
        <v>0</v>
      </c>
      <c r="Y32" s="256">
        <f t="shared" si="3"/>
        <v>0</v>
      </c>
      <c r="Z32" s="256">
        <f t="shared" si="3"/>
        <v>0</v>
      </c>
      <c r="AA32" s="256">
        <f t="shared" si="3"/>
        <v>0</v>
      </c>
      <c r="AB32" s="256">
        <f t="shared" si="3"/>
        <v>0</v>
      </c>
      <c r="AC32" s="256">
        <f t="shared" si="3"/>
        <v>0</v>
      </c>
      <c r="AD32" s="256">
        <f t="shared" si="3"/>
        <v>0</v>
      </c>
      <c r="AE32" s="256">
        <f t="shared" si="3"/>
        <v>0</v>
      </c>
      <c r="AF32" s="256">
        <f t="shared" si="3"/>
        <v>0</v>
      </c>
      <c r="AG32" s="256">
        <f t="shared" si="3"/>
        <v>0</v>
      </c>
      <c r="AH32" s="256">
        <f t="shared" si="3"/>
        <v>0</v>
      </c>
      <c r="AI32" s="256">
        <f t="shared" si="3"/>
        <v>0</v>
      </c>
      <c r="AJ32" s="256">
        <f t="shared" si="3"/>
        <v>0</v>
      </c>
      <c r="AK32" s="253">
        <f t="shared" si="1"/>
        <v>0</v>
      </c>
      <c r="AL32" s="254">
        <f t="shared" si="0"/>
        <v>0</v>
      </c>
      <c r="AM32" s="813"/>
      <c r="AN32" s="813"/>
      <c r="AO32" s="257"/>
    </row>
    <row r="33" spans="1:41" ht="18" customHeight="1">
      <c r="A33" s="812" t="s">
        <v>465</v>
      </c>
      <c r="B33" s="812"/>
      <c r="C33" s="812"/>
      <c r="D33" s="812"/>
      <c r="E33" s="814"/>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6"/>
      <c r="AL33" s="259"/>
      <c r="AM33" s="813"/>
      <c r="AN33" s="813"/>
      <c r="AO33" s="257"/>
    </row>
    <row r="34" spans="1:41" ht="15" customHeight="1">
      <c r="A34" s="244"/>
      <c r="B34" s="244"/>
      <c r="C34" s="244"/>
      <c r="D34" s="244"/>
      <c r="E34" s="244"/>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44"/>
      <c r="AL34" s="244"/>
      <c r="AM34" s="233"/>
    </row>
    <row r="35" spans="1:41" ht="15" customHeight="1">
      <c r="A35" s="244"/>
      <c r="B35" s="244"/>
      <c r="C35" s="244"/>
      <c r="D35" s="244"/>
      <c r="E35" s="244"/>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44"/>
      <c r="AL35" s="244"/>
      <c r="AM35" s="233"/>
    </row>
    <row r="36" spans="1:41" ht="15" customHeight="1">
      <c r="A36" s="244"/>
      <c r="B36" s="244"/>
      <c r="C36" s="244"/>
      <c r="D36" s="244"/>
      <c r="E36" s="244"/>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44"/>
      <c r="AL36" s="244"/>
      <c r="AM36" s="233"/>
    </row>
    <row r="37" spans="1:41" ht="5.0999999999999996" customHeight="1">
      <c r="A37" s="261"/>
      <c r="B37" s="261"/>
      <c r="C37" s="261"/>
      <c r="D37" s="261"/>
      <c r="E37" s="261"/>
      <c r="F37" s="261"/>
      <c r="G37" s="261"/>
      <c r="H37" s="261"/>
      <c r="I37" s="261"/>
      <c r="J37" s="260"/>
      <c r="K37" s="260"/>
      <c r="L37" s="260"/>
      <c r="M37" s="262"/>
      <c r="N37" s="260"/>
      <c r="O37" s="260"/>
      <c r="P37" s="260"/>
      <c r="Q37" s="263"/>
      <c r="W37" s="244"/>
      <c r="X37" s="260"/>
      <c r="Y37" s="260"/>
      <c r="Z37" s="260"/>
      <c r="AA37" s="260"/>
      <c r="AB37" s="260"/>
      <c r="AC37" s="260"/>
      <c r="AD37" s="260"/>
      <c r="AE37" s="260"/>
      <c r="AF37" s="260"/>
      <c r="AG37" s="260"/>
      <c r="AH37" s="260"/>
      <c r="AI37" s="260"/>
      <c r="AJ37" s="262"/>
      <c r="AK37" s="260"/>
      <c r="AL37" s="244"/>
      <c r="AM37" s="244"/>
      <c r="AN37" s="233"/>
    </row>
    <row r="38" spans="1:41" ht="21" customHeight="1">
      <c r="A38" s="232" t="s">
        <v>466</v>
      </c>
      <c r="B38" s="236"/>
      <c r="C38" s="237"/>
      <c r="D38" s="237"/>
      <c r="E38" s="237"/>
      <c r="F38" s="237"/>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7"/>
      <c r="AM38" s="237"/>
      <c r="AN38" s="233"/>
    </row>
    <row r="39" spans="1:41" ht="24.95" customHeight="1">
      <c r="A39" s="233"/>
      <c r="B39" s="244"/>
      <c r="C39" s="800" t="str">
        <f>IF(VLOOKUP($AK$1,[3]選択肢!$A$1:$J$32,C44,FALSE)=0,"-",VLOOKUP($AK$1,[3]選択肢!$A$1:$J$32,C44,FALSE))</f>
        <v>管理者</v>
      </c>
      <c r="D39" s="801"/>
      <c r="E39" s="809" t="str">
        <f>IF(VLOOKUP($AK$1,[3]選択肢!$A$1:$J$32,E44,FALSE)=0,"-",VLOOKUP($AK$1,[3]選択肢!$A$1:$J$32,E44,FALSE))</f>
        <v>児童発達支援管理責任者</v>
      </c>
      <c r="F39" s="809"/>
      <c r="G39" s="809"/>
      <c r="H39" s="809"/>
      <c r="I39" s="800" t="str">
        <f>IF(VLOOKUP($AK$1,[3]選択肢!$A$1:$J$32,I44,FALSE)=0,"-",VLOOKUP($AK$1,[3]選択肢!$A$1:$J$32,I44,FALSE))</f>
        <v>児童指導員</v>
      </c>
      <c r="J39" s="801"/>
      <c r="K39" s="801"/>
      <c r="L39" s="801"/>
      <c r="M39" s="801"/>
      <c r="N39" s="802"/>
      <c r="O39" s="800" t="str">
        <f>IF(VLOOKUP($AK$1,[3]選択肢!$A$1:$J$32,O44,FALSE)=0,"-",VLOOKUP($AK$1,[3]選択肢!$A$1:$J$32,O44,FALSE))</f>
        <v>保育士</v>
      </c>
      <c r="P39" s="801"/>
      <c r="Q39" s="801"/>
      <c r="R39" s="801"/>
      <c r="S39" s="801"/>
      <c r="T39" s="802"/>
      <c r="U39" s="800" t="str">
        <f>IF(VLOOKUP($AK$1,[3]選択肢!$A$1:$J$32,U44,FALSE)=0,"-",VLOOKUP($AK$1,[3]選択肢!$A$1:$J$32,U44,FALSE))</f>
        <v>機能訓練担当職員</v>
      </c>
      <c r="V39" s="801"/>
      <c r="W39" s="801"/>
      <c r="X39" s="801"/>
      <c r="Y39" s="801"/>
      <c r="Z39" s="802"/>
      <c r="AA39" s="800" t="str">
        <f>IF(VLOOKUP($AK$1,[3]選択肢!$A$1:$J$32,AA44,FALSE)=0,"-",VLOOKUP($AK$1,[3]選択肢!$A$1:$J$32,AA44,FALSE))</f>
        <v>看護職員</v>
      </c>
      <c r="AB39" s="801"/>
      <c r="AC39" s="801"/>
      <c r="AD39" s="801"/>
      <c r="AE39" s="801"/>
      <c r="AF39" s="802"/>
      <c r="AG39" s="809" t="str">
        <f>IF(VLOOKUP($AK$1,[3]選択肢!$A$1:$J$32,AG44,FALSE)=0,"-",VLOOKUP($AK$1,[3]選択肢!$A$1:$J$32,AG44,FALSE))</f>
        <v>その他職員</v>
      </c>
      <c r="AH39" s="809"/>
      <c r="AI39" s="809"/>
      <c r="AJ39" s="809"/>
      <c r="AK39" s="809"/>
      <c r="AL39" s="809" t="str">
        <f>IF(VLOOKUP($AK$1,[3]選択肢!$A$1:$J$32,AL44,FALSE)=0,"-",VLOOKUP($AK$1,[3]選択肢!$A$1:$J$32,AL44,FALSE))</f>
        <v>-</v>
      </c>
      <c r="AM39" s="809"/>
      <c r="AN39" s="233"/>
    </row>
    <row r="40" spans="1:41" ht="18" customHeight="1">
      <c r="A40" s="233"/>
      <c r="B40" s="244"/>
      <c r="C40" s="264" t="s">
        <v>467</v>
      </c>
      <c r="D40" s="264" t="s">
        <v>468</v>
      </c>
      <c r="E40" s="265" t="s">
        <v>467</v>
      </c>
      <c r="F40" s="808" t="s">
        <v>468</v>
      </c>
      <c r="G40" s="808"/>
      <c r="H40" s="808"/>
      <c r="I40" s="805" t="s">
        <v>467</v>
      </c>
      <c r="J40" s="806"/>
      <c r="K40" s="807"/>
      <c r="L40" s="805" t="s">
        <v>468</v>
      </c>
      <c r="M40" s="806"/>
      <c r="N40" s="807"/>
      <c r="O40" s="805" t="s">
        <v>467</v>
      </c>
      <c r="P40" s="806"/>
      <c r="Q40" s="807"/>
      <c r="R40" s="805" t="s">
        <v>468</v>
      </c>
      <c r="S40" s="806"/>
      <c r="T40" s="807"/>
      <c r="U40" s="805" t="s">
        <v>467</v>
      </c>
      <c r="V40" s="806"/>
      <c r="W40" s="807"/>
      <c r="X40" s="805" t="s">
        <v>468</v>
      </c>
      <c r="Y40" s="806"/>
      <c r="Z40" s="807"/>
      <c r="AA40" s="805" t="s">
        <v>467</v>
      </c>
      <c r="AB40" s="806"/>
      <c r="AC40" s="807"/>
      <c r="AD40" s="805" t="s">
        <v>468</v>
      </c>
      <c r="AE40" s="806"/>
      <c r="AF40" s="807"/>
      <c r="AG40" s="805" t="s">
        <v>467</v>
      </c>
      <c r="AH40" s="806"/>
      <c r="AI40" s="807"/>
      <c r="AJ40" s="805" t="s">
        <v>468</v>
      </c>
      <c r="AK40" s="807"/>
      <c r="AL40" s="265" t="s">
        <v>469</v>
      </c>
      <c r="AM40" s="265" t="s">
        <v>470</v>
      </c>
      <c r="AN40" s="233"/>
    </row>
    <row r="41" spans="1:41" ht="18" customHeight="1">
      <c r="A41" s="233"/>
      <c r="B41" s="266" t="s">
        <v>471</v>
      </c>
      <c r="C41" s="265">
        <f>COUNTIFS($AO$12:$AO$31,C$39,$C$12:$C$31,"A",$E$12:$E$31,"*")</f>
        <v>1</v>
      </c>
      <c r="D41" s="265">
        <f>COUNTIFS($AO$12:$AO$31,C$39,$C$12:$C$31,"B",$E$12:$E$31,"*")</f>
        <v>0</v>
      </c>
      <c r="E41" s="265">
        <f>COUNTIFS($AO$12:$AO$31,E$39,$C$12:$C$31,"A",$E$12:$E$31,"*")</f>
        <v>0</v>
      </c>
      <c r="F41" s="805">
        <f>COUNTIFS($AO$12:$AO$31,E$39,$C$12:$C$31,"B",$E$12:$E$31,"*")</f>
        <v>1</v>
      </c>
      <c r="G41" s="806"/>
      <c r="H41" s="807"/>
      <c r="I41" s="805">
        <f>COUNTIFS($AO$12:$AO$31,I$39,$C$12:$C$31,"A",$E$12:$E$31,"*")</f>
        <v>0</v>
      </c>
      <c r="J41" s="806"/>
      <c r="K41" s="807"/>
      <c r="L41" s="805">
        <f>COUNTIFS($AO$12:$AO$31,I$39,$C$12:$C$31,"B",$E$12:$E$31,"*")</f>
        <v>0</v>
      </c>
      <c r="M41" s="806"/>
      <c r="N41" s="807"/>
      <c r="O41" s="805">
        <f>COUNTIFS($AO$12:$AO$31,O$39,$C$12:$C$31,"A",$E$12:$E$31,"*")</f>
        <v>0</v>
      </c>
      <c r="P41" s="806"/>
      <c r="Q41" s="807"/>
      <c r="R41" s="805">
        <f>COUNTIFS($AO$12:$AO$31,O$39,$C$12:$C$31,"B",$E$12:$E$31,"*")</f>
        <v>0</v>
      </c>
      <c r="S41" s="806"/>
      <c r="T41" s="807"/>
      <c r="U41" s="805">
        <f>COUNTIFS($AO$12:$AO$31,U$39,$C$12:$C$31,"A",$E$12:$E$31,"*")</f>
        <v>0</v>
      </c>
      <c r="V41" s="806"/>
      <c r="W41" s="807"/>
      <c r="X41" s="805">
        <f>COUNTIFS($AO$12:$AO$31,U$39,$C$12:$C$31,"B",$E$12:$E$31,"*")</f>
        <v>0</v>
      </c>
      <c r="Y41" s="806"/>
      <c r="Z41" s="807"/>
      <c r="AA41" s="805">
        <f>COUNTIFS($AO$12:$AO$31,AA$39,$C$12:$C$31,"A",$E$12:$E$31,"*")</f>
        <v>0</v>
      </c>
      <c r="AB41" s="806"/>
      <c r="AC41" s="807"/>
      <c r="AD41" s="805">
        <f>COUNTIFS($AO$12:$AO$31,AA$39,$C$12:$C$31,"B",$E$12:$E$31,"*")</f>
        <v>0</v>
      </c>
      <c r="AE41" s="806"/>
      <c r="AF41" s="807"/>
      <c r="AG41" s="805">
        <f>COUNTIFS($AO$12:$AO$31,AG$39,$C$12:$C$31,"A",$E$12:$E$31,"*")</f>
        <v>1</v>
      </c>
      <c r="AH41" s="806"/>
      <c r="AI41" s="807"/>
      <c r="AJ41" s="805">
        <f>COUNTIFS($AO$12:$AO$31,AG$39,$C$12:$C$31,"B",$E$12:$E$31,"*")</f>
        <v>0</v>
      </c>
      <c r="AK41" s="807"/>
      <c r="AL41" s="265">
        <f>COUNTIFS($AO$12:$AO$31,AL$39,$C$12:$C$31,"A",$E$12:$E$31,"*")</f>
        <v>0</v>
      </c>
      <c r="AM41" s="265">
        <f>COUNTIFS($AO$12:$AO$31,AL$39,$C$12:$C$31,"B",$E$12:$E$31,"*")</f>
        <v>0</v>
      </c>
      <c r="AN41" s="233"/>
    </row>
    <row r="42" spans="1:41" ht="18" customHeight="1">
      <c r="A42" s="233"/>
      <c r="B42" s="267" t="s">
        <v>472</v>
      </c>
      <c r="C42" s="265">
        <f>COUNTIFS($AO$12:$AO$31,C$39,$C$12:$C$31,"C",$E$12:$E$31,"*")</f>
        <v>0</v>
      </c>
      <c r="D42" s="265">
        <f>COUNTIFS($AO$12:$AO$31,C$39,$C$12:$C$31,"D",$E$12:$E$31,"*")</f>
        <v>0</v>
      </c>
      <c r="E42" s="265">
        <f>COUNTIFS($AO$12:$AO$31,E$39,$C$12:$C$31,"C",$E$12:$E$31,"*")</f>
        <v>0</v>
      </c>
      <c r="F42" s="805">
        <f>COUNTIFS($AO$12:$AO$31,E$39,$C$12:$C$31,"D",$E$12:$E$31,"*")</f>
        <v>0</v>
      </c>
      <c r="G42" s="806"/>
      <c r="H42" s="807"/>
      <c r="I42" s="805">
        <f>COUNTIFS($AO$12:$AO$31,I$39,$C$12:$C$31,"C",$E$12:$E$31,"*")</f>
        <v>1</v>
      </c>
      <c r="J42" s="806"/>
      <c r="K42" s="807"/>
      <c r="L42" s="805">
        <f>COUNTIFS($AO$12:$AO$31,I$39,$C$12:$C$31,"D",$E$12:$E$31,"*")</f>
        <v>0</v>
      </c>
      <c r="M42" s="806"/>
      <c r="N42" s="807"/>
      <c r="O42" s="805">
        <f>COUNTIFS($AO$12:$AO$31,O$39,$C$12:$C$31,"C",$E$12:$E$31,"*")</f>
        <v>0</v>
      </c>
      <c r="P42" s="806"/>
      <c r="Q42" s="807"/>
      <c r="R42" s="805">
        <f>COUNTIFS($AO$12:$AO$31,O$39,$C$12:$C$31,"D",$E$12:$E$31,"*")</f>
        <v>1</v>
      </c>
      <c r="S42" s="806"/>
      <c r="T42" s="807"/>
      <c r="U42" s="805">
        <f>COUNTIFS($AO$12:$AO$31,U$39,$C$12:$C$31,"C",$E$12:$E$31,"*")</f>
        <v>0</v>
      </c>
      <c r="V42" s="806"/>
      <c r="W42" s="807"/>
      <c r="X42" s="805">
        <f>COUNTIFS($AO$12:$AO$31,U$39,$C$12:$C$31,"D",$E$12:$E$31,"*")</f>
        <v>0</v>
      </c>
      <c r="Y42" s="806"/>
      <c r="Z42" s="807"/>
      <c r="AA42" s="805">
        <f>COUNTIFS($AO$12:$AO$31,AA$39,$C$12:$C$31,"C",$E$12:$E$31,"*")</f>
        <v>0</v>
      </c>
      <c r="AB42" s="806"/>
      <c r="AC42" s="807"/>
      <c r="AD42" s="805">
        <f>COUNTIFS($AO$12:$AO$31,AA$39,$C$12:$C$31,"D",$E$12:$E$31,"*")</f>
        <v>0</v>
      </c>
      <c r="AE42" s="806"/>
      <c r="AF42" s="807"/>
      <c r="AG42" s="805">
        <f>COUNTIFS($AO$12:$AO$31,AG$39,$C$12:$C$31,"C",$E$12:$E$31,"*")</f>
        <v>0</v>
      </c>
      <c r="AH42" s="806"/>
      <c r="AI42" s="807"/>
      <c r="AJ42" s="805">
        <f>COUNTIFS($AO$12:$AO$31,AG$39,$C$12:$C$31,"D",$E$12:$E$31,"*")</f>
        <v>0</v>
      </c>
      <c r="AK42" s="807"/>
      <c r="AL42" s="265">
        <f>COUNTIFS($AO$12:$AO$31,AL$39,$C$12:$C$31,"C",$E$12:$E$31,"*")</f>
        <v>0</v>
      </c>
      <c r="AM42" s="265">
        <f>COUNTIFS($AO$12:$AO$31,AL$39,$C$12:$C$31,"D",$E$12:$E$31,"*")</f>
        <v>0</v>
      </c>
      <c r="AN42" s="233"/>
    </row>
    <row r="43" spans="1:41" ht="24.95" customHeight="1">
      <c r="A43" s="233"/>
      <c r="B43" s="267" t="s">
        <v>473</v>
      </c>
      <c r="C43" s="800" t="str">
        <f>IF($AK$3="４週",SUMIFS($AK$12:$AK$31,$AO$12:$AO$31,C39)/4/$AH$6,IF($AK$3="歴月",SUMIFS($AK$12:$AK$31,$AO$12:$AO$31,C39)/$AL$6,"記載する期間を選択してください"))</f>
        <v>記載する期間を選択してください</v>
      </c>
      <c r="D43" s="802"/>
      <c r="E43" s="800" t="str">
        <f>IF($AK$3="４週",SUMIFS($AK$12:$AK$31,$AO$12:$AO$31,E39)/4/$AH$6,IF($AK$3="歴月",SUMIFS($AK$12:$AK$31,$AO$12:$AO$31,E39)/$AL$6,"記載する期間を選択してください"))</f>
        <v>記載する期間を選択してください</v>
      </c>
      <c r="F43" s="801"/>
      <c r="G43" s="801"/>
      <c r="H43" s="802"/>
      <c r="I43" s="800" t="str">
        <f>IF($AK$3="４週",SUMIFS($AK$12:$AK$31,$AO$12:$AO$31,I39)/4/$AH$6,IF($AK$3="歴月",SUMIFS($AK$12:$AK$31,$AO$12:$AO$31,I39)/$AL$6,"記載する期間を選択してください"))</f>
        <v>記載する期間を選択してください</v>
      </c>
      <c r="J43" s="801"/>
      <c r="K43" s="801"/>
      <c r="L43" s="801"/>
      <c r="M43" s="801"/>
      <c r="N43" s="802"/>
      <c r="O43" s="800" t="str">
        <f>IF($AK$3="４週",SUMIFS($AK$12:$AK$31,$AO$12:$AO$31,O39)/4/$AH$6,IF($AK$3="歴月",SUMIFS($AK$12:$AK$31,$AO$12:$AO$31,O39)/$AL$6,"記載する期間を選択してください"))</f>
        <v>記載する期間を選択してください</v>
      </c>
      <c r="P43" s="801"/>
      <c r="Q43" s="801"/>
      <c r="R43" s="801"/>
      <c r="S43" s="801"/>
      <c r="T43" s="802"/>
      <c r="U43" s="800" t="str">
        <f>IF($AK$3="４週",SUMIFS($AK$12:$AK$31,$AO$12:$AO$31,U39)/4/$AH$6,IF($AK$3="歴月",SUMIFS($AK$12:$AK$31,$AO$12:$AO$31,U39)/$AL$6,"記載する期間を選択してください"))</f>
        <v>記載する期間を選択してください</v>
      </c>
      <c r="V43" s="801"/>
      <c r="W43" s="801"/>
      <c r="X43" s="801"/>
      <c r="Y43" s="801"/>
      <c r="Z43" s="802"/>
      <c r="AA43" s="800" t="str">
        <f>IF($AK$3="４週",SUMIFS($AK$12:$AK$31,$AO$12:$AO$31,AA39)/4/$AH$6,IF($AK$3="歴月",SUMIFS($AK$12:$AK$31,$AO$12:$AO$31,AA39)/$AL$6,"記載する期間を選択してください"))</f>
        <v>記載する期間を選択してください</v>
      </c>
      <c r="AB43" s="801"/>
      <c r="AC43" s="801"/>
      <c r="AD43" s="801"/>
      <c r="AE43" s="801"/>
      <c r="AF43" s="802"/>
      <c r="AG43" s="800" t="str">
        <f>IF($AK$3="４週",SUMIFS($AK$12:$AK$31,$AO$12:$AO$31,AG39)/4/$AH$6,IF($AK$3="歴月",SUMIFS($AK$12:$AK$31,$AO$12:$AO$31,AG39)/$AL$6,"記載する期間を選択してください"))</f>
        <v>記載する期間を選択してください</v>
      </c>
      <c r="AH43" s="801"/>
      <c r="AI43" s="801"/>
      <c r="AJ43" s="801"/>
      <c r="AK43" s="802"/>
      <c r="AL43" s="800" t="str">
        <f>IF($AK$3="４週",SUMIFS($AK$12:$AK$31,$AO$12:$AO$31,AL39)/4/$AH$6,IF($AK$3="歴月",SUMIFS($AK$12:$AK$31,$AO$12:$AO$31,AL39)/$AL$6,"記載する期間を選択してください"))</f>
        <v>記載する期間を選択してください</v>
      </c>
      <c r="AM43" s="802"/>
      <c r="AN43" s="233"/>
    </row>
    <row r="44" spans="1:41" ht="5.0999999999999996" customHeight="1">
      <c r="A44" s="233"/>
      <c r="B44" s="236"/>
      <c r="C44" s="268">
        <v>2</v>
      </c>
      <c r="D44" s="268"/>
      <c r="E44" s="268">
        <v>3</v>
      </c>
      <c r="F44" s="268"/>
      <c r="G44" s="268"/>
      <c r="H44" s="268"/>
      <c r="I44" s="268">
        <v>4</v>
      </c>
      <c r="J44" s="268"/>
      <c r="K44" s="268"/>
      <c r="L44" s="268"/>
      <c r="M44" s="268"/>
      <c r="N44" s="268"/>
      <c r="O44" s="268">
        <v>5</v>
      </c>
      <c r="P44" s="268"/>
      <c r="Q44" s="268"/>
      <c r="R44" s="268"/>
      <c r="S44" s="268"/>
      <c r="T44" s="268"/>
      <c r="U44" s="268">
        <v>6</v>
      </c>
      <c r="V44" s="268"/>
      <c r="W44" s="268"/>
      <c r="X44" s="268"/>
      <c r="Y44" s="268"/>
      <c r="Z44" s="268"/>
      <c r="AA44" s="268">
        <v>7</v>
      </c>
      <c r="AB44" s="268"/>
      <c r="AC44" s="268"/>
      <c r="AD44" s="268"/>
      <c r="AE44" s="268"/>
      <c r="AF44" s="268"/>
      <c r="AG44" s="268">
        <v>8</v>
      </c>
      <c r="AH44" s="268"/>
      <c r="AI44" s="268"/>
      <c r="AJ44" s="268"/>
      <c r="AK44" s="268"/>
      <c r="AL44" s="268">
        <v>9</v>
      </c>
      <c r="AM44" s="269"/>
      <c r="AN44" s="233"/>
    </row>
    <row r="45" spans="1:41" ht="15" customHeight="1">
      <c r="A45" s="260" t="s">
        <v>474</v>
      </c>
      <c r="B45" s="270"/>
      <c r="C45" s="271"/>
      <c r="D45" s="271"/>
      <c r="E45" s="271"/>
      <c r="F45" s="272"/>
      <c r="G45" s="271"/>
      <c r="H45" s="268"/>
      <c r="I45" s="268"/>
      <c r="J45" s="268"/>
      <c r="K45" s="268"/>
      <c r="L45" s="268"/>
      <c r="M45" s="268"/>
      <c r="N45" s="268"/>
      <c r="O45" s="268"/>
      <c r="P45" s="268"/>
      <c r="Q45" s="268"/>
      <c r="R45" s="268">
        <v>6</v>
      </c>
      <c r="S45" s="268"/>
      <c r="T45" s="268"/>
      <c r="U45" s="268"/>
      <c r="V45" s="268"/>
      <c r="W45" s="268"/>
      <c r="X45" s="268">
        <v>7</v>
      </c>
      <c r="Y45" s="268"/>
      <c r="Z45" s="268"/>
      <c r="AA45" s="268"/>
      <c r="AB45" s="268"/>
      <c r="AC45" s="268"/>
      <c r="AD45" s="268">
        <v>8</v>
      </c>
      <c r="AE45" s="268"/>
      <c r="AF45" s="268"/>
      <c r="AG45" s="273"/>
      <c r="AH45" s="273"/>
      <c r="AI45" s="273"/>
      <c r="AJ45" s="273">
        <v>9</v>
      </c>
      <c r="AK45" s="274"/>
      <c r="AL45" s="274"/>
      <c r="AM45" s="233"/>
    </row>
    <row r="46" spans="1:41" s="260" customFormat="1" ht="15" customHeight="1">
      <c r="A46" s="260" t="s">
        <v>475</v>
      </c>
      <c r="B46" s="261"/>
      <c r="C46" s="261"/>
      <c r="D46" s="261"/>
      <c r="E46" s="261"/>
      <c r="F46" s="261"/>
      <c r="G46" s="261"/>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row>
    <row r="47" spans="1:41" s="260" customFormat="1" ht="15" customHeight="1">
      <c r="A47" s="260" t="s">
        <v>476</v>
      </c>
      <c r="B47" s="261"/>
      <c r="C47" s="261"/>
      <c r="D47" s="261"/>
      <c r="E47" s="261"/>
      <c r="F47" s="261"/>
      <c r="G47" s="261"/>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row>
    <row r="48" spans="1:41" s="260" customFormat="1" ht="15" customHeight="1">
      <c r="A48" s="261" t="s">
        <v>477</v>
      </c>
      <c r="C48" s="261"/>
      <c r="D48" s="261"/>
      <c r="E48" s="261"/>
      <c r="F48" s="261"/>
      <c r="G48" s="261"/>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2"/>
    </row>
    <row r="49" spans="1:39" s="260" customFormat="1" ht="15" customHeight="1">
      <c r="A49" s="260" t="s">
        <v>478</v>
      </c>
      <c r="B49" s="261"/>
      <c r="C49" s="261"/>
      <c r="D49" s="261"/>
      <c r="E49" s="261"/>
      <c r="F49" s="261"/>
      <c r="G49" s="261"/>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32"/>
    </row>
    <row r="50" spans="1:39" s="260" customFormat="1" ht="15" customHeight="1">
      <c r="A50" s="260" t="s">
        <v>479</v>
      </c>
      <c r="B50" s="261"/>
      <c r="C50" s="261"/>
      <c r="D50" s="261"/>
      <c r="E50" s="261"/>
      <c r="F50" s="261"/>
      <c r="G50" s="261"/>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c r="AL50" s="232"/>
      <c r="AM50" s="232"/>
    </row>
    <row r="51" spans="1:39" ht="15" customHeight="1">
      <c r="A51" s="260" t="s">
        <v>480</v>
      </c>
      <c r="B51" s="275"/>
      <c r="C51" s="260"/>
      <c r="D51" s="260"/>
      <c r="E51" s="260"/>
      <c r="F51" s="260"/>
      <c r="G51" s="260"/>
    </row>
    <row r="52" spans="1:39" ht="15" customHeight="1">
      <c r="A52" s="260" t="s">
        <v>481</v>
      </c>
      <c r="B52" s="275"/>
      <c r="C52" s="260"/>
      <c r="D52" s="260"/>
      <c r="E52" s="260"/>
      <c r="F52" s="260"/>
      <c r="G52" s="260"/>
    </row>
    <row r="53" spans="1:39" ht="15" customHeight="1">
      <c r="A53" s="260"/>
      <c r="B53" s="266" t="s">
        <v>482</v>
      </c>
      <c r="C53" s="803" t="s">
        <v>483</v>
      </c>
      <c r="D53" s="803"/>
      <c r="E53" s="803"/>
      <c r="F53" s="260"/>
      <c r="G53" s="260"/>
    </row>
    <row r="54" spans="1:39" ht="15" customHeight="1">
      <c r="A54" s="260"/>
      <c r="B54" s="276" t="s">
        <v>455</v>
      </c>
      <c r="C54" s="804" t="s">
        <v>484</v>
      </c>
      <c r="D54" s="804"/>
      <c r="E54" s="804"/>
      <c r="F54" s="260"/>
      <c r="G54" s="260"/>
    </row>
    <row r="55" spans="1:39" ht="15" customHeight="1">
      <c r="A55" s="260"/>
      <c r="B55" s="276" t="s">
        <v>457</v>
      </c>
      <c r="C55" s="804" t="s">
        <v>485</v>
      </c>
      <c r="D55" s="804"/>
      <c r="E55" s="804"/>
      <c r="F55" s="260"/>
      <c r="G55" s="260"/>
    </row>
    <row r="56" spans="1:39" ht="15" customHeight="1">
      <c r="A56" s="260"/>
      <c r="B56" s="276" t="s">
        <v>459</v>
      </c>
      <c r="C56" s="804" t="s">
        <v>486</v>
      </c>
      <c r="D56" s="804"/>
      <c r="E56" s="804"/>
      <c r="F56" s="260"/>
      <c r="G56" s="260"/>
    </row>
    <row r="57" spans="1:39" ht="15" customHeight="1">
      <c r="A57" s="260"/>
      <c r="B57" s="276" t="s">
        <v>461</v>
      </c>
      <c r="C57" s="804" t="s">
        <v>487</v>
      </c>
      <c r="D57" s="804"/>
      <c r="E57" s="804"/>
      <c r="F57" s="260"/>
      <c r="G57" s="260"/>
    </row>
    <row r="58" spans="1:39" ht="15" customHeight="1">
      <c r="A58" s="260"/>
      <c r="B58" s="260" t="s">
        <v>488</v>
      </c>
      <c r="C58" s="260"/>
      <c r="D58" s="260"/>
      <c r="E58" s="260"/>
      <c r="F58" s="260"/>
      <c r="G58" s="260"/>
    </row>
    <row r="59" spans="1:39" ht="15" customHeight="1">
      <c r="A59" s="260"/>
      <c r="B59" s="260" t="s">
        <v>489</v>
      </c>
      <c r="C59" s="260"/>
      <c r="D59" s="260"/>
      <c r="E59" s="260"/>
      <c r="F59" s="260"/>
      <c r="G59" s="260"/>
    </row>
    <row r="60" spans="1:39" ht="15" customHeight="1">
      <c r="A60" s="260"/>
      <c r="B60" s="260" t="s">
        <v>490</v>
      </c>
      <c r="C60" s="260"/>
      <c r="D60" s="260"/>
      <c r="E60" s="260"/>
      <c r="F60" s="260"/>
      <c r="G60" s="260"/>
    </row>
    <row r="61" spans="1:39" ht="15" customHeight="1">
      <c r="A61" s="260" t="s">
        <v>491</v>
      </c>
      <c r="B61" s="275"/>
      <c r="C61" s="260"/>
      <c r="D61" s="260"/>
      <c r="E61" s="260"/>
      <c r="F61" s="260"/>
      <c r="G61" s="260"/>
    </row>
    <row r="62" spans="1:39" ht="15" customHeight="1">
      <c r="A62" s="260" t="s">
        <v>492</v>
      </c>
      <c r="B62" s="275"/>
      <c r="C62" s="260"/>
      <c r="D62" s="260"/>
      <c r="E62" s="260"/>
      <c r="F62" s="260"/>
      <c r="G62" s="260"/>
    </row>
    <row r="63" spans="1:39" ht="15" customHeight="1">
      <c r="A63" s="260" t="s">
        <v>493</v>
      </c>
      <c r="B63" s="275"/>
      <c r="C63" s="260"/>
      <c r="D63" s="260"/>
      <c r="E63" s="260"/>
      <c r="F63" s="260"/>
      <c r="G63" s="260"/>
    </row>
    <row r="64" spans="1:39" ht="15" customHeight="1">
      <c r="A64" s="260" t="s">
        <v>494</v>
      </c>
      <c r="B64" s="275"/>
      <c r="C64" s="260"/>
      <c r="D64" s="260"/>
      <c r="E64" s="260"/>
      <c r="F64" s="260"/>
      <c r="G64" s="260"/>
    </row>
    <row r="65" spans="1:7" ht="15" customHeight="1">
      <c r="A65" s="260" t="s">
        <v>495</v>
      </c>
      <c r="B65" s="275"/>
      <c r="C65" s="260"/>
      <c r="D65" s="260"/>
      <c r="E65" s="260"/>
      <c r="F65" s="260"/>
      <c r="G65" s="260"/>
    </row>
    <row r="66" spans="1:7" ht="15" customHeight="1">
      <c r="A66" s="260" t="s">
        <v>496</v>
      </c>
      <c r="B66" s="275"/>
      <c r="C66" s="260"/>
      <c r="D66" s="260"/>
      <c r="E66" s="260"/>
      <c r="F66" s="260"/>
      <c r="G66" s="260"/>
    </row>
    <row r="67" spans="1:7" ht="15" customHeight="1">
      <c r="A67" s="260"/>
      <c r="B67" s="260" t="s">
        <v>497</v>
      </c>
      <c r="C67" s="260"/>
      <c r="D67" s="260"/>
      <c r="E67" s="260"/>
      <c r="F67" s="260"/>
      <c r="G67" s="260"/>
    </row>
    <row r="68" spans="1:7" ht="15" customHeight="1">
      <c r="A68" s="260"/>
      <c r="B68" s="260" t="s">
        <v>498</v>
      </c>
      <c r="C68" s="260"/>
      <c r="D68" s="260"/>
      <c r="E68" s="260"/>
      <c r="F68" s="260"/>
      <c r="G68" s="260"/>
    </row>
    <row r="69" spans="1:7" ht="15" customHeight="1">
      <c r="A69" s="260" t="s">
        <v>499</v>
      </c>
      <c r="B69" s="275"/>
      <c r="C69" s="260"/>
      <c r="D69" s="260"/>
      <c r="E69" s="260"/>
      <c r="F69" s="260"/>
      <c r="G69" s="260"/>
    </row>
    <row r="70" spans="1:7" ht="15" customHeight="1">
      <c r="A70" s="260" t="s">
        <v>500</v>
      </c>
      <c r="B70" s="275"/>
      <c r="C70" s="260"/>
      <c r="D70" s="260"/>
      <c r="E70" s="260"/>
      <c r="F70" s="260"/>
      <c r="G70" s="260"/>
    </row>
    <row r="71" spans="1:7" ht="15" customHeight="1">
      <c r="A71" s="260" t="s">
        <v>501</v>
      </c>
      <c r="B71" s="275"/>
      <c r="C71" s="260"/>
      <c r="D71" s="260"/>
      <c r="E71" s="260"/>
      <c r="F71" s="260"/>
      <c r="G71" s="260"/>
    </row>
    <row r="72" spans="1:7" ht="15" customHeight="1">
      <c r="A72" s="260" t="s">
        <v>502</v>
      </c>
      <c r="B72" s="275"/>
      <c r="C72" s="260"/>
      <c r="D72" s="260"/>
      <c r="E72" s="260"/>
      <c r="F72" s="260"/>
      <c r="G72" s="260"/>
    </row>
    <row r="73" spans="1:7" ht="15" customHeight="1">
      <c r="A73" s="260" t="s">
        <v>503</v>
      </c>
      <c r="B73" s="275"/>
      <c r="C73" s="260"/>
      <c r="D73" s="260"/>
      <c r="E73" s="260"/>
      <c r="F73" s="260"/>
      <c r="G73" s="260"/>
    </row>
    <row r="74" spans="1:7" ht="15" customHeight="1">
      <c r="A74" s="260" t="s">
        <v>504</v>
      </c>
      <c r="B74" s="275"/>
      <c r="C74" s="260"/>
      <c r="D74" s="260"/>
      <c r="E74" s="260"/>
      <c r="F74" s="260"/>
      <c r="G74" s="260"/>
    </row>
    <row r="75" spans="1:7" ht="15" customHeight="1">
      <c r="A75" s="260" t="s">
        <v>505</v>
      </c>
      <c r="B75" s="275"/>
      <c r="C75" s="260"/>
      <c r="D75" s="260"/>
      <c r="E75" s="260"/>
      <c r="F75" s="260"/>
      <c r="G75" s="260"/>
    </row>
    <row r="76" spans="1:7" ht="15" customHeight="1">
      <c r="A76" s="260" t="s">
        <v>506</v>
      </c>
      <c r="B76" s="275"/>
      <c r="C76" s="260"/>
      <c r="D76" s="260"/>
      <c r="E76" s="260"/>
      <c r="F76" s="260"/>
      <c r="G76" s="260"/>
    </row>
  </sheetData>
  <mergeCells count="102">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D40:AF40"/>
    <mergeCell ref="C39:D39"/>
    <mergeCell ref="E39:H39"/>
    <mergeCell ref="I39:N39"/>
    <mergeCell ref="O39:T39"/>
    <mergeCell ref="U39:Z39"/>
    <mergeCell ref="AA39:AF39"/>
    <mergeCell ref="AM29:AN29"/>
    <mergeCell ref="AM30:AN30"/>
    <mergeCell ref="AM31:AN31"/>
    <mergeCell ref="A32:E32"/>
    <mergeCell ref="AM32:AN33"/>
    <mergeCell ref="A33:E33"/>
    <mergeCell ref="AG39:AK39"/>
    <mergeCell ref="AL39:AM39"/>
    <mergeCell ref="C56:E56"/>
    <mergeCell ref="C57:E57"/>
    <mergeCell ref="AA43:AF43"/>
    <mergeCell ref="AG40:AI40"/>
    <mergeCell ref="AJ40:AK40"/>
    <mergeCell ref="F41:H41"/>
    <mergeCell ref="I41:K41"/>
    <mergeCell ref="L41:N41"/>
    <mergeCell ref="O41:Q41"/>
    <mergeCell ref="R41:T41"/>
    <mergeCell ref="U41:W41"/>
    <mergeCell ref="X41:Z41"/>
    <mergeCell ref="AA41:AC41"/>
    <mergeCell ref="AD41:AF41"/>
    <mergeCell ref="AG41:AI41"/>
    <mergeCell ref="AJ41:AK41"/>
    <mergeCell ref="F40:H40"/>
    <mergeCell ref="I40:K40"/>
    <mergeCell ref="L40:N40"/>
    <mergeCell ref="O40:Q40"/>
    <mergeCell ref="R40:T40"/>
    <mergeCell ref="U40:W40"/>
    <mergeCell ref="X40:Z40"/>
    <mergeCell ref="AA40:AC40"/>
    <mergeCell ref="AG43:AK43"/>
    <mergeCell ref="AL43:AM43"/>
    <mergeCell ref="C53:E53"/>
    <mergeCell ref="C54:E54"/>
    <mergeCell ref="C55:E55"/>
    <mergeCell ref="X42:Z42"/>
    <mergeCell ref="AA42:AC42"/>
    <mergeCell ref="AD42:AF42"/>
    <mergeCell ref="AG42:AI42"/>
    <mergeCell ref="AJ42:AK42"/>
    <mergeCell ref="C43:D43"/>
    <mergeCell ref="E43:H43"/>
    <mergeCell ref="I43:N43"/>
    <mergeCell ref="O43:T43"/>
    <mergeCell ref="U43:Z43"/>
    <mergeCell ref="F42:H42"/>
    <mergeCell ref="I42:K42"/>
    <mergeCell ref="L42:N42"/>
    <mergeCell ref="O42:Q42"/>
    <mergeCell ref="R42:T42"/>
    <mergeCell ref="U42:W42"/>
  </mergeCells>
  <phoneticPr fontId="5"/>
  <dataValidations count="6">
    <dataValidation allowBlank="1" showInputMessage="1" sqref="B12:B13" xr:uid="{0BF66425-A971-479B-B44D-E4E701FC6D87}"/>
    <dataValidation type="list" allowBlank="1" showInputMessage="1" showErrorMessage="1" sqref="C12:C31" xr:uid="{FD8F5A8B-FC2E-44E6-BD87-4CCDDC34E2F9}">
      <formula1>"A,B,C,D"</formula1>
    </dataValidation>
    <dataValidation operator="greaterThanOrEqual" allowBlank="1" showInputMessage="1" showErrorMessage="1" sqref="I37 L37" xr:uid="{DFC1ED0C-40C4-48F3-883D-97F0FDBD3D5A}"/>
    <dataValidation type="list" allowBlank="1" showInputMessage="1" showErrorMessage="1" sqref="AK4:AN4" xr:uid="{2714C724-FF0F-4780-910D-F5BA10B5D145}">
      <formula1>"予定,実績"</formula1>
    </dataValidation>
    <dataValidation type="list" allowBlank="1" showInputMessage="1" showErrorMessage="1" sqref="AK3:AN3" xr:uid="{B0297725-0625-458C-9A19-537AC7BAF06E}">
      <formula1>"４週,歴月"</formula1>
    </dataValidation>
    <dataValidation type="list" allowBlank="1" showInputMessage="1" sqref="B14:B31" xr:uid="{6C5F72E1-EF09-4297-87C3-D92C9661FD08}">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CFDB4-CA0D-4F4C-9981-A1449F2C5696}">
  <dimension ref="A1:AO74"/>
  <sheetViews>
    <sheetView showGridLines="0" zoomScaleNormal="100" zoomScaleSheetLayoutView="100" workbookViewId="0">
      <selection activeCell="AQ6" sqref="AQ6"/>
    </sheetView>
  </sheetViews>
  <sheetFormatPr defaultColWidth="8.25" defaultRowHeight="21" customHeight="1"/>
  <cols>
    <col min="1" max="1" width="2.625" style="236" customWidth="1"/>
    <col min="2" max="2" width="14.5" style="230" customWidth="1"/>
    <col min="3" max="3" width="6.625" style="236" customWidth="1"/>
    <col min="4" max="5" width="7.625" style="236" customWidth="1"/>
    <col min="6" max="36" width="2.625" style="236" customWidth="1"/>
    <col min="37" max="37" width="6.625" style="236" customWidth="1"/>
    <col min="38" max="39" width="7.625" style="236" customWidth="1"/>
    <col min="40" max="40" width="5.625" style="236" customWidth="1"/>
    <col min="41" max="16384" width="8.25" style="236"/>
  </cols>
  <sheetData>
    <row r="1" spans="1:41" ht="20.100000000000001" customHeight="1">
      <c r="A1" s="229" t="s">
        <v>429</v>
      </c>
      <c r="C1" s="231"/>
      <c r="D1" s="231"/>
      <c r="E1" s="231"/>
      <c r="F1" s="231"/>
      <c r="G1" s="231"/>
      <c r="H1" s="231"/>
      <c r="I1" s="231"/>
      <c r="J1" s="231"/>
      <c r="K1" s="231"/>
      <c r="L1" s="231"/>
      <c r="M1" s="231"/>
      <c r="N1" s="231"/>
      <c r="O1" s="231"/>
      <c r="P1" s="231"/>
      <c r="Q1" s="231"/>
      <c r="R1" s="231"/>
      <c r="S1" s="231"/>
      <c r="T1" s="231"/>
      <c r="U1" s="231"/>
      <c r="V1" s="231"/>
      <c r="W1" s="231"/>
      <c r="X1" s="232"/>
      <c r="Y1" s="232"/>
      <c r="Z1" s="233"/>
      <c r="AA1" s="233"/>
      <c r="AB1" s="233"/>
      <c r="AC1" s="233"/>
      <c r="AD1" s="234"/>
      <c r="AE1" s="234"/>
      <c r="AF1" s="234"/>
      <c r="AG1" s="234"/>
      <c r="AH1" s="234"/>
      <c r="AI1" s="235" t="s">
        <v>430</v>
      </c>
      <c r="AJ1" s="235"/>
      <c r="AK1" s="827" t="s">
        <v>507</v>
      </c>
      <c r="AL1" s="827"/>
      <c r="AM1" s="827"/>
      <c r="AN1" s="827"/>
    </row>
    <row r="2" spans="1:41" ht="18" customHeight="1">
      <c r="A2" s="233"/>
      <c r="B2" s="237"/>
      <c r="C2" s="237"/>
      <c r="D2" s="237"/>
      <c r="E2" s="237"/>
      <c r="F2" s="237"/>
      <c r="G2" s="237"/>
      <c r="H2" s="237"/>
      <c r="I2" s="237"/>
      <c r="J2" s="237"/>
      <c r="K2" s="237"/>
      <c r="L2" s="237"/>
      <c r="M2" s="828">
        <v>2024</v>
      </c>
      <c r="N2" s="828"/>
      <c r="O2" s="828"/>
      <c r="P2" s="828"/>
      <c r="Q2" s="829" t="s">
        <v>291</v>
      </c>
      <c r="R2" s="829"/>
      <c r="S2" s="828">
        <v>5</v>
      </c>
      <c r="T2" s="828"/>
      <c r="U2" s="829" t="s">
        <v>292</v>
      </c>
      <c r="V2" s="829"/>
      <c r="W2" s="237"/>
      <c r="X2" s="237"/>
      <c r="Y2" s="237"/>
      <c r="Z2" s="233"/>
      <c r="AA2" s="233"/>
      <c r="AC2" s="235"/>
      <c r="AD2" s="237"/>
      <c r="AE2" s="237"/>
      <c r="AF2" s="237"/>
      <c r="AG2" s="237"/>
      <c r="AH2" s="237"/>
      <c r="AI2" s="235" t="s">
        <v>432</v>
      </c>
      <c r="AJ2" s="235"/>
      <c r="AK2" s="830"/>
      <c r="AL2" s="830"/>
      <c r="AM2" s="830"/>
      <c r="AN2" s="830"/>
    </row>
    <row r="3" spans="1:41" ht="18" customHeight="1">
      <c r="A3" s="238"/>
      <c r="B3" s="238"/>
      <c r="C3" s="238"/>
      <c r="D3" s="238"/>
      <c r="E3" s="238"/>
      <c r="F3" s="238"/>
      <c r="G3" s="238"/>
      <c r="H3" s="238"/>
      <c r="I3" s="238"/>
      <c r="J3" s="238"/>
      <c r="K3" s="238"/>
      <c r="L3" s="238"/>
      <c r="M3" s="238"/>
      <c r="N3" s="238"/>
      <c r="O3" s="238"/>
      <c r="P3" s="238"/>
      <c r="Q3" s="238"/>
      <c r="R3" s="238"/>
      <c r="S3" s="238"/>
      <c r="T3" s="238"/>
      <c r="U3" s="238"/>
      <c r="V3" s="238"/>
      <c r="W3" s="238"/>
      <c r="Y3" s="239"/>
      <c r="Z3" s="239"/>
      <c r="AA3" s="239"/>
      <c r="AB3" s="233"/>
      <c r="AC3" s="239"/>
      <c r="AD3" s="239"/>
      <c r="AE3" s="239"/>
      <c r="AF3" s="239"/>
      <c r="AG3" s="239"/>
      <c r="AH3" s="239"/>
      <c r="AI3" s="240" t="s">
        <v>433</v>
      </c>
      <c r="AJ3" s="235"/>
      <c r="AK3" s="831"/>
      <c r="AL3" s="831"/>
      <c r="AM3" s="831"/>
      <c r="AN3" s="831"/>
    </row>
    <row r="4" spans="1:41" ht="18" customHeight="1">
      <c r="A4" s="238"/>
      <c r="B4" s="238"/>
      <c r="C4" s="238"/>
      <c r="D4" s="238"/>
      <c r="E4" s="238"/>
      <c r="F4" s="238"/>
      <c r="G4" s="238"/>
      <c r="H4" s="238"/>
      <c r="I4" s="238"/>
      <c r="J4" s="238"/>
      <c r="K4" s="238"/>
      <c r="L4" s="238"/>
      <c r="M4" s="238"/>
      <c r="N4" s="238"/>
      <c r="O4" s="238"/>
      <c r="P4" s="238"/>
      <c r="Q4" s="238"/>
      <c r="R4" s="238"/>
      <c r="S4" s="238"/>
      <c r="T4" s="238"/>
      <c r="U4" s="238"/>
      <c r="V4" s="238"/>
      <c r="W4" s="238"/>
      <c r="Y4" s="239"/>
      <c r="Z4" s="239"/>
      <c r="AA4" s="239"/>
      <c r="AB4" s="233"/>
      <c r="AC4" s="239"/>
      <c r="AD4" s="239"/>
      <c r="AE4" s="239"/>
      <c r="AF4" s="239"/>
      <c r="AG4" s="239"/>
      <c r="AH4" s="239"/>
      <c r="AI4" s="240" t="s">
        <v>434</v>
      </c>
      <c r="AJ4" s="235"/>
      <c r="AK4" s="831"/>
      <c r="AL4" s="831"/>
      <c r="AM4" s="831"/>
      <c r="AN4" s="831"/>
    </row>
    <row r="5" spans="1:41" ht="18" customHeight="1">
      <c r="A5" s="238"/>
      <c r="B5" s="238"/>
      <c r="C5" s="238"/>
      <c r="D5" s="238"/>
      <c r="E5" s="238"/>
      <c r="F5" s="238"/>
      <c r="G5" s="238"/>
      <c r="H5" s="238"/>
      <c r="I5" s="238"/>
      <c r="J5" s="238"/>
      <c r="K5" s="238"/>
      <c r="L5" s="238"/>
      <c r="M5" s="238"/>
      <c r="N5" s="238"/>
      <c r="O5" s="238"/>
      <c r="P5" s="238"/>
      <c r="Q5" s="238"/>
      <c r="R5" s="238"/>
      <c r="S5" s="238"/>
      <c r="T5" s="238"/>
      <c r="U5" s="238"/>
      <c r="V5" s="238"/>
      <c r="W5" s="238"/>
      <c r="Y5" s="239"/>
      <c r="Z5" s="239"/>
      <c r="AA5" s="239"/>
      <c r="AB5" s="233"/>
      <c r="AC5" s="239"/>
      <c r="AD5" s="239"/>
      <c r="AE5" s="239"/>
      <c r="AF5" s="241"/>
      <c r="AG5" s="241"/>
      <c r="AH5" s="241"/>
      <c r="AI5" s="242" t="s">
        <v>435</v>
      </c>
      <c r="AJ5" s="235"/>
      <c r="AK5" s="831"/>
      <c r="AL5" s="831"/>
      <c r="AM5" s="831"/>
      <c r="AN5" s="831"/>
    </row>
    <row r="6" spans="1:41" ht="18" customHeight="1">
      <c r="A6" s="238"/>
      <c r="B6" s="238"/>
      <c r="C6" s="238"/>
      <c r="D6" s="238"/>
      <c r="E6" s="238"/>
      <c r="F6" s="238"/>
      <c r="G6" s="238"/>
      <c r="H6" s="238"/>
      <c r="I6" s="238"/>
      <c r="J6" s="238"/>
      <c r="K6" s="238"/>
      <c r="L6" s="238"/>
      <c r="M6" s="238"/>
      <c r="N6" s="238"/>
      <c r="O6" s="238"/>
      <c r="P6" s="238"/>
      <c r="Q6" s="238"/>
      <c r="R6" s="238"/>
      <c r="S6" s="238"/>
      <c r="U6" s="238"/>
      <c r="V6" s="238"/>
      <c r="W6" s="238"/>
      <c r="Y6" s="239"/>
      <c r="Z6" s="239"/>
      <c r="AA6" s="239"/>
      <c r="AB6" s="233"/>
      <c r="AC6" s="239"/>
      <c r="AD6" s="239"/>
      <c r="AE6" s="239"/>
      <c r="AF6" s="239"/>
      <c r="AG6" s="240" t="s">
        <v>436</v>
      </c>
      <c r="AH6" s="818"/>
      <c r="AI6" s="818"/>
      <c r="AJ6" s="818"/>
      <c r="AK6" s="239" t="s">
        <v>437</v>
      </c>
      <c r="AL6" s="277"/>
      <c r="AM6" s="239" t="s">
        <v>438</v>
      </c>
      <c r="AN6" s="233"/>
    </row>
    <row r="7" spans="1:41" ht="9.9499999999999993" customHeight="1">
      <c r="A7" s="233"/>
      <c r="B7" s="244"/>
      <c r="C7" s="244"/>
      <c r="D7" s="244"/>
      <c r="E7" s="244"/>
      <c r="F7" s="244"/>
      <c r="G7" s="244"/>
      <c r="H7" s="244"/>
      <c r="I7" s="244"/>
      <c r="J7" s="244"/>
      <c r="K7" s="244"/>
      <c r="L7" s="244"/>
      <c r="M7" s="244"/>
      <c r="N7" s="244"/>
      <c r="O7" s="244"/>
      <c r="P7" s="244"/>
      <c r="Q7" s="244"/>
      <c r="R7" s="244"/>
      <c r="S7" s="244"/>
      <c r="T7" s="244"/>
      <c r="U7" s="244"/>
      <c r="V7" s="244"/>
      <c r="W7" s="244"/>
      <c r="X7" s="237"/>
      <c r="Y7" s="237"/>
      <c r="Z7" s="237"/>
      <c r="AA7" s="237"/>
      <c r="AB7" s="237"/>
      <c r="AC7" s="237"/>
      <c r="AD7" s="237"/>
      <c r="AE7" s="237"/>
      <c r="AF7" s="237"/>
      <c r="AG7" s="237"/>
      <c r="AH7" s="237"/>
      <c r="AI7" s="237"/>
      <c r="AJ7" s="237"/>
      <c r="AK7" s="237"/>
      <c r="AL7" s="237"/>
      <c r="AM7" s="233"/>
      <c r="AN7" s="233"/>
    </row>
    <row r="8" spans="1:41" ht="15" customHeight="1">
      <c r="A8" s="813" t="s">
        <v>439</v>
      </c>
      <c r="B8" s="819" t="s">
        <v>440</v>
      </c>
      <c r="C8" s="821" t="s">
        <v>441</v>
      </c>
      <c r="D8" s="803" t="s">
        <v>442</v>
      </c>
      <c r="E8" s="811" t="s">
        <v>443</v>
      </c>
      <c r="F8" s="824" t="s">
        <v>444</v>
      </c>
      <c r="G8" s="824"/>
      <c r="H8" s="824"/>
      <c r="I8" s="824"/>
      <c r="J8" s="824"/>
      <c r="K8" s="824"/>
      <c r="L8" s="824"/>
      <c r="M8" s="824"/>
      <c r="N8" s="824"/>
      <c r="O8" s="824"/>
      <c r="P8" s="824"/>
      <c r="Q8" s="824"/>
      <c r="R8" s="824"/>
      <c r="S8" s="824"/>
      <c r="T8" s="824"/>
      <c r="U8" s="824"/>
      <c r="V8" s="824"/>
      <c r="W8" s="824"/>
      <c r="X8" s="824"/>
      <c r="Y8" s="824"/>
      <c r="Z8" s="824"/>
      <c r="AA8" s="824"/>
      <c r="AB8" s="824"/>
      <c r="AC8" s="824"/>
      <c r="AD8" s="824"/>
      <c r="AE8" s="824"/>
      <c r="AF8" s="824"/>
      <c r="AG8" s="824"/>
      <c r="AH8" s="824"/>
      <c r="AI8" s="824"/>
      <c r="AJ8" s="824"/>
      <c r="AK8" s="815" t="s">
        <v>445</v>
      </c>
      <c r="AL8" s="816" t="s">
        <v>446</v>
      </c>
      <c r="AM8" s="817" t="s">
        <v>447</v>
      </c>
      <c r="AN8" s="817"/>
    </row>
    <row r="9" spans="1:41" ht="15" customHeight="1">
      <c r="A9" s="813"/>
      <c r="B9" s="820"/>
      <c r="C9" s="822"/>
      <c r="D9" s="803"/>
      <c r="E9" s="811"/>
      <c r="F9" s="803" t="s">
        <v>448</v>
      </c>
      <c r="G9" s="803"/>
      <c r="H9" s="803"/>
      <c r="I9" s="803"/>
      <c r="J9" s="803"/>
      <c r="K9" s="803"/>
      <c r="L9" s="803"/>
      <c r="M9" s="803" t="s">
        <v>449</v>
      </c>
      <c r="N9" s="803"/>
      <c r="O9" s="803"/>
      <c r="P9" s="803"/>
      <c r="Q9" s="803"/>
      <c r="R9" s="803"/>
      <c r="S9" s="803"/>
      <c r="T9" s="803" t="s">
        <v>450</v>
      </c>
      <c r="U9" s="803"/>
      <c r="V9" s="803"/>
      <c r="W9" s="803"/>
      <c r="X9" s="803"/>
      <c r="Y9" s="803"/>
      <c r="Z9" s="803"/>
      <c r="AA9" s="803" t="s">
        <v>451</v>
      </c>
      <c r="AB9" s="803"/>
      <c r="AC9" s="803"/>
      <c r="AD9" s="803"/>
      <c r="AE9" s="803"/>
      <c r="AF9" s="803"/>
      <c r="AG9" s="803"/>
      <c r="AH9" s="803" t="s">
        <v>452</v>
      </c>
      <c r="AI9" s="803"/>
      <c r="AJ9" s="803"/>
      <c r="AK9" s="815"/>
      <c r="AL9" s="816"/>
      <c r="AM9" s="817"/>
      <c r="AN9" s="817"/>
    </row>
    <row r="10" spans="1:41" ht="15" customHeight="1">
      <c r="A10" s="813"/>
      <c r="B10" s="825" t="s">
        <v>453</v>
      </c>
      <c r="C10" s="822"/>
      <c r="D10" s="803"/>
      <c r="E10" s="811"/>
      <c r="F10" s="245">
        <f>DATE($M$2,$S$2,1)</f>
        <v>45413</v>
      </c>
      <c r="G10" s="245">
        <f>DATE($M$2,$S$2,2)</f>
        <v>45414</v>
      </c>
      <c r="H10" s="245">
        <f>DATE($M$2,$S$2,3)</f>
        <v>45415</v>
      </c>
      <c r="I10" s="245">
        <f>DATE($M$2,$S$2,4)</f>
        <v>45416</v>
      </c>
      <c r="J10" s="245">
        <f>DATE($M$2,$S$2,5)</f>
        <v>45417</v>
      </c>
      <c r="K10" s="245">
        <f>DATE($M$2,$S$2,6)</f>
        <v>45418</v>
      </c>
      <c r="L10" s="245">
        <f>DATE($M$2,$S$2,7)</f>
        <v>45419</v>
      </c>
      <c r="M10" s="245">
        <f>DATE($M$2,$S$2,8)</f>
        <v>45420</v>
      </c>
      <c r="N10" s="245">
        <f>DATE($M$2,$S$2,9)</f>
        <v>45421</v>
      </c>
      <c r="O10" s="245">
        <f>DATE($M$2,$S$2,10)</f>
        <v>45422</v>
      </c>
      <c r="P10" s="245">
        <f>DATE($M$2,$S$2,11)</f>
        <v>45423</v>
      </c>
      <c r="Q10" s="245">
        <f>DATE($M$2,$S$2,12)</f>
        <v>45424</v>
      </c>
      <c r="R10" s="245">
        <f>DATE($M$2,$S$2,13)</f>
        <v>45425</v>
      </c>
      <c r="S10" s="245">
        <f>DATE($M$2,$S$2,14)</f>
        <v>45426</v>
      </c>
      <c r="T10" s="245">
        <f>DATE($M$2,$S$2,15)</f>
        <v>45427</v>
      </c>
      <c r="U10" s="245">
        <f>DATE($M$2,$S$2,16)</f>
        <v>45428</v>
      </c>
      <c r="V10" s="245">
        <f>DATE($M$2,$S$2,17)</f>
        <v>45429</v>
      </c>
      <c r="W10" s="245">
        <f>DATE($M$2,$S$2,18)</f>
        <v>45430</v>
      </c>
      <c r="X10" s="245">
        <f>DATE($M$2,$S$2,19)</f>
        <v>45431</v>
      </c>
      <c r="Y10" s="245">
        <f>DATE($M$2,$S$2,20)</f>
        <v>45432</v>
      </c>
      <c r="Z10" s="245">
        <f>DATE($M$2,$S$2,21)</f>
        <v>45433</v>
      </c>
      <c r="AA10" s="245">
        <f>DATE($M$2,$S$2,22)</f>
        <v>45434</v>
      </c>
      <c r="AB10" s="245">
        <f>DATE($M$2,$S$2,23)</f>
        <v>45435</v>
      </c>
      <c r="AC10" s="245">
        <f>DATE($M$2,$S$2,24)</f>
        <v>45436</v>
      </c>
      <c r="AD10" s="245">
        <f>DATE($M$2,$S$2,25)</f>
        <v>45437</v>
      </c>
      <c r="AE10" s="245">
        <f>DATE($M$2,$S$2,26)</f>
        <v>45438</v>
      </c>
      <c r="AF10" s="245">
        <f>DATE($M$2,$S$2,27)</f>
        <v>45439</v>
      </c>
      <c r="AG10" s="245">
        <f>DATE($M$2,$S$2,28)</f>
        <v>45440</v>
      </c>
      <c r="AH10" s="245">
        <f>IF(DAY(EOMONTH(F10,0))&lt;29,"",DATE($M$2,$S$2,29))</f>
        <v>45441</v>
      </c>
      <c r="AI10" s="245">
        <f>IF(DAY(EOMONTH(F10,0))&lt;30,"",DATE($M$2,$S$2,30))</f>
        <v>45442</v>
      </c>
      <c r="AJ10" s="245">
        <f>IF(DAY(EOMONTH(F10,0))&lt;31,"",DATE($M$2,$S$2,31))</f>
        <v>45443</v>
      </c>
      <c r="AK10" s="815"/>
      <c r="AL10" s="816"/>
      <c r="AM10" s="817"/>
      <c r="AN10" s="817"/>
    </row>
    <row r="11" spans="1:41" ht="15" customHeight="1">
      <c r="A11" s="813"/>
      <c r="B11" s="826"/>
      <c r="C11" s="823"/>
      <c r="D11" s="803"/>
      <c r="E11" s="811"/>
      <c r="F11" s="246">
        <f>DATE($M$2,$S$2,1)</f>
        <v>45413</v>
      </c>
      <c r="G11" s="246">
        <f>DATE($M$2,$S$2,2)</f>
        <v>45414</v>
      </c>
      <c r="H11" s="246">
        <f>DATE($M$2,$S$2,3)</f>
        <v>45415</v>
      </c>
      <c r="I11" s="246">
        <f>DATE($M$2,$S$2,4)</f>
        <v>45416</v>
      </c>
      <c r="J11" s="246">
        <f>DATE($M$2,$S$2,5)</f>
        <v>45417</v>
      </c>
      <c r="K11" s="246">
        <f>DATE($M$2,$S$2,6)</f>
        <v>45418</v>
      </c>
      <c r="L11" s="246">
        <f>DATE($M$2,$S$2,7)</f>
        <v>45419</v>
      </c>
      <c r="M11" s="246">
        <f>DATE($M$2,$S$2,8)</f>
        <v>45420</v>
      </c>
      <c r="N11" s="246">
        <f>DATE($M$2,$S$2,9)</f>
        <v>45421</v>
      </c>
      <c r="O11" s="246">
        <f>DATE($M$2,$S$2,10)</f>
        <v>45422</v>
      </c>
      <c r="P11" s="246">
        <f>DATE($M$2,$S$2,11)</f>
        <v>45423</v>
      </c>
      <c r="Q11" s="246">
        <f>DATE($M$2,$S$2,12)</f>
        <v>45424</v>
      </c>
      <c r="R11" s="246">
        <f>DATE($M$2,$S$2,13)</f>
        <v>45425</v>
      </c>
      <c r="S11" s="246">
        <f>DATE($M$2,$S$2,14)</f>
        <v>45426</v>
      </c>
      <c r="T11" s="246">
        <f>DATE($M$2,$S$2,15)</f>
        <v>45427</v>
      </c>
      <c r="U11" s="246">
        <f>DATE($M$2,$S$2,16)</f>
        <v>45428</v>
      </c>
      <c r="V11" s="246">
        <f>DATE($M$2,$S$2,17)</f>
        <v>45429</v>
      </c>
      <c r="W11" s="246">
        <f>DATE($M$2,$S$2,18)</f>
        <v>45430</v>
      </c>
      <c r="X11" s="246">
        <f>DATE($M$2,$S$2,19)</f>
        <v>45431</v>
      </c>
      <c r="Y11" s="246">
        <f>DATE($M$2,$S$2,20)</f>
        <v>45432</v>
      </c>
      <c r="Z11" s="246">
        <f>DATE($M$2,$S$2,21)</f>
        <v>45433</v>
      </c>
      <c r="AA11" s="246">
        <f>DATE($M$2,$S$2,22)</f>
        <v>45434</v>
      </c>
      <c r="AB11" s="246">
        <f>DATE($M$2,$S$2,23)</f>
        <v>45435</v>
      </c>
      <c r="AC11" s="246">
        <f>DATE($M$2,$S$2,24)</f>
        <v>45436</v>
      </c>
      <c r="AD11" s="246">
        <f>DATE($M$2,$S$2,25)</f>
        <v>45437</v>
      </c>
      <c r="AE11" s="246">
        <f>DATE($M$2,$S$2,26)</f>
        <v>45438</v>
      </c>
      <c r="AF11" s="246">
        <f>DATE($M$2,$S$2,27)</f>
        <v>45439</v>
      </c>
      <c r="AG11" s="246">
        <f>DATE($M$2,$S$2,28)</f>
        <v>45440</v>
      </c>
      <c r="AH11" s="246">
        <f>IF(DAY(EOMONTH(F11,0))&lt;29,"",DATE($M$2,$S$2,29))</f>
        <v>45441</v>
      </c>
      <c r="AI11" s="246">
        <f>IF(DAY(EOMONTH(F11,0))&lt;30,"",DATE($M$2,$S$2,30))</f>
        <v>45442</v>
      </c>
      <c r="AJ11" s="246">
        <f>IF(DAY(EOMONTH(F11,0))&lt;31,"",DATE($M$2,$S$2,31))</f>
        <v>45443</v>
      </c>
      <c r="AK11" s="815"/>
      <c r="AL11" s="816"/>
      <c r="AM11" s="817"/>
      <c r="AN11" s="817"/>
    </row>
    <row r="12" spans="1:41" ht="18" customHeight="1">
      <c r="A12" s="247">
        <v>1</v>
      </c>
      <c r="B12" s="248" t="s">
        <v>454</v>
      </c>
      <c r="C12" s="249" t="s">
        <v>455</v>
      </c>
      <c r="D12" s="250"/>
      <c r="E12" s="251" t="s">
        <v>455</v>
      </c>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3">
        <f>+SUM(F12:AJ12)</f>
        <v>0</v>
      </c>
      <c r="AL12" s="254">
        <f t="shared" ref="AL12:AL32" si="0">IF($AK$3="４週",AK12/4,AK12/(DAY(EOMONTH($F$10,0))/7))</f>
        <v>0</v>
      </c>
      <c r="AM12" s="810"/>
      <c r="AN12" s="810"/>
      <c r="AO12" s="255" t="str">
        <f>IF(B12="","",IF(ISERROR(MATCH(B12,$C$37:$AM$37,0)),"その他職員",B12))</f>
        <v>管理者</v>
      </c>
    </row>
    <row r="13" spans="1:41" ht="18" customHeight="1">
      <c r="A13" s="247">
        <v>2</v>
      </c>
      <c r="B13" s="248" t="s">
        <v>456</v>
      </c>
      <c r="C13" s="249" t="s">
        <v>457</v>
      </c>
      <c r="D13" s="250"/>
      <c r="E13" s="251" t="s">
        <v>457</v>
      </c>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3">
        <f t="shared" ref="AK13:AK32" si="1">+SUM(F13:AJ13)</f>
        <v>0</v>
      </c>
      <c r="AL13" s="254">
        <f t="shared" si="0"/>
        <v>0</v>
      </c>
      <c r="AM13" s="810"/>
      <c r="AN13" s="810"/>
      <c r="AO13" s="255" t="str">
        <f t="shared" ref="AO13:AO31" si="2">IF(B13="","",IF(ISERROR(MATCH(B13,$C$37:$AM$37,0)),"その他職員",B13))</f>
        <v>児童発達支援管理責任者</v>
      </c>
    </row>
    <row r="14" spans="1:41" ht="18" customHeight="1">
      <c r="A14" s="247">
        <v>3</v>
      </c>
      <c r="B14" s="248" t="s">
        <v>508</v>
      </c>
      <c r="C14" s="249" t="s">
        <v>459</v>
      </c>
      <c r="D14" s="250"/>
      <c r="E14" s="251" t="s">
        <v>459</v>
      </c>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3">
        <f t="shared" si="1"/>
        <v>0</v>
      </c>
      <c r="AL14" s="254">
        <f t="shared" si="0"/>
        <v>0</v>
      </c>
      <c r="AM14" s="810"/>
      <c r="AN14" s="810"/>
      <c r="AO14" s="255" t="str">
        <f t="shared" si="2"/>
        <v>嘱託医</v>
      </c>
    </row>
    <row r="15" spans="1:41" ht="18" customHeight="1">
      <c r="A15" s="247">
        <v>4</v>
      </c>
      <c r="B15" s="248" t="s">
        <v>458</v>
      </c>
      <c r="C15" s="249" t="s">
        <v>461</v>
      </c>
      <c r="D15" s="250"/>
      <c r="E15" s="251" t="s">
        <v>461</v>
      </c>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3">
        <f t="shared" si="1"/>
        <v>0</v>
      </c>
      <c r="AL15" s="254">
        <f t="shared" si="0"/>
        <v>0</v>
      </c>
      <c r="AM15" s="810"/>
      <c r="AN15" s="810"/>
      <c r="AO15" s="255" t="str">
        <f t="shared" si="2"/>
        <v>児童指導員</v>
      </c>
    </row>
    <row r="16" spans="1:41" ht="18" customHeight="1">
      <c r="A16" s="247">
        <v>5</v>
      </c>
      <c r="B16" s="248" t="s">
        <v>462</v>
      </c>
      <c r="C16" s="249" t="s">
        <v>457</v>
      </c>
      <c r="D16" s="250"/>
      <c r="E16" s="251" t="s">
        <v>463</v>
      </c>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c r="AK16" s="253">
        <f t="shared" si="1"/>
        <v>0</v>
      </c>
      <c r="AL16" s="254">
        <f t="shared" si="0"/>
        <v>0</v>
      </c>
      <c r="AM16" s="810"/>
      <c r="AN16" s="810"/>
      <c r="AO16" s="255" t="str">
        <f t="shared" si="2"/>
        <v>その他職員</v>
      </c>
    </row>
    <row r="17" spans="1:41" ht="18" customHeight="1">
      <c r="A17" s="247">
        <v>6</v>
      </c>
      <c r="B17" s="248"/>
      <c r="C17" s="249"/>
      <c r="D17" s="250"/>
      <c r="E17" s="251"/>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3">
        <f t="shared" si="1"/>
        <v>0</v>
      </c>
      <c r="AL17" s="254">
        <f t="shared" si="0"/>
        <v>0</v>
      </c>
      <c r="AM17" s="810"/>
      <c r="AN17" s="810"/>
      <c r="AO17" s="255" t="str">
        <f t="shared" si="2"/>
        <v/>
      </c>
    </row>
    <row r="18" spans="1:41" ht="18" customHeight="1">
      <c r="A18" s="247">
        <v>7</v>
      </c>
      <c r="B18" s="248"/>
      <c r="C18" s="249"/>
      <c r="D18" s="250"/>
      <c r="E18" s="251"/>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3">
        <f t="shared" si="1"/>
        <v>0</v>
      </c>
      <c r="AL18" s="254">
        <f t="shared" si="0"/>
        <v>0</v>
      </c>
      <c r="AM18" s="810"/>
      <c r="AN18" s="810"/>
      <c r="AO18" s="255" t="str">
        <f t="shared" si="2"/>
        <v/>
      </c>
    </row>
    <row r="19" spans="1:41" ht="18" customHeight="1">
      <c r="A19" s="247">
        <v>8</v>
      </c>
      <c r="B19" s="248"/>
      <c r="C19" s="249"/>
      <c r="D19" s="250"/>
      <c r="E19" s="251"/>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3">
        <f t="shared" si="1"/>
        <v>0</v>
      </c>
      <c r="AL19" s="254">
        <f t="shared" si="0"/>
        <v>0</v>
      </c>
      <c r="AM19" s="810"/>
      <c r="AN19" s="810"/>
      <c r="AO19" s="255" t="str">
        <f t="shared" si="2"/>
        <v/>
      </c>
    </row>
    <row r="20" spans="1:41" ht="18" customHeight="1">
      <c r="A20" s="247">
        <v>9</v>
      </c>
      <c r="B20" s="248"/>
      <c r="C20" s="249"/>
      <c r="D20" s="250"/>
      <c r="E20" s="251"/>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3">
        <f t="shared" si="1"/>
        <v>0</v>
      </c>
      <c r="AL20" s="254">
        <f t="shared" si="0"/>
        <v>0</v>
      </c>
      <c r="AM20" s="810"/>
      <c r="AN20" s="810"/>
      <c r="AO20" s="255" t="str">
        <f t="shared" si="2"/>
        <v/>
      </c>
    </row>
    <row r="21" spans="1:41" ht="18" customHeight="1">
      <c r="A21" s="247">
        <v>10</v>
      </c>
      <c r="B21" s="248"/>
      <c r="C21" s="249"/>
      <c r="D21" s="250"/>
      <c r="E21" s="251"/>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3">
        <f t="shared" si="1"/>
        <v>0</v>
      </c>
      <c r="AL21" s="254">
        <f t="shared" si="0"/>
        <v>0</v>
      </c>
      <c r="AM21" s="810"/>
      <c r="AN21" s="810"/>
      <c r="AO21" s="255" t="str">
        <f t="shared" si="2"/>
        <v/>
      </c>
    </row>
    <row r="22" spans="1:41" ht="18" customHeight="1">
      <c r="A22" s="247">
        <v>11</v>
      </c>
      <c r="B22" s="248"/>
      <c r="C22" s="249"/>
      <c r="D22" s="250"/>
      <c r="E22" s="251"/>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3">
        <f t="shared" si="1"/>
        <v>0</v>
      </c>
      <c r="AL22" s="254">
        <f t="shared" si="0"/>
        <v>0</v>
      </c>
      <c r="AM22" s="810"/>
      <c r="AN22" s="810"/>
      <c r="AO22" s="255" t="str">
        <f t="shared" si="2"/>
        <v/>
      </c>
    </row>
    <row r="23" spans="1:41" ht="18" customHeight="1">
      <c r="A23" s="247">
        <v>12</v>
      </c>
      <c r="B23" s="248"/>
      <c r="C23" s="249"/>
      <c r="D23" s="250"/>
      <c r="E23" s="251"/>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3">
        <f t="shared" si="1"/>
        <v>0</v>
      </c>
      <c r="AL23" s="254">
        <f t="shared" si="0"/>
        <v>0</v>
      </c>
      <c r="AM23" s="810"/>
      <c r="AN23" s="810"/>
      <c r="AO23" s="255" t="str">
        <f t="shared" si="2"/>
        <v/>
      </c>
    </row>
    <row r="24" spans="1:41" ht="18" customHeight="1">
      <c r="A24" s="247">
        <v>13</v>
      </c>
      <c r="B24" s="248"/>
      <c r="C24" s="249"/>
      <c r="D24" s="250"/>
      <c r="E24" s="251"/>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3">
        <f t="shared" si="1"/>
        <v>0</v>
      </c>
      <c r="AL24" s="254">
        <f t="shared" si="0"/>
        <v>0</v>
      </c>
      <c r="AM24" s="810"/>
      <c r="AN24" s="810"/>
      <c r="AO24" s="255" t="str">
        <f t="shared" si="2"/>
        <v/>
      </c>
    </row>
    <row r="25" spans="1:41" ht="18" customHeight="1">
      <c r="A25" s="247">
        <v>14</v>
      </c>
      <c r="B25" s="248"/>
      <c r="C25" s="249"/>
      <c r="D25" s="250"/>
      <c r="E25" s="251"/>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3">
        <f t="shared" si="1"/>
        <v>0</v>
      </c>
      <c r="AL25" s="254">
        <f t="shared" si="0"/>
        <v>0</v>
      </c>
      <c r="AM25" s="810"/>
      <c r="AN25" s="810"/>
      <c r="AO25" s="255" t="str">
        <f t="shared" si="2"/>
        <v/>
      </c>
    </row>
    <row r="26" spans="1:41" ht="18" customHeight="1">
      <c r="A26" s="247">
        <v>15</v>
      </c>
      <c r="B26" s="248"/>
      <c r="C26" s="249"/>
      <c r="D26" s="250"/>
      <c r="E26" s="251"/>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3">
        <f t="shared" si="1"/>
        <v>0</v>
      </c>
      <c r="AL26" s="254">
        <f t="shared" si="0"/>
        <v>0</v>
      </c>
      <c r="AM26" s="810"/>
      <c r="AN26" s="810"/>
      <c r="AO26" s="255" t="str">
        <f t="shared" si="2"/>
        <v/>
      </c>
    </row>
    <row r="27" spans="1:41" ht="18" customHeight="1">
      <c r="A27" s="247">
        <v>16</v>
      </c>
      <c r="B27" s="248"/>
      <c r="C27" s="249"/>
      <c r="D27" s="250"/>
      <c r="E27" s="251"/>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3">
        <f t="shared" si="1"/>
        <v>0</v>
      </c>
      <c r="AL27" s="254">
        <f t="shared" si="0"/>
        <v>0</v>
      </c>
      <c r="AM27" s="810"/>
      <c r="AN27" s="810"/>
      <c r="AO27" s="255" t="str">
        <f t="shared" si="2"/>
        <v/>
      </c>
    </row>
    <row r="28" spans="1:41" ht="18" customHeight="1">
      <c r="A28" s="247">
        <v>17</v>
      </c>
      <c r="B28" s="248"/>
      <c r="C28" s="249"/>
      <c r="D28" s="250"/>
      <c r="E28" s="251"/>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3">
        <f t="shared" si="1"/>
        <v>0</v>
      </c>
      <c r="AL28" s="254">
        <f t="shared" si="0"/>
        <v>0</v>
      </c>
      <c r="AM28" s="810"/>
      <c r="AN28" s="810"/>
      <c r="AO28" s="255" t="str">
        <f t="shared" si="2"/>
        <v/>
      </c>
    </row>
    <row r="29" spans="1:41" ht="18" customHeight="1">
      <c r="A29" s="247">
        <v>18</v>
      </c>
      <c r="B29" s="248"/>
      <c r="C29" s="249"/>
      <c r="D29" s="250"/>
      <c r="E29" s="251"/>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3">
        <f t="shared" si="1"/>
        <v>0</v>
      </c>
      <c r="AL29" s="254">
        <f t="shared" si="0"/>
        <v>0</v>
      </c>
      <c r="AM29" s="810"/>
      <c r="AN29" s="810"/>
      <c r="AO29" s="255" t="str">
        <f t="shared" si="2"/>
        <v/>
      </c>
    </row>
    <row r="30" spans="1:41" ht="18" customHeight="1">
      <c r="A30" s="247">
        <v>19</v>
      </c>
      <c r="B30" s="248"/>
      <c r="C30" s="249"/>
      <c r="D30" s="250"/>
      <c r="E30" s="251"/>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3">
        <f t="shared" si="1"/>
        <v>0</v>
      </c>
      <c r="AL30" s="254">
        <f t="shared" si="0"/>
        <v>0</v>
      </c>
      <c r="AM30" s="810"/>
      <c r="AN30" s="810"/>
      <c r="AO30" s="255" t="str">
        <f t="shared" si="2"/>
        <v/>
      </c>
    </row>
    <row r="31" spans="1:41" ht="18" customHeight="1">
      <c r="A31" s="247">
        <v>20</v>
      </c>
      <c r="B31" s="248"/>
      <c r="C31" s="249"/>
      <c r="D31" s="250"/>
      <c r="E31" s="251"/>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3">
        <f t="shared" si="1"/>
        <v>0</v>
      </c>
      <c r="AL31" s="254">
        <f t="shared" si="0"/>
        <v>0</v>
      </c>
      <c r="AM31" s="810"/>
      <c r="AN31" s="810"/>
      <c r="AO31" s="255" t="str">
        <f t="shared" si="2"/>
        <v/>
      </c>
    </row>
    <row r="32" spans="1:41" ht="18" customHeight="1">
      <c r="A32" s="811" t="s">
        <v>464</v>
      </c>
      <c r="B32" s="812"/>
      <c r="C32" s="812"/>
      <c r="D32" s="812"/>
      <c r="E32" s="812"/>
      <c r="F32" s="256">
        <f>+SUM(F12:F31)</f>
        <v>0</v>
      </c>
      <c r="G32" s="256">
        <f t="shared" ref="G32:AJ32" si="3">+SUM(G12:G31)</f>
        <v>0</v>
      </c>
      <c r="H32" s="256">
        <f t="shared" si="3"/>
        <v>0</v>
      </c>
      <c r="I32" s="256">
        <f t="shared" si="3"/>
        <v>0</v>
      </c>
      <c r="J32" s="256">
        <f t="shared" si="3"/>
        <v>0</v>
      </c>
      <c r="K32" s="256">
        <f t="shared" si="3"/>
        <v>0</v>
      </c>
      <c r="L32" s="256">
        <f t="shared" si="3"/>
        <v>0</v>
      </c>
      <c r="M32" s="256">
        <f t="shared" si="3"/>
        <v>0</v>
      </c>
      <c r="N32" s="256">
        <f t="shared" si="3"/>
        <v>0</v>
      </c>
      <c r="O32" s="256">
        <f t="shared" si="3"/>
        <v>0</v>
      </c>
      <c r="P32" s="256">
        <f t="shared" si="3"/>
        <v>0</v>
      </c>
      <c r="Q32" s="256">
        <f t="shared" si="3"/>
        <v>0</v>
      </c>
      <c r="R32" s="256">
        <f t="shared" si="3"/>
        <v>0</v>
      </c>
      <c r="S32" s="256">
        <f t="shared" si="3"/>
        <v>0</v>
      </c>
      <c r="T32" s="256">
        <f t="shared" si="3"/>
        <v>0</v>
      </c>
      <c r="U32" s="256">
        <f t="shared" si="3"/>
        <v>0</v>
      </c>
      <c r="V32" s="256">
        <f t="shared" si="3"/>
        <v>0</v>
      </c>
      <c r="W32" s="256">
        <f t="shared" si="3"/>
        <v>0</v>
      </c>
      <c r="X32" s="256">
        <f t="shared" si="3"/>
        <v>0</v>
      </c>
      <c r="Y32" s="256">
        <f t="shared" si="3"/>
        <v>0</v>
      </c>
      <c r="Z32" s="256">
        <f t="shared" si="3"/>
        <v>0</v>
      </c>
      <c r="AA32" s="256">
        <f t="shared" si="3"/>
        <v>0</v>
      </c>
      <c r="AB32" s="256">
        <f t="shared" si="3"/>
        <v>0</v>
      </c>
      <c r="AC32" s="256">
        <f t="shared" si="3"/>
        <v>0</v>
      </c>
      <c r="AD32" s="256">
        <f t="shared" si="3"/>
        <v>0</v>
      </c>
      <c r="AE32" s="256">
        <f t="shared" si="3"/>
        <v>0</v>
      </c>
      <c r="AF32" s="256">
        <f t="shared" si="3"/>
        <v>0</v>
      </c>
      <c r="AG32" s="256">
        <f t="shared" si="3"/>
        <v>0</v>
      </c>
      <c r="AH32" s="256">
        <f t="shared" si="3"/>
        <v>0</v>
      </c>
      <c r="AI32" s="256">
        <f t="shared" si="3"/>
        <v>0</v>
      </c>
      <c r="AJ32" s="256">
        <f t="shared" si="3"/>
        <v>0</v>
      </c>
      <c r="AK32" s="253">
        <f t="shared" si="1"/>
        <v>0</v>
      </c>
      <c r="AL32" s="254">
        <f t="shared" si="0"/>
        <v>0</v>
      </c>
      <c r="AM32" s="813"/>
      <c r="AN32" s="813"/>
    </row>
    <row r="33" spans="1:40" ht="18" customHeight="1">
      <c r="A33" s="812" t="s">
        <v>465</v>
      </c>
      <c r="B33" s="812"/>
      <c r="C33" s="812"/>
      <c r="D33" s="812"/>
      <c r="E33" s="814"/>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6"/>
      <c r="AL33" s="259"/>
      <c r="AM33" s="813"/>
      <c r="AN33" s="813"/>
    </row>
    <row r="34" spans="1:40" ht="15" customHeight="1">
      <c r="A34" s="244"/>
      <c r="B34" s="244"/>
      <c r="C34" s="244"/>
      <c r="D34" s="244"/>
      <c r="E34" s="244"/>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44"/>
      <c r="AL34" s="244"/>
      <c r="AM34" s="233"/>
    </row>
    <row r="35" spans="1:40" ht="15" customHeight="1">
      <c r="A35" s="244"/>
      <c r="B35" s="244"/>
      <c r="C35" s="244"/>
      <c r="D35" s="244"/>
      <c r="E35" s="244"/>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44"/>
      <c r="AL35" s="244"/>
      <c r="AM35" s="233"/>
    </row>
    <row r="36" spans="1:40" ht="21" customHeight="1">
      <c r="A36" s="232" t="s">
        <v>466</v>
      </c>
      <c r="B36" s="236"/>
      <c r="C36" s="237"/>
      <c r="D36" s="237"/>
      <c r="E36" s="237"/>
      <c r="F36" s="237"/>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7"/>
      <c r="AM36" s="237"/>
      <c r="AN36" s="233"/>
    </row>
    <row r="37" spans="1:40" ht="24.95" customHeight="1">
      <c r="A37" s="233"/>
      <c r="B37" s="244"/>
      <c r="C37" s="800" t="str">
        <f>IF(VLOOKUP($AK$1,[3]選択肢!$A$1:$J$32,C42,FALSE)=0,"-",VLOOKUP($AK$1,[3]選択肢!$A$1:$J$32,C42,FALSE))</f>
        <v>管理者</v>
      </c>
      <c r="D37" s="801"/>
      <c r="E37" s="809" t="str">
        <f>IF(VLOOKUP($AK$1,[3]選択肢!$A$1:$J$32,E42,FALSE)=0,"-",VLOOKUP($AK$1,[3]選択肢!$A$1:$J$32,E42,FALSE))</f>
        <v>児童発達支援管理責任者</v>
      </c>
      <c r="F37" s="809"/>
      <c r="G37" s="809"/>
      <c r="H37" s="809"/>
      <c r="I37" s="800" t="str">
        <f>IF(VLOOKUP($AK$1,[3]選択肢!$A$1:$J$32,I42,FALSE)=0,"-",VLOOKUP($AK$1,[3]選択肢!$A$1:$J$32,I42,FALSE))</f>
        <v>嘱託医</v>
      </c>
      <c r="J37" s="801"/>
      <c r="K37" s="801"/>
      <c r="L37" s="801"/>
      <c r="M37" s="801"/>
      <c r="N37" s="802"/>
      <c r="O37" s="800" t="str">
        <f>IF(VLOOKUP($AK$1,[3]選択肢!$A$1:$J$32,O42,FALSE)=0,"-",VLOOKUP($AK$1,[3]選択肢!$A$1:$J$32,O42,FALSE))</f>
        <v>看護職員</v>
      </c>
      <c r="P37" s="801"/>
      <c r="Q37" s="801"/>
      <c r="R37" s="801"/>
      <c r="S37" s="801"/>
      <c r="T37" s="802"/>
      <c r="U37" s="800" t="str">
        <f>IF(VLOOKUP($AK$1,[3]選択肢!$A$1:$J$32,U42,FALSE)=0,"-",VLOOKUP($AK$1,[3]選択肢!$A$1:$J$32,U42,FALSE))</f>
        <v>児童指導員</v>
      </c>
      <c r="V37" s="801"/>
      <c r="W37" s="801"/>
      <c r="X37" s="801"/>
      <c r="Y37" s="801"/>
      <c r="Z37" s="802"/>
      <c r="AA37" s="800" t="str">
        <f>IF(VLOOKUP($AK$1,[3]選択肢!$A$1:$J$32,AA42,FALSE)=0,"-",VLOOKUP($AK$1,[3]選択肢!$A$1:$J$32,AA42,FALSE))</f>
        <v>保育士</v>
      </c>
      <c r="AB37" s="801"/>
      <c r="AC37" s="801"/>
      <c r="AD37" s="801"/>
      <c r="AE37" s="801"/>
      <c r="AF37" s="802"/>
      <c r="AG37" s="809" t="str">
        <f>IF(VLOOKUP($AK$1,[3]選択肢!$A$1:$J$32,AG42,FALSE)=0,"-",VLOOKUP($AK$1,[3]選択肢!$A$1:$J$32,AG42,FALSE))</f>
        <v>機能訓練担当職員</v>
      </c>
      <c r="AH37" s="809"/>
      <c r="AI37" s="809"/>
      <c r="AJ37" s="809"/>
      <c r="AK37" s="809"/>
      <c r="AL37" s="809" t="str">
        <f>IF(VLOOKUP($AK$1,[3]選択肢!$A$1:$J$32,AL42,FALSE)=0,"-",VLOOKUP($AK$1,[3]選択肢!$A$1:$J$32,AL42,FALSE))</f>
        <v>その他職員</v>
      </c>
      <c r="AM37" s="809"/>
      <c r="AN37" s="233"/>
    </row>
    <row r="38" spans="1:40" ht="18" customHeight="1">
      <c r="A38" s="233"/>
      <c r="B38" s="244"/>
      <c r="C38" s="264" t="s">
        <v>467</v>
      </c>
      <c r="D38" s="264" t="s">
        <v>468</v>
      </c>
      <c r="E38" s="265" t="s">
        <v>467</v>
      </c>
      <c r="F38" s="808" t="s">
        <v>468</v>
      </c>
      <c r="G38" s="808"/>
      <c r="H38" s="808"/>
      <c r="I38" s="805" t="s">
        <v>467</v>
      </c>
      <c r="J38" s="806"/>
      <c r="K38" s="807"/>
      <c r="L38" s="805" t="s">
        <v>468</v>
      </c>
      <c r="M38" s="806"/>
      <c r="N38" s="807"/>
      <c r="O38" s="805" t="s">
        <v>467</v>
      </c>
      <c r="P38" s="806"/>
      <c r="Q38" s="807"/>
      <c r="R38" s="805" t="s">
        <v>468</v>
      </c>
      <c r="S38" s="806"/>
      <c r="T38" s="807"/>
      <c r="U38" s="805" t="s">
        <v>467</v>
      </c>
      <c r="V38" s="806"/>
      <c r="W38" s="807"/>
      <c r="X38" s="805" t="s">
        <v>468</v>
      </c>
      <c r="Y38" s="806"/>
      <c r="Z38" s="807"/>
      <c r="AA38" s="805" t="s">
        <v>467</v>
      </c>
      <c r="AB38" s="806"/>
      <c r="AC38" s="807"/>
      <c r="AD38" s="805" t="s">
        <v>468</v>
      </c>
      <c r="AE38" s="806"/>
      <c r="AF38" s="807"/>
      <c r="AG38" s="805" t="s">
        <v>467</v>
      </c>
      <c r="AH38" s="806"/>
      <c r="AI38" s="807"/>
      <c r="AJ38" s="805" t="s">
        <v>468</v>
      </c>
      <c r="AK38" s="807"/>
      <c r="AL38" s="265" t="s">
        <v>469</v>
      </c>
      <c r="AM38" s="265" t="s">
        <v>470</v>
      </c>
      <c r="AN38" s="233"/>
    </row>
    <row r="39" spans="1:40" ht="18" customHeight="1">
      <c r="A39" s="233"/>
      <c r="B39" s="266" t="s">
        <v>471</v>
      </c>
      <c r="C39" s="265">
        <f>COUNTIFS($AO$12:$AO$31,C$37,$C$12:$C$31,"A",$E$12:$E$31,"*")</f>
        <v>1</v>
      </c>
      <c r="D39" s="265">
        <f>COUNTIFS($AO$12:$AO$31,C$37,$C$12:$C$31,"B",$E$12:$E$31,"*")</f>
        <v>0</v>
      </c>
      <c r="E39" s="265">
        <f>COUNTIFS($AO$12:$AO$31,E$37,$C$12:$C$31,"A",$E$12:$E$31,"*")</f>
        <v>0</v>
      </c>
      <c r="F39" s="805">
        <f>COUNTIFS($AO$12:$AO$31,E$37,$C$12:$C$31,"B",$E$12:$E$31,"*")</f>
        <v>1</v>
      </c>
      <c r="G39" s="806"/>
      <c r="H39" s="807"/>
      <c r="I39" s="805">
        <f>COUNTIFS($AO$12:$AO$31,I$37,$C$12:$C$31,"A",$E$12:$E$31,"*")</f>
        <v>0</v>
      </c>
      <c r="J39" s="806"/>
      <c r="K39" s="807"/>
      <c r="L39" s="805">
        <f>COUNTIFS($AO$12:$AO$31,I$37,$C$12:$C$31,"B",$E$12:$E$31,"*")</f>
        <v>0</v>
      </c>
      <c r="M39" s="806"/>
      <c r="N39" s="807"/>
      <c r="O39" s="805">
        <f>COUNTIFS($AO$12:$AO$31,O$37,$C$12:$C$31,"A",$E$12:$E$31,"*")</f>
        <v>0</v>
      </c>
      <c r="P39" s="806"/>
      <c r="Q39" s="807"/>
      <c r="R39" s="805">
        <f>COUNTIFS($AO$12:$AO$31,O$37,$C$12:$C$31,"B",$E$12:$E$31,"*")</f>
        <v>0</v>
      </c>
      <c r="S39" s="806"/>
      <c r="T39" s="807"/>
      <c r="U39" s="805">
        <f>COUNTIFS($AO$12:$AO$31,U$37,$C$12:$C$31,"A",$E$12:$E$31,"*")</f>
        <v>0</v>
      </c>
      <c r="V39" s="806"/>
      <c r="W39" s="807"/>
      <c r="X39" s="805">
        <f>COUNTIFS($AO$12:$AO$31,U$37,$C$12:$C$31,"B",$E$12:$E$31,"*")</f>
        <v>0</v>
      </c>
      <c r="Y39" s="806"/>
      <c r="Z39" s="807"/>
      <c r="AA39" s="805">
        <f>COUNTIFS($AO$12:$AO$31,AA$37,$C$12:$C$31,"A",$E$12:$E$31,"*")</f>
        <v>0</v>
      </c>
      <c r="AB39" s="806"/>
      <c r="AC39" s="807"/>
      <c r="AD39" s="805">
        <f>COUNTIFS($AO$12:$AO$31,AA$37,$C$12:$C$31,"B",$E$12:$E$31,"*")</f>
        <v>0</v>
      </c>
      <c r="AE39" s="806"/>
      <c r="AF39" s="807"/>
      <c r="AG39" s="805">
        <f>COUNTIFS($AO$12:$AO$31,AG$37,$C$12:$C$31,"A",$E$12:$E$31,"*")</f>
        <v>0</v>
      </c>
      <c r="AH39" s="806"/>
      <c r="AI39" s="807"/>
      <c r="AJ39" s="805">
        <f>COUNTIFS($AO$12:$AO$31,AG$37,$C$12:$C$31,"B",$E$12:$E$31,"*")</f>
        <v>0</v>
      </c>
      <c r="AK39" s="807"/>
      <c r="AL39" s="265">
        <f>COUNTIFS($AO$12:$AO$31,AL$37,$C$12:$C$31,"A",$E$12:$E$31,"*")</f>
        <v>0</v>
      </c>
      <c r="AM39" s="265">
        <f>COUNTIFS($AO$12:$AO$31,AL$37,$C$12:$C$31,"B",$E$12:$E$31,"*")</f>
        <v>1</v>
      </c>
      <c r="AN39" s="233"/>
    </row>
    <row r="40" spans="1:40" ht="18" customHeight="1">
      <c r="A40" s="233"/>
      <c r="B40" s="267" t="s">
        <v>472</v>
      </c>
      <c r="C40" s="265">
        <f>COUNTIFS($AO$12:$AO$31,C$37,$C$12:$C$31,"C",$E$12:$E$31,"*")</f>
        <v>0</v>
      </c>
      <c r="D40" s="265">
        <f>COUNTIFS($AO$12:$AO$31,C$37,$C$12:$C$31,"D",$E$12:$E$31,"*")</f>
        <v>0</v>
      </c>
      <c r="E40" s="265">
        <f>COUNTIFS($AO$12:$AO$31,E$37,$C$12:$C$31,"C",$E$12:$E$31,"*")</f>
        <v>0</v>
      </c>
      <c r="F40" s="805">
        <f>COUNTIFS($AO$12:$AO$31,E$37,$C$12:$C$31,"D",$E$12:$E$31,"*")</f>
        <v>0</v>
      </c>
      <c r="G40" s="806"/>
      <c r="H40" s="807"/>
      <c r="I40" s="805">
        <f>COUNTIFS($AO$12:$AO$31,I$37,$C$12:$C$31,"C",$E$12:$E$31,"*")</f>
        <v>1</v>
      </c>
      <c r="J40" s="806"/>
      <c r="K40" s="807"/>
      <c r="L40" s="805">
        <f>COUNTIFS($AO$12:$AO$31,I$37,$C$12:$C$31,"D",$E$12:$E$31,"*")</f>
        <v>0</v>
      </c>
      <c r="M40" s="806"/>
      <c r="N40" s="807"/>
      <c r="O40" s="805">
        <f>COUNTIFS($AO$12:$AO$31,O$37,$C$12:$C$31,"C",$E$12:$E$31,"*")</f>
        <v>0</v>
      </c>
      <c r="P40" s="806"/>
      <c r="Q40" s="807"/>
      <c r="R40" s="805">
        <f>COUNTIFS($AO$12:$AO$31,O$37,$C$12:$C$31,"D",$E$12:$E$31,"*")</f>
        <v>0</v>
      </c>
      <c r="S40" s="806"/>
      <c r="T40" s="807"/>
      <c r="U40" s="805">
        <f>COUNTIFS($AO$12:$AO$31,U$37,$C$12:$C$31,"C",$E$12:$E$31,"*")</f>
        <v>0</v>
      </c>
      <c r="V40" s="806"/>
      <c r="W40" s="807"/>
      <c r="X40" s="805">
        <f>COUNTIFS($AO$12:$AO$31,U$37,$C$12:$C$31,"D",$E$12:$E$31,"*")</f>
        <v>1</v>
      </c>
      <c r="Y40" s="806"/>
      <c r="Z40" s="807"/>
      <c r="AA40" s="805">
        <f>COUNTIFS($AO$12:$AO$31,AA$37,$C$12:$C$31,"C",$E$12:$E$31,"*")</f>
        <v>0</v>
      </c>
      <c r="AB40" s="806"/>
      <c r="AC40" s="807"/>
      <c r="AD40" s="805">
        <f>COUNTIFS($AO$12:$AO$31,AA$37,$C$12:$C$31,"D",$E$12:$E$31,"*")</f>
        <v>0</v>
      </c>
      <c r="AE40" s="806"/>
      <c r="AF40" s="807"/>
      <c r="AG40" s="805">
        <f>COUNTIFS($AO$12:$AO$31,AG$37,$C$12:$C$31,"C",$E$12:$E$31,"*")</f>
        <v>0</v>
      </c>
      <c r="AH40" s="806"/>
      <c r="AI40" s="807"/>
      <c r="AJ40" s="805">
        <f>COUNTIFS($AO$12:$AO$31,AG$37,$C$12:$C$31,"D",$E$12:$E$31,"*")</f>
        <v>0</v>
      </c>
      <c r="AK40" s="807"/>
      <c r="AL40" s="265">
        <f>COUNTIFS($AO$12:$AO$31,AL$37,$C$12:$C$31,"C",$E$12:$E$31,"*")</f>
        <v>0</v>
      </c>
      <c r="AM40" s="265">
        <f>COUNTIFS($AO$12:$AO$31,AL$37,$C$12:$C$31,"D",$E$12:$E$31,"*")</f>
        <v>0</v>
      </c>
      <c r="AN40" s="233"/>
    </row>
    <row r="41" spans="1:40" ht="24.95" customHeight="1">
      <c r="A41" s="233"/>
      <c r="B41" s="267" t="s">
        <v>473</v>
      </c>
      <c r="C41" s="800" t="str">
        <f>IF($AK$3="４週",SUMIFS($AK$12:$AK$31,$AO$12:$AO$31,C37)/4/$AH$6,IF($AK$3="歴月",SUMIFS($AK$12:$AK$31,$AO$12:$AO$31,C37)/$AL$6,"記載する期間を選択してください"))</f>
        <v>記載する期間を選択してください</v>
      </c>
      <c r="D41" s="802"/>
      <c r="E41" s="800" t="str">
        <f>IF($AK$3="４週",SUMIFS($AK$12:$AK$31,$AO$12:$AO$31,E37)/4/$AH$6,IF($AK$3="歴月",SUMIFS($AK$12:$AK$31,$AO$12:$AO$31,E37)/$AL$6,"記載する期間を選択してください"))</f>
        <v>記載する期間を選択してください</v>
      </c>
      <c r="F41" s="801"/>
      <c r="G41" s="801"/>
      <c r="H41" s="802"/>
      <c r="I41" s="800" t="str">
        <f>IF($AK$3="４週",SUMIFS($AK$12:$AK$31,$AO$12:$AO$31,I37)/4/$AH$6,IF($AK$3="歴月",SUMIFS($AK$12:$AK$31,$AO$12:$AO$31,I37)/$AL$6,"記載する期間を選択してください"))</f>
        <v>記載する期間を選択してください</v>
      </c>
      <c r="J41" s="801"/>
      <c r="K41" s="801"/>
      <c r="L41" s="801"/>
      <c r="M41" s="801"/>
      <c r="N41" s="802"/>
      <c r="O41" s="800" t="str">
        <f>IF($AK$3="４週",SUMIFS($AK$12:$AK$31,$AO$12:$AO$31,O37)/4/$AH$6,IF($AK$3="歴月",SUMIFS($AK$12:$AK$31,$AO$12:$AO$31,O37)/$AL$6,"記載する期間を選択してください"))</f>
        <v>記載する期間を選択してください</v>
      </c>
      <c r="P41" s="801"/>
      <c r="Q41" s="801"/>
      <c r="R41" s="801"/>
      <c r="S41" s="801"/>
      <c r="T41" s="802"/>
      <c r="U41" s="800" t="str">
        <f>IF($AK$3="４週",SUMIFS($AK$12:$AK$31,$AO$12:$AO$31,U37)/4/$AH$6,IF($AK$3="歴月",SUMIFS($AK$12:$AK$31,$AO$12:$AO$31,U37)/$AL$6,"記載する期間を選択してください"))</f>
        <v>記載する期間を選択してください</v>
      </c>
      <c r="V41" s="801"/>
      <c r="W41" s="801"/>
      <c r="X41" s="801"/>
      <c r="Y41" s="801"/>
      <c r="Z41" s="802"/>
      <c r="AA41" s="800" t="str">
        <f>IF($AK$3="４週",SUMIFS($AK$12:$AK$31,$AO$12:$AO$31,AA37)/4/$AH$6,IF($AK$3="歴月",SUMIFS($AK$12:$AK$31,$AO$12:$AO$31,AA37)/$AL$6,"記載する期間を選択してください"))</f>
        <v>記載する期間を選択してください</v>
      </c>
      <c r="AB41" s="801"/>
      <c r="AC41" s="801"/>
      <c r="AD41" s="801"/>
      <c r="AE41" s="801"/>
      <c r="AF41" s="802"/>
      <c r="AG41" s="800" t="str">
        <f>IF($AK$3="４週",SUMIFS($AK$12:$AK$31,$AO$12:$AO$31,AG37)/4/$AH$6,IF($AK$3="歴月",SUMIFS($AK$12:$AK$31,$AO$12:$AO$31,AG37)/$AL$6,"記載する期間を選択してください"))</f>
        <v>記載する期間を選択してください</v>
      </c>
      <c r="AH41" s="801"/>
      <c r="AI41" s="801"/>
      <c r="AJ41" s="801"/>
      <c r="AK41" s="802"/>
      <c r="AL41" s="800" t="str">
        <f>IF($AK$3="４週",SUMIFS($AK$12:$AK$31,$AO$12:$AO$31,AL37)/4/$AH$6,IF($AK$3="歴月",SUMIFS($AK$12:$AK$31,$AO$12:$AO$31,AL37)/$AL$6,"記載する期間を選択してください"))</f>
        <v>記載する期間を選択してください</v>
      </c>
      <c r="AM41" s="802"/>
      <c r="AN41" s="233"/>
    </row>
    <row r="42" spans="1:40" ht="5.0999999999999996" customHeight="1">
      <c r="A42" s="233"/>
      <c r="B42" s="236"/>
      <c r="C42" s="268">
        <v>2</v>
      </c>
      <c r="D42" s="268"/>
      <c r="E42" s="268">
        <v>3</v>
      </c>
      <c r="F42" s="268"/>
      <c r="G42" s="268"/>
      <c r="H42" s="268"/>
      <c r="I42" s="268">
        <v>4</v>
      </c>
      <c r="J42" s="268"/>
      <c r="K42" s="268"/>
      <c r="L42" s="268"/>
      <c r="M42" s="268"/>
      <c r="N42" s="268"/>
      <c r="O42" s="268">
        <v>5</v>
      </c>
      <c r="P42" s="268"/>
      <c r="Q42" s="268"/>
      <c r="R42" s="268"/>
      <c r="S42" s="268"/>
      <c r="T42" s="268"/>
      <c r="U42" s="268">
        <v>6</v>
      </c>
      <c r="V42" s="268"/>
      <c r="W42" s="268"/>
      <c r="X42" s="268"/>
      <c r="Y42" s="268"/>
      <c r="Z42" s="268"/>
      <c r="AA42" s="268">
        <v>7</v>
      </c>
      <c r="AB42" s="268"/>
      <c r="AC42" s="268"/>
      <c r="AD42" s="268"/>
      <c r="AE42" s="268"/>
      <c r="AF42" s="268"/>
      <c r="AG42" s="268">
        <v>8</v>
      </c>
      <c r="AH42" s="268"/>
      <c r="AI42" s="268"/>
      <c r="AJ42" s="268"/>
      <c r="AK42" s="268"/>
      <c r="AL42" s="268">
        <v>9</v>
      </c>
      <c r="AM42" s="269"/>
      <c r="AN42" s="233"/>
    </row>
    <row r="43" spans="1:40" ht="15" customHeight="1">
      <c r="A43" s="260" t="s">
        <v>474</v>
      </c>
      <c r="B43" s="270"/>
      <c r="C43" s="271"/>
      <c r="D43" s="271"/>
      <c r="E43" s="271"/>
      <c r="F43" s="272"/>
      <c r="G43" s="271"/>
      <c r="H43" s="268"/>
      <c r="I43" s="268"/>
      <c r="J43" s="268"/>
      <c r="K43" s="268"/>
      <c r="L43" s="268"/>
      <c r="M43" s="268"/>
      <c r="N43" s="268"/>
      <c r="O43" s="268"/>
      <c r="P43" s="268"/>
      <c r="Q43" s="268"/>
      <c r="R43" s="268">
        <v>6</v>
      </c>
      <c r="S43" s="268"/>
      <c r="T43" s="268"/>
      <c r="U43" s="268"/>
      <c r="V43" s="268"/>
      <c r="W43" s="268"/>
      <c r="X43" s="268">
        <v>7</v>
      </c>
      <c r="Y43" s="268"/>
      <c r="Z43" s="268"/>
      <c r="AA43" s="268"/>
      <c r="AB43" s="268"/>
      <c r="AC43" s="268"/>
      <c r="AD43" s="268">
        <v>8</v>
      </c>
      <c r="AE43" s="268"/>
      <c r="AF43" s="268"/>
      <c r="AG43" s="273"/>
      <c r="AH43" s="273"/>
      <c r="AI43" s="273"/>
      <c r="AJ43" s="273">
        <v>9</v>
      </c>
      <c r="AK43" s="274"/>
      <c r="AL43" s="274"/>
      <c r="AM43" s="233"/>
    </row>
    <row r="44" spans="1:40" s="260" customFormat="1" ht="15" customHeight="1">
      <c r="A44" s="260" t="s">
        <v>475</v>
      </c>
      <c r="B44" s="261"/>
      <c r="C44" s="261"/>
      <c r="D44" s="261"/>
      <c r="E44" s="261"/>
      <c r="F44" s="261"/>
      <c r="G44" s="261"/>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row>
    <row r="45" spans="1:40" s="260" customFormat="1" ht="15" customHeight="1">
      <c r="A45" s="260" t="s">
        <v>476</v>
      </c>
      <c r="B45" s="261"/>
      <c r="C45" s="261"/>
      <c r="D45" s="261"/>
      <c r="E45" s="261"/>
      <c r="F45" s="261"/>
      <c r="G45" s="261"/>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2"/>
    </row>
    <row r="46" spans="1:40" s="260" customFormat="1" ht="15" customHeight="1">
      <c r="A46" s="261" t="s">
        <v>477</v>
      </c>
      <c r="C46" s="261"/>
      <c r="D46" s="261"/>
      <c r="E46" s="261"/>
      <c r="F46" s="261"/>
      <c r="G46" s="261"/>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row>
    <row r="47" spans="1:40" s="260" customFormat="1" ht="15" customHeight="1">
      <c r="A47" s="260" t="s">
        <v>478</v>
      </c>
      <c r="B47" s="261"/>
      <c r="C47" s="261"/>
      <c r="D47" s="261"/>
      <c r="E47" s="261"/>
      <c r="F47" s="261"/>
      <c r="G47" s="261"/>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row>
    <row r="48" spans="1:40" s="260" customFormat="1" ht="15" customHeight="1">
      <c r="A48" s="260" t="s">
        <v>479</v>
      </c>
      <c r="B48" s="261"/>
      <c r="C48" s="261"/>
      <c r="D48" s="261"/>
      <c r="E48" s="261"/>
      <c r="F48" s="261"/>
      <c r="G48" s="261"/>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2"/>
    </row>
    <row r="49" spans="1:7" ht="15" customHeight="1">
      <c r="A49" s="260" t="s">
        <v>480</v>
      </c>
      <c r="B49" s="275"/>
      <c r="C49" s="260"/>
      <c r="D49" s="260"/>
      <c r="E49" s="260"/>
      <c r="F49" s="260"/>
      <c r="G49" s="260"/>
    </row>
    <row r="50" spans="1:7" ht="15" customHeight="1">
      <c r="A50" s="260" t="s">
        <v>481</v>
      </c>
      <c r="B50" s="275"/>
      <c r="C50" s="260"/>
      <c r="D50" s="260"/>
      <c r="E50" s="260"/>
      <c r="F50" s="260"/>
      <c r="G50" s="260"/>
    </row>
    <row r="51" spans="1:7" ht="15" customHeight="1">
      <c r="A51" s="260"/>
      <c r="B51" s="266" t="s">
        <v>482</v>
      </c>
      <c r="C51" s="803" t="s">
        <v>483</v>
      </c>
      <c r="D51" s="803"/>
      <c r="E51" s="803"/>
      <c r="F51" s="260"/>
      <c r="G51" s="260"/>
    </row>
    <row r="52" spans="1:7" ht="15" customHeight="1">
      <c r="A52" s="260"/>
      <c r="B52" s="276" t="s">
        <v>455</v>
      </c>
      <c r="C52" s="804" t="s">
        <v>484</v>
      </c>
      <c r="D52" s="804"/>
      <c r="E52" s="804"/>
      <c r="F52" s="260"/>
      <c r="G52" s="260"/>
    </row>
    <row r="53" spans="1:7" ht="15" customHeight="1">
      <c r="A53" s="260"/>
      <c r="B53" s="276" t="s">
        <v>457</v>
      </c>
      <c r="C53" s="804" t="s">
        <v>485</v>
      </c>
      <c r="D53" s="804"/>
      <c r="E53" s="804"/>
      <c r="F53" s="260"/>
      <c r="G53" s="260"/>
    </row>
    <row r="54" spans="1:7" ht="15" customHeight="1">
      <c r="A54" s="260"/>
      <c r="B54" s="276" t="s">
        <v>459</v>
      </c>
      <c r="C54" s="804" t="s">
        <v>486</v>
      </c>
      <c r="D54" s="804"/>
      <c r="E54" s="804"/>
      <c r="F54" s="260"/>
      <c r="G54" s="260"/>
    </row>
    <row r="55" spans="1:7" ht="15" customHeight="1">
      <c r="A55" s="260"/>
      <c r="B55" s="276" t="s">
        <v>461</v>
      </c>
      <c r="C55" s="804" t="s">
        <v>487</v>
      </c>
      <c r="D55" s="804"/>
      <c r="E55" s="804"/>
      <c r="F55" s="260"/>
      <c r="G55" s="260"/>
    </row>
    <row r="56" spans="1:7" ht="15" customHeight="1">
      <c r="A56" s="260"/>
      <c r="B56" s="260" t="s">
        <v>488</v>
      </c>
      <c r="C56" s="260"/>
      <c r="D56" s="260"/>
      <c r="E56" s="260"/>
      <c r="F56" s="260"/>
      <c r="G56" s="260"/>
    </row>
    <row r="57" spans="1:7" ht="15" customHeight="1">
      <c r="A57" s="260"/>
      <c r="B57" s="260" t="s">
        <v>489</v>
      </c>
      <c r="C57" s="260"/>
      <c r="D57" s="260"/>
      <c r="E57" s="260"/>
      <c r="F57" s="260"/>
      <c r="G57" s="260"/>
    </row>
    <row r="58" spans="1:7" ht="15" customHeight="1">
      <c r="A58" s="260"/>
      <c r="B58" s="260" t="s">
        <v>490</v>
      </c>
      <c r="C58" s="260"/>
      <c r="D58" s="260"/>
      <c r="E58" s="260"/>
      <c r="F58" s="260"/>
      <c r="G58" s="260"/>
    </row>
    <row r="59" spans="1:7" ht="15" customHeight="1">
      <c r="A59" s="260" t="s">
        <v>491</v>
      </c>
      <c r="B59" s="275"/>
      <c r="C59" s="260"/>
      <c r="D59" s="260"/>
      <c r="E59" s="260"/>
      <c r="F59" s="260"/>
      <c r="G59" s="260"/>
    </row>
    <row r="60" spans="1:7" ht="15" customHeight="1">
      <c r="A60" s="260" t="s">
        <v>492</v>
      </c>
      <c r="B60" s="275"/>
      <c r="C60" s="260"/>
      <c r="D60" s="260"/>
      <c r="E60" s="260"/>
      <c r="F60" s="260"/>
      <c r="G60" s="260"/>
    </row>
    <row r="61" spans="1:7" ht="15" customHeight="1">
      <c r="A61" s="260" t="s">
        <v>493</v>
      </c>
      <c r="B61" s="275"/>
      <c r="C61" s="260"/>
      <c r="D61" s="260"/>
      <c r="E61" s="260"/>
      <c r="F61" s="260"/>
      <c r="G61" s="260"/>
    </row>
    <row r="62" spans="1:7" ht="15" customHeight="1">
      <c r="A62" s="260" t="s">
        <v>494</v>
      </c>
      <c r="B62" s="275"/>
      <c r="C62" s="260"/>
      <c r="D62" s="260"/>
      <c r="E62" s="260"/>
      <c r="F62" s="260"/>
      <c r="G62" s="260"/>
    </row>
    <row r="63" spans="1:7" ht="15" customHeight="1">
      <c r="A63" s="260" t="s">
        <v>495</v>
      </c>
      <c r="B63" s="275"/>
      <c r="C63" s="260"/>
      <c r="D63" s="260"/>
      <c r="E63" s="260"/>
      <c r="F63" s="260"/>
      <c r="G63" s="260"/>
    </row>
    <row r="64" spans="1:7" ht="15" customHeight="1">
      <c r="A64" s="260" t="s">
        <v>496</v>
      </c>
      <c r="B64" s="275"/>
      <c r="C64" s="260"/>
      <c r="D64" s="260"/>
      <c r="E64" s="260"/>
      <c r="F64" s="260"/>
      <c r="G64" s="260"/>
    </row>
    <row r="65" spans="1:7" ht="15" customHeight="1">
      <c r="A65" s="260"/>
      <c r="B65" s="260" t="s">
        <v>497</v>
      </c>
      <c r="C65" s="260"/>
      <c r="D65" s="260"/>
      <c r="E65" s="260"/>
      <c r="F65" s="260"/>
      <c r="G65" s="260"/>
    </row>
    <row r="66" spans="1:7" ht="15" customHeight="1">
      <c r="A66" s="260"/>
      <c r="B66" s="260" t="s">
        <v>498</v>
      </c>
      <c r="C66" s="260"/>
      <c r="D66" s="260"/>
      <c r="E66" s="260"/>
      <c r="F66" s="260"/>
      <c r="G66" s="260"/>
    </row>
    <row r="67" spans="1:7" ht="15" customHeight="1">
      <c r="A67" s="260" t="s">
        <v>499</v>
      </c>
      <c r="B67" s="275"/>
      <c r="C67" s="260"/>
      <c r="D67" s="260"/>
      <c r="E67" s="260"/>
      <c r="F67" s="260"/>
      <c r="G67" s="260"/>
    </row>
    <row r="68" spans="1:7" ht="15" customHeight="1">
      <c r="A68" s="260" t="s">
        <v>500</v>
      </c>
      <c r="B68" s="275"/>
      <c r="C68" s="260"/>
      <c r="D68" s="260"/>
      <c r="E68" s="260"/>
      <c r="F68" s="260"/>
      <c r="G68" s="260"/>
    </row>
    <row r="69" spans="1:7" ht="15" customHeight="1">
      <c r="A69" s="260" t="s">
        <v>501</v>
      </c>
      <c r="B69" s="275"/>
      <c r="C69" s="260"/>
      <c r="D69" s="260"/>
      <c r="E69" s="260"/>
      <c r="F69" s="260"/>
      <c r="G69" s="260"/>
    </row>
    <row r="70" spans="1:7" ht="15" customHeight="1">
      <c r="A70" s="260" t="s">
        <v>502</v>
      </c>
      <c r="B70" s="275"/>
      <c r="C70" s="260"/>
      <c r="D70" s="260"/>
      <c r="E70" s="260"/>
      <c r="F70" s="260"/>
      <c r="G70" s="260"/>
    </row>
    <row r="71" spans="1:7" ht="15" customHeight="1">
      <c r="A71" s="260" t="s">
        <v>503</v>
      </c>
      <c r="B71" s="275"/>
      <c r="C71" s="260"/>
      <c r="D71" s="260"/>
      <c r="E71" s="260"/>
      <c r="F71" s="260"/>
      <c r="G71" s="260"/>
    </row>
    <row r="72" spans="1:7" ht="15" customHeight="1">
      <c r="A72" s="260" t="s">
        <v>504</v>
      </c>
      <c r="B72" s="275"/>
      <c r="C72" s="260"/>
      <c r="D72" s="260"/>
      <c r="E72" s="260"/>
      <c r="F72" s="260"/>
      <c r="G72" s="260"/>
    </row>
    <row r="73" spans="1:7" ht="15" customHeight="1">
      <c r="A73" s="260" t="s">
        <v>505</v>
      </c>
      <c r="B73" s="275"/>
      <c r="C73" s="260"/>
      <c r="D73" s="260"/>
      <c r="E73" s="260"/>
      <c r="F73" s="260"/>
      <c r="G73" s="260"/>
    </row>
    <row r="74" spans="1:7" ht="15" customHeight="1">
      <c r="A74" s="260" t="s">
        <v>506</v>
      </c>
      <c r="B74" s="275"/>
      <c r="C74" s="260"/>
      <c r="D74" s="260"/>
      <c r="E74" s="260"/>
      <c r="F74" s="260"/>
      <c r="G74" s="260"/>
    </row>
  </sheetData>
  <mergeCells count="102">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D38:AF38"/>
    <mergeCell ref="C37:D37"/>
    <mergeCell ref="E37:H37"/>
    <mergeCell ref="I37:N37"/>
    <mergeCell ref="O37:T37"/>
    <mergeCell ref="U37:Z37"/>
    <mergeCell ref="AA37:AF37"/>
    <mergeCell ref="AM29:AN29"/>
    <mergeCell ref="AM30:AN30"/>
    <mergeCell ref="AM31:AN31"/>
    <mergeCell ref="A32:E32"/>
    <mergeCell ref="AM32:AN33"/>
    <mergeCell ref="A33:E33"/>
    <mergeCell ref="AG37:AK37"/>
    <mergeCell ref="AL37:AM37"/>
    <mergeCell ref="C54:E54"/>
    <mergeCell ref="C55:E55"/>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G41:AK41"/>
    <mergeCell ref="AL41:AM41"/>
    <mergeCell ref="C51:E51"/>
    <mergeCell ref="C52:E52"/>
    <mergeCell ref="C53:E53"/>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s>
  <phoneticPr fontId="5"/>
  <dataValidations count="5">
    <dataValidation allowBlank="1" showInputMessage="1" sqref="B12:B13" xr:uid="{43DD85F7-EB6F-4CFC-8C45-EC17F2684907}"/>
    <dataValidation type="list" allowBlank="1" showInputMessage="1" sqref="B14:B31" xr:uid="{AE251574-1BA1-47F8-B07F-C9266A740C21}">
      <formula1>INDIRECT($AK$1)</formula1>
    </dataValidation>
    <dataValidation type="list" allowBlank="1" showInputMessage="1" showErrorMessage="1" sqref="AK3:AN3" xr:uid="{411BBBB0-B74A-4823-A6E1-97A17D7785FE}">
      <formula1>"４週,歴月"</formula1>
    </dataValidation>
    <dataValidation type="list" allowBlank="1" showInputMessage="1" showErrorMessage="1" sqref="AK4:AN4" xr:uid="{83B0A859-F5B9-4B1A-BF17-F7A548823F41}">
      <formula1>"予定,実績"</formula1>
    </dataValidation>
    <dataValidation type="list" allowBlank="1" showInputMessage="1" showErrorMessage="1" sqref="C12:C31" xr:uid="{CE7020B2-080A-4F22-9647-0B17C73271CC}">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B68B1-7131-4628-A500-527CA82DDEB8}">
  <dimension ref="A1:AO81"/>
  <sheetViews>
    <sheetView showGridLines="0" zoomScaleNormal="100" zoomScaleSheetLayoutView="100" workbookViewId="0">
      <selection activeCell="AQ9" sqref="AQ9"/>
    </sheetView>
  </sheetViews>
  <sheetFormatPr defaultColWidth="8.25" defaultRowHeight="21" customHeight="1"/>
  <cols>
    <col min="1" max="1" width="2.625" style="236" customWidth="1"/>
    <col min="2" max="2" width="14.375" style="230" customWidth="1"/>
    <col min="3" max="3" width="6.625" style="236" customWidth="1"/>
    <col min="4" max="5" width="7.625" style="236" customWidth="1"/>
    <col min="6" max="36" width="2.625" style="236" customWidth="1"/>
    <col min="37" max="37" width="6.625" style="236" customWidth="1"/>
    <col min="38" max="39" width="7.625" style="236" customWidth="1"/>
    <col min="40" max="40" width="5.625" style="236" customWidth="1"/>
    <col min="41" max="16384" width="8.25" style="236"/>
  </cols>
  <sheetData>
    <row r="1" spans="1:41" ht="20.100000000000001" customHeight="1">
      <c r="A1" s="229" t="s">
        <v>429</v>
      </c>
      <c r="C1" s="231"/>
      <c r="D1" s="231"/>
      <c r="E1" s="231"/>
      <c r="F1" s="231"/>
      <c r="G1" s="231"/>
      <c r="H1" s="231"/>
      <c r="I1" s="231"/>
      <c r="J1" s="231"/>
      <c r="K1" s="231"/>
      <c r="L1" s="231"/>
      <c r="M1" s="231"/>
      <c r="N1" s="231"/>
      <c r="O1" s="231"/>
      <c r="P1" s="231"/>
      <c r="Q1" s="231"/>
      <c r="R1" s="231"/>
      <c r="S1" s="231"/>
      <c r="T1" s="231"/>
      <c r="U1" s="231"/>
      <c r="V1" s="231"/>
      <c r="W1" s="231"/>
      <c r="X1" s="232"/>
      <c r="Y1" s="232"/>
      <c r="Z1" s="233"/>
      <c r="AA1" s="233"/>
      <c r="AB1" s="233"/>
      <c r="AC1" s="233"/>
      <c r="AD1" s="234"/>
      <c r="AE1" s="234"/>
      <c r="AF1" s="234"/>
      <c r="AG1" s="234"/>
      <c r="AH1" s="234"/>
      <c r="AI1" s="235" t="s">
        <v>430</v>
      </c>
      <c r="AJ1" s="235"/>
      <c r="AK1" s="827" t="s">
        <v>509</v>
      </c>
      <c r="AL1" s="827"/>
      <c r="AM1" s="827"/>
      <c r="AN1" s="827"/>
    </row>
    <row r="2" spans="1:41" ht="18" customHeight="1">
      <c r="A2" s="233"/>
      <c r="B2" s="237"/>
      <c r="C2" s="237"/>
      <c r="D2" s="237"/>
      <c r="E2" s="237"/>
      <c r="F2" s="237"/>
      <c r="G2" s="237"/>
      <c r="H2" s="237"/>
      <c r="I2" s="237"/>
      <c r="J2" s="237"/>
      <c r="K2" s="237"/>
      <c r="L2" s="237"/>
      <c r="M2" s="828">
        <v>2024</v>
      </c>
      <c r="N2" s="828"/>
      <c r="O2" s="828"/>
      <c r="P2" s="828"/>
      <c r="Q2" s="829" t="s">
        <v>291</v>
      </c>
      <c r="R2" s="829"/>
      <c r="S2" s="828">
        <v>5</v>
      </c>
      <c r="T2" s="828"/>
      <c r="U2" s="829" t="s">
        <v>292</v>
      </c>
      <c r="V2" s="829"/>
      <c r="W2" s="237"/>
      <c r="X2" s="237"/>
      <c r="Y2" s="237"/>
      <c r="Z2" s="233"/>
      <c r="AA2" s="233"/>
      <c r="AC2" s="235"/>
      <c r="AD2" s="237"/>
      <c r="AE2" s="237"/>
      <c r="AF2" s="237"/>
      <c r="AG2" s="237"/>
      <c r="AH2" s="237"/>
      <c r="AI2" s="235" t="s">
        <v>432</v>
      </c>
      <c r="AJ2" s="235"/>
      <c r="AK2" s="830"/>
      <c r="AL2" s="830"/>
      <c r="AM2" s="830"/>
      <c r="AN2" s="830"/>
    </row>
    <row r="3" spans="1:41" ht="18" customHeight="1">
      <c r="A3" s="238"/>
      <c r="B3" s="238"/>
      <c r="C3" s="238"/>
      <c r="D3" s="238"/>
      <c r="E3" s="238"/>
      <c r="F3" s="238"/>
      <c r="G3" s="238"/>
      <c r="H3" s="238"/>
      <c r="I3" s="238"/>
      <c r="J3" s="238"/>
      <c r="K3" s="238"/>
      <c r="L3" s="238"/>
      <c r="M3" s="238"/>
      <c r="N3" s="238"/>
      <c r="O3" s="238"/>
      <c r="P3" s="238"/>
      <c r="Q3" s="238"/>
      <c r="R3" s="238"/>
      <c r="S3" s="238"/>
      <c r="T3" s="238"/>
      <c r="U3" s="238"/>
      <c r="V3" s="238"/>
      <c r="W3" s="238"/>
      <c r="Y3" s="239"/>
      <c r="Z3" s="239"/>
      <c r="AA3" s="239"/>
      <c r="AB3" s="233"/>
      <c r="AC3" s="239"/>
      <c r="AD3" s="239"/>
      <c r="AE3" s="239"/>
      <c r="AF3" s="239"/>
      <c r="AG3" s="239"/>
      <c r="AH3" s="239"/>
      <c r="AI3" s="240" t="s">
        <v>433</v>
      </c>
      <c r="AJ3" s="235"/>
      <c r="AK3" s="831"/>
      <c r="AL3" s="831"/>
      <c r="AM3" s="831"/>
      <c r="AN3" s="831"/>
    </row>
    <row r="4" spans="1:41" ht="18" customHeight="1">
      <c r="A4" s="238"/>
      <c r="B4" s="238"/>
      <c r="C4" s="238"/>
      <c r="D4" s="238"/>
      <c r="E4" s="238"/>
      <c r="F4" s="238"/>
      <c r="G4" s="238"/>
      <c r="H4" s="238"/>
      <c r="I4" s="238"/>
      <c r="J4" s="238"/>
      <c r="K4" s="238"/>
      <c r="L4" s="238"/>
      <c r="M4" s="238"/>
      <c r="N4" s="238"/>
      <c r="O4" s="238"/>
      <c r="P4" s="238"/>
      <c r="Q4" s="238"/>
      <c r="R4" s="238"/>
      <c r="S4" s="238"/>
      <c r="T4" s="238"/>
      <c r="U4" s="238"/>
      <c r="V4" s="238"/>
      <c r="W4" s="238"/>
      <c r="Y4" s="239"/>
      <c r="Z4" s="239"/>
      <c r="AA4" s="239"/>
      <c r="AB4" s="233"/>
      <c r="AC4" s="239"/>
      <c r="AD4" s="239"/>
      <c r="AE4" s="239"/>
      <c r="AF4" s="239"/>
      <c r="AG4" s="239"/>
      <c r="AH4" s="239"/>
      <c r="AI4" s="240" t="s">
        <v>434</v>
      </c>
      <c r="AJ4" s="235"/>
      <c r="AK4" s="831"/>
      <c r="AL4" s="831"/>
      <c r="AM4" s="831"/>
      <c r="AN4" s="831"/>
    </row>
    <row r="5" spans="1:41" ht="18" customHeight="1">
      <c r="A5" s="238"/>
      <c r="B5" s="238"/>
      <c r="C5" s="238"/>
      <c r="D5" s="238"/>
      <c r="E5" s="238"/>
      <c r="F5" s="238"/>
      <c r="G5" s="238"/>
      <c r="H5" s="238"/>
      <c r="I5" s="238"/>
      <c r="J5" s="238"/>
      <c r="K5" s="238"/>
      <c r="L5" s="238"/>
      <c r="M5" s="238"/>
      <c r="N5" s="238"/>
      <c r="O5" s="238"/>
      <c r="P5" s="238"/>
      <c r="Q5" s="238"/>
      <c r="R5" s="238"/>
      <c r="S5" s="238"/>
      <c r="T5" s="238"/>
      <c r="U5" s="238"/>
      <c r="V5" s="238"/>
      <c r="W5" s="238"/>
      <c r="Y5" s="239"/>
      <c r="Z5" s="239"/>
      <c r="AA5" s="239"/>
      <c r="AB5" s="233"/>
      <c r="AC5" s="239"/>
      <c r="AD5" s="239"/>
      <c r="AE5" s="239"/>
      <c r="AF5" s="241"/>
      <c r="AG5" s="241"/>
      <c r="AH5" s="241"/>
      <c r="AI5" s="242" t="s">
        <v>435</v>
      </c>
      <c r="AJ5" s="235"/>
      <c r="AK5" s="831"/>
      <c r="AL5" s="831"/>
      <c r="AM5" s="831"/>
      <c r="AN5" s="831"/>
    </row>
    <row r="6" spans="1:41" ht="18" customHeight="1">
      <c r="A6" s="238"/>
      <c r="B6" s="238"/>
      <c r="C6" s="238"/>
      <c r="D6" s="238"/>
      <c r="E6" s="238"/>
      <c r="F6" s="238"/>
      <c r="G6" s="238"/>
      <c r="H6" s="238"/>
      <c r="I6" s="238"/>
      <c r="J6" s="238"/>
      <c r="K6" s="238"/>
      <c r="L6" s="238"/>
      <c r="M6" s="238"/>
      <c r="N6" s="238"/>
      <c r="O6" s="238"/>
      <c r="P6" s="238"/>
      <c r="Q6" s="238"/>
      <c r="R6" s="238"/>
      <c r="S6" s="238"/>
      <c r="U6" s="238"/>
      <c r="V6" s="238"/>
      <c r="W6" s="238"/>
      <c r="Y6" s="239"/>
      <c r="Z6" s="239"/>
      <c r="AA6" s="239"/>
      <c r="AB6" s="233"/>
      <c r="AC6" s="239"/>
      <c r="AD6" s="239"/>
      <c r="AE6" s="239"/>
      <c r="AF6" s="239"/>
      <c r="AG6" s="240" t="s">
        <v>436</v>
      </c>
      <c r="AH6" s="818"/>
      <c r="AI6" s="818"/>
      <c r="AJ6" s="818"/>
      <c r="AK6" s="239" t="s">
        <v>437</v>
      </c>
      <c r="AL6" s="277"/>
      <c r="AM6" s="239" t="s">
        <v>438</v>
      </c>
      <c r="AN6" s="233"/>
    </row>
    <row r="7" spans="1:41" ht="9.9499999999999993" customHeight="1">
      <c r="A7" s="233"/>
      <c r="B7" s="244"/>
      <c r="C7" s="244"/>
      <c r="D7" s="244"/>
      <c r="E7" s="244"/>
      <c r="F7" s="244"/>
      <c r="G7" s="244"/>
      <c r="H7" s="244"/>
      <c r="I7" s="244"/>
      <c r="J7" s="244"/>
      <c r="K7" s="244"/>
      <c r="L7" s="244"/>
      <c r="M7" s="244"/>
      <c r="N7" s="244"/>
      <c r="O7" s="244"/>
      <c r="P7" s="244"/>
      <c r="Q7" s="244"/>
      <c r="R7" s="244"/>
      <c r="S7" s="244"/>
      <c r="T7" s="244"/>
      <c r="U7" s="244"/>
      <c r="V7" s="244"/>
      <c r="W7" s="244"/>
      <c r="X7" s="237"/>
      <c r="Y7" s="237"/>
      <c r="Z7" s="237"/>
      <c r="AA7" s="237"/>
      <c r="AB7" s="237"/>
      <c r="AC7" s="237"/>
      <c r="AD7" s="237"/>
      <c r="AE7" s="237"/>
      <c r="AF7" s="237"/>
      <c r="AG7" s="237"/>
      <c r="AH7" s="237"/>
      <c r="AI7" s="237"/>
      <c r="AJ7" s="237"/>
      <c r="AK7" s="237"/>
      <c r="AL7" s="237"/>
      <c r="AM7" s="233"/>
      <c r="AN7" s="233"/>
    </row>
    <row r="8" spans="1:41" ht="15" customHeight="1">
      <c r="A8" s="813" t="s">
        <v>439</v>
      </c>
      <c r="B8" s="819" t="s">
        <v>440</v>
      </c>
      <c r="C8" s="821" t="s">
        <v>441</v>
      </c>
      <c r="D8" s="803" t="s">
        <v>442</v>
      </c>
      <c r="E8" s="811" t="s">
        <v>443</v>
      </c>
      <c r="F8" s="824" t="s">
        <v>444</v>
      </c>
      <c r="G8" s="824"/>
      <c r="H8" s="824"/>
      <c r="I8" s="824"/>
      <c r="J8" s="824"/>
      <c r="K8" s="824"/>
      <c r="L8" s="824"/>
      <c r="M8" s="824"/>
      <c r="N8" s="824"/>
      <c r="O8" s="824"/>
      <c r="P8" s="824"/>
      <c r="Q8" s="824"/>
      <c r="R8" s="824"/>
      <c r="S8" s="824"/>
      <c r="T8" s="824"/>
      <c r="U8" s="824"/>
      <c r="V8" s="824"/>
      <c r="W8" s="824"/>
      <c r="X8" s="824"/>
      <c r="Y8" s="824"/>
      <c r="Z8" s="824"/>
      <c r="AA8" s="824"/>
      <c r="AB8" s="824"/>
      <c r="AC8" s="824"/>
      <c r="AD8" s="824"/>
      <c r="AE8" s="824"/>
      <c r="AF8" s="824"/>
      <c r="AG8" s="824"/>
      <c r="AH8" s="824"/>
      <c r="AI8" s="824"/>
      <c r="AJ8" s="824"/>
      <c r="AK8" s="815" t="s">
        <v>445</v>
      </c>
      <c r="AL8" s="816" t="s">
        <v>446</v>
      </c>
      <c r="AM8" s="817" t="s">
        <v>447</v>
      </c>
      <c r="AN8" s="817"/>
    </row>
    <row r="9" spans="1:41" ht="15" customHeight="1">
      <c r="A9" s="813"/>
      <c r="B9" s="820"/>
      <c r="C9" s="822"/>
      <c r="D9" s="803"/>
      <c r="E9" s="811"/>
      <c r="F9" s="803" t="s">
        <v>448</v>
      </c>
      <c r="G9" s="803"/>
      <c r="H9" s="803"/>
      <c r="I9" s="803"/>
      <c r="J9" s="803"/>
      <c r="K9" s="803"/>
      <c r="L9" s="803"/>
      <c r="M9" s="803" t="s">
        <v>449</v>
      </c>
      <c r="N9" s="803"/>
      <c r="O9" s="803"/>
      <c r="P9" s="803"/>
      <c r="Q9" s="803"/>
      <c r="R9" s="803"/>
      <c r="S9" s="803"/>
      <c r="T9" s="803" t="s">
        <v>450</v>
      </c>
      <c r="U9" s="803"/>
      <c r="V9" s="803"/>
      <c r="W9" s="803"/>
      <c r="X9" s="803"/>
      <c r="Y9" s="803"/>
      <c r="Z9" s="803"/>
      <c r="AA9" s="803" t="s">
        <v>451</v>
      </c>
      <c r="AB9" s="803"/>
      <c r="AC9" s="803"/>
      <c r="AD9" s="803"/>
      <c r="AE9" s="803"/>
      <c r="AF9" s="803"/>
      <c r="AG9" s="803"/>
      <c r="AH9" s="803" t="s">
        <v>452</v>
      </c>
      <c r="AI9" s="803"/>
      <c r="AJ9" s="803"/>
      <c r="AK9" s="815"/>
      <c r="AL9" s="816"/>
      <c r="AM9" s="817"/>
      <c r="AN9" s="817"/>
    </row>
    <row r="10" spans="1:41" ht="15" customHeight="1">
      <c r="A10" s="813"/>
      <c r="B10" s="825" t="s">
        <v>453</v>
      </c>
      <c r="C10" s="822"/>
      <c r="D10" s="803"/>
      <c r="E10" s="811"/>
      <c r="F10" s="245">
        <f>DATE($M$2,$S$2,1)</f>
        <v>45413</v>
      </c>
      <c r="G10" s="245">
        <f>DATE($M$2,$S$2,2)</f>
        <v>45414</v>
      </c>
      <c r="H10" s="245">
        <f>DATE($M$2,$S$2,3)</f>
        <v>45415</v>
      </c>
      <c r="I10" s="245">
        <f>DATE($M$2,$S$2,4)</f>
        <v>45416</v>
      </c>
      <c r="J10" s="245">
        <f>DATE($M$2,$S$2,5)</f>
        <v>45417</v>
      </c>
      <c r="K10" s="245">
        <f>DATE($M$2,$S$2,6)</f>
        <v>45418</v>
      </c>
      <c r="L10" s="245">
        <f>DATE($M$2,$S$2,7)</f>
        <v>45419</v>
      </c>
      <c r="M10" s="245">
        <f>DATE($M$2,$S$2,8)</f>
        <v>45420</v>
      </c>
      <c r="N10" s="245">
        <f>DATE($M$2,$S$2,9)</f>
        <v>45421</v>
      </c>
      <c r="O10" s="245">
        <f>DATE($M$2,$S$2,10)</f>
        <v>45422</v>
      </c>
      <c r="P10" s="245">
        <f>DATE($M$2,$S$2,11)</f>
        <v>45423</v>
      </c>
      <c r="Q10" s="245">
        <f>DATE($M$2,$S$2,12)</f>
        <v>45424</v>
      </c>
      <c r="R10" s="245">
        <f>DATE($M$2,$S$2,13)</f>
        <v>45425</v>
      </c>
      <c r="S10" s="245">
        <f>DATE($M$2,$S$2,14)</f>
        <v>45426</v>
      </c>
      <c r="T10" s="245">
        <f>DATE($M$2,$S$2,15)</f>
        <v>45427</v>
      </c>
      <c r="U10" s="245">
        <f>DATE($M$2,$S$2,16)</f>
        <v>45428</v>
      </c>
      <c r="V10" s="245">
        <f>DATE($M$2,$S$2,17)</f>
        <v>45429</v>
      </c>
      <c r="W10" s="245">
        <f>DATE($M$2,$S$2,18)</f>
        <v>45430</v>
      </c>
      <c r="X10" s="245">
        <f>DATE($M$2,$S$2,19)</f>
        <v>45431</v>
      </c>
      <c r="Y10" s="245">
        <f>DATE($M$2,$S$2,20)</f>
        <v>45432</v>
      </c>
      <c r="Z10" s="245">
        <f>DATE($M$2,$S$2,21)</f>
        <v>45433</v>
      </c>
      <c r="AA10" s="245">
        <f>DATE($M$2,$S$2,22)</f>
        <v>45434</v>
      </c>
      <c r="AB10" s="245">
        <f>DATE($M$2,$S$2,23)</f>
        <v>45435</v>
      </c>
      <c r="AC10" s="245">
        <f>DATE($M$2,$S$2,24)</f>
        <v>45436</v>
      </c>
      <c r="AD10" s="245">
        <f>DATE($M$2,$S$2,25)</f>
        <v>45437</v>
      </c>
      <c r="AE10" s="245">
        <f>DATE($M$2,$S$2,26)</f>
        <v>45438</v>
      </c>
      <c r="AF10" s="245">
        <f>DATE($M$2,$S$2,27)</f>
        <v>45439</v>
      </c>
      <c r="AG10" s="245">
        <f>DATE($M$2,$S$2,28)</f>
        <v>45440</v>
      </c>
      <c r="AH10" s="245">
        <f>IF(DAY(EOMONTH(F10,0))&lt;29,"",DATE($M$2,$S$2,29))</f>
        <v>45441</v>
      </c>
      <c r="AI10" s="245">
        <f>IF(DAY(EOMONTH(F10,0))&lt;30,"",DATE($M$2,$S$2,30))</f>
        <v>45442</v>
      </c>
      <c r="AJ10" s="245">
        <f>IF(DAY(EOMONTH(F10,0))&lt;31,"",DATE($M$2,$S$2,31))</f>
        <v>45443</v>
      </c>
      <c r="AK10" s="815"/>
      <c r="AL10" s="816"/>
      <c r="AM10" s="817"/>
      <c r="AN10" s="817"/>
    </row>
    <row r="11" spans="1:41" ht="15" customHeight="1">
      <c r="A11" s="813"/>
      <c r="B11" s="826"/>
      <c r="C11" s="823"/>
      <c r="D11" s="803"/>
      <c r="E11" s="811"/>
      <c r="F11" s="246">
        <f>DATE($M$2,$S$2,1)</f>
        <v>45413</v>
      </c>
      <c r="G11" s="246">
        <f>DATE($M$2,$S$2,2)</f>
        <v>45414</v>
      </c>
      <c r="H11" s="246">
        <f>DATE($M$2,$S$2,3)</f>
        <v>45415</v>
      </c>
      <c r="I11" s="246">
        <f>DATE($M$2,$S$2,4)</f>
        <v>45416</v>
      </c>
      <c r="J11" s="246">
        <f>DATE($M$2,$S$2,5)</f>
        <v>45417</v>
      </c>
      <c r="K11" s="246">
        <f>DATE($M$2,$S$2,6)</f>
        <v>45418</v>
      </c>
      <c r="L11" s="246">
        <f>DATE($M$2,$S$2,7)</f>
        <v>45419</v>
      </c>
      <c r="M11" s="246">
        <f>DATE($M$2,$S$2,8)</f>
        <v>45420</v>
      </c>
      <c r="N11" s="246">
        <f>DATE($M$2,$S$2,9)</f>
        <v>45421</v>
      </c>
      <c r="O11" s="246">
        <f>DATE($M$2,$S$2,10)</f>
        <v>45422</v>
      </c>
      <c r="P11" s="246">
        <f>DATE($M$2,$S$2,11)</f>
        <v>45423</v>
      </c>
      <c r="Q11" s="246">
        <f>DATE($M$2,$S$2,12)</f>
        <v>45424</v>
      </c>
      <c r="R11" s="246">
        <f>DATE($M$2,$S$2,13)</f>
        <v>45425</v>
      </c>
      <c r="S11" s="246">
        <f>DATE($M$2,$S$2,14)</f>
        <v>45426</v>
      </c>
      <c r="T11" s="246">
        <f>DATE($M$2,$S$2,15)</f>
        <v>45427</v>
      </c>
      <c r="U11" s="246">
        <f>DATE($M$2,$S$2,16)</f>
        <v>45428</v>
      </c>
      <c r="V11" s="246">
        <f>DATE($M$2,$S$2,17)</f>
        <v>45429</v>
      </c>
      <c r="W11" s="246">
        <f>DATE($M$2,$S$2,18)</f>
        <v>45430</v>
      </c>
      <c r="X11" s="246">
        <f>DATE($M$2,$S$2,19)</f>
        <v>45431</v>
      </c>
      <c r="Y11" s="246">
        <f>DATE($M$2,$S$2,20)</f>
        <v>45432</v>
      </c>
      <c r="Z11" s="246">
        <f>DATE($M$2,$S$2,21)</f>
        <v>45433</v>
      </c>
      <c r="AA11" s="246">
        <f>DATE($M$2,$S$2,22)</f>
        <v>45434</v>
      </c>
      <c r="AB11" s="246">
        <f>DATE($M$2,$S$2,23)</f>
        <v>45435</v>
      </c>
      <c r="AC11" s="246">
        <f>DATE($M$2,$S$2,24)</f>
        <v>45436</v>
      </c>
      <c r="AD11" s="246">
        <f>DATE($M$2,$S$2,25)</f>
        <v>45437</v>
      </c>
      <c r="AE11" s="246">
        <f>DATE($M$2,$S$2,26)</f>
        <v>45438</v>
      </c>
      <c r="AF11" s="246">
        <f>DATE($M$2,$S$2,27)</f>
        <v>45439</v>
      </c>
      <c r="AG11" s="246">
        <f>DATE($M$2,$S$2,28)</f>
        <v>45440</v>
      </c>
      <c r="AH11" s="246">
        <f>IF(DAY(EOMONTH(F11,0))&lt;29,"",DATE($M$2,$S$2,29))</f>
        <v>45441</v>
      </c>
      <c r="AI11" s="246">
        <f>IF(DAY(EOMONTH(F11,0))&lt;30,"",DATE($M$2,$S$2,30))</f>
        <v>45442</v>
      </c>
      <c r="AJ11" s="246">
        <f>IF(DAY(EOMONTH(F11,0))&lt;31,"",DATE($M$2,$S$2,31))</f>
        <v>45443</v>
      </c>
      <c r="AK11" s="815"/>
      <c r="AL11" s="816"/>
      <c r="AM11" s="817"/>
      <c r="AN11" s="817"/>
    </row>
    <row r="12" spans="1:41" ht="18" customHeight="1">
      <c r="A12" s="247">
        <v>1</v>
      </c>
      <c r="B12" s="248" t="s">
        <v>454</v>
      </c>
      <c r="C12" s="249" t="s">
        <v>455</v>
      </c>
      <c r="D12" s="250"/>
      <c r="E12" s="251" t="s">
        <v>455</v>
      </c>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3">
        <f>+SUM(F12:AJ12)</f>
        <v>0</v>
      </c>
      <c r="AL12" s="254">
        <f t="shared" ref="AL12:AL32" si="0">IF($AK$3="４週",AK12/4,AK12/(DAY(EOMONTH($F$10,0))/7))</f>
        <v>0</v>
      </c>
      <c r="AM12" s="810"/>
      <c r="AN12" s="810"/>
      <c r="AO12" s="255" t="str">
        <f>IF(B12="","",IF(ISERROR(MATCH(B12,$C$38:$AM$38,0)),"その他職員",B12))</f>
        <v>管理者</v>
      </c>
    </row>
    <row r="13" spans="1:41" ht="18" customHeight="1">
      <c r="A13" s="247">
        <v>2</v>
      </c>
      <c r="B13" s="248" t="s">
        <v>456</v>
      </c>
      <c r="C13" s="249" t="s">
        <v>457</v>
      </c>
      <c r="D13" s="250"/>
      <c r="E13" s="251" t="s">
        <v>457</v>
      </c>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3">
        <f t="shared" ref="AK13:AK32" si="1">+SUM(F13:AJ13)</f>
        <v>0</v>
      </c>
      <c r="AL13" s="254">
        <f t="shared" si="0"/>
        <v>0</v>
      </c>
      <c r="AM13" s="810"/>
      <c r="AN13" s="810"/>
      <c r="AO13" s="255" t="str">
        <f t="shared" ref="AO13:AO31" si="2">IF(B13="","",IF(ISERROR(MATCH(B13,$C$38:$AM$38,0)),"その他職員",B13))</f>
        <v>児童発達支援管理責任者</v>
      </c>
    </row>
    <row r="14" spans="1:41" ht="18" customHeight="1">
      <c r="A14" s="247">
        <v>3</v>
      </c>
      <c r="B14" s="248" t="s">
        <v>508</v>
      </c>
      <c r="C14" s="249" t="s">
        <v>459</v>
      </c>
      <c r="D14" s="250"/>
      <c r="E14" s="251" t="s">
        <v>459</v>
      </c>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3">
        <f t="shared" si="1"/>
        <v>0</v>
      </c>
      <c r="AL14" s="254">
        <f t="shared" si="0"/>
        <v>0</v>
      </c>
      <c r="AM14" s="810"/>
      <c r="AN14" s="810"/>
      <c r="AO14" s="255" t="str">
        <f t="shared" si="2"/>
        <v>嘱託医</v>
      </c>
    </row>
    <row r="15" spans="1:41" ht="18" customHeight="1">
      <c r="A15" s="247">
        <v>4</v>
      </c>
      <c r="B15" s="248" t="s">
        <v>458</v>
      </c>
      <c r="C15" s="249" t="s">
        <v>461</v>
      </c>
      <c r="D15" s="250"/>
      <c r="E15" s="251" t="s">
        <v>461</v>
      </c>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3">
        <f t="shared" si="1"/>
        <v>0</v>
      </c>
      <c r="AL15" s="254">
        <f t="shared" si="0"/>
        <v>0</v>
      </c>
      <c r="AM15" s="810"/>
      <c r="AN15" s="810"/>
      <c r="AO15" s="255" t="str">
        <f t="shared" si="2"/>
        <v>児童指導員</v>
      </c>
    </row>
    <row r="16" spans="1:41" ht="18" customHeight="1">
      <c r="A16" s="247">
        <v>5</v>
      </c>
      <c r="B16" s="248" t="s">
        <v>462</v>
      </c>
      <c r="C16" s="249" t="s">
        <v>457</v>
      </c>
      <c r="D16" s="250"/>
      <c r="E16" s="251" t="s">
        <v>463</v>
      </c>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c r="AK16" s="253">
        <f t="shared" si="1"/>
        <v>0</v>
      </c>
      <c r="AL16" s="254">
        <f t="shared" si="0"/>
        <v>0</v>
      </c>
      <c r="AM16" s="810"/>
      <c r="AN16" s="810"/>
      <c r="AO16" s="255" t="str">
        <f t="shared" si="2"/>
        <v>その他職員</v>
      </c>
    </row>
    <row r="17" spans="1:41" ht="18" customHeight="1">
      <c r="A17" s="247">
        <v>6</v>
      </c>
      <c r="B17" s="248"/>
      <c r="C17" s="249"/>
      <c r="D17" s="250"/>
      <c r="E17" s="251"/>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3">
        <f t="shared" si="1"/>
        <v>0</v>
      </c>
      <c r="AL17" s="254">
        <f t="shared" si="0"/>
        <v>0</v>
      </c>
      <c r="AM17" s="810"/>
      <c r="AN17" s="810"/>
      <c r="AO17" s="255" t="str">
        <f t="shared" si="2"/>
        <v/>
      </c>
    </row>
    <row r="18" spans="1:41" ht="18" customHeight="1">
      <c r="A18" s="247">
        <v>7</v>
      </c>
      <c r="B18" s="248"/>
      <c r="C18" s="249"/>
      <c r="D18" s="250"/>
      <c r="E18" s="251"/>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3">
        <f t="shared" si="1"/>
        <v>0</v>
      </c>
      <c r="AL18" s="254">
        <f t="shared" si="0"/>
        <v>0</v>
      </c>
      <c r="AM18" s="810"/>
      <c r="AN18" s="810"/>
      <c r="AO18" s="255" t="str">
        <f t="shared" si="2"/>
        <v/>
      </c>
    </row>
    <row r="19" spans="1:41" ht="18" customHeight="1">
      <c r="A19" s="247">
        <v>8</v>
      </c>
      <c r="B19" s="248"/>
      <c r="C19" s="249"/>
      <c r="D19" s="250"/>
      <c r="E19" s="251"/>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3">
        <f t="shared" si="1"/>
        <v>0</v>
      </c>
      <c r="AL19" s="254">
        <f t="shared" si="0"/>
        <v>0</v>
      </c>
      <c r="AM19" s="810"/>
      <c r="AN19" s="810"/>
      <c r="AO19" s="255" t="str">
        <f t="shared" si="2"/>
        <v/>
      </c>
    </row>
    <row r="20" spans="1:41" ht="18" customHeight="1">
      <c r="A20" s="247">
        <v>9</v>
      </c>
      <c r="B20" s="248"/>
      <c r="C20" s="249"/>
      <c r="D20" s="250"/>
      <c r="E20" s="251"/>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3">
        <f t="shared" si="1"/>
        <v>0</v>
      </c>
      <c r="AL20" s="254">
        <f t="shared" si="0"/>
        <v>0</v>
      </c>
      <c r="AM20" s="810"/>
      <c r="AN20" s="810"/>
      <c r="AO20" s="255" t="str">
        <f t="shared" si="2"/>
        <v/>
      </c>
    </row>
    <row r="21" spans="1:41" ht="18" customHeight="1">
      <c r="A21" s="247">
        <v>10</v>
      </c>
      <c r="B21" s="248"/>
      <c r="C21" s="249"/>
      <c r="D21" s="250"/>
      <c r="E21" s="251"/>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3">
        <f t="shared" si="1"/>
        <v>0</v>
      </c>
      <c r="AL21" s="254">
        <f t="shared" si="0"/>
        <v>0</v>
      </c>
      <c r="AM21" s="810"/>
      <c r="AN21" s="810"/>
      <c r="AO21" s="255" t="str">
        <f t="shared" si="2"/>
        <v/>
      </c>
    </row>
    <row r="22" spans="1:41" ht="18" customHeight="1">
      <c r="A22" s="247">
        <v>11</v>
      </c>
      <c r="B22" s="248"/>
      <c r="C22" s="249"/>
      <c r="D22" s="250"/>
      <c r="E22" s="251"/>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3">
        <f t="shared" si="1"/>
        <v>0</v>
      </c>
      <c r="AL22" s="254">
        <f t="shared" si="0"/>
        <v>0</v>
      </c>
      <c r="AM22" s="810"/>
      <c r="AN22" s="810"/>
      <c r="AO22" s="255" t="str">
        <f t="shared" si="2"/>
        <v/>
      </c>
    </row>
    <row r="23" spans="1:41" ht="18" customHeight="1">
      <c r="A23" s="247">
        <v>12</v>
      </c>
      <c r="B23" s="248"/>
      <c r="C23" s="249"/>
      <c r="D23" s="250"/>
      <c r="E23" s="251"/>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3">
        <f t="shared" si="1"/>
        <v>0</v>
      </c>
      <c r="AL23" s="254">
        <f t="shared" si="0"/>
        <v>0</v>
      </c>
      <c r="AM23" s="810"/>
      <c r="AN23" s="810"/>
      <c r="AO23" s="255" t="str">
        <f t="shared" si="2"/>
        <v/>
      </c>
    </row>
    <row r="24" spans="1:41" ht="18" customHeight="1">
      <c r="A24" s="247">
        <v>13</v>
      </c>
      <c r="B24" s="248"/>
      <c r="C24" s="249"/>
      <c r="D24" s="250"/>
      <c r="E24" s="251"/>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3">
        <f t="shared" si="1"/>
        <v>0</v>
      </c>
      <c r="AL24" s="254">
        <f t="shared" si="0"/>
        <v>0</v>
      </c>
      <c r="AM24" s="810"/>
      <c r="AN24" s="810"/>
      <c r="AO24" s="255" t="str">
        <f t="shared" si="2"/>
        <v/>
      </c>
    </row>
    <row r="25" spans="1:41" ht="18" customHeight="1">
      <c r="A25" s="247">
        <v>14</v>
      </c>
      <c r="B25" s="248"/>
      <c r="C25" s="249"/>
      <c r="D25" s="250"/>
      <c r="E25" s="251"/>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3">
        <f t="shared" si="1"/>
        <v>0</v>
      </c>
      <c r="AL25" s="254">
        <f t="shared" si="0"/>
        <v>0</v>
      </c>
      <c r="AM25" s="810"/>
      <c r="AN25" s="810"/>
      <c r="AO25" s="255" t="str">
        <f t="shared" si="2"/>
        <v/>
      </c>
    </row>
    <row r="26" spans="1:41" ht="18" customHeight="1">
      <c r="A26" s="247">
        <v>15</v>
      </c>
      <c r="B26" s="248"/>
      <c r="C26" s="249"/>
      <c r="D26" s="250"/>
      <c r="E26" s="251"/>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3">
        <f t="shared" si="1"/>
        <v>0</v>
      </c>
      <c r="AL26" s="254">
        <f t="shared" si="0"/>
        <v>0</v>
      </c>
      <c r="AM26" s="810"/>
      <c r="AN26" s="810"/>
      <c r="AO26" s="255" t="str">
        <f t="shared" si="2"/>
        <v/>
      </c>
    </row>
    <row r="27" spans="1:41" ht="18" customHeight="1">
      <c r="A27" s="247">
        <v>16</v>
      </c>
      <c r="B27" s="248"/>
      <c r="C27" s="249"/>
      <c r="D27" s="250"/>
      <c r="E27" s="251"/>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3">
        <f t="shared" si="1"/>
        <v>0</v>
      </c>
      <c r="AL27" s="254">
        <f t="shared" si="0"/>
        <v>0</v>
      </c>
      <c r="AM27" s="810"/>
      <c r="AN27" s="810"/>
      <c r="AO27" s="255" t="str">
        <f t="shared" si="2"/>
        <v/>
      </c>
    </row>
    <row r="28" spans="1:41" ht="18" customHeight="1">
      <c r="A28" s="247">
        <v>17</v>
      </c>
      <c r="B28" s="248"/>
      <c r="C28" s="249"/>
      <c r="D28" s="250"/>
      <c r="E28" s="251"/>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3">
        <f t="shared" si="1"/>
        <v>0</v>
      </c>
      <c r="AL28" s="254">
        <f t="shared" si="0"/>
        <v>0</v>
      </c>
      <c r="AM28" s="810"/>
      <c r="AN28" s="810"/>
      <c r="AO28" s="255" t="str">
        <f t="shared" si="2"/>
        <v/>
      </c>
    </row>
    <row r="29" spans="1:41" ht="18" customHeight="1">
      <c r="A29" s="247">
        <v>18</v>
      </c>
      <c r="B29" s="248"/>
      <c r="C29" s="249"/>
      <c r="D29" s="250"/>
      <c r="E29" s="251"/>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3">
        <f t="shared" si="1"/>
        <v>0</v>
      </c>
      <c r="AL29" s="254">
        <f t="shared" si="0"/>
        <v>0</v>
      </c>
      <c r="AM29" s="810"/>
      <c r="AN29" s="810"/>
      <c r="AO29" s="255" t="str">
        <f t="shared" si="2"/>
        <v/>
      </c>
    </row>
    <row r="30" spans="1:41" ht="18" customHeight="1">
      <c r="A30" s="247">
        <v>19</v>
      </c>
      <c r="B30" s="248"/>
      <c r="C30" s="249"/>
      <c r="D30" s="250"/>
      <c r="E30" s="251"/>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3">
        <f t="shared" si="1"/>
        <v>0</v>
      </c>
      <c r="AL30" s="254">
        <f t="shared" si="0"/>
        <v>0</v>
      </c>
      <c r="AM30" s="810"/>
      <c r="AN30" s="810"/>
      <c r="AO30" s="255" t="str">
        <f t="shared" si="2"/>
        <v/>
      </c>
    </row>
    <row r="31" spans="1:41" ht="18" customHeight="1">
      <c r="A31" s="247">
        <v>20</v>
      </c>
      <c r="B31" s="248"/>
      <c r="C31" s="249"/>
      <c r="D31" s="250"/>
      <c r="E31" s="251"/>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3">
        <f t="shared" si="1"/>
        <v>0</v>
      </c>
      <c r="AL31" s="254">
        <f t="shared" si="0"/>
        <v>0</v>
      </c>
      <c r="AM31" s="810"/>
      <c r="AN31" s="810"/>
      <c r="AO31" s="255" t="str">
        <f t="shared" si="2"/>
        <v/>
      </c>
    </row>
    <row r="32" spans="1:41" ht="18" customHeight="1">
      <c r="A32" s="811" t="s">
        <v>464</v>
      </c>
      <c r="B32" s="812"/>
      <c r="C32" s="812"/>
      <c r="D32" s="812"/>
      <c r="E32" s="812"/>
      <c r="F32" s="256">
        <f>+SUM(F12:F31)</f>
        <v>0</v>
      </c>
      <c r="G32" s="256">
        <f t="shared" ref="G32:AJ32" si="3">+SUM(G12:G31)</f>
        <v>0</v>
      </c>
      <c r="H32" s="256">
        <f t="shared" si="3"/>
        <v>0</v>
      </c>
      <c r="I32" s="256">
        <f t="shared" si="3"/>
        <v>0</v>
      </c>
      <c r="J32" s="256">
        <f t="shared" si="3"/>
        <v>0</v>
      </c>
      <c r="K32" s="256">
        <f t="shared" si="3"/>
        <v>0</v>
      </c>
      <c r="L32" s="256">
        <f t="shared" si="3"/>
        <v>0</v>
      </c>
      <c r="M32" s="256">
        <f t="shared" si="3"/>
        <v>0</v>
      </c>
      <c r="N32" s="256">
        <f t="shared" si="3"/>
        <v>0</v>
      </c>
      <c r="O32" s="256">
        <f t="shared" si="3"/>
        <v>0</v>
      </c>
      <c r="P32" s="256">
        <f t="shared" si="3"/>
        <v>0</v>
      </c>
      <c r="Q32" s="256">
        <f t="shared" si="3"/>
        <v>0</v>
      </c>
      <c r="R32" s="256">
        <f t="shared" si="3"/>
        <v>0</v>
      </c>
      <c r="S32" s="256">
        <f t="shared" si="3"/>
        <v>0</v>
      </c>
      <c r="T32" s="256">
        <f t="shared" si="3"/>
        <v>0</v>
      </c>
      <c r="U32" s="256">
        <f t="shared" si="3"/>
        <v>0</v>
      </c>
      <c r="V32" s="256">
        <f t="shared" si="3"/>
        <v>0</v>
      </c>
      <c r="W32" s="256">
        <f t="shared" si="3"/>
        <v>0</v>
      </c>
      <c r="X32" s="256">
        <f t="shared" si="3"/>
        <v>0</v>
      </c>
      <c r="Y32" s="256">
        <f t="shared" si="3"/>
        <v>0</v>
      </c>
      <c r="Z32" s="256">
        <f t="shared" si="3"/>
        <v>0</v>
      </c>
      <c r="AA32" s="256">
        <f t="shared" si="3"/>
        <v>0</v>
      </c>
      <c r="AB32" s="256">
        <f t="shared" si="3"/>
        <v>0</v>
      </c>
      <c r="AC32" s="256">
        <f t="shared" si="3"/>
        <v>0</v>
      </c>
      <c r="AD32" s="256">
        <f t="shared" si="3"/>
        <v>0</v>
      </c>
      <c r="AE32" s="256">
        <f t="shared" si="3"/>
        <v>0</v>
      </c>
      <c r="AF32" s="256">
        <f t="shared" si="3"/>
        <v>0</v>
      </c>
      <c r="AG32" s="256">
        <f t="shared" si="3"/>
        <v>0</v>
      </c>
      <c r="AH32" s="256">
        <f t="shared" si="3"/>
        <v>0</v>
      </c>
      <c r="AI32" s="256">
        <f t="shared" si="3"/>
        <v>0</v>
      </c>
      <c r="AJ32" s="256">
        <f t="shared" si="3"/>
        <v>0</v>
      </c>
      <c r="AK32" s="253">
        <f t="shared" si="1"/>
        <v>0</v>
      </c>
      <c r="AL32" s="254">
        <f t="shared" si="0"/>
        <v>0</v>
      </c>
      <c r="AM32" s="813"/>
      <c r="AN32" s="813"/>
      <c r="AO32" s="255"/>
    </row>
    <row r="33" spans="1:41" ht="18" customHeight="1">
      <c r="A33" s="812" t="s">
        <v>465</v>
      </c>
      <c r="B33" s="812"/>
      <c r="C33" s="812"/>
      <c r="D33" s="812"/>
      <c r="E33" s="814"/>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6"/>
      <c r="AL33" s="259"/>
      <c r="AM33" s="813"/>
      <c r="AN33" s="813"/>
      <c r="AO33" s="255"/>
    </row>
    <row r="34" spans="1:41" ht="15" customHeight="1">
      <c r="A34" s="244"/>
      <c r="B34" s="244"/>
      <c r="C34" s="244"/>
      <c r="D34" s="244"/>
      <c r="E34" s="244"/>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44"/>
      <c r="AL34" s="244"/>
      <c r="AM34" s="233"/>
    </row>
    <row r="35" spans="1:41" ht="15" customHeight="1">
      <c r="A35" s="244"/>
      <c r="B35" s="244"/>
      <c r="C35" s="244"/>
      <c r="D35" s="244"/>
      <c r="E35" s="244"/>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44"/>
      <c r="AL35" s="244"/>
      <c r="AM35" s="233"/>
    </row>
    <row r="36" spans="1:41" ht="15" customHeight="1">
      <c r="A36" s="244"/>
      <c r="B36" s="244"/>
      <c r="C36" s="244"/>
      <c r="D36" s="244"/>
      <c r="E36" s="244"/>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44"/>
      <c r="AL36" s="244"/>
      <c r="AM36" s="233"/>
    </row>
    <row r="37" spans="1:41" ht="21" customHeight="1">
      <c r="A37" s="232" t="s">
        <v>510</v>
      </c>
      <c r="B37" s="236"/>
      <c r="C37" s="237"/>
      <c r="D37" s="237"/>
      <c r="E37" s="237"/>
      <c r="F37" s="237"/>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7"/>
      <c r="AM37" s="237"/>
      <c r="AN37" s="233"/>
    </row>
    <row r="38" spans="1:41" ht="24.95" customHeight="1">
      <c r="A38" s="233"/>
      <c r="B38" s="244"/>
      <c r="C38" s="800" t="str">
        <f>IF(VLOOKUP($AK$1,[3]選択肢!$A$1:$J$32,C43,FALSE)=0,"-",VLOOKUP($AK$1,[3]選択肢!$A$1:$J$32,C43,FALSE))</f>
        <v>管理者</v>
      </c>
      <c r="D38" s="801"/>
      <c r="E38" s="809" t="str">
        <f>IF(VLOOKUP($AK$1,[3]選択肢!$A$1:$J$32,E43,FALSE)=0,"-",VLOOKUP($AK$1,[3]選択肢!$A$1:$J$32,E43,FALSE))</f>
        <v>児童発達支援管理責任者</v>
      </c>
      <c r="F38" s="809"/>
      <c r="G38" s="809"/>
      <c r="H38" s="809"/>
      <c r="I38" s="800" t="str">
        <f>IF(VLOOKUP($AK$1,[3]選択肢!$A$1:$J$32,I43,FALSE)=0,"-",VLOOKUP($AK$1,[3]選択肢!$A$1:$J$32,I43,FALSE))</f>
        <v>嘱託医</v>
      </c>
      <c r="J38" s="801"/>
      <c r="K38" s="801"/>
      <c r="L38" s="801"/>
      <c r="M38" s="801"/>
      <c r="N38" s="802"/>
      <c r="O38" s="800" t="str">
        <f>IF(VLOOKUP($AK$1,[3]選択肢!$A$1:$J$32,O43,FALSE)=0,"-",VLOOKUP($AK$1,[3]選択肢!$A$1:$J$32,O43,FALSE))</f>
        <v>児童指導員</v>
      </c>
      <c r="P38" s="801"/>
      <c r="Q38" s="801"/>
      <c r="R38" s="801"/>
      <c r="S38" s="801"/>
      <c r="T38" s="802"/>
      <c r="U38" s="800" t="str">
        <f>IF(VLOOKUP($AK$1,[3]選択肢!$A$1:$J$32,U43,FALSE)=0,"-",VLOOKUP($AK$1,[3]選択肢!$A$1:$J$32,U43,FALSE))</f>
        <v>保育士</v>
      </c>
      <c r="V38" s="801"/>
      <c r="W38" s="801"/>
      <c r="X38" s="801"/>
      <c r="Y38" s="801"/>
      <c r="Z38" s="802"/>
      <c r="AA38" s="800" t="str">
        <f>IF(VLOOKUP($AK$1,[3]選択肢!$A$1:$J$32,AA43,FALSE)=0,"-",VLOOKUP($AK$1,[3]選択肢!$A$1:$J$32,AA43,FALSE))</f>
        <v>栄養士</v>
      </c>
      <c r="AB38" s="801"/>
      <c r="AC38" s="801"/>
      <c r="AD38" s="801"/>
      <c r="AE38" s="801"/>
      <c r="AF38" s="802"/>
      <c r="AG38" s="809" t="str">
        <f>IF(VLOOKUP($AK$1,[3]選択肢!$A$1:$J$32,AG43,FALSE)=0,"-",VLOOKUP($AK$1,[3]選択肢!$A$1:$J$32,AG43,FALSE))</f>
        <v>調理員</v>
      </c>
      <c r="AH38" s="809"/>
      <c r="AI38" s="809"/>
      <c r="AJ38" s="809"/>
      <c r="AK38" s="809"/>
      <c r="AL38" s="809" t="str">
        <f>IF(VLOOKUP($AK$1,[3]選択肢!$A$1:$J$32,AL43,FALSE)=0,"-",VLOOKUP($AK$1,[3]選択肢!$A$1:$J$32,AL43,FALSE))</f>
        <v>機能訓練担当職員</v>
      </c>
      <c r="AM38" s="809"/>
      <c r="AN38" s="233"/>
    </row>
    <row r="39" spans="1:41" ht="18" customHeight="1">
      <c r="A39" s="233"/>
      <c r="B39" s="244"/>
      <c r="C39" s="264" t="s">
        <v>467</v>
      </c>
      <c r="D39" s="264" t="s">
        <v>468</v>
      </c>
      <c r="E39" s="265" t="s">
        <v>467</v>
      </c>
      <c r="F39" s="808" t="s">
        <v>468</v>
      </c>
      <c r="G39" s="808"/>
      <c r="H39" s="808"/>
      <c r="I39" s="805" t="s">
        <v>467</v>
      </c>
      <c r="J39" s="806"/>
      <c r="K39" s="807"/>
      <c r="L39" s="805" t="s">
        <v>468</v>
      </c>
      <c r="M39" s="806"/>
      <c r="N39" s="807"/>
      <c r="O39" s="805" t="s">
        <v>467</v>
      </c>
      <c r="P39" s="806"/>
      <c r="Q39" s="807"/>
      <c r="R39" s="805" t="s">
        <v>468</v>
      </c>
      <c r="S39" s="806"/>
      <c r="T39" s="807"/>
      <c r="U39" s="805" t="s">
        <v>467</v>
      </c>
      <c r="V39" s="806"/>
      <c r="W39" s="807"/>
      <c r="X39" s="805" t="s">
        <v>468</v>
      </c>
      <c r="Y39" s="806"/>
      <c r="Z39" s="807"/>
      <c r="AA39" s="805" t="s">
        <v>467</v>
      </c>
      <c r="AB39" s="806"/>
      <c r="AC39" s="807"/>
      <c r="AD39" s="805" t="s">
        <v>468</v>
      </c>
      <c r="AE39" s="806"/>
      <c r="AF39" s="807"/>
      <c r="AG39" s="805" t="s">
        <v>467</v>
      </c>
      <c r="AH39" s="806"/>
      <c r="AI39" s="807"/>
      <c r="AJ39" s="805" t="s">
        <v>468</v>
      </c>
      <c r="AK39" s="807"/>
      <c r="AL39" s="265" t="s">
        <v>469</v>
      </c>
      <c r="AM39" s="265" t="s">
        <v>470</v>
      </c>
      <c r="AN39" s="233"/>
    </row>
    <row r="40" spans="1:41" ht="18" customHeight="1">
      <c r="A40" s="233"/>
      <c r="B40" s="266" t="s">
        <v>471</v>
      </c>
      <c r="C40" s="265">
        <f>COUNTIFS($AO$12:$AO$31,C$38,$C$12:$C$31,"A",$E$12:$E$31,"*")</f>
        <v>1</v>
      </c>
      <c r="D40" s="265">
        <f>COUNTIFS($AO$12:$AO$31,C$38,$C$12:$C$31,"B",$E$12:$E$31,"*")</f>
        <v>0</v>
      </c>
      <c r="E40" s="265">
        <f>COUNTIFS($AO$12:$AO$31,E$38,$C$12:$C$31,"A",$E$12:$E$31,"*")</f>
        <v>0</v>
      </c>
      <c r="F40" s="805">
        <f>COUNTIFS($AO$12:$AO$31,E$38,$C$12:$C$31,"B",$E$12:$E$31,"*")</f>
        <v>1</v>
      </c>
      <c r="G40" s="806"/>
      <c r="H40" s="807"/>
      <c r="I40" s="805">
        <f>COUNTIFS($AO$12:$AO$31,I$38,$C$12:$C$31,"A",$E$12:$E$31,"*")</f>
        <v>0</v>
      </c>
      <c r="J40" s="806"/>
      <c r="K40" s="807"/>
      <c r="L40" s="805">
        <f>COUNTIFS($AO$12:$AO$31,I$38,$C$12:$C$31,"B",$E$12:$E$31,"*")</f>
        <v>0</v>
      </c>
      <c r="M40" s="806"/>
      <c r="N40" s="807"/>
      <c r="O40" s="805">
        <f>COUNTIFS($AO$12:$AO$31,O$38,$C$12:$C$31,"A",$E$12:$E$31,"*")</f>
        <v>0</v>
      </c>
      <c r="P40" s="806"/>
      <c r="Q40" s="807"/>
      <c r="R40" s="805">
        <f>COUNTIFS($AO$12:$AO$31,O$38,$C$12:$C$31,"B",$E$12:$E$31,"*")</f>
        <v>0</v>
      </c>
      <c r="S40" s="806"/>
      <c r="T40" s="807"/>
      <c r="U40" s="805">
        <f>COUNTIFS($AO$12:$AO$31,U$38,$C$12:$C$31,"A",$E$12:$E$31,"*")</f>
        <v>0</v>
      </c>
      <c r="V40" s="806"/>
      <c r="W40" s="807"/>
      <c r="X40" s="805">
        <f>COUNTIFS($AO$12:$AO$31,U$38,$C$12:$C$31,"B",$E$12:$E$31,"*")</f>
        <v>0</v>
      </c>
      <c r="Y40" s="806"/>
      <c r="Z40" s="807"/>
      <c r="AA40" s="805">
        <f>COUNTIFS($AO$12:$AO$31,AA$38,$C$12:$C$31,"A",$E$12:$E$31,"*")</f>
        <v>0</v>
      </c>
      <c r="AB40" s="806"/>
      <c r="AC40" s="807"/>
      <c r="AD40" s="805">
        <f>COUNTIFS($AO$12:$AO$31,AA$38,$C$12:$C$31,"B",$E$12:$E$31,"*")</f>
        <v>0</v>
      </c>
      <c r="AE40" s="806"/>
      <c r="AF40" s="807"/>
      <c r="AG40" s="805">
        <f>COUNTIFS($AO$12:$AO$31,AG$38,$C$12:$C$31,"A",$E$12:$E$31,"*")</f>
        <v>0</v>
      </c>
      <c r="AH40" s="806"/>
      <c r="AI40" s="807"/>
      <c r="AJ40" s="805">
        <f>COUNTIFS($AO$12:$AO$31,AG$38,$C$12:$C$31,"B",$E$12:$E$31,"*")</f>
        <v>0</v>
      </c>
      <c r="AK40" s="807"/>
      <c r="AL40" s="265">
        <f>COUNTIFS($AO$12:$AO$31,AL$38,$C$12:$C$31,"A",$E$12:$E$31,"*")</f>
        <v>0</v>
      </c>
      <c r="AM40" s="265">
        <f>COUNTIFS($AO$12:$AO$31,AL$38,$C$12:$C$31,"B",$E$12:$E$31,"*")</f>
        <v>0</v>
      </c>
      <c r="AN40" s="233"/>
    </row>
    <row r="41" spans="1:41" ht="18" customHeight="1">
      <c r="A41" s="233"/>
      <c r="B41" s="267" t="s">
        <v>472</v>
      </c>
      <c r="C41" s="265">
        <f>COUNTIFS($AO$12:$AO$31,C$38,$C$12:$C$31,"C",$E$12:$E$31,"*")</f>
        <v>0</v>
      </c>
      <c r="D41" s="265">
        <f>COUNTIFS($AO$12:$AO$31,C$38,$C$12:$C$31,"D",$E$12:$E$31,"*")</f>
        <v>0</v>
      </c>
      <c r="E41" s="265">
        <f>COUNTIFS($AO$12:$AO$31,E$38,$C$12:$C$31,"C",$E$12:$E$31,"*")</f>
        <v>0</v>
      </c>
      <c r="F41" s="805">
        <f>COUNTIFS($AO$12:$AO$31,E$38,$C$12:$C$31,"D",$E$12:$E$31,"*")</f>
        <v>0</v>
      </c>
      <c r="G41" s="806"/>
      <c r="H41" s="807"/>
      <c r="I41" s="805">
        <f>COUNTIFS($AO$12:$AO$31,I$38,$C$12:$C$31,"C",$E$12:$E$31,"*")</f>
        <v>1</v>
      </c>
      <c r="J41" s="806"/>
      <c r="K41" s="807"/>
      <c r="L41" s="805">
        <f>COUNTIFS($AO$12:$AO$31,I$38,$C$12:$C$31,"D",$E$12:$E$31,"*")</f>
        <v>0</v>
      </c>
      <c r="M41" s="806"/>
      <c r="N41" s="807"/>
      <c r="O41" s="805">
        <f>COUNTIFS($AO$12:$AO$31,O$38,$C$12:$C$31,"C",$E$12:$E$31,"*")</f>
        <v>0</v>
      </c>
      <c r="P41" s="806"/>
      <c r="Q41" s="807"/>
      <c r="R41" s="805">
        <f>COUNTIFS($AO$12:$AO$31,O$38,$C$12:$C$31,"D",$E$12:$E$31,"*")</f>
        <v>1</v>
      </c>
      <c r="S41" s="806"/>
      <c r="T41" s="807"/>
      <c r="U41" s="805">
        <f>COUNTIFS($AO$12:$AO$31,U$38,$C$12:$C$31,"C",$E$12:$E$31,"*")</f>
        <v>0</v>
      </c>
      <c r="V41" s="806"/>
      <c r="W41" s="807"/>
      <c r="X41" s="805">
        <f>COUNTIFS($AO$12:$AO$31,U$38,$C$12:$C$31,"D",$E$12:$E$31,"*")</f>
        <v>0</v>
      </c>
      <c r="Y41" s="806"/>
      <c r="Z41" s="807"/>
      <c r="AA41" s="805">
        <f>COUNTIFS($AO$12:$AO$31,AA$38,$C$12:$C$31,"C",$E$12:$E$31,"*")</f>
        <v>0</v>
      </c>
      <c r="AB41" s="806"/>
      <c r="AC41" s="807"/>
      <c r="AD41" s="805">
        <f>COUNTIFS($AO$12:$AO$31,AA$38,$C$12:$C$31,"D",$E$12:$E$31,"*")</f>
        <v>0</v>
      </c>
      <c r="AE41" s="806"/>
      <c r="AF41" s="807"/>
      <c r="AG41" s="805">
        <f>COUNTIFS($AO$12:$AO$31,AG$38,$C$12:$C$31,"C",$E$12:$E$31,"*")</f>
        <v>0</v>
      </c>
      <c r="AH41" s="806"/>
      <c r="AI41" s="807"/>
      <c r="AJ41" s="805">
        <f>COUNTIFS($AO$12:$AO$31,AG$38,$C$12:$C$31,"D",$E$12:$E$31,"*")</f>
        <v>0</v>
      </c>
      <c r="AK41" s="807"/>
      <c r="AL41" s="265">
        <f>COUNTIFS($AO$12:$AO$31,AL$38,$C$12:$C$31,"C",$E$12:$E$31,"*")</f>
        <v>0</v>
      </c>
      <c r="AM41" s="265">
        <f>COUNTIFS($AO$12:$AO$31,AL$38,$C$12:$C$31,"D",$E$12:$E$31,"*")</f>
        <v>0</v>
      </c>
      <c r="AN41" s="233"/>
    </row>
    <row r="42" spans="1:41" ht="24.95" customHeight="1">
      <c r="A42" s="233"/>
      <c r="B42" s="267" t="s">
        <v>473</v>
      </c>
      <c r="C42" s="800" t="str">
        <f>IF($AK$3="４週",SUMIFS($AK$12:$AK$31,$AO$12:$AO$31,C38)/4/$AH$6,IF($AK$3="歴月",SUMIFS($AK$12:$AK$31,$AO$12:$AO$31,C38)/$AL$6,"記載する期間を選択してください"))</f>
        <v>記載する期間を選択してください</v>
      </c>
      <c r="D42" s="802"/>
      <c r="E42" s="800" t="str">
        <f>IF($AK$3="４週",SUMIFS($AK$12:$AK$31,$AO$12:$AO$31,E38)/4/$AH$6,IF($AK$3="歴月",SUMIFS($AK$12:$AK$31,$AO$12:$AO$31,E38)/$AL$6,"記載する期間を選択してください"))</f>
        <v>記載する期間を選択してください</v>
      </c>
      <c r="F42" s="801"/>
      <c r="G42" s="801"/>
      <c r="H42" s="802"/>
      <c r="I42" s="800" t="str">
        <f>IF($AK$3="４週",SUMIFS($AK$12:$AK$31,$AO$12:$AO$31,I38)/4/$AH$6,IF($AK$3="歴月",SUMIFS($AK$12:$AK$31,$AO$12:$AO$31,I38)/$AL$6,"記載する期間を選択してください"))</f>
        <v>記載する期間を選択してください</v>
      </c>
      <c r="J42" s="801"/>
      <c r="K42" s="801"/>
      <c r="L42" s="801"/>
      <c r="M42" s="801"/>
      <c r="N42" s="802"/>
      <c r="O42" s="800" t="str">
        <f>IF($AK$3="４週",SUMIFS($AK$12:$AK$31,$AO$12:$AO$31,O38)/4/$AH$6,IF($AK$3="歴月",SUMIFS($AK$12:$AK$31,$AO$12:$AO$31,O38)/$AL$6,"記載する期間を選択してください"))</f>
        <v>記載する期間を選択してください</v>
      </c>
      <c r="P42" s="801"/>
      <c r="Q42" s="801"/>
      <c r="R42" s="801"/>
      <c r="S42" s="801"/>
      <c r="T42" s="802"/>
      <c r="U42" s="800" t="str">
        <f>IF($AK$3="４週",SUMIFS($AK$12:$AK$31,$AO$12:$AO$31,U38)/4/$AH$6,IF($AK$3="歴月",SUMIFS($AK$12:$AK$31,$AO$12:$AO$31,U38)/$AL$6,"記載する期間を選択してください"))</f>
        <v>記載する期間を選択してください</v>
      </c>
      <c r="V42" s="801"/>
      <c r="W42" s="801"/>
      <c r="X42" s="801"/>
      <c r="Y42" s="801"/>
      <c r="Z42" s="802"/>
      <c r="AA42" s="800" t="str">
        <f>IF($AK$3="４週",SUMIFS($AK$12:$AK$31,$AO$12:$AO$31,AA38)/4/$AH$6,IF($AK$3="歴月",SUMIFS($AK$12:$AK$31,$AO$12:$AO$31,AA38)/$AL$6,"記載する期間を選択してください"))</f>
        <v>記載する期間を選択してください</v>
      </c>
      <c r="AB42" s="801"/>
      <c r="AC42" s="801"/>
      <c r="AD42" s="801"/>
      <c r="AE42" s="801"/>
      <c r="AF42" s="802"/>
      <c r="AG42" s="800" t="str">
        <f>IF($AK$3="４週",SUMIFS($AK$12:$AK$31,$AO$12:$AO$31,AG38)/4/$AH$6,IF($AK$3="歴月",SUMIFS($AK$12:$AK$31,$AO$12:$AO$31,AG38)/$AL$6,"記載する期間を選択してください"))</f>
        <v>記載する期間を選択してください</v>
      </c>
      <c r="AH42" s="801"/>
      <c r="AI42" s="801"/>
      <c r="AJ42" s="801"/>
      <c r="AK42" s="802"/>
      <c r="AL42" s="800" t="str">
        <f>IF($AK$3="４週",SUMIFS($AK$12:$AK$31,$AO$12:$AO$31,AL38)/4/$AH$6,IF($AK$3="歴月",SUMIFS($AK$12:$AK$31,$AO$12:$AO$31,AL38)/$AL$6,"記載する期間を選択してください"))</f>
        <v>記載する期間を選択してください</v>
      </c>
      <c r="AM42" s="802"/>
      <c r="AN42" s="233"/>
    </row>
    <row r="43" spans="1:41" ht="5.0999999999999996" customHeight="1">
      <c r="A43" s="233"/>
      <c r="B43" s="236"/>
      <c r="C43" s="268">
        <v>2</v>
      </c>
      <c r="D43" s="268"/>
      <c r="E43" s="268">
        <v>3</v>
      </c>
      <c r="F43" s="268"/>
      <c r="G43" s="268"/>
      <c r="H43" s="268"/>
      <c r="I43" s="268">
        <v>4</v>
      </c>
      <c r="J43" s="268"/>
      <c r="K43" s="268"/>
      <c r="L43" s="268"/>
      <c r="M43" s="268"/>
      <c r="N43" s="268"/>
      <c r="O43" s="268">
        <v>5</v>
      </c>
      <c r="P43" s="268"/>
      <c r="Q43" s="268"/>
      <c r="R43" s="268"/>
      <c r="S43" s="268"/>
      <c r="T43" s="268"/>
      <c r="U43" s="268">
        <v>6</v>
      </c>
      <c r="V43" s="268"/>
      <c r="W43" s="268"/>
      <c r="X43" s="268"/>
      <c r="Y43" s="268"/>
      <c r="Z43" s="268"/>
      <c r="AA43" s="268">
        <v>7</v>
      </c>
      <c r="AB43" s="268"/>
      <c r="AC43" s="268"/>
      <c r="AD43" s="268"/>
      <c r="AE43" s="268"/>
      <c r="AF43" s="268"/>
      <c r="AG43" s="268">
        <v>8</v>
      </c>
      <c r="AH43" s="268"/>
      <c r="AI43" s="268"/>
      <c r="AJ43" s="268"/>
      <c r="AK43" s="268"/>
      <c r="AL43" s="268">
        <v>9</v>
      </c>
      <c r="AM43" s="269"/>
      <c r="AN43" s="233"/>
    </row>
    <row r="44" spans="1:41" ht="19.5" customHeight="1">
      <c r="A44" s="233"/>
      <c r="B44" s="244"/>
      <c r="C44" s="809" t="str">
        <f>IF(VLOOKUP($AK$1,[3]選択肢!$A:$Z,C49,FALSE)=0,"-",VLOOKUP($AK$1,[3]選択肢!$A:$Z,C49,FALSE))</f>
        <v>看護職員</v>
      </c>
      <c r="D44" s="809"/>
      <c r="E44" s="809" t="str">
        <f>IF(VLOOKUP($AK$1,[3]選択肢!$A:$Z,E49,FALSE)=0,"-",VLOOKUP($AK$1,[3]選択肢!$A:$Z,E49,FALSE))</f>
        <v>その他職員</v>
      </c>
      <c r="F44" s="809"/>
      <c r="G44" s="809"/>
      <c r="H44" s="809"/>
      <c r="I44" s="268"/>
      <c r="J44" s="268"/>
      <c r="K44" s="268"/>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8"/>
      <c r="AI44" s="268"/>
      <c r="AJ44" s="268"/>
      <c r="AK44" s="268"/>
      <c r="AL44" s="268"/>
      <c r="AM44" s="269"/>
      <c r="AN44" s="233"/>
    </row>
    <row r="45" spans="1:41" ht="19.5" customHeight="1">
      <c r="A45" s="233"/>
      <c r="B45" s="244"/>
      <c r="C45" s="265" t="s">
        <v>467</v>
      </c>
      <c r="D45" s="265" t="s">
        <v>468</v>
      </c>
      <c r="E45" s="265" t="s">
        <v>467</v>
      </c>
      <c r="F45" s="808" t="s">
        <v>468</v>
      </c>
      <c r="G45" s="808"/>
      <c r="H45" s="808"/>
      <c r="I45" s="268"/>
      <c r="J45" s="268"/>
      <c r="K45" s="268"/>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8"/>
      <c r="AK45" s="268"/>
      <c r="AL45" s="268"/>
      <c r="AM45" s="269"/>
      <c r="AN45" s="233"/>
    </row>
    <row r="46" spans="1:41" ht="19.5" customHeight="1">
      <c r="A46" s="233"/>
      <c r="B46" s="266" t="s">
        <v>471</v>
      </c>
      <c r="C46" s="265">
        <f>COUNTIFS($AO$11:$AO$30,C$44,$C$11:$C$30,"A",$E$11:$E$30,"*")</f>
        <v>0</v>
      </c>
      <c r="D46" s="265">
        <f>COUNTIFS($AO$11:$AO$30,C$44,$C$11:$C$30,"B",$E$11:$E$30,"*")</f>
        <v>0</v>
      </c>
      <c r="E46" s="265">
        <f>COUNTIFS($AO$11:$AO$30,E$44,$C$11:$C$30,"A",$E$11:$E$30,"*")</f>
        <v>0</v>
      </c>
      <c r="F46" s="805">
        <f>COUNTIFS($AO$11:$AO$30,E$44,$C$11:$C$30,"B",$E$11:$E$30,"*")</f>
        <v>1</v>
      </c>
      <c r="G46" s="806"/>
      <c r="H46" s="807"/>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L46" s="268"/>
      <c r="AM46" s="269"/>
      <c r="AN46" s="233"/>
    </row>
    <row r="47" spans="1:41" ht="19.5" customHeight="1">
      <c r="A47" s="233"/>
      <c r="B47" s="267" t="s">
        <v>472</v>
      </c>
      <c r="C47" s="265">
        <f>COUNTIFS($AO$11:$AO$30,C$44,$C$11:$C$30,"C",$E$11:$E$30,"*")</f>
        <v>0</v>
      </c>
      <c r="D47" s="265">
        <f>COUNTIFS($AO$11:$AO$30,C$44,$C$11:$C$30,"D",$E$11:$E$30,"*")</f>
        <v>0</v>
      </c>
      <c r="E47" s="265">
        <f>COUNTIFS($AO$11:$AO$30,E$44,$C$11:$C$30,"C",$E$11:$E$30,"*")</f>
        <v>0</v>
      </c>
      <c r="F47" s="805">
        <f>COUNTIFS($AO$11:$AO$30,E$44,$C$11:$C$30,"D",$E$11:$E$30,"*")</f>
        <v>0</v>
      </c>
      <c r="G47" s="806"/>
      <c r="H47" s="807"/>
      <c r="I47" s="268"/>
      <c r="J47" s="268"/>
      <c r="K47" s="268"/>
      <c r="L47" s="268"/>
      <c r="M47" s="268"/>
      <c r="N47" s="268"/>
      <c r="O47" s="268"/>
      <c r="P47" s="268"/>
      <c r="Q47" s="268"/>
      <c r="R47" s="268"/>
      <c r="S47" s="268"/>
      <c r="T47" s="268"/>
      <c r="U47" s="268"/>
      <c r="V47" s="268"/>
      <c r="W47" s="268"/>
      <c r="X47" s="268"/>
      <c r="Y47" s="268"/>
      <c r="Z47" s="268"/>
      <c r="AA47" s="268"/>
      <c r="AB47" s="268"/>
      <c r="AC47" s="268"/>
      <c r="AD47" s="268"/>
      <c r="AE47" s="268"/>
      <c r="AF47" s="268"/>
      <c r="AG47" s="268"/>
      <c r="AH47" s="268"/>
      <c r="AI47" s="268"/>
      <c r="AJ47" s="268"/>
      <c r="AK47" s="268"/>
      <c r="AL47" s="268"/>
      <c r="AM47" s="269"/>
      <c r="AN47" s="233"/>
    </row>
    <row r="48" spans="1:41" ht="19.5" customHeight="1">
      <c r="A48" s="233"/>
      <c r="B48" s="267" t="s">
        <v>473</v>
      </c>
      <c r="C48" s="800" t="str">
        <f>IF($AK$3="４週",SUMIFS($AK$12:$AK$31,$AO$12:$AO$31,C44)/4/$AH$6,IF($AK$3="歴月",SUMIFS($AK$12:$AK$31,$AO$12:$AO$31,C44)/$AL$6,"記載する期間を選択してください"))</f>
        <v>記載する期間を選択してください</v>
      </c>
      <c r="D48" s="802"/>
      <c r="E48" s="800" t="str">
        <f>IF($AK$3="４週",SUMIFS($AK$12:$AK$31,$AO$12:$AO$31,E44)/4/$AH$6,IF($AK$3="歴月",SUMIFS($AK$12:$AK$31,$AO$12:$AO$31,E44)/$AL$6,"記載する期間を選択してください"))</f>
        <v>記載する期間を選択してください</v>
      </c>
      <c r="F48" s="801"/>
      <c r="G48" s="801"/>
      <c r="H48" s="802"/>
      <c r="I48" s="268"/>
      <c r="J48" s="268"/>
      <c r="K48" s="268"/>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8"/>
      <c r="AI48" s="268"/>
      <c r="AJ48" s="268"/>
      <c r="AK48" s="268"/>
      <c r="AL48" s="268"/>
      <c r="AM48" s="269"/>
      <c r="AN48" s="233"/>
    </row>
    <row r="49" spans="1:40" ht="3" customHeight="1">
      <c r="A49" s="233"/>
      <c r="B49" s="236"/>
      <c r="C49" s="268">
        <v>10</v>
      </c>
      <c r="D49" s="268"/>
      <c r="E49" s="268">
        <f>C49+1</f>
        <v>11</v>
      </c>
      <c r="F49" s="268"/>
      <c r="G49" s="268"/>
      <c r="H49" s="268"/>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9"/>
      <c r="AN49" s="233"/>
    </row>
    <row r="50" spans="1:40" ht="15" customHeight="1">
      <c r="A50" s="260" t="s">
        <v>474</v>
      </c>
      <c r="B50" s="270"/>
      <c r="C50" s="271"/>
      <c r="D50" s="271"/>
      <c r="E50" s="271"/>
      <c r="F50" s="272"/>
      <c r="G50" s="271"/>
      <c r="H50" s="268"/>
      <c r="I50" s="268"/>
      <c r="J50" s="268"/>
      <c r="K50" s="268"/>
      <c r="L50" s="268"/>
      <c r="M50" s="268"/>
      <c r="N50" s="268"/>
      <c r="O50" s="268"/>
      <c r="P50" s="268"/>
      <c r="Q50" s="268"/>
      <c r="R50" s="268">
        <v>6</v>
      </c>
      <c r="S50" s="268"/>
      <c r="T50" s="268"/>
      <c r="U50" s="268"/>
      <c r="V50" s="268"/>
      <c r="W50" s="268"/>
      <c r="X50" s="268">
        <v>7</v>
      </c>
      <c r="Y50" s="268"/>
      <c r="Z50" s="268"/>
      <c r="AA50" s="268"/>
      <c r="AB50" s="268"/>
      <c r="AC50" s="268"/>
      <c r="AD50" s="268">
        <v>8</v>
      </c>
      <c r="AE50" s="268"/>
      <c r="AF50" s="268"/>
      <c r="AG50" s="273"/>
      <c r="AH50" s="273"/>
      <c r="AI50" s="273"/>
      <c r="AJ50" s="273">
        <v>9</v>
      </c>
      <c r="AK50" s="274"/>
      <c r="AL50" s="274"/>
      <c r="AM50" s="233"/>
    </row>
    <row r="51" spans="1:40" s="260" customFormat="1" ht="15" customHeight="1">
      <c r="A51" s="260" t="s">
        <v>475</v>
      </c>
      <c r="B51" s="261"/>
      <c r="C51" s="261"/>
      <c r="D51" s="261"/>
      <c r="E51" s="261"/>
      <c r="F51" s="261"/>
      <c r="G51" s="261"/>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32"/>
    </row>
    <row r="52" spans="1:40" s="260" customFormat="1" ht="15" customHeight="1">
      <c r="A52" s="260" t="s">
        <v>476</v>
      </c>
      <c r="B52" s="261"/>
      <c r="C52" s="261"/>
      <c r="D52" s="261"/>
      <c r="E52" s="261"/>
      <c r="F52" s="261"/>
      <c r="G52" s="261"/>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c r="AL52" s="232"/>
      <c r="AM52" s="232"/>
    </row>
    <row r="53" spans="1:40" s="260" customFormat="1" ht="15" customHeight="1">
      <c r="A53" s="261" t="s">
        <v>477</v>
      </c>
      <c r="C53" s="261"/>
      <c r="D53" s="261"/>
      <c r="E53" s="261"/>
      <c r="F53" s="261"/>
      <c r="G53" s="261"/>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M53" s="232"/>
    </row>
    <row r="54" spans="1:40" s="260" customFormat="1" ht="15" customHeight="1">
      <c r="A54" s="260" t="s">
        <v>478</v>
      </c>
      <c r="B54" s="261"/>
      <c r="C54" s="261"/>
      <c r="D54" s="261"/>
      <c r="E54" s="261"/>
      <c r="F54" s="261"/>
      <c r="G54" s="261"/>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c r="AL54" s="232"/>
      <c r="AM54" s="232"/>
    </row>
    <row r="55" spans="1:40" s="260" customFormat="1" ht="15" customHeight="1">
      <c r="A55" s="260" t="s">
        <v>479</v>
      </c>
      <c r="B55" s="261"/>
      <c r="C55" s="261"/>
      <c r="D55" s="261"/>
      <c r="E55" s="261"/>
      <c r="F55" s="261"/>
      <c r="G55" s="261"/>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c r="AL55" s="232"/>
      <c r="AM55" s="232"/>
    </row>
    <row r="56" spans="1:40" ht="15" customHeight="1">
      <c r="A56" s="260" t="s">
        <v>480</v>
      </c>
      <c r="B56" s="275"/>
      <c r="C56" s="260"/>
      <c r="D56" s="260"/>
      <c r="E56" s="260"/>
      <c r="F56" s="260"/>
      <c r="G56" s="260"/>
    </row>
    <row r="57" spans="1:40" ht="15" customHeight="1">
      <c r="A57" s="260" t="s">
        <v>481</v>
      </c>
      <c r="B57" s="275"/>
      <c r="C57" s="260"/>
      <c r="D57" s="260"/>
      <c r="E57" s="260"/>
      <c r="F57" s="260"/>
      <c r="G57" s="260"/>
    </row>
    <row r="58" spans="1:40" ht="15" customHeight="1">
      <c r="A58" s="260"/>
      <c r="B58" s="266" t="s">
        <v>482</v>
      </c>
      <c r="C58" s="803" t="s">
        <v>483</v>
      </c>
      <c r="D58" s="803"/>
      <c r="E58" s="803"/>
      <c r="F58" s="260"/>
      <c r="G58" s="260"/>
    </row>
    <row r="59" spans="1:40" ht="15" customHeight="1">
      <c r="A59" s="260"/>
      <c r="B59" s="276" t="s">
        <v>455</v>
      </c>
      <c r="C59" s="804" t="s">
        <v>484</v>
      </c>
      <c r="D59" s="804"/>
      <c r="E59" s="804"/>
      <c r="F59" s="260"/>
      <c r="G59" s="260"/>
    </row>
    <row r="60" spans="1:40" ht="15" customHeight="1">
      <c r="A60" s="260"/>
      <c r="B60" s="276" t="s">
        <v>457</v>
      </c>
      <c r="C60" s="804" t="s">
        <v>485</v>
      </c>
      <c r="D60" s="804"/>
      <c r="E60" s="804"/>
      <c r="F60" s="260"/>
      <c r="G60" s="260"/>
    </row>
    <row r="61" spans="1:40" ht="15" customHeight="1">
      <c r="A61" s="260"/>
      <c r="B61" s="276" t="s">
        <v>459</v>
      </c>
      <c r="C61" s="804" t="s">
        <v>486</v>
      </c>
      <c r="D61" s="804"/>
      <c r="E61" s="804"/>
      <c r="F61" s="260"/>
      <c r="G61" s="260"/>
    </row>
    <row r="62" spans="1:40" ht="15" customHeight="1">
      <c r="A62" s="260"/>
      <c r="B62" s="276" t="s">
        <v>461</v>
      </c>
      <c r="C62" s="804" t="s">
        <v>487</v>
      </c>
      <c r="D62" s="804"/>
      <c r="E62" s="804"/>
      <c r="F62" s="260"/>
      <c r="G62" s="260"/>
    </row>
    <row r="63" spans="1:40" ht="15" customHeight="1">
      <c r="A63" s="260"/>
      <c r="B63" s="260" t="s">
        <v>488</v>
      </c>
      <c r="C63" s="260"/>
      <c r="D63" s="260"/>
      <c r="E63" s="260"/>
      <c r="F63" s="260"/>
      <c r="G63" s="260"/>
    </row>
    <row r="64" spans="1:40" ht="15" customHeight="1">
      <c r="A64" s="260"/>
      <c r="B64" s="260" t="s">
        <v>489</v>
      </c>
      <c r="C64" s="260"/>
      <c r="D64" s="260"/>
      <c r="E64" s="260"/>
      <c r="F64" s="260"/>
      <c r="G64" s="260"/>
    </row>
    <row r="65" spans="1:7" ht="15" customHeight="1">
      <c r="A65" s="260"/>
      <c r="B65" s="260" t="s">
        <v>490</v>
      </c>
      <c r="C65" s="260"/>
      <c r="D65" s="260"/>
      <c r="E65" s="260"/>
      <c r="F65" s="260"/>
      <c r="G65" s="260"/>
    </row>
    <row r="66" spans="1:7" ht="15" customHeight="1">
      <c r="A66" s="260" t="s">
        <v>491</v>
      </c>
      <c r="B66" s="275"/>
      <c r="C66" s="260"/>
      <c r="D66" s="260"/>
      <c r="E66" s="260"/>
      <c r="F66" s="260"/>
      <c r="G66" s="260"/>
    </row>
    <row r="67" spans="1:7" ht="15" customHeight="1">
      <c r="A67" s="260" t="s">
        <v>492</v>
      </c>
      <c r="B67" s="275"/>
      <c r="C67" s="260"/>
      <c r="D67" s="260"/>
      <c r="E67" s="260"/>
      <c r="F67" s="260"/>
      <c r="G67" s="260"/>
    </row>
    <row r="68" spans="1:7" ht="15" customHeight="1">
      <c r="A68" s="260" t="s">
        <v>493</v>
      </c>
      <c r="B68" s="275"/>
      <c r="C68" s="260"/>
      <c r="D68" s="260"/>
      <c r="E68" s="260"/>
      <c r="F68" s="260"/>
      <c r="G68" s="260"/>
    </row>
    <row r="69" spans="1:7" ht="15" customHeight="1">
      <c r="A69" s="260" t="s">
        <v>494</v>
      </c>
      <c r="B69" s="275"/>
      <c r="C69" s="260"/>
      <c r="D69" s="260"/>
      <c r="E69" s="260"/>
      <c r="F69" s="260"/>
      <c r="G69" s="260"/>
    </row>
    <row r="70" spans="1:7" ht="15" customHeight="1">
      <c r="A70" s="260" t="s">
        <v>495</v>
      </c>
      <c r="B70" s="275"/>
      <c r="C70" s="260"/>
      <c r="D70" s="260"/>
      <c r="E70" s="260"/>
      <c r="F70" s="260"/>
      <c r="G70" s="260"/>
    </row>
    <row r="71" spans="1:7" ht="15" customHeight="1">
      <c r="A71" s="260" t="s">
        <v>496</v>
      </c>
      <c r="B71" s="275"/>
      <c r="C71" s="260"/>
      <c r="D71" s="260"/>
      <c r="E71" s="260"/>
      <c r="F71" s="260"/>
      <c r="G71" s="260"/>
    </row>
    <row r="72" spans="1:7" ht="15" customHeight="1">
      <c r="A72" s="260"/>
      <c r="B72" s="260" t="s">
        <v>497</v>
      </c>
      <c r="C72" s="260"/>
      <c r="D72" s="260"/>
      <c r="E72" s="260"/>
      <c r="F72" s="260"/>
      <c r="G72" s="260"/>
    </row>
    <row r="73" spans="1:7" ht="15" customHeight="1">
      <c r="A73" s="260"/>
      <c r="B73" s="260" t="s">
        <v>498</v>
      </c>
      <c r="C73" s="260"/>
      <c r="D73" s="260"/>
      <c r="E73" s="260"/>
      <c r="F73" s="260"/>
      <c r="G73" s="260"/>
    </row>
    <row r="74" spans="1:7" ht="15" customHeight="1">
      <c r="A74" s="260" t="s">
        <v>499</v>
      </c>
      <c r="B74" s="275"/>
      <c r="C74" s="260"/>
      <c r="D74" s="260"/>
      <c r="E74" s="260"/>
      <c r="F74" s="260"/>
      <c r="G74" s="260"/>
    </row>
    <row r="75" spans="1:7" ht="15" customHeight="1">
      <c r="A75" s="260" t="s">
        <v>500</v>
      </c>
      <c r="B75" s="275"/>
      <c r="C75" s="260"/>
      <c r="D75" s="260"/>
      <c r="E75" s="260"/>
      <c r="F75" s="260"/>
      <c r="G75" s="260"/>
    </row>
    <row r="76" spans="1:7" ht="15" customHeight="1">
      <c r="A76" s="260" t="s">
        <v>501</v>
      </c>
      <c r="B76" s="275"/>
      <c r="C76" s="260"/>
      <c r="D76" s="260"/>
      <c r="E76" s="260"/>
      <c r="F76" s="260"/>
      <c r="G76" s="260"/>
    </row>
    <row r="77" spans="1:7" ht="15" customHeight="1">
      <c r="A77" s="260" t="s">
        <v>502</v>
      </c>
      <c r="B77" s="275"/>
      <c r="C77" s="260"/>
      <c r="D77" s="260"/>
      <c r="E77" s="260"/>
      <c r="F77" s="260"/>
      <c r="G77" s="260"/>
    </row>
    <row r="78" spans="1:7" ht="15" customHeight="1">
      <c r="A78" s="260" t="s">
        <v>503</v>
      </c>
      <c r="B78" s="275"/>
      <c r="C78" s="260"/>
      <c r="D78" s="260"/>
      <c r="E78" s="260"/>
      <c r="F78" s="260"/>
      <c r="G78" s="260"/>
    </row>
    <row r="79" spans="1:7" ht="15" customHeight="1">
      <c r="A79" s="260" t="s">
        <v>504</v>
      </c>
      <c r="B79" s="275"/>
      <c r="C79" s="260"/>
      <c r="D79" s="260"/>
      <c r="E79" s="260"/>
      <c r="F79" s="260"/>
      <c r="G79" s="260"/>
    </row>
    <row r="80" spans="1:7" ht="15" customHeight="1">
      <c r="A80" s="260" t="s">
        <v>505</v>
      </c>
      <c r="B80" s="275"/>
      <c r="C80" s="260"/>
      <c r="D80" s="260"/>
      <c r="E80" s="260"/>
      <c r="F80" s="260"/>
      <c r="G80" s="260"/>
    </row>
    <row r="81" spans="1:7" ht="15" customHeight="1">
      <c r="A81" s="260" t="s">
        <v>506</v>
      </c>
      <c r="B81" s="275"/>
      <c r="C81" s="260"/>
      <c r="D81" s="260"/>
      <c r="E81" s="260"/>
      <c r="F81" s="260"/>
      <c r="G81" s="260"/>
    </row>
  </sheetData>
  <mergeCells count="109">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C38:D38"/>
    <mergeCell ref="E38:H38"/>
    <mergeCell ref="I38:N38"/>
    <mergeCell ref="O38:T38"/>
    <mergeCell ref="U38:Z38"/>
    <mergeCell ref="AA38:AF38"/>
    <mergeCell ref="AM29:AN29"/>
    <mergeCell ref="AM30:AN30"/>
    <mergeCell ref="AM31:AN31"/>
    <mergeCell ref="A32:E32"/>
    <mergeCell ref="AM32:AN33"/>
    <mergeCell ref="A33:E33"/>
    <mergeCell ref="AG38:AK38"/>
    <mergeCell ref="AL38:AM38"/>
    <mergeCell ref="AL42:AM42"/>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F39:H39"/>
    <mergeCell ref="I39:K39"/>
    <mergeCell ref="L39:N39"/>
    <mergeCell ref="O39:Q39"/>
    <mergeCell ref="R39:T39"/>
    <mergeCell ref="U39:W39"/>
    <mergeCell ref="X39:Z39"/>
    <mergeCell ref="AA39:AC39"/>
    <mergeCell ref="AD39:AF39"/>
    <mergeCell ref="C44:D44"/>
    <mergeCell ref="E44:H44"/>
    <mergeCell ref="F45:H45"/>
    <mergeCell ref="X41:Z41"/>
    <mergeCell ref="AA41:AC41"/>
    <mergeCell ref="AD41:AF41"/>
    <mergeCell ref="AG41:AI41"/>
    <mergeCell ref="AJ41:AK41"/>
    <mergeCell ref="C42:D42"/>
    <mergeCell ref="E42:H42"/>
    <mergeCell ref="I42:N42"/>
    <mergeCell ref="O42:T42"/>
    <mergeCell ref="U42:Z42"/>
    <mergeCell ref="F41:H41"/>
    <mergeCell ref="I41:K41"/>
    <mergeCell ref="L41:N41"/>
    <mergeCell ref="O41:Q41"/>
    <mergeCell ref="R41:T41"/>
    <mergeCell ref="U41:W41"/>
    <mergeCell ref="AA42:AF42"/>
    <mergeCell ref="AG42:AK42"/>
    <mergeCell ref="C60:E60"/>
    <mergeCell ref="C61:E61"/>
    <mergeCell ref="C62:E62"/>
    <mergeCell ref="F46:H46"/>
    <mergeCell ref="F47:H47"/>
    <mergeCell ref="C48:D48"/>
    <mergeCell ref="E48:H48"/>
    <mergeCell ref="C58:E58"/>
    <mergeCell ref="C59:E59"/>
  </mergeCells>
  <phoneticPr fontId="5"/>
  <dataValidations count="5">
    <dataValidation allowBlank="1" showInputMessage="1" sqref="B12:B13" xr:uid="{28BD70E4-B852-4EF9-A01D-699BDBC8931F}"/>
    <dataValidation type="list" allowBlank="1" showInputMessage="1" sqref="B14:B31" xr:uid="{AD09DF5C-5783-47F5-A8E9-D7CFF5DBBBC2}">
      <formula1>INDIRECT($AK$1)</formula1>
    </dataValidation>
    <dataValidation type="list" allowBlank="1" showInputMessage="1" showErrorMessage="1" sqref="AK3:AN3" xr:uid="{366795F6-1C98-4649-BAA2-B74B8A5FDED1}">
      <formula1>"４週,歴月"</formula1>
    </dataValidation>
    <dataValidation type="list" allowBlank="1" showInputMessage="1" showErrorMessage="1" sqref="AK4:AN4" xr:uid="{288CF469-D0E9-4069-9655-9E0BB08C1174}">
      <formula1>"予定,実績"</formula1>
    </dataValidation>
    <dataValidation type="list" allowBlank="1" showInputMessage="1" showErrorMessage="1" sqref="C12:C31" xr:uid="{590C74B0-8B87-4731-AC4B-54345B472966}">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49" max="39"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C4CA8-77BB-48EF-9330-1EB4BD30C4FE}">
  <dimension ref="A1:AN73"/>
  <sheetViews>
    <sheetView showGridLines="0" zoomScaleNormal="100" zoomScaleSheetLayoutView="100" workbookViewId="0">
      <selection activeCell="AP10" sqref="AP9:AP10"/>
    </sheetView>
  </sheetViews>
  <sheetFormatPr defaultColWidth="8.25" defaultRowHeight="21" customHeight="1"/>
  <cols>
    <col min="1" max="1" width="2.625" style="236" customWidth="1"/>
    <col min="2" max="2" width="14.25" style="230" customWidth="1"/>
    <col min="3" max="3" width="6.625" style="236" customWidth="1"/>
    <col min="4" max="5" width="7.625" style="236" customWidth="1"/>
    <col min="6" max="36" width="2.625" style="236" customWidth="1"/>
    <col min="37" max="37" width="6.625" style="236" customWidth="1"/>
    <col min="38" max="39" width="7.625" style="236" customWidth="1"/>
    <col min="40" max="40" width="5.625" style="236" customWidth="1"/>
    <col min="41" max="16384" width="8.25" style="236"/>
  </cols>
  <sheetData>
    <row r="1" spans="1:40" ht="20.100000000000001" customHeight="1">
      <c r="A1" s="229" t="s">
        <v>429</v>
      </c>
      <c r="C1" s="231"/>
      <c r="D1" s="231"/>
      <c r="E1" s="231"/>
      <c r="F1" s="231"/>
      <c r="G1" s="231"/>
      <c r="H1" s="231"/>
      <c r="I1" s="231"/>
      <c r="J1" s="231"/>
      <c r="K1" s="231"/>
      <c r="L1" s="231"/>
      <c r="M1" s="231"/>
      <c r="N1" s="231"/>
      <c r="O1" s="231"/>
      <c r="P1" s="231"/>
      <c r="Q1" s="231"/>
      <c r="R1" s="231"/>
      <c r="S1" s="231"/>
      <c r="T1" s="231"/>
      <c r="U1" s="231"/>
      <c r="V1" s="231"/>
      <c r="W1" s="231"/>
      <c r="X1" s="232"/>
      <c r="Y1" s="232"/>
      <c r="Z1" s="233"/>
      <c r="AA1" s="233"/>
      <c r="AB1" s="233"/>
      <c r="AC1" s="233"/>
      <c r="AD1" s="234"/>
      <c r="AE1" s="234"/>
      <c r="AF1" s="234"/>
      <c r="AG1" s="234"/>
      <c r="AH1" s="234"/>
      <c r="AI1" s="235" t="s">
        <v>430</v>
      </c>
      <c r="AJ1" s="235"/>
      <c r="AK1" s="827" t="s">
        <v>511</v>
      </c>
      <c r="AL1" s="827"/>
      <c r="AM1" s="827"/>
      <c r="AN1" s="827"/>
    </row>
    <row r="2" spans="1:40" ht="18" customHeight="1">
      <c r="A2" s="233"/>
      <c r="B2" s="237"/>
      <c r="C2" s="237"/>
      <c r="D2" s="237"/>
      <c r="E2" s="237"/>
      <c r="F2" s="237"/>
      <c r="G2" s="237"/>
      <c r="H2" s="237"/>
      <c r="I2" s="237"/>
      <c r="J2" s="237"/>
      <c r="K2" s="237"/>
      <c r="L2" s="237"/>
      <c r="M2" s="828">
        <v>2024</v>
      </c>
      <c r="N2" s="828"/>
      <c r="O2" s="828"/>
      <c r="P2" s="828"/>
      <c r="Q2" s="829" t="s">
        <v>291</v>
      </c>
      <c r="R2" s="829"/>
      <c r="S2" s="828">
        <v>5</v>
      </c>
      <c r="T2" s="828"/>
      <c r="U2" s="829" t="s">
        <v>292</v>
      </c>
      <c r="V2" s="829"/>
      <c r="W2" s="237"/>
      <c r="X2" s="237"/>
      <c r="Y2" s="237"/>
      <c r="Z2" s="233"/>
      <c r="AA2" s="233"/>
      <c r="AC2" s="235"/>
      <c r="AD2" s="237"/>
      <c r="AE2" s="237"/>
      <c r="AF2" s="237"/>
      <c r="AG2" s="237"/>
      <c r="AH2" s="237"/>
      <c r="AI2" s="235" t="s">
        <v>432</v>
      </c>
      <c r="AJ2" s="235"/>
      <c r="AK2" s="830"/>
      <c r="AL2" s="830"/>
      <c r="AM2" s="830"/>
      <c r="AN2" s="830"/>
    </row>
    <row r="3" spans="1:40" ht="18" customHeight="1">
      <c r="A3" s="238"/>
      <c r="B3" s="238"/>
      <c r="C3" s="238"/>
      <c r="D3" s="238"/>
      <c r="E3" s="238"/>
      <c r="F3" s="238"/>
      <c r="G3" s="238"/>
      <c r="H3" s="238"/>
      <c r="I3" s="238"/>
      <c r="J3" s="238"/>
      <c r="K3" s="238"/>
      <c r="L3" s="238"/>
      <c r="M3" s="238"/>
      <c r="N3" s="238"/>
      <c r="O3" s="238"/>
      <c r="P3" s="238"/>
      <c r="Q3" s="238"/>
      <c r="R3" s="238"/>
      <c r="S3" s="238"/>
      <c r="T3" s="238"/>
      <c r="U3" s="238"/>
      <c r="V3" s="238"/>
      <c r="W3" s="238"/>
      <c r="Y3" s="239"/>
      <c r="Z3" s="239"/>
      <c r="AA3" s="239"/>
      <c r="AB3" s="233"/>
      <c r="AC3" s="239"/>
      <c r="AD3" s="239"/>
      <c r="AE3" s="239"/>
      <c r="AF3" s="239"/>
      <c r="AG3" s="239"/>
      <c r="AH3" s="239"/>
      <c r="AI3" s="240" t="s">
        <v>433</v>
      </c>
      <c r="AJ3" s="235"/>
      <c r="AK3" s="831"/>
      <c r="AL3" s="831"/>
      <c r="AM3" s="831"/>
      <c r="AN3" s="831"/>
    </row>
    <row r="4" spans="1:40" ht="18" customHeight="1">
      <c r="A4" s="238"/>
      <c r="B4" s="238"/>
      <c r="C4" s="238"/>
      <c r="D4" s="238"/>
      <c r="E4" s="238"/>
      <c r="F4" s="238"/>
      <c r="G4" s="238"/>
      <c r="H4" s="238"/>
      <c r="I4" s="238"/>
      <c r="J4" s="238"/>
      <c r="K4" s="238"/>
      <c r="L4" s="238"/>
      <c r="M4" s="238"/>
      <c r="N4" s="238"/>
      <c r="O4" s="238"/>
      <c r="P4" s="238"/>
      <c r="Q4" s="238"/>
      <c r="R4" s="238"/>
      <c r="S4" s="238"/>
      <c r="T4" s="238"/>
      <c r="U4" s="238"/>
      <c r="V4" s="238"/>
      <c r="W4" s="238"/>
      <c r="Y4" s="239"/>
      <c r="Z4" s="239"/>
      <c r="AA4" s="239"/>
      <c r="AB4" s="233"/>
      <c r="AC4" s="239"/>
      <c r="AD4" s="239"/>
      <c r="AE4" s="239"/>
      <c r="AF4" s="239"/>
      <c r="AG4" s="239"/>
      <c r="AH4" s="239"/>
      <c r="AI4" s="240" t="s">
        <v>434</v>
      </c>
      <c r="AJ4" s="235"/>
      <c r="AK4" s="831"/>
      <c r="AL4" s="831"/>
      <c r="AM4" s="831"/>
      <c r="AN4" s="831"/>
    </row>
    <row r="5" spans="1:40" ht="18" customHeight="1">
      <c r="A5" s="238"/>
      <c r="B5" s="238"/>
      <c r="C5" s="238"/>
      <c r="D5" s="238"/>
      <c r="E5" s="238"/>
      <c r="F5" s="238"/>
      <c r="G5" s="238"/>
      <c r="H5" s="238"/>
      <c r="I5" s="238"/>
      <c r="J5" s="238"/>
      <c r="K5" s="238"/>
      <c r="L5" s="238"/>
      <c r="M5" s="238"/>
      <c r="N5" s="238"/>
      <c r="O5" s="238"/>
      <c r="P5" s="238"/>
      <c r="Q5" s="238"/>
      <c r="R5" s="238"/>
      <c r="S5" s="238"/>
      <c r="U5" s="238"/>
      <c r="V5" s="238"/>
      <c r="W5" s="238"/>
      <c r="Y5" s="239"/>
      <c r="Z5" s="239"/>
      <c r="AA5" s="239"/>
      <c r="AB5" s="233"/>
      <c r="AC5" s="239"/>
      <c r="AD5" s="239"/>
      <c r="AE5" s="239"/>
      <c r="AF5" s="239"/>
      <c r="AG5" s="240" t="s">
        <v>436</v>
      </c>
      <c r="AH5" s="818"/>
      <c r="AI5" s="818"/>
      <c r="AJ5" s="818"/>
      <c r="AK5" s="239" t="s">
        <v>437</v>
      </c>
      <c r="AL5" s="277"/>
      <c r="AM5" s="239" t="s">
        <v>438</v>
      </c>
      <c r="AN5" s="233"/>
    </row>
    <row r="6" spans="1:40" ht="9.9499999999999993" customHeight="1">
      <c r="A6" s="233"/>
      <c r="B6" s="244"/>
      <c r="C6" s="244"/>
      <c r="D6" s="244"/>
      <c r="E6" s="244"/>
      <c r="F6" s="244"/>
      <c r="G6" s="244"/>
      <c r="H6" s="244"/>
      <c r="I6" s="244"/>
      <c r="J6" s="244"/>
      <c r="K6" s="244"/>
      <c r="L6" s="244"/>
      <c r="M6" s="244"/>
      <c r="N6" s="244"/>
      <c r="O6" s="244"/>
      <c r="P6" s="244"/>
      <c r="Q6" s="244"/>
      <c r="R6" s="244"/>
      <c r="S6" s="244"/>
      <c r="T6" s="244"/>
      <c r="U6" s="244"/>
      <c r="V6" s="244"/>
      <c r="W6" s="244"/>
      <c r="X6" s="237"/>
      <c r="Y6" s="237"/>
      <c r="Z6" s="237"/>
      <c r="AA6" s="237"/>
      <c r="AB6" s="237"/>
      <c r="AC6" s="237"/>
      <c r="AD6" s="237"/>
      <c r="AE6" s="237"/>
      <c r="AF6" s="237"/>
      <c r="AG6" s="237"/>
      <c r="AH6" s="237"/>
      <c r="AI6" s="237"/>
      <c r="AJ6" s="237"/>
      <c r="AK6" s="237"/>
      <c r="AL6" s="237"/>
      <c r="AM6" s="233"/>
      <c r="AN6" s="233"/>
    </row>
    <row r="7" spans="1:40" ht="15" customHeight="1">
      <c r="A7" s="813" t="s">
        <v>439</v>
      </c>
      <c r="B7" s="819" t="s">
        <v>440</v>
      </c>
      <c r="C7" s="821" t="s">
        <v>441</v>
      </c>
      <c r="D7" s="803" t="s">
        <v>442</v>
      </c>
      <c r="E7" s="811" t="s">
        <v>443</v>
      </c>
      <c r="F7" s="824" t="s">
        <v>444</v>
      </c>
      <c r="G7" s="824"/>
      <c r="H7" s="824"/>
      <c r="I7" s="824"/>
      <c r="J7" s="824"/>
      <c r="K7" s="824"/>
      <c r="L7" s="824"/>
      <c r="M7" s="824"/>
      <c r="N7" s="824"/>
      <c r="O7" s="824"/>
      <c r="P7" s="824"/>
      <c r="Q7" s="824"/>
      <c r="R7" s="824"/>
      <c r="S7" s="824"/>
      <c r="T7" s="824"/>
      <c r="U7" s="824"/>
      <c r="V7" s="824"/>
      <c r="W7" s="824"/>
      <c r="X7" s="824"/>
      <c r="Y7" s="824"/>
      <c r="Z7" s="824"/>
      <c r="AA7" s="824"/>
      <c r="AB7" s="824"/>
      <c r="AC7" s="824"/>
      <c r="AD7" s="824"/>
      <c r="AE7" s="824"/>
      <c r="AF7" s="824"/>
      <c r="AG7" s="824"/>
      <c r="AH7" s="824"/>
      <c r="AI7" s="824"/>
      <c r="AJ7" s="824"/>
      <c r="AK7" s="815" t="s">
        <v>445</v>
      </c>
      <c r="AL7" s="816" t="s">
        <v>446</v>
      </c>
      <c r="AM7" s="817" t="s">
        <v>447</v>
      </c>
      <c r="AN7" s="817"/>
    </row>
    <row r="8" spans="1:40" ht="15" customHeight="1">
      <c r="A8" s="813"/>
      <c r="B8" s="820"/>
      <c r="C8" s="822"/>
      <c r="D8" s="803"/>
      <c r="E8" s="811"/>
      <c r="F8" s="803" t="s">
        <v>448</v>
      </c>
      <c r="G8" s="803"/>
      <c r="H8" s="803"/>
      <c r="I8" s="803"/>
      <c r="J8" s="803"/>
      <c r="K8" s="803"/>
      <c r="L8" s="803"/>
      <c r="M8" s="803" t="s">
        <v>449</v>
      </c>
      <c r="N8" s="803"/>
      <c r="O8" s="803"/>
      <c r="P8" s="803"/>
      <c r="Q8" s="803"/>
      <c r="R8" s="803"/>
      <c r="S8" s="803"/>
      <c r="T8" s="803" t="s">
        <v>450</v>
      </c>
      <c r="U8" s="803"/>
      <c r="V8" s="803"/>
      <c r="W8" s="803"/>
      <c r="X8" s="803"/>
      <c r="Y8" s="803"/>
      <c r="Z8" s="803"/>
      <c r="AA8" s="803" t="s">
        <v>451</v>
      </c>
      <c r="AB8" s="803"/>
      <c r="AC8" s="803"/>
      <c r="AD8" s="803"/>
      <c r="AE8" s="803"/>
      <c r="AF8" s="803"/>
      <c r="AG8" s="803"/>
      <c r="AH8" s="803" t="s">
        <v>452</v>
      </c>
      <c r="AI8" s="803"/>
      <c r="AJ8" s="803"/>
      <c r="AK8" s="815"/>
      <c r="AL8" s="816"/>
      <c r="AM8" s="817"/>
      <c r="AN8" s="817"/>
    </row>
    <row r="9" spans="1:40" ht="15" customHeight="1">
      <c r="A9" s="813"/>
      <c r="B9" s="825" t="s">
        <v>453</v>
      </c>
      <c r="C9" s="822"/>
      <c r="D9" s="803"/>
      <c r="E9" s="811"/>
      <c r="F9" s="245">
        <f>DATE($M$2,$S$2,1)</f>
        <v>45413</v>
      </c>
      <c r="G9" s="245">
        <f>DATE($M$2,$S$2,2)</f>
        <v>45414</v>
      </c>
      <c r="H9" s="245">
        <f>DATE($M$2,$S$2,3)</f>
        <v>45415</v>
      </c>
      <c r="I9" s="245">
        <f>DATE($M$2,$S$2,4)</f>
        <v>45416</v>
      </c>
      <c r="J9" s="245">
        <f>DATE($M$2,$S$2,5)</f>
        <v>45417</v>
      </c>
      <c r="K9" s="245">
        <f>DATE($M$2,$S$2,6)</f>
        <v>45418</v>
      </c>
      <c r="L9" s="245">
        <f>DATE($M$2,$S$2,7)</f>
        <v>45419</v>
      </c>
      <c r="M9" s="245">
        <f>DATE($M$2,$S$2,8)</f>
        <v>45420</v>
      </c>
      <c r="N9" s="245">
        <f>DATE($M$2,$S$2,9)</f>
        <v>45421</v>
      </c>
      <c r="O9" s="245">
        <f>DATE($M$2,$S$2,10)</f>
        <v>45422</v>
      </c>
      <c r="P9" s="245">
        <f>DATE($M$2,$S$2,11)</f>
        <v>45423</v>
      </c>
      <c r="Q9" s="245">
        <f>DATE($M$2,$S$2,12)</f>
        <v>45424</v>
      </c>
      <c r="R9" s="245">
        <f>DATE($M$2,$S$2,13)</f>
        <v>45425</v>
      </c>
      <c r="S9" s="245">
        <f>DATE($M$2,$S$2,14)</f>
        <v>45426</v>
      </c>
      <c r="T9" s="245">
        <f>DATE($M$2,$S$2,15)</f>
        <v>45427</v>
      </c>
      <c r="U9" s="245">
        <f>DATE($M$2,$S$2,16)</f>
        <v>45428</v>
      </c>
      <c r="V9" s="245">
        <f>DATE($M$2,$S$2,17)</f>
        <v>45429</v>
      </c>
      <c r="W9" s="245">
        <f>DATE($M$2,$S$2,18)</f>
        <v>45430</v>
      </c>
      <c r="X9" s="245">
        <f>DATE($M$2,$S$2,19)</f>
        <v>45431</v>
      </c>
      <c r="Y9" s="245">
        <f>DATE($M$2,$S$2,20)</f>
        <v>45432</v>
      </c>
      <c r="Z9" s="245">
        <f>DATE($M$2,$S$2,21)</f>
        <v>45433</v>
      </c>
      <c r="AA9" s="245">
        <f>DATE($M$2,$S$2,22)</f>
        <v>45434</v>
      </c>
      <c r="AB9" s="245">
        <f>DATE($M$2,$S$2,23)</f>
        <v>45435</v>
      </c>
      <c r="AC9" s="245">
        <f>DATE($M$2,$S$2,24)</f>
        <v>45436</v>
      </c>
      <c r="AD9" s="245">
        <f>DATE($M$2,$S$2,25)</f>
        <v>45437</v>
      </c>
      <c r="AE9" s="245">
        <f>DATE($M$2,$S$2,26)</f>
        <v>45438</v>
      </c>
      <c r="AF9" s="245">
        <f>DATE($M$2,$S$2,27)</f>
        <v>45439</v>
      </c>
      <c r="AG9" s="245">
        <f>DATE($M$2,$S$2,28)</f>
        <v>45440</v>
      </c>
      <c r="AH9" s="245">
        <f>IF(DAY(EOMONTH(F9,0))&lt;29,"",DATE($M$2,$S$2,29))</f>
        <v>45441</v>
      </c>
      <c r="AI9" s="245">
        <f>IF(DAY(EOMONTH(F9,0))&lt;30,"",DATE($M$2,$S$2,30))</f>
        <v>45442</v>
      </c>
      <c r="AJ9" s="245">
        <f>IF(DAY(EOMONTH(F9,0))&lt;31,"",DATE($M$2,$S$2,31))</f>
        <v>45443</v>
      </c>
      <c r="AK9" s="815"/>
      <c r="AL9" s="816"/>
      <c r="AM9" s="817"/>
      <c r="AN9" s="817"/>
    </row>
    <row r="10" spans="1:40" ht="15" customHeight="1">
      <c r="A10" s="813"/>
      <c r="B10" s="826"/>
      <c r="C10" s="823"/>
      <c r="D10" s="803"/>
      <c r="E10" s="811"/>
      <c r="F10" s="246">
        <f>DATE($M$2,$S$2,1)</f>
        <v>45413</v>
      </c>
      <c r="G10" s="246">
        <f>DATE($M$2,$S$2,2)</f>
        <v>45414</v>
      </c>
      <c r="H10" s="246">
        <f>DATE($M$2,$S$2,3)</f>
        <v>45415</v>
      </c>
      <c r="I10" s="246">
        <f>DATE($M$2,$S$2,4)</f>
        <v>45416</v>
      </c>
      <c r="J10" s="246">
        <f>DATE($M$2,$S$2,5)</f>
        <v>45417</v>
      </c>
      <c r="K10" s="246">
        <f>DATE($M$2,$S$2,6)</f>
        <v>45418</v>
      </c>
      <c r="L10" s="246">
        <f>DATE($M$2,$S$2,7)</f>
        <v>45419</v>
      </c>
      <c r="M10" s="246">
        <f>DATE($M$2,$S$2,8)</f>
        <v>45420</v>
      </c>
      <c r="N10" s="246">
        <f>DATE($M$2,$S$2,9)</f>
        <v>45421</v>
      </c>
      <c r="O10" s="246">
        <f>DATE($M$2,$S$2,10)</f>
        <v>45422</v>
      </c>
      <c r="P10" s="246">
        <f>DATE($M$2,$S$2,11)</f>
        <v>45423</v>
      </c>
      <c r="Q10" s="246">
        <f>DATE($M$2,$S$2,12)</f>
        <v>45424</v>
      </c>
      <c r="R10" s="246">
        <f>DATE($M$2,$S$2,13)</f>
        <v>45425</v>
      </c>
      <c r="S10" s="246">
        <f>DATE($M$2,$S$2,14)</f>
        <v>45426</v>
      </c>
      <c r="T10" s="246">
        <f>DATE($M$2,$S$2,15)</f>
        <v>45427</v>
      </c>
      <c r="U10" s="246">
        <f>DATE($M$2,$S$2,16)</f>
        <v>45428</v>
      </c>
      <c r="V10" s="246">
        <f>DATE($M$2,$S$2,17)</f>
        <v>45429</v>
      </c>
      <c r="W10" s="246">
        <f>DATE($M$2,$S$2,18)</f>
        <v>45430</v>
      </c>
      <c r="X10" s="246">
        <f>DATE($M$2,$S$2,19)</f>
        <v>45431</v>
      </c>
      <c r="Y10" s="246">
        <f>DATE($M$2,$S$2,20)</f>
        <v>45432</v>
      </c>
      <c r="Z10" s="246">
        <f>DATE($M$2,$S$2,21)</f>
        <v>45433</v>
      </c>
      <c r="AA10" s="246">
        <f>DATE($M$2,$S$2,22)</f>
        <v>45434</v>
      </c>
      <c r="AB10" s="246">
        <f>DATE($M$2,$S$2,23)</f>
        <v>45435</v>
      </c>
      <c r="AC10" s="246">
        <f>DATE($M$2,$S$2,24)</f>
        <v>45436</v>
      </c>
      <c r="AD10" s="246">
        <f>DATE($M$2,$S$2,25)</f>
        <v>45437</v>
      </c>
      <c r="AE10" s="246">
        <f>DATE($M$2,$S$2,26)</f>
        <v>45438</v>
      </c>
      <c r="AF10" s="246">
        <f>DATE($M$2,$S$2,27)</f>
        <v>45439</v>
      </c>
      <c r="AG10" s="246">
        <f>DATE($M$2,$S$2,28)</f>
        <v>45440</v>
      </c>
      <c r="AH10" s="246">
        <f>IF(DAY(EOMONTH(F10,0))&lt;29,"",DATE($M$2,$S$2,29))</f>
        <v>45441</v>
      </c>
      <c r="AI10" s="246">
        <f>IF(DAY(EOMONTH(F10,0))&lt;30,"",DATE($M$2,$S$2,30))</f>
        <v>45442</v>
      </c>
      <c r="AJ10" s="246">
        <f>IF(DAY(EOMONTH(F10,0))&lt;31,"",DATE($M$2,$S$2,31))</f>
        <v>45443</v>
      </c>
      <c r="AK10" s="815"/>
      <c r="AL10" s="816"/>
      <c r="AM10" s="817"/>
      <c r="AN10" s="817"/>
    </row>
    <row r="11" spans="1:40" ht="18" customHeight="1">
      <c r="A11" s="247">
        <v>1</v>
      </c>
      <c r="B11" s="248" t="s">
        <v>454</v>
      </c>
      <c r="C11" s="249" t="s">
        <v>455</v>
      </c>
      <c r="D11" s="250"/>
      <c r="E11" s="251" t="s">
        <v>455</v>
      </c>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3">
        <f>+SUM(F11:AJ11)</f>
        <v>0</v>
      </c>
      <c r="AL11" s="254">
        <f>IF($AK$3="４週",AK11/4,AK11/(DAY(EOMONTH($F$9,0))/7))</f>
        <v>0</v>
      </c>
      <c r="AM11" s="810"/>
      <c r="AN11" s="810"/>
    </row>
    <row r="12" spans="1:40" ht="18" customHeight="1">
      <c r="A12" s="247">
        <v>2</v>
      </c>
      <c r="B12" s="248" t="s">
        <v>456</v>
      </c>
      <c r="C12" s="249" t="s">
        <v>457</v>
      </c>
      <c r="D12" s="250"/>
      <c r="E12" s="251" t="s">
        <v>457</v>
      </c>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3">
        <f t="shared" ref="AK12:AK31" si="0">+SUM(F12:AJ12)</f>
        <v>0</v>
      </c>
      <c r="AL12" s="254">
        <f>IF($AK$3="４週",AK12/4,AK12/(DAY(EOMONTH($F$9,0))/7))</f>
        <v>0</v>
      </c>
      <c r="AM12" s="810"/>
      <c r="AN12" s="810"/>
    </row>
    <row r="13" spans="1:40" ht="18" customHeight="1">
      <c r="A13" s="247">
        <v>3</v>
      </c>
      <c r="B13" s="248" t="s">
        <v>512</v>
      </c>
      <c r="C13" s="249" t="s">
        <v>459</v>
      </c>
      <c r="D13" s="250"/>
      <c r="E13" s="251" t="s">
        <v>459</v>
      </c>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3">
        <f t="shared" si="0"/>
        <v>0</v>
      </c>
      <c r="AL13" s="254">
        <f>IF($AK$3="４週",AK13/4,AK13/(DAY(EOMONTH($F$9,0))/7))</f>
        <v>0</v>
      </c>
      <c r="AM13" s="810"/>
      <c r="AN13" s="810"/>
    </row>
    <row r="14" spans="1:40" ht="18" customHeight="1">
      <c r="A14" s="247">
        <v>4</v>
      </c>
      <c r="B14" s="248" t="s">
        <v>513</v>
      </c>
      <c r="C14" s="249" t="s">
        <v>461</v>
      </c>
      <c r="D14" s="250"/>
      <c r="E14" s="251" t="s">
        <v>461</v>
      </c>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3">
        <f t="shared" si="0"/>
        <v>0</v>
      </c>
      <c r="AL14" s="254">
        <f>IF($AK$3="４週",AK14/4,AK14/(DAY(EOMONTH($F$9,0))/7))</f>
        <v>0</v>
      </c>
      <c r="AM14" s="810"/>
      <c r="AN14" s="810"/>
    </row>
    <row r="15" spans="1:40" ht="18" customHeight="1">
      <c r="A15" s="247">
        <v>5</v>
      </c>
      <c r="B15" s="248"/>
      <c r="C15" s="249"/>
      <c r="D15" s="250"/>
      <c r="E15" s="251"/>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3">
        <f t="shared" si="0"/>
        <v>0</v>
      </c>
      <c r="AL15" s="254">
        <f t="shared" ref="AL15:AL30" si="1">IF($AK$3="４週",AK15/4,AK15/(DAY(EOMONTH($F$9,0))/7))</f>
        <v>0</v>
      </c>
      <c r="AM15" s="810"/>
      <c r="AN15" s="810"/>
    </row>
    <row r="16" spans="1:40" ht="18" customHeight="1">
      <c r="A16" s="247">
        <v>6</v>
      </c>
      <c r="B16" s="248"/>
      <c r="C16" s="249"/>
      <c r="D16" s="250"/>
      <c r="E16" s="251"/>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c r="AK16" s="253">
        <f t="shared" si="0"/>
        <v>0</v>
      </c>
      <c r="AL16" s="254">
        <f t="shared" si="1"/>
        <v>0</v>
      </c>
      <c r="AM16" s="810"/>
      <c r="AN16" s="810"/>
    </row>
    <row r="17" spans="1:40" ht="18" customHeight="1">
      <c r="A17" s="247">
        <v>7</v>
      </c>
      <c r="B17" s="248"/>
      <c r="C17" s="249"/>
      <c r="D17" s="250"/>
      <c r="E17" s="251"/>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3">
        <f t="shared" si="0"/>
        <v>0</v>
      </c>
      <c r="AL17" s="254">
        <f t="shared" si="1"/>
        <v>0</v>
      </c>
      <c r="AM17" s="810"/>
      <c r="AN17" s="810"/>
    </row>
    <row r="18" spans="1:40" ht="18" customHeight="1">
      <c r="A18" s="247">
        <v>8</v>
      </c>
      <c r="B18" s="248"/>
      <c r="C18" s="249"/>
      <c r="D18" s="250"/>
      <c r="E18" s="251"/>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3">
        <f t="shared" si="0"/>
        <v>0</v>
      </c>
      <c r="AL18" s="254">
        <f t="shared" si="1"/>
        <v>0</v>
      </c>
      <c r="AM18" s="810"/>
      <c r="AN18" s="810"/>
    </row>
    <row r="19" spans="1:40" ht="18" customHeight="1">
      <c r="A19" s="247">
        <v>9</v>
      </c>
      <c r="B19" s="248"/>
      <c r="C19" s="249"/>
      <c r="D19" s="250"/>
      <c r="E19" s="251"/>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3">
        <f t="shared" si="0"/>
        <v>0</v>
      </c>
      <c r="AL19" s="254">
        <f t="shared" si="1"/>
        <v>0</v>
      </c>
      <c r="AM19" s="810"/>
      <c r="AN19" s="810"/>
    </row>
    <row r="20" spans="1:40" ht="18" customHeight="1">
      <c r="A20" s="247">
        <v>10</v>
      </c>
      <c r="B20" s="248"/>
      <c r="C20" s="249"/>
      <c r="D20" s="250"/>
      <c r="E20" s="251"/>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3">
        <f t="shared" si="0"/>
        <v>0</v>
      </c>
      <c r="AL20" s="254">
        <f t="shared" si="1"/>
        <v>0</v>
      </c>
      <c r="AM20" s="810"/>
      <c r="AN20" s="810"/>
    </row>
    <row r="21" spans="1:40" ht="18" customHeight="1">
      <c r="A21" s="247">
        <v>11</v>
      </c>
      <c r="B21" s="248"/>
      <c r="C21" s="249"/>
      <c r="D21" s="250"/>
      <c r="E21" s="251"/>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3">
        <f t="shared" si="0"/>
        <v>0</v>
      </c>
      <c r="AL21" s="254">
        <f t="shared" si="1"/>
        <v>0</v>
      </c>
      <c r="AM21" s="810"/>
      <c r="AN21" s="810"/>
    </row>
    <row r="22" spans="1:40" ht="18" customHeight="1">
      <c r="A22" s="247">
        <v>12</v>
      </c>
      <c r="B22" s="248"/>
      <c r="C22" s="249"/>
      <c r="D22" s="250"/>
      <c r="E22" s="251"/>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3">
        <f t="shared" si="0"/>
        <v>0</v>
      </c>
      <c r="AL22" s="254">
        <f t="shared" si="1"/>
        <v>0</v>
      </c>
      <c r="AM22" s="810"/>
      <c r="AN22" s="810"/>
    </row>
    <row r="23" spans="1:40" ht="18" customHeight="1">
      <c r="A23" s="247">
        <v>13</v>
      </c>
      <c r="B23" s="248"/>
      <c r="C23" s="249"/>
      <c r="D23" s="250"/>
      <c r="E23" s="251"/>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3">
        <f t="shared" si="0"/>
        <v>0</v>
      </c>
      <c r="AL23" s="254">
        <f t="shared" si="1"/>
        <v>0</v>
      </c>
      <c r="AM23" s="810"/>
      <c r="AN23" s="810"/>
    </row>
    <row r="24" spans="1:40" ht="18" customHeight="1">
      <c r="A24" s="247">
        <v>14</v>
      </c>
      <c r="B24" s="248"/>
      <c r="C24" s="249"/>
      <c r="D24" s="250"/>
      <c r="E24" s="251"/>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3">
        <f t="shared" si="0"/>
        <v>0</v>
      </c>
      <c r="AL24" s="254">
        <f t="shared" si="1"/>
        <v>0</v>
      </c>
      <c r="AM24" s="810"/>
      <c r="AN24" s="810"/>
    </row>
    <row r="25" spans="1:40" ht="18" customHeight="1">
      <c r="A25" s="247">
        <v>15</v>
      </c>
      <c r="B25" s="248"/>
      <c r="C25" s="249"/>
      <c r="D25" s="250"/>
      <c r="E25" s="251"/>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3">
        <f t="shared" si="0"/>
        <v>0</v>
      </c>
      <c r="AL25" s="254">
        <f t="shared" si="1"/>
        <v>0</v>
      </c>
      <c r="AM25" s="810"/>
      <c r="AN25" s="810"/>
    </row>
    <row r="26" spans="1:40" ht="18" customHeight="1">
      <c r="A26" s="247">
        <v>16</v>
      </c>
      <c r="B26" s="248"/>
      <c r="C26" s="249"/>
      <c r="D26" s="250"/>
      <c r="E26" s="251"/>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3">
        <f t="shared" si="0"/>
        <v>0</v>
      </c>
      <c r="AL26" s="254">
        <f t="shared" si="1"/>
        <v>0</v>
      </c>
      <c r="AM26" s="810"/>
      <c r="AN26" s="810"/>
    </row>
    <row r="27" spans="1:40" ht="18" customHeight="1">
      <c r="A27" s="247">
        <v>17</v>
      </c>
      <c r="B27" s="248"/>
      <c r="C27" s="249"/>
      <c r="D27" s="250"/>
      <c r="E27" s="251"/>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3">
        <f t="shared" si="0"/>
        <v>0</v>
      </c>
      <c r="AL27" s="254">
        <f t="shared" si="1"/>
        <v>0</v>
      </c>
      <c r="AM27" s="810"/>
      <c r="AN27" s="810"/>
    </row>
    <row r="28" spans="1:40" ht="18" customHeight="1">
      <c r="A28" s="247">
        <v>18</v>
      </c>
      <c r="B28" s="248"/>
      <c r="C28" s="249"/>
      <c r="D28" s="250"/>
      <c r="E28" s="251"/>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3">
        <f t="shared" si="0"/>
        <v>0</v>
      </c>
      <c r="AL28" s="254">
        <f t="shared" si="1"/>
        <v>0</v>
      </c>
      <c r="AM28" s="810"/>
      <c r="AN28" s="810"/>
    </row>
    <row r="29" spans="1:40" ht="18" customHeight="1">
      <c r="A29" s="247">
        <v>19</v>
      </c>
      <c r="B29" s="248"/>
      <c r="C29" s="249"/>
      <c r="D29" s="250"/>
      <c r="E29" s="251"/>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3">
        <f t="shared" si="0"/>
        <v>0</v>
      </c>
      <c r="AL29" s="254">
        <f t="shared" si="1"/>
        <v>0</v>
      </c>
      <c r="AM29" s="810"/>
      <c r="AN29" s="810"/>
    </row>
    <row r="30" spans="1:40" ht="18" customHeight="1">
      <c r="A30" s="247">
        <v>20</v>
      </c>
      <c r="B30" s="248"/>
      <c r="C30" s="249"/>
      <c r="D30" s="250"/>
      <c r="E30" s="251"/>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3">
        <f t="shared" si="0"/>
        <v>0</v>
      </c>
      <c r="AL30" s="254">
        <f t="shared" si="1"/>
        <v>0</v>
      </c>
      <c r="AM30" s="810"/>
      <c r="AN30" s="810"/>
    </row>
    <row r="31" spans="1:40" ht="18" customHeight="1">
      <c r="A31" s="811" t="s">
        <v>464</v>
      </c>
      <c r="B31" s="812"/>
      <c r="C31" s="812"/>
      <c r="D31" s="812"/>
      <c r="E31" s="812"/>
      <c r="F31" s="256">
        <f>+SUM(F11:F30)</f>
        <v>0</v>
      </c>
      <c r="G31" s="256">
        <f t="shared" ref="G31:AJ31" si="2">+SUM(G11:G30)</f>
        <v>0</v>
      </c>
      <c r="H31" s="256">
        <f t="shared" si="2"/>
        <v>0</v>
      </c>
      <c r="I31" s="256">
        <f t="shared" si="2"/>
        <v>0</v>
      </c>
      <c r="J31" s="256">
        <f t="shared" si="2"/>
        <v>0</v>
      </c>
      <c r="K31" s="256">
        <f t="shared" si="2"/>
        <v>0</v>
      </c>
      <c r="L31" s="256">
        <f t="shared" si="2"/>
        <v>0</v>
      </c>
      <c r="M31" s="256">
        <f t="shared" si="2"/>
        <v>0</v>
      </c>
      <c r="N31" s="256">
        <f t="shared" si="2"/>
        <v>0</v>
      </c>
      <c r="O31" s="256">
        <f t="shared" si="2"/>
        <v>0</v>
      </c>
      <c r="P31" s="256">
        <f t="shared" si="2"/>
        <v>0</v>
      </c>
      <c r="Q31" s="256">
        <f t="shared" si="2"/>
        <v>0</v>
      </c>
      <c r="R31" s="256">
        <f t="shared" si="2"/>
        <v>0</v>
      </c>
      <c r="S31" s="256">
        <f t="shared" si="2"/>
        <v>0</v>
      </c>
      <c r="T31" s="256">
        <f t="shared" si="2"/>
        <v>0</v>
      </c>
      <c r="U31" s="256">
        <f t="shared" si="2"/>
        <v>0</v>
      </c>
      <c r="V31" s="256">
        <f t="shared" si="2"/>
        <v>0</v>
      </c>
      <c r="W31" s="256">
        <f t="shared" si="2"/>
        <v>0</v>
      </c>
      <c r="X31" s="256">
        <f t="shared" si="2"/>
        <v>0</v>
      </c>
      <c r="Y31" s="256">
        <f t="shared" si="2"/>
        <v>0</v>
      </c>
      <c r="Z31" s="256">
        <f t="shared" si="2"/>
        <v>0</v>
      </c>
      <c r="AA31" s="256">
        <f t="shared" si="2"/>
        <v>0</v>
      </c>
      <c r="AB31" s="256">
        <f t="shared" si="2"/>
        <v>0</v>
      </c>
      <c r="AC31" s="256">
        <f t="shared" si="2"/>
        <v>0</v>
      </c>
      <c r="AD31" s="256">
        <f t="shared" si="2"/>
        <v>0</v>
      </c>
      <c r="AE31" s="256">
        <f t="shared" si="2"/>
        <v>0</v>
      </c>
      <c r="AF31" s="256">
        <f t="shared" si="2"/>
        <v>0</v>
      </c>
      <c r="AG31" s="256">
        <f t="shared" si="2"/>
        <v>0</v>
      </c>
      <c r="AH31" s="256">
        <f t="shared" si="2"/>
        <v>0</v>
      </c>
      <c r="AI31" s="256">
        <f t="shared" si="2"/>
        <v>0</v>
      </c>
      <c r="AJ31" s="256">
        <f t="shared" si="2"/>
        <v>0</v>
      </c>
      <c r="AK31" s="253">
        <f t="shared" si="0"/>
        <v>0</v>
      </c>
      <c r="AL31" s="254">
        <f>IF($AK$3="４週",AK31/4,AK31/(DAY(EOMONTH($F$9,0))/7))</f>
        <v>0</v>
      </c>
      <c r="AM31" s="813"/>
      <c r="AN31" s="813"/>
    </row>
    <row r="32" spans="1:40" ht="18" customHeight="1">
      <c r="A32" s="812" t="s">
        <v>465</v>
      </c>
      <c r="B32" s="812"/>
      <c r="C32" s="812"/>
      <c r="D32" s="812"/>
      <c r="E32" s="814"/>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6"/>
      <c r="AL32" s="259"/>
      <c r="AM32" s="813"/>
      <c r="AN32" s="813"/>
    </row>
    <row r="33" spans="1:40" ht="15" customHeight="1">
      <c r="A33" s="244"/>
      <c r="B33" s="244"/>
      <c r="C33" s="244"/>
      <c r="D33" s="244"/>
      <c r="E33" s="244"/>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44"/>
      <c r="AL33" s="244"/>
      <c r="AM33" s="233"/>
    </row>
    <row r="34" spans="1:40" ht="15" customHeight="1">
      <c r="A34" s="244"/>
      <c r="B34" s="244"/>
      <c r="C34" s="244"/>
      <c r="D34" s="244"/>
      <c r="E34" s="244"/>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44"/>
      <c r="AL34" s="244"/>
      <c r="AM34" s="233"/>
    </row>
    <row r="35" spans="1:40" ht="15" customHeight="1">
      <c r="A35" s="244"/>
      <c r="B35" s="244"/>
      <c r="C35" s="244"/>
      <c r="D35" s="244"/>
      <c r="E35" s="244"/>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44"/>
      <c r="AL35" s="244"/>
      <c r="AM35" s="233"/>
    </row>
    <row r="36" spans="1:40" ht="21" customHeight="1">
      <c r="A36" s="232" t="s">
        <v>510</v>
      </c>
      <c r="B36" s="236"/>
      <c r="C36" s="237"/>
      <c r="D36" s="237"/>
      <c r="E36" s="237"/>
      <c r="F36" s="237"/>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7"/>
      <c r="AM36" s="237"/>
      <c r="AN36" s="233"/>
    </row>
    <row r="37" spans="1:40" ht="24.95" customHeight="1">
      <c r="A37" s="233"/>
      <c r="B37" s="244"/>
      <c r="C37" s="800" t="str">
        <f>IF(VLOOKUP($AK$1,[3]選択肢!$A$1:$J$32,C42,FALSE)=0,"-",VLOOKUP($AK$1,[3]選択肢!$A$1:$J$32,C42,FALSE))</f>
        <v>管理者</v>
      </c>
      <c r="D37" s="801"/>
      <c r="E37" s="809" t="str">
        <f>IF(VLOOKUP($AK$1,[3]選択肢!$A$1:$J$32,E42,FALSE)=0,"-",VLOOKUP($AK$1,[3]選択肢!$A$1:$J$32,E42,FALSE))</f>
        <v>児童発達支援管理責任者</v>
      </c>
      <c r="F37" s="809"/>
      <c r="G37" s="809"/>
      <c r="H37" s="809"/>
      <c r="I37" s="800" t="str">
        <f>IF(VLOOKUP($AK$1,[3]選択肢!$A$1:$J$32,I42,FALSE)=0,"-",VLOOKUP($AK$1,[3]選択肢!$A$1:$J$32,I42,FALSE))</f>
        <v>訪問支援員</v>
      </c>
      <c r="J37" s="801"/>
      <c r="K37" s="801"/>
      <c r="L37" s="801"/>
      <c r="M37" s="801"/>
      <c r="N37" s="802"/>
      <c r="O37" s="800" t="str">
        <f>IF(VLOOKUP($AK$1,[3]選択肢!$A$1:$J$32,O42,FALSE)=0,"-",VLOOKUP($AK$1,[3]選択肢!$A$1:$J$32,O42,FALSE))</f>
        <v>-</v>
      </c>
      <c r="P37" s="801"/>
      <c r="Q37" s="801"/>
      <c r="R37" s="801"/>
      <c r="S37" s="801"/>
      <c r="T37" s="802"/>
      <c r="U37" s="800" t="str">
        <f>IF(VLOOKUP($AK$1,[3]選択肢!$A$1:$J$32,U42,FALSE)=0,"-",VLOOKUP($AK$1,[3]選択肢!$A$1:$J$32,U42,FALSE))</f>
        <v>-</v>
      </c>
      <c r="V37" s="801"/>
      <c r="W37" s="801"/>
      <c r="X37" s="801"/>
      <c r="Y37" s="801"/>
      <c r="Z37" s="802"/>
      <c r="AA37" s="800" t="str">
        <f>IF(VLOOKUP($AK$1,[3]選択肢!$A$1:$J$32,AA42,FALSE)=0,"-",VLOOKUP($AK$1,[3]選択肢!$A$1:$J$32,AA42,FALSE))</f>
        <v>-</v>
      </c>
      <c r="AB37" s="801"/>
      <c r="AC37" s="801"/>
      <c r="AD37" s="801"/>
      <c r="AE37" s="801"/>
      <c r="AF37" s="802"/>
      <c r="AG37" s="809" t="str">
        <f>IF(VLOOKUP($AK$1,[3]選択肢!$A$1:$J$32,AG42,FALSE)=0,"-",VLOOKUP($AK$1,[3]選択肢!$A$1:$J$32,AG42,FALSE))</f>
        <v>-</v>
      </c>
      <c r="AH37" s="809"/>
      <c r="AI37" s="809"/>
      <c r="AJ37" s="809"/>
      <c r="AK37" s="809"/>
      <c r="AL37" s="809" t="str">
        <f>IF(VLOOKUP($AK$1,[3]選択肢!$A$1:$J$32,AL42,FALSE)=0,"-",VLOOKUP($AK$1,[3]選択肢!$A$1:$J$32,AL42,FALSE))</f>
        <v>-</v>
      </c>
      <c r="AM37" s="809"/>
      <c r="AN37" s="233"/>
    </row>
    <row r="38" spans="1:40" ht="18" customHeight="1">
      <c r="A38" s="233"/>
      <c r="B38" s="244"/>
      <c r="C38" s="264" t="s">
        <v>467</v>
      </c>
      <c r="D38" s="264" t="s">
        <v>468</v>
      </c>
      <c r="E38" s="265" t="s">
        <v>467</v>
      </c>
      <c r="F38" s="808" t="s">
        <v>468</v>
      </c>
      <c r="G38" s="808"/>
      <c r="H38" s="808"/>
      <c r="I38" s="805" t="s">
        <v>467</v>
      </c>
      <c r="J38" s="806"/>
      <c r="K38" s="807"/>
      <c r="L38" s="805" t="s">
        <v>468</v>
      </c>
      <c r="M38" s="806"/>
      <c r="N38" s="807"/>
      <c r="O38" s="805" t="s">
        <v>467</v>
      </c>
      <c r="P38" s="806"/>
      <c r="Q38" s="807"/>
      <c r="R38" s="805" t="s">
        <v>468</v>
      </c>
      <c r="S38" s="806"/>
      <c r="T38" s="807"/>
      <c r="U38" s="805" t="s">
        <v>467</v>
      </c>
      <c r="V38" s="806"/>
      <c r="W38" s="807"/>
      <c r="X38" s="805" t="s">
        <v>468</v>
      </c>
      <c r="Y38" s="806"/>
      <c r="Z38" s="807"/>
      <c r="AA38" s="805" t="s">
        <v>467</v>
      </c>
      <c r="AB38" s="806"/>
      <c r="AC38" s="807"/>
      <c r="AD38" s="805" t="s">
        <v>468</v>
      </c>
      <c r="AE38" s="806"/>
      <c r="AF38" s="807"/>
      <c r="AG38" s="805" t="s">
        <v>467</v>
      </c>
      <c r="AH38" s="806"/>
      <c r="AI38" s="807"/>
      <c r="AJ38" s="805" t="s">
        <v>468</v>
      </c>
      <c r="AK38" s="807"/>
      <c r="AL38" s="265" t="s">
        <v>469</v>
      </c>
      <c r="AM38" s="265" t="s">
        <v>470</v>
      </c>
      <c r="AN38" s="233"/>
    </row>
    <row r="39" spans="1:40" ht="18" customHeight="1">
      <c r="A39" s="233"/>
      <c r="B39" s="266" t="s">
        <v>471</v>
      </c>
      <c r="C39" s="265">
        <f>COUNTIFS($B$11:$B$30,C$37,$C$11:$C$30,"A",$E$11:$E$30,"*")</f>
        <v>1</v>
      </c>
      <c r="D39" s="265">
        <f>COUNTIFS($B$11:$B$30,C$37,$C$11:$C$30,"B",$E$11:$E$30,"*")</f>
        <v>0</v>
      </c>
      <c r="E39" s="265">
        <f>COUNTIFS($B$11:$B$30,E$37,$C$11:$C$30,"A",$E$11:$E$30,"*")</f>
        <v>0</v>
      </c>
      <c r="F39" s="805">
        <f>COUNTIFS($B$11:$B$30,E$37,$C$11:$C$30,"B",$E$11:$E$30,"*")</f>
        <v>1</v>
      </c>
      <c r="G39" s="806"/>
      <c r="H39" s="807"/>
      <c r="I39" s="805">
        <f>COUNTIFS($B$11:$B$30,I$37,$C$11:$C$30,"A",$E$11:$E$30,"*")</f>
        <v>0</v>
      </c>
      <c r="J39" s="806"/>
      <c r="K39" s="807"/>
      <c r="L39" s="805">
        <f>COUNTIFS($B$11:$B$30,I$37,$C$11:$C$30,"B",$E$11:$E$30,"*")</f>
        <v>0</v>
      </c>
      <c r="M39" s="806"/>
      <c r="N39" s="807"/>
      <c r="O39" s="805">
        <f>COUNTIFS($B$11:$B$30,O$37,$C$11:$C$30,"A",$E$11:$E$30,"*")</f>
        <v>0</v>
      </c>
      <c r="P39" s="806"/>
      <c r="Q39" s="807"/>
      <c r="R39" s="805">
        <f>COUNTIFS($B$11:$B$30,O$37,$C$11:$C$30,"B",$E$11:$E$30,"*")</f>
        <v>0</v>
      </c>
      <c r="S39" s="806"/>
      <c r="T39" s="807"/>
      <c r="U39" s="805">
        <f>COUNTIFS($B$11:$B$30,U$37,$C$11:$C$30,"A",$E$11:$E$30,"*")</f>
        <v>0</v>
      </c>
      <c r="V39" s="806"/>
      <c r="W39" s="807"/>
      <c r="X39" s="805">
        <f>COUNTIFS($B$11:$B$30,U$37,$C$11:$C$30,"B",$E$11:$E$30,"*")</f>
        <v>0</v>
      </c>
      <c r="Y39" s="806"/>
      <c r="Z39" s="807"/>
      <c r="AA39" s="805">
        <f>COUNTIFS($B$11:$B$30,AA$37,$C$11:$C$30,"A",$E$11:$E$30,"*")</f>
        <v>0</v>
      </c>
      <c r="AB39" s="806"/>
      <c r="AC39" s="807"/>
      <c r="AD39" s="805">
        <f>COUNTIFS($B$11:$B$30,AA$37,$C$11:$C$30,"B",$E$11:$E$30,"*")</f>
        <v>0</v>
      </c>
      <c r="AE39" s="806"/>
      <c r="AF39" s="807"/>
      <c r="AG39" s="805">
        <f>COUNTIFS($B$11:$B$30,AG$37,$C$11:$C$30,"A",$E$11:$E$30,"*")</f>
        <v>0</v>
      </c>
      <c r="AH39" s="806"/>
      <c r="AI39" s="807"/>
      <c r="AJ39" s="805">
        <f>COUNTIFS($B$11:$B$30,AG$37,$C$11:$C$30,"B",$E$11:$E$30,"*")</f>
        <v>0</v>
      </c>
      <c r="AK39" s="807"/>
      <c r="AL39" s="265">
        <f>COUNTIFS($B$11:$B$30,AL$37,$C$11:$C$30,"A",$E$11:$E$30,"*")</f>
        <v>0</v>
      </c>
      <c r="AM39" s="265">
        <f>COUNTIFS($B$11:$B$30,AL$37,$C$11:$C$30,"B",$E$11:$E$30,"*")</f>
        <v>0</v>
      </c>
      <c r="AN39" s="233"/>
    </row>
    <row r="40" spans="1:40" ht="18" customHeight="1">
      <c r="A40" s="233"/>
      <c r="B40" s="267" t="s">
        <v>472</v>
      </c>
      <c r="C40" s="265">
        <f>COUNTIFS($B$11:$B$30,C$37,$C$11:$C$30,"C",$E$11:$E$30,"*")</f>
        <v>0</v>
      </c>
      <c r="D40" s="265">
        <f>COUNTIFS($B$11:$B$30,C$37,$C$11:$C$30,"D",$E$11:$E$30,"*")</f>
        <v>0</v>
      </c>
      <c r="E40" s="265">
        <f>COUNTIFS($B$11:$B$30,E$37,$C$11:$C$30,"C",$E$11:$E$30,"*")</f>
        <v>1</v>
      </c>
      <c r="F40" s="805">
        <f>COUNTIFS($B$11:$B$30,E$37,$C$11:$C$30,"D",$E$11:$E$30,"*")</f>
        <v>0</v>
      </c>
      <c r="G40" s="806"/>
      <c r="H40" s="807"/>
      <c r="I40" s="805">
        <f>COUNTIFS($B$11:$B$30,I$37,$C$11:$C$30,"C",$E$11:$E$30,"*")</f>
        <v>0</v>
      </c>
      <c r="J40" s="806"/>
      <c r="K40" s="807"/>
      <c r="L40" s="805">
        <f>COUNTIFS($B$11:$B$30,I$37,$C$11:$C$30,"D",$E$11:$E$30,"*")</f>
        <v>1</v>
      </c>
      <c r="M40" s="806"/>
      <c r="N40" s="807"/>
      <c r="O40" s="805">
        <f>COUNTIFS($B$11:$B$30,O$37,$C$11:$C$30,"C",$E$11:$E$30,"*")</f>
        <v>0</v>
      </c>
      <c r="P40" s="806"/>
      <c r="Q40" s="807"/>
      <c r="R40" s="805">
        <f>COUNTIFS($B$11:$B$30,O$37,$C$11:$C$30,"D",$E$11:$E$30,"*")</f>
        <v>0</v>
      </c>
      <c r="S40" s="806"/>
      <c r="T40" s="807"/>
      <c r="U40" s="805">
        <f>COUNTIFS($B$11:$B$30,U$37,$C$11:$C$30,"C",$E$11:$E$30,"*")</f>
        <v>0</v>
      </c>
      <c r="V40" s="806"/>
      <c r="W40" s="807"/>
      <c r="X40" s="805">
        <f>COUNTIFS($B$11:$B$30,U$37,$C$11:$C$30,"D",$E$11:$E$30,"*")</f>
        <v>0</v>
      </c>
      <c r="Y40" s="806"/>
      <c r="Z40" s="807"/>
      <c r="AA40" s="805">
        <f>COUNTIFS($B$11:$B$30,AA$37,$C$11:$C$30,"C",$E$11:$E$30,"*")</f>
        <v>0</v>
      </c>
      <c r="AB40" s="806"/>
      <c r="AC40" s="807"/>
      <c r="AD40" s="805">
        <f>COUNTIFS($B$11:$B$30,AA$37,$C$11:$C$30,"D",$E$11:$E$30,"*")</f>
        <v>0</v>
      </c>
      <c r="AE40" s="806"/>
      <c r="AF40" s="807"/>
      <c r="AG40" s="805">
        <f>COUNTIFS($B$11:$B$30,AG$37,$C$11:$C$30,"C",$E$11:$E$30,"*")</f>
        <v>0</v>
      </c>
      <c r="AH40" s="806"/>
      <c r="AI40" s="807"/>
      <c r="AJ40" s="805">
        <f>COUNTIFS($B$11:$B$30,AG$37,$C$11:$C$30,"D",$E$11:$E$30,"*")</f>
        <v>0</v>
      </c>
      <c r="AK40" s="807"/>
      <c r="AL40" s="265">
        <f>COUNTIFS($B$11:$B$30,AL$37,$C$11:$C$30,"C",$E$11:$E$30,"*")</f>
        <v>0</v>
      </c>
      <c r="AM40" s="265">
        <f>COUNTIFS($B$11:$B$30,AL$37,$C$11:$C$30,"D",$E$11:$E$30,"*")</f>
        <v>0</v>
      </c>
      <c r="AN40" s="233"/>
    </row>
    <row r="41" spans="1:40" ht="24.95" customHeight="1">
      <c r="A41" s="233"/>
      <c r="B41" s="267" t="s">
        <v>473</v>
      </c>
      <c r="C41" s="800" t="str">
        <f>IF($AK$3="４週",SUMIFS($AK$11:$AK$30,$B$11:$B$30,C37)/4/$AH$5,IF($AK$3="歴月",SUMIFS($AK$11:$AK$30,$B$11:$B$30,C37)/$AL$5,"記載する期間を選択してください"))</f>
        <v>記載する期間を選択してください</v>
      </c>
      <c r="D41" s="802"/>
      <c r="E41" s="800" t="str">
        <f>IF($AK$3="４週",SUMIFS($AK$11:$AK$30,$B$11:$B$30,E37)/4/$AH$5,IF($AK$3="歴月",SUMIFS($AK$11:$AK$30,$B$11:$B$30,E37)/$AL$5,"記載する期間を選択してください"))</f>
        <v>記載する期間を選択してください</v>
      </c>
      <c r="F41" s="801"/>
      <c r="G41" s="801"/>
      <c r="H41" s="802"/>
      <c r="I41" s="800" t="str">
        <f>IF($AK$3="４週",SUMIFS($AK$11:$AK$30,$B$11:$B$30,I37)/4/$AH$5,IF($AK$3="歴月",SUMIFS($AK$11:$AK$30,$B$11:$B$30,I37)/$AL$5,"記載する期間を選択してください"))</f>
        <v>記載する期間を選択してください</v>
      </c>
      <c r="J41" s="801"/>
      <c r="K41" s="801"/>
      <c r="L41" s="801"/>
      <c r="M41" s="801"/>
      <c r="N41" s="802"/>
      <c r="O41" s="800" t="str">
        <f>IF($AK$3="４週",SUMIFS($AK$11:$AK$30,$B$11:$B$30,O37)/4/$AH$5,IF($AK$3="歴月",SUMIFS($AK$11:$AK$30,$B$11:$B$30,O37)/$AL$5,"記載する期間を選択してください"))</f>
        <v>記載する期間を選択してください</v>
      </c>
      <c r="P41" s="801"/>
      <c r="Q41" s="801"/>
      <c r="R41" s="801"/>
      <c r="S41" s="801"/>
      <c r="T41" s="802"/>
      <c r="U41" s="800" t="str">
        <f>IF($AK$3="４週",SUMIFS($AK$11:$AK$30,$B$11:$B$30,U37)/4/$AH$5,IF($AK$3="歴月",SUMIFS($AK$11:$AK$30,$B$11:$B$30,U37)/$AL$5,"記載する期間を選択してください"))</f>
        <v>記載する期間を選択してください</v>
      </c>
      <c r="V41" s="801"/>
      <c r="W41" s="801"/>
      <c r="X41" s="801"/>
      <c r="Y41" s="801"/>
      <c r="Z41" s="802"/>
      <c r="AA41" s="800" t="str">
        <f>IF($AK$3="４週",SUMIFS($AK$11:$AK$30,$B$11:$B$30,AA37)/4/$AH$5,IF($AK$3="歴月",SUMIFS($AK$11:$AK$30,$B$11:$B$30,AA37)/$AL$5,"記載する期間を選択してください"))</f>
        <v>記載する期間を選択してください</v>
      </c>
      <c r="AB41" s="801"/>
      <c r="AC41" s="801"/>
      <c r="AD41" s="801"/>
      <c r="AE41" s="801"/>
      <c r="AF41" s="802"/>
      <c r="AG41" s="800" t="str">
        <f>IF($AK$3="４週",SUMIFS($AK$11:$AK$30,$B$11:$B$30,AG37)/4/$AH$5,IF($AK$3="歴月",SUMIFS($AK$11:$AK$30,$B$11:$B$30,AG37)/$AL$5,"記載する期間を選択してください"))</f>
        <v>記載する期間を選択してください</v>
      </c>
      <c r="AH41" s="801"/>
      <c r="AI41" s="801"/>
      <c r="AJ41" s="801"/>
      <c r="AK41" s="802"/>
      <c r="AL41" s="800" t="str">
        <f>IF($AK$3="４週",SUMIFS($AK$11:$AK$30,$B$11:$B$30,AL37)/4/$AH$5,IF($AK$3="歴月",SUMIFS($AK$11:$AK$30,$B$11:$B$30,AL37)/$AL$5,"記載する期間を選択してください"))</f>
        <v>記載する期間を選択してください</v>
      </c>
      <c r="AM41" s="802"/>
      <c r="AN41" s="233"/>
    </row>
    <row r="42" spans="1:40" ht="5.0999999999999996" customHeight="1">
      <c r="A42" s="233"/>
      <c r="B42" s="236"/>
      <c r="C42" s="268">
        <v>2</v>
      </c>
      <c r="D42" s="268"/>
      <c r="E42" s="268">
        <v>3</v>
      </c>
      <c r="F42" s="268"/>
      <c r="G42" s="268"/>
      <c r="H42" s="268"/>
      <c r="I42" s="268">
        <v>4</v>
      </c>
      <c r="J42" s="268"/>
      <c r="K42" s="268"/>
      <c r="L42" s="268"/>
      <c r="M42" s="268"/>
      <c r="N42" s="268"/>
      <c r="O42" s="268">
        <v>5</v>
      </c>
      <c r="P42" s="268"/>
      <c r="Q42" s="268"/>
      <c r="R42" s="268"/>
      <c r="S42" s="268"/>
      <c r="T42" s="268"/>
      <c r="U42" s="268">
        <v>6</v>
      </c>
      <c r="V42" s="268"/>
      <c r="W42" s="268"/>
      <c r="X42" s="268"/>
      <c r="Y42" s="268"/>
      <c r="Z42" s="268"/>
      <c r="AA42" s="268">
        <v>7</v>
      </c>
      <c r="AB42" s="268"/>
      <c r="AC42" s="268"/>
      <c r="AD42" s="268"/>
      <c r="AE42" s="268"/>
      <c r="AF42" s="268"/>
      <c r="AG42" s="268">
        <v>8</v>
      </c>
      <c r="AH42" s="268"/>
      <c r="AI42" s="268"/>
      <c r="AJ42" s="268"/>
      <c r="AK42" s="268"/>
      <c r="AL42" s="268">
        <v>9</v>
      </c>
      <c r="AM42" s="269"/>
      <c r="AN42" s="233"/>
    </row>
    <row r="43" spans="1:40" ht="15" customHeight="1">
      <c r="A43" s="260" t="s">
        <v>474</v>
      </c>
      <c r="B43" s="270"/>
      <c r="C43" s="271"/>
      <c r="D43" s="271"/>
      <c r="E43" s="271"/>
      <c r="F43" s="272"/>
      <c r="G43" s="271"/>
      <c r="H43" s="268"/>
      <c r="I43" s="268"/>
      <c r="J43" s="268"/>
      <c r="K43" s="268"/>
      <c r="L43" s="268"/>
      <c r="M43" s="268"/>
      <c r="N43" s="268"/>
      <c r="O43" s="268"/>
      <c r="P43" s="268"/>
      <c r="Q43" s="268"/>
      <c r="R43" s="268">
        <v>6</v>
      </c>
      <c r="S43" s="268"/>
      <c r="T43" s="268"/>
      <c r="U43" s="268"/>
      <c r="V43" s="268"/>
      <c r="W43" s="268"/>
      <c r="X43" s="268">
        <v>7</v>
      </c>
      <c r="Y43" s="268"/>
      <c r="Z43" s="268"/>
      <c r="AA43" s="268"/>
      <c r="AB43" s="268"/>
      <c r="AC43" s="268"/>
      <c r="AD43" s="268">
        <v>8</v>
      </c>
      <c r="AE43" s="268"/>
      <c r="AF43" s="268"/>
      <c r="AG43" s="273"/>
      <c r="AH43" s="273"/>
      <c r="AI43" s="273"/>
      <c r="AJ43" s="273">
        <v>9</v>
      </c>
      <c r="AK43" s="274"/>
      <c r="AL43" s="274"/>
      <c r="AM43" s="233"/>
    </row>
    <row r="44" spans="1:40" s="260" customFormat="1" ht="15" customHeight="1">
      <c r="A44" s="260" t="s">
        <v>475</v>
      </c>
      <c r="B44" s="261"/>
      <c r="C44" s="261"/>
      <c r="D44" s="261"/>
      <c r="E44" s="261"/>
      <c r="F44" s="261"/>
      <c r="G44" s="261"/>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row>
    <row r="45" spans="1:40" s="260" customFormat="1" ht="15" customHeight="1">
      <c r="A45" s="260" t="s">
        <v>476</v>
      </c>
      <c r="B45" s="261"/>
      <c r="C45" s="261"/>
      <c r="D45" s="261"/>
      <c r="E45" s="261"/>
      <c r="F45" s="261"/>
      <c r="G45" s="261"/>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2"/>
    </row>
    <row r="46" spans="1:40" s="260" customFormat="1" ht="15" customHeight="1">
      <c r="A46" s="260" t="s">
        <v>478</v>
      </c>
      <c r="B46" s="261"/>
      <c r="C46" s="261"/>
      <c r="D46" s="261"/>
      <c r="E46" s="261"/>
      <c r="F46" s="261"/>
      <c r="G46" s="261"/>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row>
    <row r="47" spans="1:40" s="260" customFormat="1" ht="15" customHeight="1">
      <c r="A47" s="260" t="s">
        <v>479</v>
      </c>
      <c r="B47" s="261"/>
      <c r="C47" s="261"/>
      <c r="D47" s="261"/>
      <c r="E47" s="261"/>
      <c r="F47" s="261"/>
      <c r="G47" s="261"/>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row>
    <row r="48" spans="1:40" ht="15" customHeight="1">
      <c r="A48" s="260" t="s">
        <v>480</v>
      </c>
      <c r="B48" s="275"/>
      <c r="C48" s="260"/>
      <c r="D48" s="260"/>
      <c r="E48" s="260"/>
      <c r="F48" s="260"/>
      <c r="G48" s="260"/>
    </row>
    <row r="49" spans="1:7" ht="15" customHeight="1">
      <c r="A49" s="260" t="s">
        <v>481</v>
      </c>
      <c r="B49" s="275"/>
      <c r="C49" s="260"/>
      <c r="D49" s="260"/>
      <c r="E49" s="260"/>
      <c r="F49" s="260"/>
      <c r="G49" s="260"/>
    </row>
    <row r="50" spans="1:7" ht="15" customHeight="1">
      <c r="A50" s="260"/>
      <c r="B50" s="266" t="s">
        <v>482</v>
      </c>
      <c r="C50" s="803" t="s">
        <v>483</v>
      </c>
      <c r="D50" s="803"/>
      <c r="E50" s="803"/>
      <c r="F50" s="260"/>
      <c r="G50" s="260"/>
    </row>
    <row r="51" spans="1:7" ht="15" customHeight="1">
      <c r="A51" s="260"/>
      <c r="B51" s="276" t="s">
        <v>455</v>
      </c>
      <c r="C51" s="804" t="s">
        <v>484</v>
      </c>
      <c r="D51" s="804"/>
      <c r="E51" s="804"/>
      <c r="F51" s="260"/>
      <c r="G51" s="260"/>
    </row>
    <row r="52" spans="1:7" ht="15" customHeight="1">
      <c r="A52" s="260"/>
      <c r="B52" s="276" t="s">
        <v>457</v>
      </c>
      <c r="C52" s="804" t="s">
        <v>485</v>
      </c>
      <c r="D52" s="804"/>
      <c r="E52" s="804"/>
      <c r="F52" s="260"/>
      <c r="G52" s="260"/>
    </row>
    <row r="53" spans="1:7" ht="15" customHeight="1">
      <c r="A53" s="260"/>
      <c r="B53" s="276" t="s">
        <v>459</v>
      </c>
      <c r="C53" s="804" t="s">
        <v>486</v>
      </c>
      <c r="D53" s="804"/>
      <c r="E53" s="804"/>
      <c r="F53" s="260"/>
      <c r="G53" s="260"/>
    </row>
    <row r="54" spans="1:7" ht="15" customHeight="1">
      <c r="A54" s="260"/>
      <c r="B54" s="276" t="s">
        <v>461</v>
      </c>
      <c r="C54" s="804" t="s">
        <v>487</v>
      </c>
      <c r="D54" s="804"/>
      <c r="E54" s="804"/>
      <c r="F54" s="260"/>
      <c r="G54" s="260"/>
    </row>
    <row r="55" spans="1:7" ht="15" customHeight="1">
      <c r="A55" s="260"/>
      <c r="B55" s="260" t="s">
        <v>488</v>
      </c>
      <c r="C55" s="260"/>
      <c r="D55" s="260"/>
      <c r="E55" s="260"/>
      <c r="F55" s="260"/>
      <c r="G55" s="260"/>
    </row>
    <row r="56" spans="1:7" ht="15" customHeight="1">
      <c r="A56" s="260"/>
      <c r="B56" s="260" t="s">
        <v>489</v>
      </c>
      <c r="C56" s="260"/>
      <c r="D56" s="260"/>
      <c r="E56" s="260"/>
      <c r="F56" s="260"/>
      <c r="G56" s="260"/>
    </row>
    <row r="57" spans="1:7" ht="15" customHeight="1">
      <c r="A57" s="260"/>
      <c r="B57" s="260" t="s">
        <v>490</v>
      </c>
      <c r="C57" s="260"/>
      <c r="D57" s="260"/>
      <c r="E57" s="260"/>
      <c r="F57" s="260"/>
      <c r="G57" s="260"/>
    </row>
    <row r="58" spans="1:7" ht="15" customHeight="1">
      <c r="A58" s="260" t="s">
        <v>491</v>
      </c>
      <c r="B58" s="275"/>
      <c r="C58" s="260"/>
      <c r="D58" s="260"/>
      <c r="E58" s="260"/>
      <c r="F58" s="260"/>
      <c r="G58" s="260"/>
    </row>
    <row r="59" spans="1:7" ht="15" customHeight="1">
      <c r="A59" s="260" t="s">
        <v>514</v>
      </c>
      <c r="B59" s="275"/>
      <c r="C59" s="260"/>
      <c r="D59" s="260"/>
      <c r="E59" s="260"/>
      <c r="F59" s="260"/>
      <c r="G59" s="260"/>
    </row>
    <row r="60" spans="1:7" ht="15" customHeight="1">
      <c r="A60" s="260" t="s">
        <v>493</v>
      </c>
      <c r="B60" s="275"/>
      <c r="C60" s="260"/>
      <c r="D60" s="260"/>
      <c r="E60" s="260"/>
      <c r="F60" s="260"/>
      <c r="G60" s="260"/>
    </row>
    <row r="61" spans="1:7" ht="15" customHeight="1">
      <c r="A61" s="260" t="s">
        <v>494</v>
      </c>
      <c r="B61" s="275"/>
      <c r="C61" s="260"/>
      <c r="D61" s="260"/>
      <c r="E61" s="260"/>
      <c r="F61" s="260"/>
      <c r="G61" s="260"/>
    </row>
    <row r="62" spans="1:7" ht="15" customHeight="1">
      <c r="A62" s="260" t="s">
        <v>495</v>
      </c>
      <c r="B62" s="275"/>
      <c r="C62" s="260"/>
      <c r="D62" s="260"/>
      <c r="E62" s="260"/>
      <c r="F62" s="260"/>
      <c r="G62" s="260"/>
    </row>
    <row r="63" spans="1:7" ht="15" customHeight="1">
      <c r="A63" s="260" t="s">
        <v>496</v>
      </c>
      <c r="B63" s="275"/>
      <c r="C63" s="260"/>
      <c r="D63" s="260"/>
      <c r="E63" s="260"/>
      <c r="F63" s="260"/>
      <c r="G63" s="260"/>
    </row>
    <row r="64" spans="1:7" ht="15" customHeight="1">
      <c r="A64" s="260"/>
      <c r="B64" s="260" t="s">
        <v>497</v>
      </c>
      <c r="C64" s="260"/>
      <c r="D64" s="260"/>
      <c r="E64" s="260"/>
      <c r="F64" s="260"/>
      <c r="G64" s="260"/>
    </row>
    <row r="65" spans="1:7" ht="15" customHeight="1">
      <c r="A65" s="260"/>
      <c r="B65" s="260" t="s">
        <v>498</v>
      </c>
      <c r="C65" s="260"/>
      <c r="D65" s="260"/>
      <c r="E65" s="260"/>
      <c r="F65" s="260"/>
      <c r="G65" s="260"/>
    </row>
    <row r="66" spans="1:7" ht="15" customHeight="1">
      <c r="A66" s="260" t="s">
        <v>499</v>
      </c>
      <c r="B66" s="275"/>
      <c r="C66" s="260"/>
      <c r="D66" s="260"/>
      <c r="E66" s="260"/>
      <c r="F66" s="260"/>
      <c r="G66" s="260"/>
    </row>
    <row r="67" spans="1:7" ht="15" customHeight="1">
      <c r="A67" s="260" t="s">
        <v>500</v>
      </c>
      <c r="B67" s="275"/>
      <c r="C67" s="260"/>
      <c r="D67" s="260"/>
      <c r="E67" s="260"/>
      <c r="F67" s="260"/>
      <c r="G67" s="260"/>
    </row>
    <row r="68" spans="1:7" ht="15" customHeight="1">
      <c r="A68" s="260" t="s">
        <v>501</v>
      </c>
      <c r="B68" s="275"/>
      <c r="C68" s="260"/>
      <c r="D68" s="260"/>
      <c r="E68" s="260"/>
      <c r="F68" s="260"/>
      <c r="G68" s="260"/>
    </row>
    <row r="69" spans="1:7" ht="15" customHeight="1">
      <c r="A69" s="260" t="s">
        <v>502</v>
      </c>
      <c r="B69" s="275"/>
      <c r="C69" s="260"/>
      <c r="D69" s="260"/>
      <c r="E69" s="260"/>
      <c r="F69" s="260"/>
      <c r="G69" s="260"/>
    </row>
    <row r="70" spans="1:7" ht="15" customHeight="1">
      <c r="A70" s="260" t="s">
        <v>503</v>
      </c>
      <c r="B70" s="275"/>
      <c r="C70" s="260"/>
      <c r="D70" s="260"/>
      <c r="E70" s="260"/>
      <c r="F70" s="260"/>
      <c r="G70" s="260"/>
    </row>
    <row r="71" spans="1:7" ht="15" customHeight="1">
      <c r="A71" s="260" t="s">
        <v>504</v>
      </c>
      <c r="B71" s="275"/>
      <c r="C71" s="260"/>
      <c r="D71" s="260"/>
      <c r="E71" s="260"/>
      <c r="F71" s="260"/>
      <c r="G71" s="260"/>
    </row>
    <row r="72" spans="1:7" ht="15" customHeight="1">
      <c r="A72" s="260" t="s">
        <v>505</v>
      </c>
      <c r="B72" s="275"/>
      <c r="C72" s="260"/>
      <c r="D72" s="260"/>
      <c r="E72" s="260"/>
      <c r="F72" s="260"/>
      <c r="G72" s="260"/>
    </row>
    <row r="73" spans="1:7" ht="15" customHeight="1">
      <c r="A73" s="260" t="s">
        <v>506</v>
      </c>
      <c r="B73" s="275"/>
      <c r="C73" s="260"/>
      <c r="D73" s="260"/>
      <c r="E73" s="260"/>
      <c r="F73" s="260"/>
      <c r="G73" s="260"/>
    </row>
  </sheetData>
  <mergeCells count="101">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D38:AF38"/>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C53:E53"/>
    <mergeCell ref="C54:E54"/>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s>
  <phoneticPr fontId="5"/>
  <dataValidations count="5">
    <dataValidation allowBlank="1" showInputMessage="1" sqref="B11:B12" xr:uid="{3AE8242B-05A7-4354-8B27-3A85A138A7C7}"/>
    <dataValidation type="list" allowBlank="1" showInputMessage="1" showErrorMessage="1" sqref="C11:C30" xr:uid="{8F5E0D17-FD57-4C27-BBB0-C0B5CC06F11B}">
      <formula1>"A,B,C,D"</formula1>
    </dataValidation>
    <dataValidation type="list" allowBlank="1" showInputMessage="1" showErrorMessage="1" sqref="AK4:AN4" xr:uid="{AAA94BB9-2D7F-4064-B271-7B83376AB342}">
      <formula1>"予定,実績"</formula1>
    </dataValidation>
    <dataValidation type="list" allowBlank="1" showInputMessage="1" showErrorMessage="1" sqref="AK3:AN3" xr:uid="{A06F4885-2327-41CB-AA85-990E0CDF0278}">
      <formula1>"４週,歴月"</formula1>
    </dataValidation>
    <dataValidation type="list" allowBlank="1" showInputMessage="1" sqref="B13:B30" xr:uid="{050A3414-2888-492A-91E2-E596C777DDEE}">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AE012-5D4F-46BB-905E-1326B0A47541}">
  <dimension ref="A1:AN73"/>
  <sheetViews>
    <sheetView showGridLines="0" zoomScaleNormal="100" zoomScaleSheetLayoutView="100" workbookViewId="0">
      <selection activeCell="AP7" sqref="AP7"/>
    </sheetView>
  </sheetViews>
  <sheetFormatPr defaultColWidth="8.25" defaultRowHeight="21" customHeight="1"/>
  <cols>
    <col min="1" max="1" width="2.625" style="236" customWidth="1"/>
    <col min="2" max="2" width="15" style="230" customWidth="1"/>
    <col min="3" max="3" width="6.625" style="236" customWidth="1"/>
    <col min="4" max="5" width="7.625" style="236" customWidth="1"/>
    <col min="6" max="36" width="2.625" style="236" customWidth="1"/>
    <col min="37" max="37" width="6.625" style="236" customWidth="1"/>
    <col min="38" max="39" width="7.625" style="236" customWidth="1"/>
    <col min="40" max="40" width="5.625" style="236" customWidth="1"/>
    <col min="41" max="16384" width="8.25" style="236"/>
  </cols>
  <sheetData>
    <row r="1" spans="1:40" ht="20.100000000000001" customHeight="1">
      <c r="A1" s="229" t="s">
        <v>429</v>
      </c>
      <c r="C1" s="231"/>
      <c r="D1" s="231"/>
      <c r="E1" s="231"/>
      <c r="F1" s="231"/>
      <c r="G1" s="231"/>
      <c r="H1" s="231"/>
      <c r="I1" s="231"/>
      <c r="J1" s="231"/>
      <c r="K1" s="231"/>
      <c r="L1" s="231"/>
      <c r="M1" s="231"/>
      <c r="N1" s="231"/>
      <c r="O1" s="231"/>
      <c r="P1" s="231"/>
      <c r="Q1" s="231"/>
      <c r="R1" s="231"/>
      <c r="S1" s="231"/>
      <c r="T1" s="231"/>
      <c r="U1" s="231"/>
      <c r="V1" s="231"/>
      <c r="W1" s="231"/>
      <c r="X1" s="232"/>
      <c r="Y1" s="232"/>
      <c r="Z1" s="233"/>
      <c r="AA1" s="233"/>
      <c r="AB1" s="233"/>
      <c r="AC1" s="233"/>
      <c r="AD1" s="234"/>
      <c r="AE1" s="234"/>
      <c r="AF1" s="234"/>
      <c r="AG1" s="234"/>
      <c r="AH1" s="234"/>
      <c r="AI1" s="235" t="s">
        <v>430</v>
      </c>
      <c r="AJ1" s="235"/>
      <c r="AK1" s="827" t="s">
        <v>515</v>
      </c>
      <c r="AL1" s="827"/>
      <c r="AM1" s="827"/>
      <c r="AN1" s="827"/>
    </row>
    <row r="2" spans="1:40" ht="18" customHeight="1">
      <c r="A2" s="233"/>
      <c r="B2" s="237"/>
      <c r="C2" s="237"/>
      <c r="D2" s="237"/>
      <c r="E2" s="237"/>
      <c r="F2" s="237"/>
      <c r="G2" s="237"/>
      <c r="H2" s="237"/>
      <c r="I2" s="237"/>
      <c r="J2" s="237"/>
      <c r="K2" s="237"/>
      <c r="L2" s="237"/>
      <c r="M2" s="828">
        <v>2024</v>
      </c>
      <c r="N2" s="828"/>
      <c r="O2" s="828"/>
      <c r="P2" s="828"/>
      <c r="Q2" s="829" t="s">
        <v>291</v>
      </c>
      <c r="R2" s="829"/>
      <c r="S2" s="828">
        <v>5</v>
      </c>
      <c r="T2" s="828"/>
      <c r="U2" s="829" t="s">
        <v>292</v>
      </c>
      <c r="V2" s="829"/>
      <c r="W2" s="237"/>
      <c r="X2" s="237"/>
      <c r="Y2" s="237"/>
      <c r="Z2" s="233"/>
      <c r="AA2" s="233"/>
      <c r="AC2" s="235"/>
      <c r="AD2" s="237"/>
      <c r="AE2" s="237"/>
      <c r="AF2" s="237"/>
      <c r="AG2" s="237"/>
      <c r="AH2" s="237"/>
      <c r="AI2" s="235" t="s">
        <v>432</v>
      </c>
      <c r="AJ2" s="235"/>
      <c r="AK2" s="830"/>
      <c r="AL2" s="830"/>
      <c r="AM2" s="830"/>
      <c r="AN2" s="830"/>
    </row>
    <row r="3" spans="1:40" ht="18" customHeight="1">
      <c r="A3" s="238"/>
      <c r="B3" s="238"/>
      <c r="C3" s="238"/>
      <c r="D3" s="238"/>
      <c r="E3" s="238"/>
      <c r="F3" s="238"/>
      <c r="G3" s="238"/>
      <c r="H3" s="238"/>
      <c r="I3" s="238"/>
      <c r="J3" s="238"/>
      <c r="K3" s="238"/>
      <c r="L3" s="238"/>
      <c r="M3" s="238"/>
      <c r="N3" s="238"/>
      <c r="O3" s="238"/>
      <c r="P3" s="238"/>
      <c r="Q3" s="238"/>
      <c r="R3" s="238"/>
      <c r="S3" s="238"/>
      <c r="T3" s="238"/>
      <c r="U3" s="238"/>
      <c r="V3" s="238"/>
      <c r="W3" s="238"/>
      <c r="Y3" s="239"/>
      <c r="Z3" s="239"/>
      <c r="AA3" s="239"/>
      <c r="AB3" s="233"/>
      <c r="AC3" s="239"/>
      <c r="AD3" s="239"/>
      <c r="AE3" s="239"/>
      <c r="AF3" s="239"/>
      <c r="AG3" s="239"/>
      <c r="AH3" s="239"/>
      <c r="AI3" s="240" t="s">
        <v>433</v>
      </c>
      <c r="AJ3" s="235"/>
      <c r="AK3" s="831"/>
      <c r="AL3" s="831"/>
      <c r="AM3" s="831"/>
      <c r="AN3" s="831"/>
    </row>
    <row r="4" spans="1:40" ht="18" customHeight="1">
      <c r="A4" s="238"/>
      <c r="B4" s="238"/>
      <c r="C4" s="238"/>
      <c r="D4" s="238"/>
      <c r="E4" s="238"/>
      <c r="F4" s="238"/>
      <c r="G4" s="238"/>
      <c r="H4" s="238"/>
      <c r="I4" s="238"/>
      <c r="J4" s="238"/>
      <c r="K4" s="238"/>
      <c r="L4" s="238"/>
      <c r="M4" s="238"/>
      <c r="N4" s="238"/>
      <c r="O4" s="238"/>
      <c r="P4" s="238"/>
      <c r="Q4" s="238"/>
      <c r="R4" s="238"/>
      <c r="S4" s="238"/>
      <c r="T4" s="238"/>
      <c r="U4" s="238"/>
      <c r="V4" s="238"/>
      <c r="W4" s="238"/>
      <c r="Y4" s="239"/>
      <c r="Z4" s="239"/>
      <c r="AA4" s="239"/>
      <c r="AB4" s="233"/>
      <c r="AC4" s="239"/>
      <c r="AD4" s="239"/>
      <c r="AE4" s="239"/>
      <c r="AF4" s="239"/>
      <c r="AG4" s="239"/>
      <c r="AH4" s="239"/>
      <c r="AI4" s="240" t="s">
        <v>434</v>
      </c>
      <c r="AJ4" s="235"/>
      <c r="AK4" s="831"/>
      <c r="AL4" s="831"/>
      <c r="AM4" s="831"/>
      <c r="AN4" s="831"/>
    </row>
    <row r="5" spans="1:40" ht="18" customHeight="1">
      <c r="A5" s="238"/>
      <c r="B5" s="238"/>
      <c r="C5" s="238"/>
      <c r="D5" s="238"/>
      <c r="E5" s="238"/>
      <c r="F5" s="238"/>
      <c r="G5" s="238"/>
      <c r="H5" s="238"/>
      <c r="I5" s="238"/>
      <c r="J5" s="238"/>
      <c r="K5" s="238"/>
      <c r="L5" s="238"/>
      <c r="M5" s="238"/>
      <c r="N5" s="238"/>
      <c r="O5" s="238"/>
      <c r="P5" s="238"/>
      <c r="Q5" s="238"/>
      <c r="R5" s="238"/>
      <c r="S5" s="238"/>
      <c r="U5" s="238"/>
      <c r="V5" s="238"/>
      <c r="W5" s="238"/>
      <c r="Y5" s="239"/>
      <c r="Z5" s="239"/>
      <c r="AA5" s="239"/>
      <c r="AB5" s="233"/>
      <c r="AC5" s="239"/>
      <c r="AD5" s="239"/>
      <c r="AE5" s="239"/>
      <c r="AF5" s="239"/>
      <c r="AG5" s="240" t="s">
        <v>436</v>
      </c>
      <c r="AH5" s="818"/>
      <c r="AI5" s="818"/>
      <c r="AJ5" s="818"/>
      <c r="AK5" s="239" t="s">
        <v>437</v>
      </c>
      <c r="AL5" s="277"/>
      <c r="AM5" s="239" t="s">
        <v>438</v>
      </c>
      <c r="AN5" s="233"/>
    </row>
    <row r="6" spans="1:40" ht="9.9499999999999993" customHeight="1">
      <c r="A6" s="233"/>
      <c r="B6" s="244"/>
      <c r="C6" s="244"/>
      <c r="D6" s="244"/>
      <c r="E6" s="244"/>
      <c r="F6" s="244"/>
      <c r="G6" s="244"/>
      <c r="H6" s="244"/>
      <c r="I6" s="244"/>
      <c r="J6" s="244"/>
      <c r="K6" s="244"/>
      <c r="L6" s="244"/>
      <c r="M6" s="244"/>
      <c r="N6" s="244"/>
      <c r="O6" s="244"/>
      <c r="P6" s="244"/>
      <c r="Q6" s="244"/>
      <c r="R6" s="244"/>
      <c r="S6" s="244"/>
      <c r="T6" s="244"/>
      <c r="U6" s="244"/>
      <c r="V6" s="244"/>
      <c r="W6" s="244"/>
      <c r="X6" s="237"/>
      <c r="Y6" s="237"/>
      <c r="Z6" s="237"/>
      <c r="AA6" s="237"/>
      <c r="AB6" s="237"/>
      <c r="AC6" s="237"/>
      <c r="AD6" s="237"/>
      <c r="AE6" s="237"/>
      <c r="AF6" s="237"/>
      <c r="AG6" s="237"/>
      <c r="AH6" s="237"/>
      <c r="AI6" s="237"/>
      <c r="AJ6" s="237"/>
      <c r="AK6" s="237"/>
      <c r="AL6" s="237"/>
      <c r="AM6" s="233"/>
      <c r="AN6" s="233"/>
    </row>
    <row r="7" spans="1:40" ht="15" customHeight="1">
      <c r="A7" s="813" t="s">
        <v>439</v>
      </c>
      <c r="B7" s="819" t="s">
        <v>440</v>
      </c>
      <c r="C7" s="821" t="s">
        <v>441</v>
      </c>
      <c r="D7" s="803" t="s">
        <v>442</v>
      </c>
      <c r="E7" s="811" t="s">
        <v>443</v>
      </c>
      <c r="F7" s="824" t="s">
        <v>444</v>
      </c>
      <c r="G7" s="824"/>
      <c r="H7" s="824"/>
      <c r="I7" s="824"/>
      <c r="J7" s="824"/>
      <c r="K7" s="824"/>
      <c r="L7" s="824"/>
      <c r="M7" s="824"/>
      <c r="N7" s="824"/>
      <c r="O7" s="824"/>
      <c r="P7" s="824"/>
      <c r="Q7" s="824"/>
      <c r="R7" s="824"/>
      <c r="S7" s="824"/>
      <c r="T7" s="824"/>
      <c r="U7" s="824"/>
      <c r="V7" s="824"/>
      <c r="W7" s="824"/>
      <c r="X7" s="824"/>
      <c r="Y7" s="824"/>
      <c r="Z7" s="824"/>
      <c r="AA7" s="824"/>
      <c r="AB7" s="824"/>
      <c r="AC7" s="824"/>
      <c r="AD7" s="824"/>
      <c r="AE7" s="824"/>
      <c r="AF7" s="824"/>
      <c r="AG7" s="824"/>
      <c r="AH7" s="824"/>
      <c r="AI7" s="824"/>
      <c r="AJ7" s="824"/>
      <c r="AK7" s="815" t="s">
        <v>445</v>
      </c>
      <c r="AL7" s="816" t="s">
        <v>446</v>
      </c>
      <c r="AM7" s="817" t="s">
        <v>447</v>
      </c>
      <c r="AN7" s="817"/>
    </row>
    <row r="8" spans="1:40" ht="15" customHeight="1">
      <c r="A8" s="813"/>
      <c r="B8" s="820"/>
      <c r="C8" s="822"/>
      <c r="D8" s="803"/>
      <c r="E8" s="811"/>
      <c r="F8" s="803" t="s">
        <v>448</v>
      </c>
      <c r="G8" s="803"/>
      <c r="H8" s="803"/>
      <c r="I8" s="803"/>
      <c r="J8" s="803"/>
      <c r="K8" s="803"/>
      <c r="L8" s="803"/>
      <c r="M8" s="803" t="s">
        <v>449</v>
      </c>
      <c r="N8" s="803"/>
      <c r="O8" s="803"/>
      <c r="P8" s="803"/>
      <c r="Q8" s="803"/>
      <c r="R8" s="803"/>
      <c r="S8" s="803"/>
      <c r="T8" s="803" t="s">
        <v>450</v>
      </c>
      <c r="U8" s="803"/>
      <c r="V8" s="803"/>
      <c r="W8" s="803"/>
      <c r="X8" s="803"/>
      <c r="Y8" s="803"/>
      <c r="Z8" s="803"/>
      <c r="AA8" s="803" t="s">
        <v>451</v>
      </c>
      <c r="AB8" s="803"/>
      <c r="AC8" s="803"/>
      <c r="AD8" s="803"/>
      <c r="AE8" s="803"/>
      <c r="AF8" s="803"/>
      <c r="AG8" s="803"/>
      <c r="AH8" s="803" t="s">
        <v>452</v>
      </c>
      <c r="AI8" s="803"/>
      <c r="AJ8" s="803"/>
      <c r="AK8" s="815"/>
      <c r="AL8" s="816"/>
      <c r="AM8" s="817"/>
      <c r="AN8" s="817"/>
    </row>
    <row r="9" spans="1:40" ht="15" customHeight="1">
      <c r="A9" s="813"/>
      <c r="B9" s="825" t="s">
        <v>453</v>
      </c>
      <c r="C9" s="822"/>
      <c r="D9" s="803"/>
      <c r="E9" s="811"/>
      <c r="F9" s="245">
        <f>DATE($M$2,$S$2,1)</f>
        <v>45413</v>
      </c>
      <c r="G9" s="245">
        <f>DATE($M$2,$S$2,2)</f>
        <v>45414</v>
      </c>
      <c r="H9" s="245">
        <f>DATE($M$2,$S$2,3)</f>
        <v>45415</v>
      </c>
      <c r="I9" s="245">
        <f>DATE($M$2,$S$2,4)</f>
        <v>45416</v>
      </c>
      <c r="J9" s="245">
        <f>DATE($M$2,$S$2,5)</f>
        <v>45417</v>
      </c>
      <c r="K9" s="245">
        <f>DATE($M$2,$S$2,6)</f>
        <v>45418</v>
      </c>
      <c r="L9" s="245">
        <f>DATE($M$2,$S$2,7)</f>
        <v>45419</v>
      </c>
      <c r="M9" s="245">
        <f>DATE($M$2,$S$2,8)</f>
        <v>45420</v>
      </c>
      <c r="N9" s="245">
        <f>DATE($M$2,$S$2,9)</f>
        <v>45421</v>
      </c>
      <c r="O9" s="245">
        <f>DATE($M$2,$S$2,10)</f>
        <v>45422</v>
      </c>
      <c r="P9" s="245">
        <f>DATE($M$2,$S$2,11)</f>
        <v>45423</v>
      </c>
      <c r="Q9" s="245">
        <f>DATE($M$2,$S$2,12)</f>
        <v>45424</v>
      </c>
      <c r="R9" s="245">
        <f>DATE($M$2,$S$2,13)</f>
        <v>45425</v>
      </c>
      <c r="S9" s="245">
        <f>DATE($M$2,$S$2,14)</f>
        <v>45426</v>
      </c>
      <c r="T9" s="245">
        <f>DATE($M$2,$S$2,15)</f>
        <v>45427</v>
      </c>
      <c r="U9" s="245">
        <f>DATE($M$2,$S$2,16)</f>
        <v>45428</v>
      </c>
      <c r="V9" s="245">
        <f>DATE($M$2,$S$2,17)</f>
        <v>45429</v>
      </c>
      <c r="W9" s="245">
        <f>DATE($M$2,$S$2,18)</f>
        <v>45430</v>
      </c>
      <c r="X9" s="245">
        <f>DATE($M$2,$S$2,19)</f>
        <v>45431</v>
      </c>
      <c r="Y9" s="245">
        <f>DATE($M$2,$S$2,20)</f>
        <v>45432</v>
      </c>
      <c r="Z9" s="245">
        <f>DATE($M$2,$S$2,21)</f>
        <v>45433</v>
      </c>
      <c r="AA9" s="245">
        <f>DATE($M$2,$S$2,22)</f>
        <v>45434</v>
      </c>
      <c r="AB9" s="245">
        <f>DATE($M$2,$S$2,23)</f>
        <v>45435</v>
      </c>
      <c r="AC9" s="245">
        <f>DATE($M$2,$S$2,24)</f>
        <v>45436</v>
      </c>
      <c r="AD9" s="245">
        <f>DATE($M$2,$S$2,25)</f>
        <v>45437</v>
      </c>
      <c r="AE9" s="245">
        <f>DATE($M$2,$S$2,26)</f>
        <v>45438</v>
      </c>
      <c r="AF9" s="245">
        <f>DATE($M$2,$S$2,27)</f>
        <v>45439</v>
      </c>
      <c r="AG9" s="245">
        <f>DATE($M$2,$S$2,28)</f>
        <v>45440</v>
      </c>
      <c r="AH9" s="245">
        <f>IF(DAY(EOMONTH(F9,0))&lt;29,"",DATE($M$2,$S$2,29))</f>
        <v>45441</v>
      </c>
      <c r="AI9" s="245">
        <f>IF(DAY(EOMONTH(F9,0))&lt;30,"",DATE($M$2,$S$2,30))</f>
        <v>45442</v>
      </c>
      <c r="AJ9" s="245">
        <f>IF(DAY(EOMONTH(F9,0))&lt;31,"",DATE($M$2,$S$2,31))</f>
        <v>45443</v>
      </c>
      <c r="AK9" s="815"/>
      <c r="AL9" s="816"/>
      <c r="AM9" s="817"/>
      <c r="AN9" s="817"/>
    </row>
    <row r="10" spans="1:40" ht="15" customHeight="1">
      <c r="A10" s="813"/>
      <c r="B10" s="826"/>
      <c r="C10" s="823"/>
      <c r="D10" s="803"/>
      <c r="E10" s="811"/>
      <c r="F10" s="246">
        <f>DATE($M$2,$S$2,1)</f>
        <v>45413</v>
      </c>
      <c r="G10" s="246">
        <f>DATE($M$2,$S$2,2)</f>
        <v>45414</v>
      </c>
      <c r="H10" s="246">
        <f>DATE($M$2,$S$2,3)</f>
        <v>45415</v>
      </c>
      <c r="I10" s="246">
        <f>DATE($M$2,$S$2,4)</f>
        <v>45416</v>
      </c>
      <c r="J10" s="246">
        <f>DATE($M$2,$S$2,5)</f>
        <v>45417</v>
      </c>
      <c r="K10" s="246">
        <f>DATE($M$2,$S$2,6)</f>
        <v>45418</v>
      </c>
      <c r="L10" s="246">
        <f>DATE($M$2,$S$2,7)</f>
        <v>45419</v>
      </c>
      <c r="M10" s="246">
        <f>DATE($M$2,$S$2,8)</f>
        <v>45420</v>
      </c>
      <c r="N10" s="246">
        <f>DATE($M$2,$S$2,9)</f>
        <v>45421</v>
      </c>
      <c r="O10" s="246">
        <f>DATE($M$2,$S$2,10)</f>
        <v>45422</v>
      </c>
      <c r="P10" s="246">
        <f>DATE($M$2,$S$2,11)</f>
        <v>45423</v>
      </c>
      <c r="Q10" s="246">
        <f>DATE($M$2,$S$2,12)</f>
        <v>45424</v>
      </c>
      <c r="R10" s="246">
        <f>DATE($M$2,$S$2,13)</f>
        <v>45425</v>
      </c>
      <c r="S10" s="246">
        <f>DATE($M$2,$S$2,14)</f>
        <v>45426</v>
      </c>
      <c r="T10" s="246">
        <f>DATE($M$2,$S$2,15)</f>
        <v>45427</v>
      </c>
      <c r="U10" s="246">
        <f>DATE($M$2,$S$2,16)</f>
        <v>45428</v>
      </c>
      <c r="V10" s="246">
        <f>DATE($M$2,$S$2,17)</f>
        <v>45429</v>
      </c>
      <c r="W10" s="246">
        <f>DATE($M$2,$S$2,18)</f>
        <v>45430</v>
      </c>
      <c r="X10" s="246">
        <f>DATE($M$2,$S$2,19)</f>
        <v>45431</v>
      </c>
      <c r="Y10" s="246">
        <f>DATE($M$2,$S$2,20)</f>
        <v>45432</v>
      </c>
      <c r="Z10" s="246">
        <f>DATE($M$2,$S$2,21)</f>
        <v>45433</v>
      </c>
      <c r="AA10" s="246">
        <f>DATE($M$2,$S$2,22)</f>
        <v>45434</v>
      </c>
      <c r="AB10" s="246">
        <f>DATE($M$2,$S$2,23)</f>
        <v>45435</v>
      </c>
      <c r="AC10" s="246">
        <f>DATE($M$2,$S$2,24)</f>
        <v>45436</v>
      </c>
      <c r="AD10" s="246">
        <f>DATE($M$2,$S$2,25)</f>
        <v>45437</v>
      </c>
      <c r="AE10" s="246">
        <f>DATE($M$2,$S$2,26)</f>
        <v>45438</v>
      </c>
      <c r="AF10" s="246">
        <f>DATE($M$2,$S$2,27)</f>
        <v>45439</v>
      </c>
      <c r="AG10" s="246">
        <f>DATE($M$2,$S$2,28)</f>
        <v>45440</v>
      </c>
      <c r="AH10" s="246">
        <f>IF(DAY(EOMONTH(F10,0))&lt;29,"",DATE($M$2,$S$2,29))</f>
        <v>45441</v>
      </c>
      <c r="AI10" s="246">
        <f>IF(DAY(EOMONTH(F10,0))&lt;30,"",DATE($M$2,$S$2,30))</f>
        <v>45442</v>
      </c>
      <c r="AJ10" s="246">
        <f>IF(DAY(EOMONTH(F10,0))&lt;31,"",DATE($M$2,$S$2,31))</f>
        <v>45443</v>
      </c>
      <c r="AK10" s="815"/>
      <c r="AL10" s="816"/>
      <c r="AM10" s="817"/>
      <c r="AN10" s="817"/>
    </row>
    <row r="11" spans="1:40" ht="18" customHeight="1">
      <c r="A11" s="247">
        <v>1</v>
      </c>
      <c r="B11" s="248" t="s">
        <v>454</v>
      </c>
      <c r="C11" s="249" t="s">
        <v>455</v>
      </c>
      <c r="D11" s="250"/>
      <c r="E11" s="251" t="s">
        <v>455</v>
      </c>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3">
        <f>+SUM(F11:AJ11)</f>
        <v>0</v>
      </c>
      <c r="AL11" s="254">
        <f>IF($AK$3="４週",AK11/4,AK11/(DAY(EOMONTH($F$9,0))/7))</f>
        <v>0</v>
      </c>
      <c r="AM11" s="810"/>
      <c r="AN11" s="810"/>
    </row>
    <row r="12" spans="1:40" ht="18" customHeight="1">
      <c r="A12" s="247">
        <v>2</v>
      </c>
      <c r="B12" s="248" t="s">
        <v>456</v>
      </c>
      <c r="C12" s="249" t="s">
        <v>457</v>
      </c>
      <c r="D12" s="250"/>
      <c r="E12" s="251" t="s">
        <v>457</v>
      </c>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3">
        <f t="shared" ref="AK12:AK31" si="0">+SUM(F12:AJ12)</f>
        <v>0</v>
      </c>
      <c r="AL12" s="254">
        <f>IF($AK$3="４週",AK12/4,AK12/(DAY(EOMONTH($F$9,0))/7))</f>
        <v>0</v>
      </c>
      <c r="AM12" s="810"/>
      <c r="AN12" s="810"/>
    </row>
    <row r="13" spans="1:40" ht="18" customHeight="1">
      <c r="A13" s="247">
        <v>3</v>
      </c>
      <c r="B13" s="248" t="s">
        <v>512</v>
      </c>
      <c r="C13" s="249" t="s">
        <v>459</v>
      </c>
      <c r="D13" s="250"/>
      <c r="E13" s="251" t="s">
        <v>459</v>
      </c>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3">
        <f t="shared" si="0"/>
        <v>0</v>
      </c>
      <c r="AL13" s="254">
        <f>IF($AK$3="４週",AK13/4,AK13/(DAY(EOMONTH($F$9,0))/7))</f>
        <v>0</v>
      </c>
      <c r="AM13" s="810"/>
      <c r="AN13" s="810"/>
    </row>
    <row r="14" spans="1:40" ht="18" customHeight="1">
      <c r="A14" s="247">
        <v>4</v>
      </c>
      <c r="B14" s="248" t="s">
        <v>513</v>
      </c>
      <c r="C14" s="249" t="s">
        <v>461</v>
      </c>
      <c r="D14" s="250"/>
      <c r="E14" s="251" t="s">
        <v>461</v>
      </c>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3">
        <f t="shared" si="0"/>
        <v>0</v>
      </c>
      <c r="AL14" s="254">
        <f>IF($AK$3="４週",AK14/4,AK14/(DAY(EOMONTH($F$9,0))/7))</f>
        <v>0</v>
      </c>
      <c r="AM14" s="810"/>
      <c r="AN14" s="810"/>
    </row>
    <row r="15" spans="1:40" ht="18" customHeight="1">
      <c r="A15" s="247">
        <v>5</v>
      </c>
      <c r="B15" s="248"/>
      <c r="C15" s="249"/>
      <c r="D15" s="250"/>
      <c r="E15" s="251"/>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3">
        <f t="shared" si="0"/>
        <v>0</v>
      </c>
      <c r="AL15" s="254">
        <f t="shared" ref="AL15:AL30" si="1">IF($AK$3="４週",AK15/4,AK15/(DAY(EOMONTH($F$9,0))/7))</f>
        <v>0</v>
      </c>
      <c r="AM15" s="810"/>
      <c r="AN15" s="810"/>
    </row>
    <row r="16" spans="1:40" ht="18" customHeight="1">
      <c r="A16" s="247">
        <v>6</v>
      </c>
      <c r="B16" s="248"/>
      <c r="C16" s="249"/>
      <c r="D16" s="250"/>
      <c r="E16" s="251"/>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c r="AK16" s="253">
        <f t="shared" si="0"/>
        <v>0</v>
      </c>
      <c r="AL16" s="254">
        <f t="shared" si="1"/>
        <v>0</v>
      </c>
      <c r="AM16" s="810"/>
      <c r="AN16" s="810"/>
    </row>
    <row r="17" spans="1:40" ht="18" customHeight="1">
      <c r="A17" s="247">
        <v>7</v>
      </c>
      <c r="B17" s="248"/>
      <c r="C17" s="249"/>
      <c r="D17" s="250"/>
      <c r="E17" s="251"/>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3">
        <f t="shared" si="0"/>
        <v>0</v>
      </c>
      <c r="AL17" s="254">
        <f t="shared" si="1"/>
        <v>0</v>
      </c>
      <c r="AM17" s="810"/>
      <c r="AN17" s="810"/>
    </row>
    <row r="18" spans="1:40" ht="18" customHeight="1">
      <c r="A18" s="247">
        <v>8</v>
      </c>
      <c r="B18" s="248"/>
      <c r="C18" s="249"/>
      <c r="D18" s="250"/>
      <c r="E18" s="251"/>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3">
        <f t="shared" si="0"/>
        <v>0</v>
      </c>
      <c r="AL18" s="254">
        <f t="shared" si="1"/>
        <v>0</v>
      </c>
      <c r="AM18" s="810"/>
      <c r="AN18" s="810"/>
    </row>
    <row r="19" spans="1:40" ht="18" customHeight="1">
      <c r="A19" s="247">
        <v>9</v>
      </c>
      <c r="B19" s="248"/>
      <c r="C19" s="249"/>
      <c r="D19" s="250"/>
      <c r="E19" s="251"/>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3">
        <f t="shared" si="0"/>
        <v>0</v>
      </c>
      <c r="AL19" s="254">
        <f t="shared" si="1"/>
        <v>0</v>
      </c>
      <c r="AM19" s="810"/>
      <c r="AN19" s="810"/>
    </row>
    <row r="20" spans="1:40" ht="18" customHeight="1">
      <c r="A20" s="247">
        <v>10</v>
      </c>
      <c r="B20" s="248"/>
      <c r="C20" s="249"/>
      <c r="D20" s="250"/>
      <c r="E20" s="251"/>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3">
        <f t="shared" si="0"/>
        <v>0</v>
      </c>
      <c r="AL20" s="254">
        <f t="shared" si="1"/>
        <v>0</v>
      </c>
      <c r="AM20" s="810"/>
      <c r="AN20" s="810"/>
    </row>
    <row r="21" spans="1:40" ht="18" customHeight="1">
      <c r="A21" s="247">
        <v>11</v>
      </c>
      <c r="B21" s="248"/>
      <c r="C21" s="249"/>
      <c r="D21" s="250"/>
      <c r="E21" s="251"/>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3">
        <f t="shared" si="0"/>
        <v>0</v>
      </c>
      <c r="AL21" s="254">
        <f t="shared" si="1"/>
        <v>0</v>
      </c>
      <c r="AM21" s="810"/>
      <c r="AN21" s="810"/>
    </row>
    <row r="22" spans="1:40" ht="18" customHeight="1">
      <c r="A22" s="247">
        <v>12</v>
      </c>
      <c r="B22" s="248"/>
      <c r="C22" s="249"/>
      <c r="D22" s="250"/>
      <c r="E22" s="251"/>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3">
        <f t="shared" si="0"/>
        <v>0</v>
      </c>
      <c r="AL22" s="254">
        <f t="shared" si="1"/>
        <v>0</v>
      </c>
      <c r="AM22" s="810"/>
      <c r="AN22" s="810"/>
    </row>
    <row r="23" spans="1:40" ht="18" customHeight="1">
      <c r="A23" s="247">
        <v>13</v>
      </c>
      <c r="B23" s="248"/>
      <c r="C23" s="249"/>
      <c r="D23" s="250"/>
      <c r="E23" s="251"/>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3">
        <f t="shared" si="0"/>
        <v>0</v>
      </c>
      <c r="AL23" s="254">
        <f t="shared" si="1"/>
        <v>0</v>
      </c>
      <c r="AM23" s="810"/>
      <c r="AN23" s="810"/>
    </row>
    <row r="24" spans="1:40" ht="18" customHeight="1">
      <c r="A24" s="247">
        <v>14</v>
      </c>
      <c r="B24" s="248"/>
      <c r="C24" s="249"/>
      <c r="D24" s="250"/>
      <c r="E24" s="251"/>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3">
        <f t="shared" si="0"/>
        <v>0</v>
      </c>
      <c r="AL24" s="254">
        <f t="shared" si="1"/>
        <v>0</v>
      </c>
      <c r="AM24" s="810"/>
      <c r="AN24" s="810"/>
    </row>
    <row r="25" spans="1:40" ht="18" customHeight="1">
      <c r="A25" s="247">
        <v>15</v>
      </c>
      <c r="B25" s="248"/>
      <c r="C25" s="249"/>
      <c r="D25" s="250"/>
      <c r="E25" s="251"/>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3">
        <f t="shared" si="0"/>
        <v>0</v>
      </c>
      <c r="AL25" s="254">
        <f t="shared" si="1"/>
        <v>0</v>
      </c>
      <c r="AM25" s="810"/>
      <c r="AN25" s="810"/>
    </row>
    <row r="26" spans="1:40" ht="18" customHeight="1">
      <c r="A26" s="247">
        <v>16</v>
      </c>
      <c r="B26" s="248"/>
      <c r="C26" s="249"/>
      <c r="D26" s="250"/>
      <c r="E26" s="251"/>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3">
        <f t="shared" si="0"/>
        <v>0</v>
      </c>
      <c r="AL26" s="254">
        <f t="shared" si="1"/>
        <v>0</v>
      </c>
      <c r="AM26" s="810"/>
      <c r="AN26" s="810"/>
    </row>
    <row r="27" spans="1:40" ht="18" customHeight="1">
      <c r="A27" s="247">
        <v>17</v>
      </c>
      <c r="B27" s="248"/>
      <c r="C27" s="249"/>
      <c r="D27" s="250"/>
      <c r="E27" s="251"/>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3">
        <f t="shared" si="0"/>
        <v>0</v>
      </c>
      <c r="AL27" s="254">
        <f t="shared" si="1"/>
        <v>0</v>
      </c>
      <c r="AM27" s="810"/>
      <c r="AN27" s="810"/>
    </row>
    <row r="28" spans="1:40" ht="18" customHeight="1">
      <c r="A28" s="247">
        <v>18</v>
      </c>
      <c r="B28" s="248"/>
      <c r="C28" s="249"/>
      <c r="D28" s="250"/>
      <c r="E28" s="251"/>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3">
        <f t="shared" si="0"/>
        <v>0</v>
      </c>
      <c r="AL28" s="254">
        <f t="shared" si="1"/>
        <v>0</v>
      </c>
      <c r="AM28" s="810"/>
      <c r="AN28" s="810"/>
    </row>
    <row r="29" spans="1:40" ht="18" customHeight="1">
      <c r="A29" s="247">
        <v>19</v>
      </c>
      <c r="B29" s="248"/>
      <c r="C29" s="249"/>
      <c r="D29" s="250"/>
      <c r="E29" s="251"/>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3">
        <f t="shared" si="0"/>
        <v>0</v>
      </c>
      <c r="AL29" s="254">
        <f t="shared" si="1"/>
        <v>0</v>
      </c>
      <c r="AM29" s="810"/>
      <c r="AN29" s="810"/>
    </row>
    <row r="30" spans="1:40" ht="18" customHeight="1">
      <c r="A30" s="247">
        <v>20</v>
      </c>
      <c r="B30" s="248"/>
      <c r="C30" s="249"/>
      <c r="D30" s="250"/>
      <c r="E30" s="251"/>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3">
        <f t="shared" si="0"/>
        <v>0</v>
      </c>
      <c r="AL30" s="254">
        <f t="shared" si="1"/>
        <v>0</v>
      </c>
      <c r="AM30" s="810"/>
      <c r="AN30" s="810"/>
    </row>
    <row r="31" spans="1:40" ht="18" customHeight="1">
      <c r="A31" s="811" t="s">
        <v>464</v>
      </c>
      <c r="B31" s="812"/>
      <c r="C31" s="812"/>
      <c r="D31" s="812"/>
      <c r="E31" s="812"/>
      <c r="F31" s="256">
        <f>+SUM(F11:F30)</f>
        <v>0</v>
      </c>
      <c r="G31" s="256">
        <f t="shared" ref="G31:AJ31" si="2">+SUM(G11:G30)</f>
        <v>0</v>
      </c>
      <c r="H31" s="256">
        <f t="shared" si="2"/>
        <v>0</v>
      </c>
      <c r="I31" s="256">
        <f t="shared" si="2"/>
        <v>0</v>
      </c>
      <c r="J31" s="256">
        <f t="shared" si="2"/>
        <v>0</v>
      </c>
      <c r="K31" s="256">
        <f t="shared" si="2"/>
        <v>0</v>
      </c>
      <c r="L31" s="256">
        <f t="shared" si="2"/>
        <v>0</v>
      </c>
      <c r="M31" s="256">
        <f t="shared" si="2"/>
        <v>0</v>
      </c>
      <c r="N31" s="256">
        <f t="shared" si="2"/>
        <v>0</v>
      </c>
      <c r="O31" s="256">
        <f t="shared" si="2"/>
        <v>0</v>
      </c>
      <c r="P31" s="256">
        <f t="shared" si="2"/>
        <v>0</v>
      </c>
      <c r="Q31" s="256">
        <f t="shared" si="2"/>
        <v>0</v>
      </c>
      <c r="R31" s="256">
        <f t="shared" si="2"/>
        <v>0</v>
      </c>
      <c r="S31" s="256">
        <f t="shared" si="2"/>
        <v>0</v>
      </c>
      <c r="T31" s="256">
        <f t="shared" si="2"/>
        <v>0</v>
      </c>
      <c r="U31" s="256">
        <f t="shared" si="2"/>
        <v>0</v>
      </c>
      <c r="V31" s="256">
        <f t="shared" si="2"/>
        <v>0</v>
      </c>
      <c r="W31" s="256">
        <f t="shared" si="2"/>
        <v>0</v>
      </c>
      <c r="X31" s="256">
        <f t="shared" si="2"/>
        <v>0</v>
      </c>
      <c r="Y31" s="256">
        <f t="shared" si="2"/>
        <v>0</v>
      </c>
      <c r="Z31" s="256">
        <f t="shared" si="2"/>
        <v>0</v>
      </c>
      <c r="AA31" s="256">
        <f t="shared" si="2"/>
        <v>0</v>
      </c>
      <c r="AB31" s="256">
        <f t="shared" si="2"/>
        <v>0</v>
      </c>
      <c r="AC31" s="256">
        <f t="shared" si="2"/>
        <v>0</v>
      </c>
      <c r="AD31" s="256">
        <f t="shared" si="2"/>
        <v>0</v>
      </c>
      <c r="AE31" s="256">
        <f t="shared" si="2"/>
        <v>0</v>
      </c>
      <c r="AF31" s="256">
        <f t="shared" si="2"/>
        <v>0</v>
      </c>
      <c r="AG31" s="256">
        <f t="shared" si="2"/>
        <v>0</v>
      </c>
      <c r="AH31" s="256">
        <f t="shared" si="2"/>
        <v>0</v>
      </c>
      <c r="AI31" s="256">
        <f t="shared" si="2"/>
        <v>0</v>
      </c>
      <c r="AJ31" s="256">
        <f t="shared" si="2"/>
        <v>0</v>
      </c>
      <c r="AK31" s="253">
        <f t="shared" si="0"/>
        <v>0</v>
      </c>
      <c r="AL31" s="254">
        <f>IF($AK$3="４週",AK31/4,AK31/(DAY(EOMONTH($F$9,0))/7))</f>
        <v>0</v>
      </c>
      <c r="AM31" s="813"/>
      <c r="AN31" s="813"/>
    </row>
    <row r="32" spans="1:40" ht="18" customHeight="1">
      <c r="A32" s="812" t="s">
        <v>465</v>
      </c>
      <c r="B32" s="812"/>
      <c r="C32" s="812"/>
      <c r="D32" s="812"/>
      <c r="E32" s="814"/>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6"/>
      <c r="AL32" s="259"/>
      <c r="AM32" s="813"/>
      <c r="AN32" s="813"/>
    </row>
    <row r="33" spans="1:40" ht="15" customHeight="1">
      <c r="A33" s="244"/>
      <c r="B33" s="244"/>
      <c r="C33" s="244"/>
      <c r="D33" s="244"/>
      <c r="E33" s="244"/>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44"/>
      <c r="AL33" s="244"/>
      <c r="AM33" s="233"/>
    </row>
    <row r="34" spans="1:40" ht="15" customHeight="1">
      <c r="A34" s="244"/>
      <c r="B34" s="244"/>
      <c r="C34" s="244"/>
      <c r="D34" s="244"/>
      <c r="E34" s="244"/>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44"/>
      <c r="AL34" s="244"/>
      <c r="AM34" s="233"/>
    </row>
    <row r="35" spans="1:40" ht="15" customHeight="1">
      <c r="A35" s="244"/>
      <c r="B35" s="244"/>
      <c r="C35" s="244"/>
      <c r="D35" s="244"/>
      <c r="E35" s="244"/>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44"/>
      <c r="AL35" s="244"/>
      <c r="AM35" s="233"/>
    </row>
    <row r="36" spans="1:40" ht="21" customHeight="1">
      <c r="A36" s="232" t="s">
        <v>510</v>
      </c>
      <c r="B36" s="236"/>
      <c r="C36" s="237"/>
      <c r="D36" s="237"/>
      <c r="E36" s="237"/>
      <c r="F36" s="237"/>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7"/>
      <c r="AM36" s="237"/>
      <c r="AN36" s="233"/>
    </row>
    <row r="37" spans="1:40" ht="24.95" customHeight="1">
      <c r="A37" s="233"/>
      <c r="B37" s="244"/>
      <c r="C37" s="800" t="str">
        <f>IF(VLOOKUP($AK$1,[3]選択肢!$A$1:$J$32,C42,FALSE)=0,"-",VLOOKUP($AK$1,[3]選択肢!$A$1:$J$32,C42,FALSE))</f>
        <v>管理者</v>
      </c>
      <c r="D37" s="801"/>
      <c r="E37" s="809" t="str">
        <f>IF(VLOOKUP($AK$1,[3]選択肢!$A$1:$J$32,E42,FALSE)=0,"-",VLOOKUP($AK$1,[3]選択肢!$A$1:$J$32,E42,FALSE))</f>
        <v>児童発達支援管理責任者</v>
      </c>
      <c r="F37" s="809"/>
      <c r="G37" s="809"/>
      <c r="H37" s="809"/>
      <c r="I37" s="800" t="str">
        <f>IF(VLOOKUP($AK$1,[3]選択肢!$A$1:$J$32,I42,FALSE)=0,"-",VLOOKUP($AK$1,[3]選択肢!$A$1:$J$32,I42,FALSE))</f>
        <v>訪問支援員</v>
      </c>
      <c r="J37" s="801"/>
      <c r="K37" s="801"/>
      <c r="L37" s="801"/>
      <c r="M37" s="801"/>
      <c r="N37" s="802"/>
      <c r="O37" s="800" t="str">
        <f>IF(VLOOKUP($AK$1,[3]選択肢!$A$1:$J$32,O42,FALSE)=0,"-",VLOOKUP($AK$1,[3]選択肢!$A$1:$J$32,O42,FALSE))</f>
        <v>-</v>
      </c>
      <c r="P37" s="801"/>
      <c r="Q37" s="801"/>
      <c r="R37" s="801"/>
      <c r="S37" s="801"/>
      <c r="T37" s="802"/>
      <c r="U37" s="800" t="str">
        <f>IF(VLOOKUP($AK$1,[3]選択肢!$A$1:$J$32,U42,FALSE)=0,"-",VLOOKUP($AK$1,[3]選択肢!$A$1:$J$32,U42,FALSE))</f>
        <v>-</v>
      </c>
      <c r="V37" s="801"/>
      <c r="W37" s="801"/>
      <c r="X37" s="801"/>
      <c r="Y37" s="801"/>
      <c r="Z37" s="802"/>
      <c r="AA37" s="800" t="str">
        <f>IF(VLOOKUP($AK$1,[3]選択肢!$A$1:$J$32,AA42,FALSE)=0,"-",VLOOKUP($AK$1,[3]選択肢!$A$1:$J$32,AA42,FALSE))</f>
        <v>-</v>
      </c>
      <c r="AB37" s="801"/>
      <c r="AC37" s="801"/>
      <c r="AD37" s="801"/>
      <c r="AE37" s="801"/>
      <c r="AF37" s="802"/>
      <c r="AG37" s="809" t="str">
        <f>IF(VLOOKUP($AK$1,[3]選択肢!$A$1:$J$32,AG42,FALSE)=0,"-",VLOOKUP($AK$1,[3]選択肢!$A$1:$J$32,AG42,FALSE))</f>
        <v>-</v>
      </c>
      <c r="AH37" s="809"/>
      <c r="AI37" s="809"/>
      <c r="AJ37" s="809"/>
      <c r="AK37" s="809"/>
      <c r="AL37" s="809" t="str">
        <f>IF(VLOOKUP($AK$1,[3]選択肢!$A$1:$J$32,AL42,FALSE)=0,"-",VLOOKUP($AK$1,[3]選択肢!$A$1:$J$32,AL42,FALSE))</f>
        <v>-</v>
      </c>
      <c r="AM37" s="809"/>
      <c r="AN37" s="233"/>
    </row>
    <row r="38" spans="1:40" ht="18" customHeight="1">
      <c r="A38" s="233"/>
      <c r="B38" s="244"/>
      <c r="C38" s="264" t="s">
        <v>467</v>
      </c>
      <c r="D38" s="264" t="s">
        <v>468</v>
      </c>
      <c r="E38" s="265" t="s">
        <v>467</v>
      </c>
      <c r="F38" s="808" t="s">
        <v>468</v>
      </c>
      <c r="G38" s="808"/>
      <c r="H38" s="808"/>
      <c r="I38" s="805" t="s">
        <v>467</v>
      </c>
      <c r="J38" s="806"/>
      <c r="K38" s="807"/>
      <c r="L38" s="805" t="s">
        <v>468</v>
      </c>
      <c r="M38" s="806"/>
      <c r="N38" s="807"/>
      <c r="O38" s="805" t="s">
        <v>467</v>
      </c>
      <c r="P38" s="806"/>
      <c r="Q38" s="807"/>
      <c r="R38" s="805" t="s">
        <v>468</v>
      </c>
      <c r="S38" s="806"/>
      <c r="T38" s="807"/>
      <c r="U38" s="805" t="s">
        <v>467</v>
      </c>
      <c r="V38" s="806"/>
      <c r="W38" s="807"/>
      <c r="X38" s="805" t="s">
        <v>468</v>
      </c>
      <c r="Y38" s="806"/>
      <c r="Z38" s="807"/>
      <c r="AA38" s="805" t="s">
        <v>467</v>
      </c>
      <c r="AB38" s="806"/>
      <c r="AC38" s="807"/>
      <c r="AD38" s="805" t="s">
        <v>468</v>
      </c>
      <c r="AE38" s="806"/>
      <c r="AF38" s="807"/>
      <c r="AG38" s="805" t="s">
        <v>467</v>
      </c>
      <c r="AH38" s="806"/>
      <c r="AI38" s="807"/>
      <c r="AJ38" s="805" t="s">
        <v>468</v>
      </c>
      <c r="AK38" s="807"/>
      <c r="AL38" s="265" t="s">
        <v>469</v>
      </c>
      <c r="AM38" s="265" t="s">
        <v>470</v>
      </c>
      <c r="AN38" s="233"/>
    </row>
    <row r="39" spans="1:40" ht="18" customHeight="1">
      <c r="A39" s="233"/>
      <c r="B39" s="266" t="s">
        <v>471</v>
      </c>
      <c r="C39" s="265">
        <f>COUNTIFS($B$11:$B$30,C$37,$C$11:$C$30,"A",$E$11:$E$30,"*")</f>
        <v>1</v>
      </c>
      <c r="D39" s="265">
        <f>COUNTIFS($B$11:$B$30,C$37,$C$11:$C$30,"B",$E$11:$E$30,"*")</f>
        <v>0</v>
      </c>
      <c r="E39" s="265">
        <f>COUNTIFS($B$11:$B$30,E$37,$C$11:$C$30,"A",$E$11:$E$30,"*")</f>
        <v>0</v>
      </c>
      <c r="F39" s="805">
        <f>COUNTIFS($B$11:$B$30,E$37,$C$11:$C$30,"B",$E$11:$E$30,"*")</f>
        <v>1</v>
      </c>
      <c r="G39" s="806"/>
      <c r="H39" s="807"/>
      <c r="I39" s="805">
        <f>COUNTIFS($B$11:$B$30,I$37,$C$11:$C$30,"A",$E$11:$E$30,"*")</f>
        <v>0</v>
      </c>
      <c r="J39" s="806"/>
      <c r="K39" s="807"/>
      <c r="L39" s="805">
        <f>COUNTIFS($B$11:$B$30,I$37,$C$11:$C$30,"B",$E$11:$E$30,"*")</f>
        <v>0</v>
      </c>
      <c r="M39" s="806"/>
      <c r="N39" s="807"/>
      <c r="O39" s="805">
        <f>COUNTIFS($B$11:$B$30,O$37,$C$11:$C$30,"A",$E$11:$E$30,"*")</f>
        <v>0</v>
      </c>
      <c r="P39" s="806"/>
      <c r="Q39" s="807"/>
      <c r="R39" s="805">
        <f>COUNTIFS($B$11:$B$30,O$37,$C$11:$C$30,"B",$E$11:$E$30,"*")</f>
        <v>0</v>
      </c>
      <c r="S39" s="806"/>
      <c r="T39" s="807"/>
      <c r="U39" s="805">
        <f>COUNTIFS($B$11:$B$30,U$37,$C$11:$C$30,"A",$E$11:$E$30,"*")</f>
        <v>0</v>
      </c>
      <c r="V39" s="806"/>
      <c r="W39" s="807"/>
      <c r="X39" s="805">
        <f>COUNTIFS($B$11:$B$30,U$37,$C$11:$C$30,"B",$E$11:$E$30,"*")</f>
        <v>0</v>
      </c>
      <c r="Y39" s="806"/>
      <c r="Z39" s="807"/>
      <c r="AA39" s="805">
        <f>COUNTIFS($B$11:$B$30,AA$37,$C$11:$C$30,"A",$E$11:$E$30,"*")</f>
        <v>0</v>
      </c>
      <c r="AB39" s="806"/>
      <c r="AC39" s="807"/>
      <c r="AD39" s="805">
        <f>COUNTIFS($B$11:$B$30,AA$37,$C$11:$C$30,"B",$E$11:$E$30,"*")</f>
        <v>0</v>
      </c>
      <c r="AE39" s="806"/>
      <c r="AF39" s="807"/>
      <c r="AG39" s="805">
        <f>COUNTIFS($B$11:$B$30,AG$37,$C$11:$C$30,"A",$E$11:$E$30,"*")</f>
        <v>0</v>
      </c>
      <c r="AH39" s="806"/>
      <c r="AI39" s="807"/>
      <c r="AJ39" s="805">
        <f>COUNTIFS($B$11:$B$30,AG$37,$C$11:$C$30,"B",$E$11:$E$30,"*")</f>
        <v>0</v>
      </c>
      <c r="AK39" s="807"/>
      <c r="AL39" s="265">
        <f>COUNTIFS($B$11:$B$30,AL$37,$C$11:$C$30,"A",$E$11:$E$30,"*")</f>
        <v>0</v>
      </c>
      <c r="AM39" s="265">
        <f>COUNTIFS($B$11:$B$30,AL$37,$C$11:$C$30,"B",$E$11:$E$30,"*")</f>
        <v>0</v>
      </c>
      <c r="AN39" s="233"/>
    </row>
    <row r="40" spans="1:40" ht="18" customHeight="1">
      <c r="A40" s="233"/>
      <c r="B40" s="267" t="s">
        <v>472</v>
      </c>
      <c r="C40" s="265">
        <f>COUNTIFS($B$11:$B$30,C$37,$C$11:$C$30,"C",$E$11:$E$30,"*")</f>
        <v>0</v>
      </c>
      <c r="D40" s="265">
        <f>COUNTIFS($B$11:$B$30,C$37,$C$11:$C$30,"D",$E$11:$E$30,"*")</f>
        <v>0</v>
      </c>
      <c r="E40" s="265">
        <f>COUNTIFS($B$11:$B$30,E$37,$C$11:$C$30,"C",$E$11:$E$30,"*")</f>
        <v>1</v>
      </c>
      <c r="F40" s="805">
        <f>COUNTIFS($B$11:$B$30,E$37,$C$11:$C$30,"D",$E$11:$E$30,"*")</f>
        <v>0</v>
      </c>
      <c r="G40" s="806"/>
      <c r="H40" s="807"/>
      <c r="I40" s="805">
        <f>COUNTIFS($B$11:$B$30,I$37,$C$11:$C$30,"C",$E$11:$E$30,"*")</f>
        <v>0</v>
      </c>
      <c r="J40" s="806"/>
      <c r="K40" s="807"/>
      <c r="L40" s="805">
        <f>COUNTIFS($B$11:$B$30,I$37,$C$11:$C$30,"D",$E$11:$E$30,"*")</f>
        <v>1</v>
      </c>
      <c r="M40" s="806"/>
      <c r="N40" s="807"/>
      <c r="O40" s="805">
        <f>COUNTIFS($B$11:$B$30,O$37,$C$11:$C$30,"C",$E$11:$E$30,"*")</f>
        <v>0</v>
      </c>
      <c r="P40" s="806"/>
      <c r="Q40" s="807"/>
      <c r="R40" s="805">
        <f>COUNTIFS($B$11:$B$30,O$37,$C$11:$C$30,"D",$E$11:$E$30,"*")</f>
        <v>0</v>
      </c>
      <c r="S40" s="806"/>
      <c r="T40" s="807"/>
      <c r="U40" s="805">
        <f>COUNTIFS($B$11:$B$30,U$37,$C$11:$C$30,"C",$E$11:$E$30,"*")</f>
        <v>0</v>
      </c>
      <c r="V40" s="806"/>
      <c r="W40" s="807"/>
      <c r="X40" s="805">
        <f>COUNTIFS($B$11:$B$30,U$37,$C$11:$C$30,"D",$E$11:$E$30,"*")</f>
        <v>0</v>
      </c>
      <c r="Y40" s="806"/>
      <c r="Z40" s="807"/>
      <c r="AA40" s="805">
        <f>COUNTIFS($B$11:$B$30,AA$37,$C$11:$C$30,"C",$E$11:$E$30,"*")</f>
        <v>0</v>
      </c>
      <c r="AB40" s="806"/>
      <c r="AC40" s="807"/>
      <c r="AD40" s="805">
        <f>COUNTIFS($B$11:$B$30,AA$37,$C$11:$C$30,"D",$E$11:$E$30,"*")</f>
        <v>0</v>
      </c>
      <c r="AE40" s="806"/>
      <c r="AF40" s="807"/>
      <c r="AG40" s="805">
        <f>COUNTIFS($B$11:$B$30,AG$37,$C$11:$C$30,"C",$E$11:$E$30,"*")</f>
        <v>0</v>
      </c>
      <c r="AH40" s="806"/>
      <c r="AI40" s="807"/>
      <c r="AJ40" s="805">
        <f>COUNTIFS($B$11:$B$30,AG$37,$C$11:$C$30,"D",$E$11:$E$30,"*")</f>
        <v>0</v>
      </c>
      <c r="AK40" s="807"/>
      <c r="AL40" s="265">
        <f>COUNTIFS($B$11:$B$30,AL$37,$C$11:$C$30,"C",$E$11:$E$30,"*")</f>
        <v>0</v>
      </c>
      <c r="AM40" s="265">
        <f>COUNTIFS($B$11:$B$30,AL$37,$C$11:$C$30,"D",$E$11:$E$30,"*")</f>
        <v>0</v>
      </c>
      <c r="AN40" s="233"/>
    </row>
    <row r="41" spans="1:40" ht="24.95" customHeight="1">
      <c r="A41" s="233"/>
      <c r="B41" s="267" t="s">
        <v>473</v>
      </c>
      <c r="C41" s="800" t="str">
        <f>IF($AK$3="４週",SUMIFS($AK$11:$AK$30,$B$11:$B$30,C37)/4/$AH$5,IF($AK$3="歴月",SUMIFS($AK$11:$AK$30,$B$11:$B$30,C37)/$AL$5,"記載する期間を選択してください"))</f>
        <v>記載する期間を選択してください</v>
      </c>
      <c r="D41" s="802"/>
      <c r="E41" s="800" t="str">
        <f>IF($AK$3="４週",SUMIFS($AK$11:$AK$30,$B$11:$B$30,E37)/4/$AH$5,IF($AK$3="歴月",SUMIFS($AK$11:$AK$30,$B$11:$B$30,E37)/$AL$5,"記載する期間を選択してください"))</f>
        <v>記載する期間を選択してください</v>
      </c>
      <c r="F41" s="801"/>
      <c r="G41" s="801"/>
      <c r="H41" s="802"/>
      <c r="I41" s="800" t="str">
        <f>IF($AK$3="４週",SUMIFS($AK$11:$AK$30,$B$11:$B$30,I37)/4/$AH$5,IF($AK$3="歴月",SUMIFS($AK$11:$AK$30,$B$11:$B$30,I37)/$AL$5,"記載する期間を選択してください"))</f>
        <v>記載する期間を選択してください</v>
      </c>
      <c r="J41" s="801"/>
      <c r="K41" s="801"/>
      <c r="L41" s="801"/>
      <c r="M41" s="801"/>
      <c r="N41" s="802"/>
      <c r="O41" s="800" t="str">
        <f>IF($AK$3="４週",SUMIFS($AK$11:$AK$30,$B$11:$B$30,O37)/4/$AH$5,IF($AK$3="歴月",SUMIFS($AK$11:$AK$30,$B$11:$B$30,O37)/$AL$5,"記載する期間を選択してください"))</f>
        <v>記載する期間を選択してください</v>
      </c>
      <c r="P41" s="801"/>
      <c r="Q41" s="801"/>
      <c r="R41" s="801"/>
      <c r="S41" s="801"/>
      <c r="T41" s="802"/>
      <c r="U41" s="800" t="str">
        <f>IF($AK$3="４週",SUMIFS($AK$11:$AK$30,$B$11:$B$30,U37)/4/$AH$5,IF($AK$3="歴月",SUMIFS($AK$11:$AK$30,$B$11:$B$30,U37)/$AL$5,"記載する期間を選択してください"))</f>
        <v>記載する期間を選択してください</v>
      </c>
      <c r="V41" s="801"/>
      <c r="W41" s="801"/>
      <c r="X41" s="801"/>
      <c r="Y41" s="801"/>
      <c r="Z41" s="802"/>
      <c r="AA41" s="800" t="str">
        <f>IF($AK$3="４週",SUMIFS($AK$11:$AK$30,$B$11:$B$30,AA37)/4/$AH$5,IF($AK$3="歴月",SUMIFS($AK$11:$AK$30,$B$11:$B$30,AA37)/$AL$5,"記載する期間を選択してください"))</f>
        <v>記載する期間を選択してください</v>
      </c>
      <c r="AB41" s="801"/>
      <c r="AC41" s="801"/>
      <c r="AD41" s="801"/>
      <c r="AE41" s="801"/>
      <c r="AF41" s="802"/>
      <c r="AG41" s="800" t="str">
        <f>IF($AK$3="４週",SUMIFS($AK$11:$AK$30,$B$11:$B$30,AG37)/4/$AH$5,IF($AK$3="歴月",SUMIFS($AK$11:$AK$30,$B$11:$B$30,AG37)/$AL$5,"記載する期間を選択してください"))</f>
        <v>記載する期間を選択してください</v>
      </c>
      <c r="AH41" s="801"/>
      <c r="AI41" s="801"/>
      <c r="AJ41" s="801"/>
      <c r="AK41" s="802"/>
      <c r="AL41" s="800" t="str">
        <f>IF($AK$3="４週",SUMIFS($AK$11:$AK$30,$B$11:$B$30,AL37)/4/$AH$5,IF($AK$3="歴月",SUMIFS($AK$11:$AK$30,$B$11:$B$30,AL37)/$AL$5,"記載する期間を選択してください"))</f>
        <v>記載する期間を選択してください</v>
      </c>
      <c r="AM41" s="802"/>
      <c r="AN41" s="233"/>
    </row>
    <row r="42" spans="1:40" ht="5.0999999999999996" customHeight="1">
      <c r="A42" s="233"/>
      <c r="B42" s="236"/>
      <c r="C42" s="268">
        <v>2</v>
      </c>
      <c r="D42" s="268"/>
      <c r="E42" s="268">
        <v>3</v>
      </c>
      <c r="F42" s="268"/>
      <c r="G42" s="268"/>
      <c r="H42" s="268"/>
      <c r="I42" s="268">
        <v>4</v>
      </c>
      <c r="J42" s="268"/>
      <c r="K42" s="268"/>
      <c r="L42" s="268"/>
      <c r="M42" s="268"/>
      <c r="N42" s="268"/>
      <c r="O42" s="268">
        <v>5</v>
      </c>
      <c r="P42" s="268"/>
      <c r="Q42" s="268"/>
      <c r="R42" s="268"/>
      <c r="S42" s="268"/>
      <c r="T42" s="268"/>
      <c r="U42" s="268">
        <v>6</v>
      </c>
      <c r="V42" s="268"/>
      <c r="W42" s="268"/>
      <c r="X42" s="268"/>
      <c r="Y42" s="268"/>
      <c r="Z42" s="268"/>
      <c r="AA42" s="268">
        <v>7</v>
      </c>
      <c r="AB42" s="268"/>
      <c r="AC42" s="268"/>
      <c r="AD42" s="268"/>
      <c r="AE42" s="268"/>
      <c r="AF42" s="268"/>
      <c r="AG42" s="268">
        <v>8</v>
      </c>
      <c r="AH42" s="268"/>
      <c r="AI42" s="268"/>
      <c r="AJ42" s="268"/>
      <c r="AK42" s="268"/>
      <c r="AL42" s="268">
        <v>9</v>
      </c>
      <c r="AM42" s="269"/>
      <c r="AN42" s="233"/>
    </row>
    <row r="43" spans="1:40" ht="15" customHeight="1">
      <c r="A43" s="260" t="s">
        <v>474</v>
      </c>
      <c r="B43" s="270"/>
      <c r="C43" s="271"/>
      <c r="D43" s="271"/>
      <c r="E43" s="271"/>
      <c r="F43" s="272"/>
      <c r="G43" s="271"/>
      <c r="H43" s="268"/>
      <c r="I43" s="268"/>
      <c r="J43" s="268"/>
      <c r="K43" s="268"/>
      <c r="L43" s="268"/>
      <c r="M43" s="268"/>
      <c r="N43" s="268"/>
      <c r="O43" s="268"/>
      <c r="P43" s="268"/>
      <c r="Q43" s="268"/>
      <c r="R43" s="268">
        <v>6</v>
      </c>
      <c r="S43" s="268"/>
      <c r="T43" s="268"/>
      <c r="U43" s="268"/>
      <c r="V43" s="268"/>
      <c r="W43" s="268"/>
      <c r="X43" s="268">
        <v>7</v>
      </c>
      <c r="Y43" s="268"/>
      <c r="Z43" s="268"/>
      <c r="AA43" s="268"/>
      <c r="AB43" s="268"/>
      <c r="AC43" s="268"/>
      <c r="AD43" s="268">
        <v>8</v>
      </c>
      <c r="AE43" s="268"/>
      <c r="AF43" s="268"/>
      <c r="AG43" s="273"/>
      <c r="AH43" s="273"/>
      <c r="AI43" s="273"/>
      <c r="AJ43" s="273">
        <v>9</v>
      </c>
      <c r="AK43" s="274"/>
      <c r="AL43" s="274"/>
      <c r="AM43" s="233"/>
    </row>
    <row r="44" spans="1:40" s="260" customFormat="1" ht="15" customHeight="1">
      <c r="A44" s="260" t="s">
        <v>475</v>
      </c>
      <c r="B44" s="261"/>
      <c r="C44" s="261"/>
      <c r="D44" s="261"/>
      <c r="E44" s="261"/>
      <c r="F44" s="261"/>
      <c r="G44" s="261"/>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row>
    <row r="45" spans="1:40" s="260" customFormat="1" ht="15" customHeight="1">
      <c r="A45" s="260" t="s">
        <v>476</v>
      </c>
      <c r="B45" s="261"/>
      <c r="C45" s="261"/>
      <c r="D45" s="261"/>
      <c r="E45" s="261"/>
      <c r="F45" s="261"/>
      <c r="G45" s="261"/>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2"/>
    </row>
    <row r="46" spans="1:40" s="260" customFormat="1" ht="15" customHeight="1">
      <c r="A46" s="260" t="s">
        <v>478</v>
      </c>
      <c r="B46" s="261"/>
      <c r="C46" s="261"/>
      <c r="D46" s="261"/>
      <c r="E46" s="261"/>
      <c r="F46" s="261"/>
      <c r="G46" s="261"/>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row>
    <row r="47" spans="1:40" s="260" customFormat="1" ht="15" customHeight="1">
      <c r="A47" s="260" t="s">
        <v>479</v>
      </c>
      <c r="B47" s="261"/>
      <c r="C47" s="261"/>
      <c r="D47" s="261"/>
      <c r="E47" s="261"/>
      <c r="F47" s="261"/>
      <c r="G47" s="261"/>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row>
    <row r="48" spans="1:40" ht="15" customHeight="1">
      <c r="A48" s="260" t="s">
        <v>480</v>
      </c>
      <c r="B48" s="275"/>
      <c r="C48" s="260"/>
      <c r="D48" s="260"/>
      <c r="E48" s="260"/>
      <c r="F48" s="260"/>
      <c r="G48" s="260"/>
    </row>
    <row r="49" spans="1:7" ht="15" customHeight="1">
      <c r="A49" s="260" t="s">
        <v>481</v>
      </c>
      <c r="B49" s="275"/>
      <c r="C49" s="260"/>
      <c r="D49" s="260"/>
      <c r="E49" s="260"/>
      <c r="F49" s="260"/>
      <c r="G49" s="260"/>
    </row>
    <row r="50" spans="1:7" ht="15" customHeight="1">
      <c r="A50" s="260"/>
      <c r="B50" s="266" t="s">
        <v>482</v>
      </c>
      <c r="C50" s="803" t="s">
        <v>483</v>
      </c>
      <c r="D50" s="803"/>
      <c r="E50" s="803"/>
      <c r="F50" s="260"/>
      <c r="G50" s="260"/>
    </row>
    <row r="51" spans="1:7" ht="15" customHeight="1">
      <c r="A51" s="260"/>
      <c r="B51" s="276" t="s">
        <v>455</v>
      </c>
      <c r="C51" s="804" t="s">
        <v>484</v>
      </c>
      <c r="D51" s="804"/>
      <c r="E51" s="804"/>
      <c r="F51" s="260"/>
      <c r="G51" s="260"/>
    </row>
    <row r="52" spans="1:7" ht="15" customHeight="1">
      <c r="A52" s="260"/>
      <c r="B52" s="276" t="s">
        <v>457</v>
      </c>
      <c r="C52" s="804" t="s">
        <v>485</v>
      </c>
      <c r="D52" s="804"/>
      <c r="E52" s="804"/>
      <c r="F52" s="260"/>
      <c r="G52" s="260"/>
    </row>
    <row r="53" spans="1:7" ht="15" customHeight="1">
      <c r="A53" s="260"/>
      <c r="B53" s="276" t="s">
        <v>459</v>
      </c>
      <c r="C53" s="804" t="s">
        <v>486</v>
      </c>
      <c r="D53" s="804"/>
      <c r="E53" s="804"/>
      <c r="F53" s="260"/>
      <c r="G53" s="260"/>
    </row>
    <row r="54" spans="1:7" ht="15" customHeight="1">
      <c r="A54" s="260"/>
      <c r="B54" s="276" t="s">
        <v>461</v>
      </c>
      <c r="C54" s="804" t="s">
        <v>487</v>
      </c>
      <c r="D54" s="804"/>
      <c r="E54" s="804"/>
      <c r="F54" s="260"/>
      <c r="G54" s="260"/>
    </row>
    <row r="55" spans="1:7" ht="15" customHeight="1">
      <c r="A55" s="260"/>
      <c r="B55" s="260" t="s">
        <v>488</v>
      </c>
      <c r="C55" s="260"/>
      <c r="D55" s="260"/>
      <c r="E55" s="260"/>
      <c r="F55" s="260"/>
      <c r="G55" s="260"/>
    </row>
    <row r="56" spans="1:7" ht="15" customHeight="1">
      <c r="A56" s="260"/>
      <c r="B56" s="260" t="s">
        <v>489</v>
      </c>
      <c r="C56" s="260"/>
      <c r="D56" s="260"/>
      <c r="E56" s="260"/>
      <c r="F56" s="260"/>
      <c r="G56" s="260"/>
    </row>
    <row r="57" spans="1:7" ht="15" customHeight="1">
      <c r="A57" s="260"/>
      <c r="B57" s="260" t="s">
        <v>490</v>
      </c>
      <c r="C57" s="260"/>
      <c r="D57" s="260"/>
      <c r="E57" s="260"/>
      <c r="F57" s="260"/>
      <c r="G57" s="260"/>
    </row>
    <row r="58" spans="1:7" ht="15" customHeight="1">
      <c r="A58" s="260" t="s">
        <v>491</v>
      </c>
      <c r="B58" s="275"/>
      <c r="C58" s="260"/>
      <c r="D58" s="260"/>
      <c r="E58" s="260"/>
      <c r="F58" s="260"/>
      <c r="G58" s="260"/>
    </row>
    <row r="59" spans="1:7" ht="15" customHeight="1">
      <c r="A59" s="260" t="s">
        <v>514</v>
      </c>
      <c r="B59" s="275"/>
      <c r="C59" s="260"/>
      <c r="D59" s="260"/>
      <c r="E59" s="260"/>
      <c r="F59" s="260"/>
      <c r="G59" s="260"/>
    </row>
    <row r="60" spans="1:7" ht="15" customHeight="1">
      <c r="A60" s="260" t="s">
        <v>493</v>
      </c>
      <c r="B60" s="275"/>
      <c r="C60" s="260"/>
      <c r="D60" s="260"/>
      <c r="E60" s="260"/>
      <c r="F60" s="260"/>
      <c r="G60" s="260"/>
    </row>
    <row r="61" spans="1:7" ht="15" customHeight="1">
      <c r="A61" s="260" t="s">
        <v>494</v>
      </c>
      <c r="B61" s="275"/>
      <c r="C61" s="260"/>
      <c r="D61" s="260"/>
      <c r="E61" s="260"/>
      <c r="F61" s="260"/>
      <c r="G61" s="260"/>
    </row>
    <row r="62" spans="1:7" ht="15" customHeight="1">
      <c r="A62" s="260" t="s">
        <v>495</v>
      </c>
      <c r="B62" s="275"/>
      <c r="C62" s="260"/>
      <c r="D62" s="260"/>
      <c r="E62" s="260"/>
      <c r="F62" s="260"/>
      <c r="G62" s="260"/>
    </row>
    <row r="63" spans="1:7" ht="15" customHeight="1">
      <c r="A63" s="260" t="s">
        <v>496</v>
      </c>
      <c r="B63" s="275"/>
      <c r="C63" s="260"/>
      <c r="D63" s="260"/>
      <c r="E63" s="260"/>
      <c r="F63" s="260"/>
      <c r="G63" s="260"/>
    </row>
    <row r="64" spans="1:7" ht="15" customHeight="1">
      <c r="A64" s="260"/>
      <c r="B64" s="260" t="s">
        <v>497</v>
      </c>
      <c r="C64" s="260"/>
      <c r="D64" s="260"/>
      <c r="E64" s="260"/>
      <c r="F64" s="260"/>
      <c r="G64" s="260"/>
    </row>
    <row r="65" spans="1:7" ht="15" customHeight="1">
      <c r="A65" s="260"/>
      <c r="B65" s="260" t="s">
        <v>498</v>
      </c>
      <c r="C65" s="260"/>
      <c r="D65" s="260"/>
      <c r="E65" s="260"/>
      <c r="F65" s="260"/>
      <c r="G65" s="260"/>
    </row>
    <row r="66" spans="1:7" ht="15" customHeight="1">
      <c r="A66" s="260" t="s">
        <v>499</v>
      </c>
      <c r="B66" s="275"/>
      <c r="C66" s="260"/>
      <c r="D66" s="260"/>
      <c r="E66" s="260"/>
      <c r="F66" s="260"/>
      <c r="G66" s="260"/>
    </row>
    <row r="67" spans="1:7" ht="15" customHeight="1">
      <c r="A67" s="260" t="s">
        <v>500</v>
      </c>
      <c r="B67" s="275"/>
      <c r="C67" s="260"/>
      <c r="D67" s="260"/>
      <c r="E67" s="260"/>
      <c r="F67" s="260"/>
      <c r="G67" s="260"/>
    </row>
    <row r="68" spans="1:7" ht="15" customHeight="1">
      <c r="A68" s="260" t="s">
        <v>501</v>
      </c>
      <c r="B68" s="275"/>
      <c r="C68" s="260"/>
      <c r="D68" s="260"/>
      <c r="E68" s="260"/>
      <c r="F68" s="260"/>
      <c r="G68" s="260"/>
    </row>
    <row r="69" spans="1:7" ht="15" customHeight="1">
      <c r="A69" s="260" t="s">
        <v>502</v>
      </c>
      <c r="B69" s="275"/>
      <c r="C69" s="260"/>
      <c r="D69" s="260"/>
      <c r="E69" s="260"/>
      <c r="F69" s="260"/>
      <c r="G69" s="260"/>
    </row>
    <row r="70" spans="1:7" ht="15" customHeight="1">
      <c r="A70" s="260" t="s">
        <v>503</v>
      </c>
      <c r="B70" s="275"/>
      <c r="C70" s="260"/>
      <c r="D70" s="260"/>
      <c r="E70" s="260"/>
      <c r="F70" s="260"/>
      <c r="G70" s="260"/>
    </row>
    <row r="71" spans="1:7" ht="15" customHeight="1">
      <c r="A71" s="260" t="s">
        <v>504</v>
      </c>
      <c r="B71" s="275"/>
      <c r="C71" s="260"/>
      <c r="D71" s="260"/>
      <c r="E71" s="260"/>
      <c r="F71" s="260"/>
      <c r="G71" s="260"/>
    </row>
    <row r="72" spans="1:7" ht="15" customHeight="1">
      <c r="A72" s="260" t="s">
        <v>505</v>
      </c>
      <c r="B72" s="275"/>
      <c r="C72" s="260"/>
      <c r="D72" s="260"/>
      <c r="E72" s="260"/>
      <c r="F72" s="260"/>
      <c r="G72" s="260"/>
    </row>
    <row r="73" spans="1:7" ht="15" customHeight="1">
      <c r="A73" s="260" t="s">
        <v>506</v>
      </c>
      <c r="B73" s="275"/>
      <c r="C73" s="260"/>
      <c r="D73" s="260"/>
      <c r="E73" s="260"/>
      <c r="F73" s="260"/>
      <c r="G73" s="260"/>
    </row>
  </sheetData>
  <mergeCells count="101">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D38:AF38"/>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C53:E53"/>
    <mergeCell ref="C54:E54"/>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s>
  <phoneticPr fontId="5"/>
  <dataValidations count="5">
    <dataValidation allowBlank="1" showInputMessage="1" sqref="B11:B12" xr:uid="{29C37220-8A9D-4413-813F-FB6781572594}"/>
    <dataValidation type="list" allowBlank="1" showInputMessage="1" sqref="B13:B30" xr:uid="{23C5E0DA-91F9-4B70-9C52-28368B3E1945}">
      <formula1>INDIRECT($AK$1)</formula1>
    </dataValidation>
    <dataValidation type="list" allowBlank="1" showInputMessage="1" showErrorMessage="1" sqref="AK3:AN3" xr:uid="{487FC94B-4089-4182-A9B9-330B7503AC91}">
      <formula1>"４週,歴月"</formula1>
    </dataValidation>
    <dataValidation type="list" allowBlank="1" showInputMessage="1" showErrorMessage="1" sqref="AK4:AN4" xr:uid="{3558E185-F2BB-4D07-89E6-77211661795A}">
      <formula1>"予定,実績"</formula1>
    </dataValidation>
    <dataValidation type="list" allowBlank="1" showInputMessage="1" showErrorMessage="1" sqref="C11:C30" xr:uid="{8218B2F0-D756-41E1-ACDD-273CAFF06172}">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9"/>
  <sheetViews>
    <sheetView zoomScaleNormal="100" zoomScaleSheetLayoutView="92" workbookViewId="0">
      <selection activeCell="B22" sqref="B22"/>
    </sheetView>
  </sheetViews>
  <sheetFormatPr defaultColWidth="4.625" defaultRowHeight="13.5"/>
  <cols>
    <col min="1" max="1" width="17.375" style="28" customWidth="1"/>
    <col min="2" max="2" width="99.375" style="2" customWidth="1"/>
    <col min="3" max="10" width="10.75" style="3" customWidth="1"/>
    <col min="11" max="16384" width="4.625" style="3"/>
  </cols>
  <sheetData>
    <row r="1" spans="1:11" ht="22.15" customHeight="1" thickBot="1">
      <c r="A1" s="1" t="s">
        <v>63</v>
      </c>
    </row>
    <row r="2" spans="1:11" ht="70.900000000000006" customHeight="1" thickBot="1">
      <c r="A2" s="832" t="s">
        <v>0</v>
      </c>
      <c r="B2" s="833"/>
      <c r="C2" s="4" t="s">
        <v>1</v>
      </c>
      <c r="D2" s="5" t="s">
        <v>2</v>
      </c>
      <c r="E2" s="6" t="s">
        <v>3</v>
      </c>
      <c r="F2" s="6" t="s">
        <v>4</v>
      </c>
      <c r="G2" s="6" t="s">
        <v>5</v>
      </c>
      <c r="H2" s="6" t="s">
        <v>6</v>
      </c>
      <c r="I2" s="5" t="s">
        <v>7</v>
      </c>
      <c r="J2" s="7" t="s">
        <v>8</v>
      </c>
      <c r="K2" s="8"/>
    </row>
    <row r="3" spans="1:11" ht="20.45" customHeight="1">
      <c r="A3" s="9" t="s">
        <v>9</v>
      </c>
      <c r="B3" s="10" t="s">
        <v>10</v>
      </c>
      <c r="C3" s="11" t="s">
        <v>11</v>
      </c>
      <c r="D3" s="12" t="s">
        <v>11</v>
      </c>
      <c r="E3" s="12" t="s">
        <v>11</v>
      </c>
      <c r="F3" s="12" t="s">
        <v>11</v>
      </c>
      <c r="G3" s="12" t="s">
        <v>11</v>
      </c>
      <c r="H3" s="12" t="s">
        <v>11</v>
      </c>
      <c r="I3" s="12" t="s">
        <v>11</v>
      </c>
      <c r="J3" s="13" t="s">
        <v>11</v>
      </c>
    </row>
    <row r="4" spans="1:11" ht="20.45" customHeight="1">
      <c r="A4" s="14" t="s">
        <v>12</v>
      </c>
      <c r="B4" s="15" t="s">
        <v>13</v>
      </c>
      <c r="C4" s="834" t="s">
        <v>14</v>
      </c>
      <c r="D4" s="834"/>
      <c r="E4" s="834"/>
      <c r="F4" s="834"/>
      <c r="G4" s="834"/>
      <c r="H4" s="834"/>
      <c r="I4" s="834"/>
      <c r="J4" s="835"/>
    </row>
    <row r="5" spans="1:11" ht="20.45" customHeight="1">
      <c r="A5" s="14" t="s">
        <v>15</v>
      </c>
      <c r="B5" s="15" t="s">
        <v>16</v>
      </c>
      <c r="C5" s="16" t="s">
        <v>17</v>
      </c>
      <c r="D5" s="17" t="s">
        <v>11</v>
      </c>
      <c r="E5" s="17" t="s">
        <v>11</v>
      </c>
      <c r="F5" s="17" t="s">
        <v>17</v>
      </c>
      <c r="G5" s="17" t="s">
        <v>11</v>
      </c>
      <c r="H5" s="17" t="s">
        <v>17</v>
      </c>
      <c r="I5" s="18" t="s">
        <v>11</v>
      </c>
      <c r="J5" s="19" t="s">
        <v>11</v>
      </c>
    </row>
    <row r="6" spans="1:11" ht="20.45" customHeight="1">
      <c r="A6" s="14" t="s">
        <v>19</v>
      </c>
      <c r="B6" s="15" t="s">
        <v>20</v>
      </c>
      <c r="C6" s="16" t="s">
        <v>11</v>
      </c>
      <c r="D6" s="17" t="s">
        <v>17</v>
      </c>
      <c r="E6" s="17" t="s">
        <v>17</v>
      </c>
      <c r="F6" s="17" t="s">
        <v>17</v>
      </c>
      <c r="G6" s="17" t="s">
        <v>17</v>
      </c>
      <c r="H6" s="17" t="s">
        <v>17</v>
      </c>
      <c r="I6" s="17" t="s">
        <v>17</v>
      </c>
      <c r="J6" s="19" t="s">
        <v>17</v>
      </c>
    </row>
    <row r="7" spans="1:11" ht="20.45" customHeight="1">
      <c r="A7" s="14" t="s">
        <v>21</v>
      </c>
      <c r="B7" s="15" t="s">
        <v>22</v>
      </c>
      <c r="C7" s="16" t="s">
        <v>17</v>
      </c>
      <c r="D7" s="17" t="s">
        <v>11</v>
      </c>
      <c r="E7" s="17" t="s">
        <v>17</v>
      </c>
      <c r="F7" s="17" t="s">
        <v>17</v>
      </c>
      <c r="G7" s="17" t="s">
        <v>17</v>
      </c>
      <c r="H7" s="17" t="s">
        <v>17</v>
      </c>
      <c r="I7" s="17" t="s">
        <v>17</v>
      </c>
      <c r="J7" s="19" t="s">
        <v>17</v>
      </c>
    </row>
    <row r="8" spans="1:11" ht="20.45" customHeight="1">
      <c r="A8" s="14" t="s">
        <v>23</v>
      </c>
      <c r="B8" s="15" t="s">
        <v>24</v>
      </c>
      <c r="C8" s="16" t="s">
        <v>17</v>
      </c>
      <c r="D8" s="17" t="s">
        <v>17</v>
      </c>
      <c r="E8" s="17" t="s">
        <v>11</v>
      </c>
      <c r="F8" s="17" t="s">
        <v>17</v>
      </c>
      <c r="G8" s="17" t="s">
        <v>17</v>
      </c>
      <c r="H8" s="17" t="s">
        <v>17</v>
      </c>
      <c r="I8" s="17" t="s">
        <v>17</v>
      </c>
      <c r="J8" s="19" t="s">
        <v>17</v>
      </c>
    </row>
    <row r="9" spans="1:11" ht="20.45" customHeight="1">
      <c r="A9" s="14" t="s">
        <v>25</v>
      </c>
      <c r="B9" s="15" t="s">
        <v>26</v>
      </c>
      <c r="C9" s="16" t="s">
        <v>17</v>
      </c>
      <c r="D9" s="17" t="s">
        <v>17</v>
      </c>
      <c r="E9" s="17" t="s">
        <v>17</v>
      </c>
      <c r="F9" s="17" t="s">
        <v>17</v>
      </c>
      <c r="G9" s="17" t="s">
        <v>11</v>
      </c>
      <c r="H9" s="17" t="s">
        <v>17</v>
      </c>
      <c r="I9" s="17" t="s">
        <v>17</v>
      </c>
      <c r="J9" s="19" t="s">
        <v>17</v>
      </c>
    </row>
    <row r="10" spans="1:11" ht="20.45" customHeight="1">
      <c r="A10" s="14" t="s">
        <v>27</v>
      </c>
      <c r="B10" s="15" t="s">
        <v>28</v>
      </c>
      <c r="C10" s="16" t="s">
        <v>17</v>
      </c>
      <c r="D10" s="17" t="s">
        <v>17</v>
      </c>
      <c r="E10" s="17" t="s">
        <v>17</v>
      </c>
      <c r="F10" s="17" t="s">
        <v>17</v>
      </c>
      <c r="G10" s="17" t="s">
        <v>17</v>
      </c>
      <c r="H10" s="17" t="s">
        <v>11</v>
      </c>
      <c r="I10" s="17" t="s">
        <v>17</v>
      </c>
      <c r="J10" s="19" t="s">
        <v>17</v>
      </c>
    </row>
    <row r="11" spans="1:11" ht="20.45" customHeight="1">
      <c r="A11" s="14" t="s">
        <v>29</v>
      </c>
      <c r="B11" s="15" t="s">
        <v>30</v>
      </c>
      <c r="C11" s="16" t="s">
        <v>17</v>
      </c>
      <c r="D11" s="17" t="s">
        <v>17</v>
      </c>
      <c r="E11" s="17" t="s">
        <v>17</v>
      </c>
      <c r="F11" s="17" t="s">
        <v>11</v>
      </c>
      <c r="G11" s="17" t="s">
        <v>17</v>
      </c>
      <c r="H11" s="17" t="s">
        <v>31</v>
      </c>
      <c r="I11" s="17" t="s">
        <v>17</v>
      </c>
      <c r="J11" s="19" t="s">
        <v>17</v>
      </c>
    </row>
    <row r="12" spans="1:11" ht="20.45" customHeight="1">
      <c r="A12" s="14" t="s">
        <v>64</v>
      </c>
      <c r="B12" s="20" t="s">
        <v>35</v>
      </c>
      <c r="C12" s="16" t="s">
        <v>17</v>
      </c>
      <c r="D12" s="17" t="s">
        <v>17</v>
      </c>
      <c r="E12" s="17" t="s">
        <v>17</v>
      </c>
      <c r="F12" s="17" t="s">
        <v>17</v>
      </c>
      <c r="G12" s="17" t="s">
        <v>17</v>
      </c>
      <c r="H12" s="17" t="s">
        <v>17</v>
      </c>
      <c r="I12" s="17" t="s">
        <v>11</v>
      </c>
      <c r="J12" s="19" t="s">
        <v>17</v>
      </c>
    </row>
    <row r="13" spans="1:11" ht="20.45" customHeight="1">
      <c r="A13" s="14" t="s">
        <v>34</v>
      </c>
      <c r="B13" s="20" t="s">
        <v>37</v>
      </c>
      <c r="C13" s="16" t="s">
        <v>17</v>
      </c>
      <c r="D13" s="17" t="s">
        <v>17</v>
      </c>
      <c r="E13" s="17" t="s">
        <v>17</v>
      </c>
      <c r="F13" s="17" t="s">
        <v>17</v>
      </c>
      <c r="G13" s="17" t="s">
        <v>17</v>
      </c>
      <c r="H13" s="17" t="s">
        <v>17</v>
      </c>
      <c r="I13" s="17" t="s">
        <v>17</v>
      </c>
      <c r="J13" s="19" t="s">
        <v>11</v>
      </c>
    </row>
    <row r="14" spans="1:11" ht="20.45" customHeight="1">
      <c r="A14" s="14" t="s">
        <v>36</v>
      </c>
      <c r="B14" s="15" t="s">
        <v>32</v>
      </c>
      <c r="C14" s="834" t="s">
        <v>33</v>
      </c>
      <c r="D14" s="834"/>
      <c r="E14" s="834"/>
      <c r="F14" s="834"/>
      <c r="G14" s="834"/>
      <c r="H14" s="834"/>
      <c r="I14" s="834"/>
      <c r="J14" s="835"/>
    </row>
    <row r="15" spans="1:11" ht="20.45" customHeight="1">
      <c r="A15" s="14" t="s">
        <v>18</v>
      </c>
      <c r="B15" s="15" t="s">
        <v>65</v>
      </c>
      <c r="C15" s="16" t="s">
        <v>11</v>
      </c>
      <c r="D15" s="17" t="s">
        <v>11</v>
      </c>
      <c r="E15" s="17" t="s">
        <v>11</v>
      </c>
      <c r="F15" s="17" t="s">
        <v>11</v>
      </c>
      <c r="G15" s="17" t="s">
        <v>11</v>
      </c>
      <c r="H15" s="17" t="s">
        <v>11</v>
      </c>
      <c r="I15" s="17" t="s">
        <v>11</v>
      </c>
      <c r="J15" s="19" t="s">
        <v>11</v>
      </c>
    </row>
    <row r="16" spans="1:11" ht="20.45" customHeight="1">
      <c r="A16" s="14" t="s">
        <v>38</v>
      </c>
      <c r="B16" s="15" t="s">
        <v>39</v>
      </c>
      <c r="C16" s="16" t="s">
        <v>11</v>
      </c>
      <c r="D16" s="17" t="s">
        <v>11</v>
      </c>
      <c r="E16" s="17" t="s">
        <v>11</v>
      </c>
      <c r="F16" s="17" t="s">
        <v>11</v>
      </c>
      <c r="G16" s="17" t="s">
        <v>11</v>
      </c>
      <c r="H16" s="17" t="s">
        <v>11</v>
      </c>
      <c r="I16" s="17" t="s">
        <v>11</v>
      </c>
      <c r="J16" s="19" t="s">
        <v>11</v>
      </c>
    </row>
    <row r="17" spans="1:10" ht="20.45" customHeight="1">
      <c r="A17" s="14" t="s">
        <v>40</v>
      </c>
      <c r="B17" s="15" t="s">
        <v>66</v>
      </c>
      <c r="C17" s="16" t="s">
        <v>11</v>
      </c>
      <c r="D17" s="17" t="s">
        <v>11</v>
      </c>
      <c r="E17" s="17" t="s">
        <v>11</v>
      </c>
      <c r="F17" s="17" t="s">
        <v>11</v>
      </c>
      <c r="G17" s="17" t="s">
        <v>11</v>
      </c>
      <c r="H17" s="17" t="s">
        <v>11</v>
      </c>
      <c r="I17" s="17" t="s">
        <v>11</v>
      </c>
      <c r="J17" s="19" t="s">
        <v>11</v>
      </c>
    </row>
    <row r="18" spans="1:10" ht="20.45" customHeight="1">
      <c r="A18" s="14" t="s">
        <v>41</v>
      </c>
      <c r="B18" s="15" t="s">
        <v>42</v>
      </c>
      <c r="C18" s="16" t="s">
        <v>11</v>
      </c>
      <c r="D18" s="17" t="s">
        <v>11</v>
      </c>
      <c r="E18" s="17" t="s">
        <v>11</v>
      </c>
      <c r="F18" s="17" t="s">
        <v>11</v>
      </c>
      <c r="G18" s="17" t="s">
        <v>11</v>
      </c>
      <c r="H18" s="17" t="s">
        <v>11</v>
      </c>
      <c r="I18" s="17" t="s">
        <v>11</v>
      </c>
      <c r="J18" s="19" t="s">
        <v>11</v>
      </c>
    </row>
    <row r="19" spans="1:10" ht="20.45" customHeight="1">
      <c r="A19" s="14" t="s">
        <v>18</v>
      </c>
      <c r="B19" s="15" t="s">
        <v>43</v>
      </c>
      <c r="C19" s="16" t="s">
        <v>11</v>
      </c>
      <c r="D19" s="17" t="s">
        <v>11</v>
      </c>
      <c r="E19" s="17" t="s">
        <v>11</v>
      </c>
      <c r="F19" s="17" t="s">
        <v>11</v>
      </c>
      <c r="G19" s="17" t="s">
        <v>11</v>
      </c>
      <c r="H19" s="17" t="s">
        <v>11</v>
      </c>
      <c r="I19" s="17" t="s">
        <v>11</v>
      </c>
      <c r="J19" s="19" t="s">
        <v>11</v>
      </c>
    </row>
    <row r="20" spans="1:10" ht="20.45" customHeight="1">
      <c r="A20" s="14" t="s">
        <v>41</v>
      </c>
      <c r="B20" s="15" t="s">
        <v>44</v>
      </c>
      <c r="C20" s="16" t="s">
        <v>11</v>
      </c>
      <c r="D20" s="17" t="s">
        <v>11</v>
      </c>
      <c r="E20" s="17" t="s">
        <v>11</v>
      </c>
      <c r="F20" s="17" t="s">
        <v>11</v>
      </c>
      <c r="G20" s="17" t="s">
        <v>11</v>
      </c>
      <c r="H20" s="17" t="s">
        <v>11</v>
      </c>
      <c r="I20" s="17" t="s">
        <v>11</v>
      </c>
      <c r="J20" s="19" t="s">
        <v>11</v>
      </c>
    </row>
    <row r="21" spans="1:10" ht="20.45" customHeight="1">
      <c r="A21" s="14" t="s">
        <v>45</v>
      </c>
      <c r="B21" s="15" t="s">
        <v>46</v>
      </c>
      <c r="C21" s="16" t="s">
        <v>11</v>
      </c>
      <c r="D21" s="17" t="s">
        <v>11</v>
      </c>
      <c r="E21" s="17" t="s">
        <v>11</v>
      </c>
      <c r="F21" s="17" t="s">
        <v>11</v>
      </c>
      <c r="G21" s="17" t="s">
        <v>11</v>
      </c>
      <c r="H21" s="17" t="s">
        <v>11</v>
      </c>
      <c r="I21" s="17" t="s">
        <v>11</v>
      </c>
      <c r="J21" s="19" t="s">
        <v>11</v>
      </c>
    </row>
    <row r="22" spans="1:10" ht="20.45" customHeight="1">
      <c r="A22" s="14" t="s">
        <v>18</v>
      </c>
      <c r="B22" s="21" t="s">
        <v>67</v>
      </c>
      <c r="C22" s="16" t="s">
        <v>11</v>
      </c>
      <c r="D22" s="17" t="s">
        <v>11</v>
      </c>
      <c r="E22" s="17" t="s">
        <v>11</v>
      </c>
      <c r="F22" s="17" t="s">
        <v>11</v>
      </c>
      <c r="G22" s="17" t="s">
        <v>11</v>
      </c>
      <c r="H22" s="17" t="s">
        <v>11</v>
      </c>
      <c r="I22" s="17" t="s">
        <v>11</v>
      </c>
      <c r="J22" s="19" t="s">
        <v>11</v>
      </c>
    </row>
    <row r="23" spans="1:10" ht="20.45" customHeight="1">
      <c r="A23" s="14" t="s">
        <v>47</v>
      </c>
      <c r="B23" s="21" t="s">
        <v>48</v>
      </c>
      <c r="C23" s="16" t="s">
        <v>11</v>
      </c>
      <c r="D23" s="17" t="s">
        <v>11</v>
      </c>
      <c r="E23" s="17" t="s">
        <v>11</v>
      </c>
      <c r="F23" s="17" t="s">
        <v>11</v>
      </c>
      <c r="G23" s="17" t="s">
        <v>11</v>
      </c>
      <c r="H23" s="17" t="s">
        <v>11</v>
      </c>
      <c r="I23" s="17" t="s">
        <v>11</v>
      </c>
      <c r="J23" s="19" t="s">
        <v>11</v>
      </c>
    </row>
    <row r="24" spans="1:10" ht="20.45" customHeight="1">
      <c r="A24" s="14" t="s">
        <v>41</v>
      </c>
      <c r="B24" s="15" t="s">
        <v>49</v>
      </c>
      <c r="C24" s="16" t="s">
        <v>17</v>
      </c>
      <c r="D24" s="17" t="s">
        <v>17</v>
      </c>
      <c r="E24" s="17" t="s">
        <v>17</v>
      </c>
      <c r="F24" s="17" t="s">
        <v>11</v>
      </c>
      <c r="G24" s="17" t="s">
        <v>17</v>
      </c>
      <c r="H24" s="17" t="s">
        <v>11</v>
      </c>
      <c r="I24" s="17" t="s">
        <v>31</v>
      </c>
      <c r="J24" s="19" t="s">
        <v>31</v>
      </c>
    </row>
    <row r="25" spans="1:10" ht="20.45" customHeight="1">
      <c r="A25" s="14" t="s">
        <v>18</v>
      </c>
      <c r="B25" s="15" t="s">
        <v>50</v>
      </c>
      <c r="C25" s="16" t="s">
        <v>17</v>
      </c>
      <c r="D25" s="17" t="s">
        <v>17</v>
      </c>
      <c r="E25" s="17" t="s">
        <v>17</v>
      </c>
      <c r="F25" s="17" t="s">
        <v>11</v>
      </c>
      <c r="G25" s="17" t="s">
        <v>17</v>
      </c>
      <c r="H25" s="17" t="s">
        <v>11</v>
      </c>
      <c r="I25" s="17" t="s">
        <v>31</v>
      </c>
      <c r="J25" s="19" t="s">
        <v>31</v>
      </c>
    </row>
    <row r="26" spans="1:10" ht="20.45" customHeight="1">
      <c r="A26" s="14" t="s">
        <v>18</v>
      </c>
      <c r="B26" s="15" t="s">
        <v>51</v>
      </c>
      <c r="C26" s="16" t="s">
        <v>11</v>
      </c>
      <c r="D26" s="17" t="s">
        <v>11</v>
      </c>
      <c r="E26" s="17" t="s">
        <v>11</v>
      </c>
      <c r="F26" s="17" t="s">
        <v>11</v>
      </c>
      <c r="G26" s="17" t="s">
        <v>11</v>
      </c>
      <c r="H26" s="17" t="s">
        <v>11</v>
      </c>
      <c r="I26" s="17" t="s">
        <v>11</v>
      </c>
      <c r="J26" s="19" t="s">
        <v>11</v>
      </c>
    </row>
    <row r="27" spans="1:10" ht="20.45" customHeight="1">
      <c r="A27" s="14" t="s">
        <v>52</v>
      </c>
      <c r="B27" s="15" t="s">
        <v>53</v>
      </c>
      <c r="C27" s="16" t="s">
        <v>11</v>
      </c>
      <c r="D27" s="17" t="s">
        <v>11</v>
      </c>
      <c r="E27" s="17" t="s">
        <v>11</v>
      </c>
      <c r="F27" s="17" t="s">
        <v>11</v>
      </c>
      <c r="G27" s="17" t="s">
        <v>11</v>
      </c>
      <c r="H27" s="17" t="s">
        <v>11</v>
      </c>
      <c r="I27" s="17" t="s">
        <v>11</v>
      </c>
      <c r="J27" s="19" t="s">
        <v>11</v>
      </c>
    </row>
    <row r="28" spans="1:10" ht="20.45" customHeight="1">
      <c r="A28" s="14" t="s">
        <v>54</v>
      </c>
      <c r="B28" s="15" t="s">
        <v>68</v>
      </c>
      <c r="C28" s="16" t="s">
        <v>11</v>
      </c>
      <c r="D28" s="17" t="s">
        <v>11</v>
      </c>
      <c r="E28" s="17" t="s">
        <v>11</v>
      </c>
      <c r="F28" s="17" t="s">
        <v>11</v>
      </c>
      <c r="G28" s="17" t="s">
        <v>11</v>
      </c>
      <c r="H28" s="17" t="s">
        <v>11</v>
      </c>
      <c r="I28" s="17" t="s">
        <v>11</v>
      </c>
      <c r="J28" s="19" t="s">
        <v>11</v>
      </c>
    </row>
    <row r="29" spans="1:10" ht="20.45" customHeight="1">
      <c r="A29" s="14" t="s">
        <v>18</v>
      </c>
      <c r="B29" s="22" t="s">
        <v>69</v>
      </c>
      <c r="C29" s="834" t="s">
        <v>14</v>
      </c>
      <c r="D29" s="834"/>
      <c r="E29" s="834"/>
      <c r="F29" s="834"/>
      <c r="G29" s="834"/>
      <c r="H29" s="834"/>
      <c r="I29" s="834"/>
      <c r="J29" s="835"/>
    </row>
    <row r="30" spans="1:10" ht="20.45" customHeight="1">
      <c r="A30" s="14" t="s">
        <v>56</v>
      </c>
      <c r="B30" s="15" t="s">
        <v>70</v>
      </c>
      <c r="C30" s="16" t="s">
        <v>11</v>
      </c>
      <c r="D30" s="17" t="s">
        <v>11</v>
      </c>
      <c r="E30" s="17" t="s">
        <v>11</v>
      </c>
      <c r="F30" s="17" t="s">
        <v>11</v>
      </c>
      <c r="G30" s="17" t="s">
        <v>11</v>
      </c>
      <c r="H30" s="17" t="s">
        <v>11</v>
      </c>
      <c r="I30" s="17" t="s">
        <v>11</v>
      </c>
      <c r="J30" s="19" t="s">
        <v>11</v>
      </c>
    </row>
    <row r="31" spans="1:10" ht="20.45" customHeight="1">
      <c r="A31" s="14" t="s">
        <v>18</v>
      </c>
      <c r="B31" s="21" t="s">
        <v>57</v>
      </c>
      <c r="C31" s="16" t="s">
        <v>17</v>
      </c>
      <c r="D31" s="17" t="s">
        <v>17</v>
      </c>
      <c r="E31" s="17" t="s">
        <v>11</v>
      </c>
      <c r="F31" s="17" t="s">
        <v>11</v>
      </c>
      <c r="G31" s="17" t="s">
        <v>17</v>
      </c>
      <c r="H31" s="17" t="s">
        <v>17</v>
      </c>
      <c r="I31" s="17" t="s">
        <v>11</v>
      </c>
      <c r="J31" s="19" t="s">
        <v>11</v>
      </c>
    </row>
    <row r="32" spans="1:10" ht="20.45" customHeight="1">
      <c r="A32" s="14" t="s">
        <v>18</v>
      </c>
      <c r="B32" s="21" t="s">
        <v>59</v>
      </c>
      <c r="C32" s="16" t="s">
        <v>11</v>
      </c>
      <c r="D32" s="17" t="s">
        <v>11</v>
      </c>
      <c r="E32" s="17" t="s">
        <v>17</v>
      </c>
      <c r="F32" s="17" t="s">
        <v>17</v>
      </c>
      <c r="G32" s="17" t="s">
        <v>11</v>
      </c>
      <c r="H32" s="17" t="s">
        <v>17</v>
      </c>
      <c r="I32" s="17" t="s">
        <v>11</v>
      </c>
      <c r="J32" s="19" t="s">
        <v>11</v>
      </c>
    </row>
    <row r="33" spans="1:10" ht="20.45" customHeight="1" thickBot="1">
      <c r="A33" s="23" t="s">
        <v>18</v>
      </c>
      <c r="B33" s="24" t="s">
        <v>71</v>
      </c>
      <c r="C33" s="25" t="s">
        <v>11</v>
      </c>
      <c r="D33" s="26" t="s">
        <v>11</v>
      </c>
      <c r="E33" s="26" t="s">
        <v>11</v>
      </c>
      <c r="F33" s="26" t="s">
        <v>11</v>
      </c>
      <c r="G33" s="26" t="s">
        <v>11</v>
      </c>
      <c r="H33" s="26" t="s">
        <v>17</v>
      </c>
      <c r="I33" s="26" t="s">
        <v>11</v>
      </c>
      <c r="J33" s="27" t="s">
        <v>11</v>
      </c>
    </row>
    <row r="34" spans="1:10" ht="21" customHeight="1"/>
    <row r="35" spans="1:10" ht="21" customHeight="1"/>
    <row r="36" spans="1:10" ht="21" customHeight="1"/>
    <row r="37" spans="1:10" ht="21" customHeight="1"/>
    <row r="38" spans="1:10" ht="21" customHeight="1"/>
    <row r="39" spans="1:10" ht="21" customHeight="1"/>
  </sheetData>
  <mergeCells count="4">
    <mergeCell ref="A2:B2"/>
    <mergeCell ref="C4:J4"/>
    <mergeCell ref="C14:J14"/>
    <mergeCell ref="C29:J29"/>
  </mergeCells>
  <phoneticPr fontId="5"/>
  <pageMargins left="0.39370078740157483" right="0.39370078740157483" top="0.78740157480314965" bottom="0.78740157480314965" header="0.51181102362204722" footer="0.51181102362204722"/>
  <pageSetup paperSize="9" scale="65" orientation="landscape" r:id="rId1"/>
  <headerFooter alignWithMargins="0">
    <oddFooter xml:space="preserve">&amp;C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D1A20-78D7-4E3A-AB54-694954E40EF3}">
  <sheetPr>
    <tabColor indexed="42"/>
  </sheetPr>
  <dimension ref="A1:T21"/>
  <sheetViews>
    <sheetView view="pageBreakPreview" topLeftCell="A10" zoomScaleNormal="100" workbookViewId="0">
      <selection activeCell="C6" sqref="C6"/>
    </sheetView>
  </sheetViews>
  <sheetFormatPr defaultRowHeight="13.5"/>
  <cols>
    <col min="1" max="1" width="15" customWidth="1"/>
    <col min="2" max="2" width="35.75" style="29" customWidth="1"/>
    <col min="3" max="3" width="6.625" customWidth="1"/>
    <col min="4" max="4" width="8.125" customWidth="1"/>
    <col min="5" max="7" width="6.625" customWidth="1"/>
    <col min="8" max="8" width="9.625" customWidth="1"/>
    <col min="9" max="10" width="6.625" customWidth="1"/>
    <col min="11" max="11" width="9.625" customWidth="1"/>
    <col min="12" max="20" width="6.625" customWidth="1"/>
    <col min="21" max="21" width="3.375" customWidth="1"/>
    <col min="257" max="257" width="35.75" customWidth="1"/>
    <col min="258" max="276" width="6.625" customWidth="1"/>
    <col min="277" max="277" width="3.375" customWidth="1"/>
    <col min="513" max="513" width="35.75" customWidth="1"/>
    <col min="514" max="532" width="6.625" customWidth="1"/>
    <col min="533" max="533" width="3.375" customWidth="1"/>
    <col min="769" max="769" width="35.75" customWidth="1"/>
    <col min="770" max="788" width="6.625" customWidth="1"/>
    <col min="789" max="789" width="3.375" customWidth="1"/>
    <col min="1025" max="1025" width="35.75" customWidth="1"/>
    <col min="1026" max="1044" width="6.625" customWidth="1"/>
    <col min="1045" max="1045" width="3.375" customWidth="1"/>
    <col min="1281" max="1281" width="35.75" customWidth="1"/>
    <col min="1282" max="1300" width="6.625" customWidth="1"/>
    <col min="1301" max="1301" width="3.375" customWidth="1"/>
    <col min="1537" max="1537" width="35.75" customWidth="1"/>
    <col min="1538" max="1556" width="6.625" customWidth="1"/>
    <col min="1557" max="1557" width="3.375" customWidth="1"/>
    <col min="1793" max="1793" width="35.75" customWidth="1"/>
    <col min="1794" max="1812" width="6.625" customWidth="1"/>
    <col min="1813" max="1813" width="3.375" customWidth="1"/>
    <col min="2049" max="2049" width="35.75" customWidth="1"/>
    <col min="2050" max="2068" width="6.625" customWidth="1"/>
    <col min="2069" max="2069" width="3.375" customWidth="1"/>
    <col min="2305" max="2305" width="35.75" customWidth="1"/>
    <col min="2306" max="2324" width="6.625" customWidth="1"/>
    <col min="2325" max="2325" width="3.375" customWidth="1"/>
    <col min="2561" max="2561" width="35.75" customWidth="1"/>
    <col min="2562" max="2580" width="6.625" customWidth="1"/>
    <col min="2581" max="2581" width="3.375" customWidth="1"/>
    <col min="2817" max="2817" width="35.75" customWidth="1"/>
    <col min="2818" max="2836" width="6.625" customWidth="1"/>
    <col min="2837" max="2837" width="3.375" customWidth="1"/>
    <col min="3073" max="3073" width="35.75" customWidth="1"/>
    <col min="3074" max="3092" width="6.625" customWidth="1"/>
    <col min="3093" max="3093" width="3.375" customWidth="1"/>
    <col min="3329" max="3329" width="35.75" customWidth="1"/>
    <col min="3330" max="3348" width="6.625" customWidth="1"/>
    <col min="3349" max="3349" width="3.375" customWidth="1"/>
    <col min="3585" max="3585" width="35.75" customWidth="1"/>
    <col min="3586" max="3604" width="6.625" customWidth="1"/>
    <col min="3605" max="3605" width="3.375" customWidth="1"/>
    <col min="3841" max="3841" width="35.75" customWidth="1"/>
    <col min="3842" max="3860" width="6.625" customWidth="1"/>
    <col min="3861" max="3861" width="3.375" customWidth="1"/>
    <col min="4097" max="4097" width="35.75" customWidth="1"/>
    <col min="4098" max="4116" width="6.625" customWidth="1"/>
    <col min="4117" max="4117" width="3.375" customWidth="1"/>
    <col min="4353" max="4353" width="35.75" customWidth="1"/>
    <col min="4354" max="4372" width="6.625" customWidth="1"/>
    <col min="4373" max="4373" width="3.375" customWidth="1"/>
    <col min="4609" max="4609" width="35.75" customWidth="1"/>
    <col min="4610" max="4628" width="6.625" customWidth="1"/>
    <col min="4629" max="4629" width="3.375" customWidth="1"/>
    <col min="4865" max="4865" width="35.75" customWidth="1"/>
    <col min="4866" max="4884" width="6.625" customWidth="1"/>
    <col min="4885" max="4885" width="3.375" customWidth="1"/>
    <col min="5121" max="5121" width="35.75" customWidth="1"/>
    <col min="5122" max="5140" width="6.625" customWidth="1"/>
    <col min="5141" max="5141" width="3.375" customWidth="1"/>
    <col min="5377" max="5377" width="35.75" customWidth="1"/>
    <col min="5378" max="5396" width="6.625" customWidth="1"/>
    <col min="5397" max="5397" width="3.375" customWidth="1"/>
    <col min="5633" max="5633" width="35.75" customWidth="1"/>
    <col min="5634" max="5652" width="6.625" customWidth="1"/>
    <col min="5653" max="5653" width="3.375" customWidth="1"/>
    <col min="5889" max="5889" width="35.75" customWidth="1"/>
    <col min="5890" max="5908" width="6.625" customWidth="1"/>
    <col min="5909" max="5909" width="3.375" customWidth="1"/>
    <col min="6145" max="6145" width="35.75" customWidth="1"/>
    <col min="6146" max="6164" width="6.625" customWidth="1"/>
    <col min="6165" max="6165" width="3.375" customWidth="1"/>
    <col min="6401" max="6401" width="35.75" customWidth="1"/>
    <col min="6402" max="6420" width="6.625" customWidth="1"/>
    <col min="6421" max="6421" width="3.375" customWidth="1"/>
    <col min="6657" max="6657" width="35.75" customWidth="1"/>
    <col min="6658" max="6676" width="6.625" customWidth="1"/>
    <col min="6677" max="6677" width="3.375" customWidth="1"/>
    <col min="6913" max="6913" width="35.75" customWidth="1"/>
    <col min="6914" max="6932" width="6.625" customWidth="1"/>
    <col min="6933" max="6933" width="3.375" customWidth="1"/>
    <col min="7169" max="7169" width="35.75" customWidth="1"/>
    <col min="7170" max="7188" width="6.625" customWidth="1"/>
    <col min="7189" max="7189" width="3.375" customWidth="1"/>
    <col min="7425" max="7425" width="35.75" customWidth="1"/>
    <col min="7426" max="7444" width="6.625" customWidth="1"/>
    <col min="7445" max="7445" width="3.375" customWidth="1"/>
    <col min="7681" max="7681" width="35.75" customWidth="1"/>
    <col min="7682" max="7700" width="6.625" customWidth="1"/>
    <col min="7701" max="7701" width="3.375" customWidth="1"/>
    <col min="7937" max="7937" width="35.75" customWidth="1"/>
    <col min="7938" max="7956" width="6.625" customWidth="1"/>
    <col min="7957" max="7957" width="3.375" customWidth="1"/>
    <col min="8193" max="8193" width="35.75" customWidth="1"/>
    <col min="8194" max="8212" width="6.625" customWidth="1"/>
    <col min="8213" max="8213" width="3.375" customWidth="1"/>
    <col min="8449" max="8449" width="35.75" customWidth="1"/>
    <col min="8450" max="8468" width="6.625" customWidth="1"/>
    <col min="8469" max="8469" width="3.375" customWidth="1"/>
    <col min="8705" max="8705" width="35.75" customWidth="1"/>
    <col min="8706" max="8724" width="6.625" customWidth="1"/>
    <col min="8725" max="8725" width="3.375" customWidth="1"/>
    <col min="8961" max="8961" width="35.75" customWidth="1"/>
    <col min="8962" max="8980" width="6.625" customWidth="1"/>
    <col min="8981" max="8981" width="3.375" customWidth="1"/>
    <col min="9217" max="9217" width="35.75" customWidth="1"/>
    <col min="9218" max="9236" width="6.625" customWidth="1"/>
    <col min="9237" max="9237" width="3.375" customWidth="1"/>
    <col min="9473" max="9473" width="35.75" customWidth="1"/>
    <col min="9474" max="9492" width="6.625" customWidth="1"/>
    <col min="9493" max="9493" width="3.375" customWidth="1"/>
    <col min="9729" max="9729" width="35.75" customWidth="1"/>
    <col min="9730" max="9748" width="6.625" customWidth="1"/>
    <col min="9749" max="9749" width="3.375" customWidth="1"/>
    <col min="9985" max="9985" width="35.75" customWidth="1"/>
    <col min="9986" max="10004" width="6.625" customWidth="1"/>
    <col min="10005" max="10005" width="3.375" customWidth="1"/>
    <col min="10241" max="10241" width="35.75" customWidth="1"/>
    <col min="10242" max="10260" width="6.625" customWidth="1"/>
    <col min="10261" max="10261" width="3.375" customWidth="1"/>
    <col min="10497" max="10497" width="35.75" customWidth="1"/>
    <col min="10498" max="10516" width="6.625" customWidth="1"/>
    <col min="10517" max="10517" width="3.375" customWidth="1"/>
    <col min="10753" max="10753" width="35.75" customWidth="1"/>
    <col min="10754" max="10772" width="6.625" customWidth="1"/>
    <col min="10773" max="10773" width="3.375" customWidth="1"/>
    <col min="11009" max="11009" width="35.75" customWidth="1"/>
    <col min="11010" max="11028" width="6.625" customWidth="1"/>
    <col min="11029" max="11029" width="3.375" customWidth="1"/>
    <col min="11265" max="11265" width="35.75" customWidth="1"/>
    <col min="11266" max="11284" width="6.625" customWidth="1"/>
    <col min="11285" max="11285" width="3.375" customWidth="1"/>
    <col min="11521" max="11521" width="35.75" customWidth="1"/>
    <col min="11522" max="11540" width="6.625" customWidth="1"/>
    <col min="11541" max="11541" width="3.375" customWidth="1"/>
    <col min="11777" max="11777" width="35.75" customWidth="1"/>
    <col min="11778" max="11796" width="6.625" customWidth="1"/>
    <col min="11797" max="11797" width="3.375" customWidth="1"/>
    <col min="12033" max="12033" width="35.75" customWidth="1"/>
    <col min="12034" max="12052" width="6.625" customWidth="1"/>
    <col min="12053" max="12053" width="3.375" customWidth="1"/>
    <col min="12289" max="12289" width="35.75" customWidth="1"/>
    <col min="12290" max="12308" width="6.625" customWidth="1"/>
    <col min="12309" max="12309" width="3.375" customWidth="1"/>
    <col min="12545" max="12545" width="35.75" customWidth="1"/>
    <col min="12546" max="12564" width="6.625" customWidth="1"/>
    <col min="12565" max="12565" width="3.375" customWidth="1"/>
    <col min="12801" max="12801" width="35.75" customWidth="1"/>
    <col min="12802" max="12820" width="6.625" customWidth="1"/>
    <col min="12821" max="12821" width="3.375" customWidth="1"/>
    <col min="13057" max="13057" width="35.75" customWidth="1"/>
    <col min="13058" max="13076" width="6.625" customWidth="1"/>
    <col min="13077" max="13077" width="3.375" customWidth="1"/>
    <col min="13313" max="13313" width="35.75" customWidth="1"/>
    <col min="13314" max="13332" width="6.625" customWidth="1"/>
    <col min="13333" max="13333" width="3.375" customWidth="1"/>
    <col min="13569" max="13569" width="35.75" customWidth="1"/>
    <col min="13570" max="13588" width="6.625" customWidth="1"/>
    <col min="13589" max="13589" width="3.375" customWidth="1"/>
    <col min="13825" max="13825" width="35.75" customWidth="1"/>
    <col min="13826" max="13844" width="6.625" customWidth="1"/>
    <col min="13845" max="13845" width="3.375" customWidth="1"/>
    <col min="14081" max="14081" width="35.75" customWidth="1"/>
    <col min="14082" max="14100" width="6.625" customWidth="1"/>
    <col min="14101" max="14101" width="3.375" customWidth="1"/>
    <col min="14337" max="14337" width="35.75" customWidth="1"/>
    <col min="14338" max="14356" width="6.625" customWidth="1"/>
    <col min="14357" max="14357" width="3.375" customWidth="1"/>
    <col min="14593" max="14593" width="35.75" customWidth="1"/>
    <col min="14594" max="14612" width="6.625" customWidth="1"/>
    <col min="14613" max="14613" width="3.375" customWidth="1"/>
    <col min="14849" max="14849" width="35.75" customWidth="1"/>
    <col min="14850" max="14868" width="6.625" customWidth="1"/>
    <col min="14869" max="14869" width="3.375" customWidth="1"/>
    <col min="15105" max="15105" width="35.75" customWidth="1"/>
    <col min="15106" max="15124" width="6.625" customWidth="1"/>
    <col min="15125" max="15125" width="3.375" customWidth="1"/>
    <col min="15361" max="15361" width="35.75" customWidth="1"/>
    <col min="15362" max="15380" width="6.625" customWidth="1"/>
    <col min="15381" max="15381" width="3.375" customWidth="1"/>
    <col min="15617" max="15617" width="35.75" customWidth="1"/>
    <col min="15618" max="15636" width="6.625" customWidth="1"/>
    <col min="15637" max="15637" width="3.375" customWidth="1"/>
    <col min="15873" max="15873" width="35.75" customWidth="1"/>
    <col min="15874" max="15892" width="6.625" customWidth="1"/>
    <col min="15893" max="15893" width="3.375" customWidth="1"/>
    <col min="16129" max="16129" width="35.75" customWidth="1"/>
    <col min="16130" max="16148" width="6.625" customWidth="1"/>
    <col min="16149" max="16149" width="3.375" customWidth="1"/>
  </cols>
  <sheetData>
    <row r="1" spans="1:20" ht="14.25" thickBot="1">
      <c r="A1" t="s">
        <v>72</v>
      </c>
    </row>
    <row r="2" spans="1:20" ht="54" customHeight="1">
      <c r="A2" s="862"/>
      <c r="B2" s="863"/>
      <c r="C2" s="836" t="s">
        <v>73</v>
      </c>
      <c r="D2" s="838" t="s">
        <v>74</v>
      </c>
      <c r="E2" s="841" t="s">
        <v>75</v>
      </c>
      <c r="F2" s="841" t="s">
        <v>76</v>
      </c>
      <c r="G2" s="841" t="s">
        <v>77</v>
      </c>
      <c r="H2" s="855" t="s">
        <v>78</v>
      </c>
      <c r="I2" s="841" t="s">
        <v>79</v>
      </c>
      <c r="J2" s="841" t="s">
        <v>80</v>
      </c>
      <c r="K2" s="855" t="s">
        <v>81</v>
      </c>
      <c r="L2" s="838" t="s">
        <v>82</v>
      </c>
      <c r="M2" s="841" t="s">
        <v>83</v>
      </c>
      <c r="N2" s="841" t="s">
        <v>84</v>
      </c>
      <c r="O2" s="841" t="s">
        <v>85</v>
      </c>
      <c r="P2" s="841" t="s">
        <v>86</v>
      </c>
      <c r="Q2" s="841" t="s">
        <v>87</v>
      </c>
      <c r="R2" s="854" t="s">
        <v>88</v>
      </c>
      <c r="S2" s="841" t="s">
        <v>89</v>
      </c>
      <c r="T2" s="844" t="s">
        <v>90</v>
      </c>
    </row>
    <row r="3" spans="1:20" ht="89.25" customHeight="1">
      <c r="A3" s="864"/>
      <c r="B3" s="865"/>
      <c r="C3" s="837"/>
      <c r="D3" s="839"/>
      <c r="E3" s="842"/>
      <c r="F3" s="842"/>
      <c r="G3" s="842"/>
      <c r="H3" s="856"/>
      <c r="I3" s="852"/>
      <c r="J3" s="852"/>
      <c r="K3" s="858"/>
      <c r="L3" s="860"/>
      <c r="M3" s="852"/>
      <c r="N3" s="852"/>
      <c r="O3" s="852"/>
      <c r="P3" s="852"/>
      <c r="Q3" s="852"/>
      <c r="R3" s="852"/>
      <c r="S3" s="852"/>
      <c r="T3" s="845"/>
    </row>
    <row r="4" spans="1:20" ht="14.25" thickBot="1">
      <c r="A4" s="847" t="s">
        <v>91</v>
      </c>
      <c r="B4" s="848"/>
      <c r="C4" s="837"/>
      <c r="D4" s="840"/>
      <c r="E4" s="843"/>
      <c r="F4" s="843"/>
      <c r="G4" s="843"/>
      <c r="H4" s="857"/>
      <c r="I4" s="853"/>
      <c r="J4" s="853"/>
      <c r="K4" s="859"/>
      <c r="L4" s="861"/>
      <c r="M4" s="853"/>
      <c r="N4" s="853"/>
      <c r="O4" s="853"/>
      <c r="P4" s="853"/>
      <c r="Q4" s="853"/>
      <c r="R4" s="853"/>
      <c r="S4" s="853"/>
      <c r="T4" s="846"/>
    </row>
    <row r="5" spans="1:20" ht="24" customHeight="1">
      <c r="A5" s="31" t="s">
        <v>92</v>
      </c>
      <c r="B5" s="32" t="s">
        <v>93</v>
      </c>
      <c r="C5" s="33" t="s">
        <v>94</v>
      </c>
      <c r="D5" s="34" t="s">
        <v>94</v>
      </c>
      <c r="E5" s="34" t="s">
        <v>94</v>
      </c>
      <c r="F5" s="34"/>
      <c r="G5" s="34" t="s">
        <v>95</v>
      </c>
      <c r="H5" s="34"/>
      <c r="I5" s="34"/>
      <c r="J5" s="34"/>
      <c r="K5" s="34"/>
      <c r="L5" s="34"/>
      <c r="M5" s="34"/>
      <c r="N5" s="34"/>
      <c r="O5" s="34"/>
      <c r="P5" s="34"/>
      <c r="Q5" s="34"/>
      <c r="R5" s="34"/>
      <c r="S5" s="34"/>
      <c r="T5" s="35"/>
    </row>
    <row r="6" spans="1:20" ht="24" customHeight="1">
      <c r="A6" s="36" t="s">
        <v>96</v>
      </c>
      <c r="B6" s="37" t="s">
        <v>97</v>
      </c>
      <c r="C6" s="38" t="s">
        <v>94</v>
      </c>
      <c r="D6" s="39" t="s">
        <v>94</v>
      </c>
      <c r="E6" s="39"/>
      <c r="F6" s="39" t="s">
        <v>94</v>
      </c>
      <c r="G6" s="39" t="s">
        <v>95</v>
      </c>
      <c r="H6" s="39"/>
      <c r="I6" s="39"/>
      <c r="J6" s="39"/>
      <c r="K6" s="39"/>
      <c r="L6" s="39"/>
      <c r="M6" s="39"/>
      <c r="N6" s="39"/>
      <c r="O6" s="39"/>
      <c r="P6" s="39"/>
      <c r="Q6" s="39"/>
      <c r="R6" s="39"/>
      <c r="S6" s="39"/>
      <c r="T6" s="40"/>
    </row>
    <row r="7" spans="1:20" ht="24" customHeight="1">
      <c r="A7" s="849" t="s">
        <v>98</v>
      </c>
      <c r="B7" s="37" t="s">
        <v>99</v>
      </c>
      <c r="C7" s="38" t="s">
        <v>94</v>
      </c>
      <c r="D7" s="39" t="s">
        <v>94</v>
      </c>
      <c r="E7" s="39"/>
      <c r="F7" s="39"/>
      <c r="G7" s="39"/>
      <c r="H7" s="39" t="s">
        <v>94</v>
      </c>
      <c r="I7" s="39"/>
      <c r="J7" s="39"/>
      <c r="K7" s="39"/>
      <c r="L7" s="39"/>
      <c r="M7" s="39"/>
      <c r="N7" s="39"/>
      <c r="O7" s="39"/>
      <c r="P7" s="39"/>
      <c r="Q7" s="39"/>
      <c r="R7" s="39" t="s">
        <v>11</v>
      </c>
      <c r="S7" s="39" t="s">
        <v>94</v>
      </c>
      <c r="T7" s="40" t="s">
        <v>11</v>
      </c>
    </row>
    <row r="8" spans="1:20" ht="24" customHeight="1">
      <c r="A8" s="850"/>
      <c r="B8" s="37" t="s">
        <v>100</v>
      </c>
      <c r="C8" s="38" t="s">
        <v>94</v>
      </c>
      <c r="D8" s="39" t="s">
        <v>94</v>
      </c>
      <c r="E8" s="39"/>
      <c r="F8" s="39"/>
      <c r="G8" s="39"/>
      <c r="H8" s="39"/>
      <c r="I8" s="39" t="s">
        <v>11</v>
      </c>
      <c r="J8" s="39" t="s">
        <v>11</v>
      </c>
      <c r="K8" s="39"/>
      <c r="L8" s="39"/>
      <c r="M8" s="39"/>
      <c r="N8" s="39"/>
      <c r="O8" s="39"/>
      <c r="P8" s="39"/>
      <c r="Q8" s="39"/>
      <c r="R8" s="39" t="s">
        <v>94</v>
      </c>
      <c r="S8" s="39" t="s">
        <v>11</v>
      </c>
      <c r="T8" s="40"/>
    </row>
    <row r="9" spans="1:20" ht="24" customHeight="1">
      <c r="A9" s="850"/>
      <c r="B9" s="37" t="s">
        <v>101</v>
      </c>
      <c r="C9" s="38" t="s">
        <v>94</v>
      </c>
      <c r="D9" s="39" t="s">
        <v>94</v>
      </c>
      <c r="E9" s="39"/>
      <c r="F9" s="39"/>
      <c r="G9" s="39"/>
      <c r="H9" s="39"/>
      <c r="I9" s="39"/>
      <c r="J9" s="39"/>
      <c r="K9" s="39" t="s">
        <v>11</v>
      </c>
      <c r="L9" s="39" t="s">
        <v>11</v>
      </c>
      <c r="M9" s="39"/>
      <c r="N9" s="39"/>
      <c r="O9" s="39"/>
      <c r="P9" s="39"/>
      <c r="Q9" s="39"/>
      <c r="R9" s="39" t="s">
        <v>11</v>
      </c>
      <c r="S9" s="39" t="s">
        <v>11</v>
      </c>
      <c r="T9" s="40"/>
    </row>
    <row r="10" spans="1:20" ht="24" customHeight="1">
      <c r="A10" s="850"/>
      <c r="B10" s="37" t="s">
        <v>102</v>
      </c>
      <c r="C10" s="38" t="s">
        <v>94</v>
      </c>
      <c r="D10" s="39" t="s">
        <v>94</v>
      </c>
      <c r="E10" s="39"/>
      <c r="F10" s="39"/>
      <c r="G10" s="39"/>
      <c r="H10" s="39"/>
      <c r="I10" s="39"/>
      <c r="J10" s="39"/>
      <c r="K10" s="39"/>
      <c r="L10" s="39"/>
      <c r="M10" s="39" t="s">
        <v>11</v>
      </c>
      <c r="N10" s="39"/>
      <c r="O10" s="39"/>
      <c r="P10" s="39"/>
      <c r="Q10" s="39"/>
      <c r="R10" s="39" t="s">
        <v>94</v>
      </c>
      <c r="S10" s="39"/>
      <c r="T10" s="40"/>
    </row>
    <row r="11" spans="1:20" ht="24" customHeight="1">
      <c r="A11" s="850"/>
      <c r="B11" s="37" t="s">
        <v>103</v>
      </c>
      <c r="C11" s="38" t="s">
        <v>94</v>
      </c>
      <c r="D11" s="39" t="s">
        <v>94</v>
      </c>
      <c r="E11" s="39"/>
      <c r="F11" s="39"/>
      <c r="G11" s="39"/>
      <c r="H11" s="39"/>
      <c r="I11" s="39"/>
      <c r="J11" s="39"/>
      <c r="K11" s="39"/>
      <c r="L11" s="39"/>
      <c r="M11" s="39"/>
      <c r="N11" s="39"/>
      <c r="O11" s="39" t="s">
        <v>11</v>
      </c>
      <c r="P11" s="39"/>
      <c r="Q11" s="39"/>
      <c r="R11" s="39" t="s">
        <v>94</v>
      </c>
      <c r="S11" s="39"/>
      <c r="T11" s="40" t="s">
        <v>11</v>
      </c>
    </row>
    <row r="12" spans="1:20" ht="24" customHeight="1">
      <c r="A12" s="850"/>
      <c r="B12" s="37" t="s">
        <v>104</v>
      </c>
      <c r="C12" s="38" t="s">
        <v>94</v>
      </c>
      <c r="D12" s="39" t="s">
        <v>94</v>
      </c>
      <c r="E12" s="39"/>
      <c r="F12" s="39"/>
      <c r="G12" s="39"/>
      <c r="H12" s="39"/>
      <c r="I12" s="39"/>
      <c r="J12" s="39"/>
      <c r="K12" s="39"/>
      <c r="L12" s="39"/>
      <c r="M12" s="39"/>
      <c r="N12" s="39" t="s">
        <v>11</v>
      </c>
      <c r="O12" s="39"/>
      <c r="P12" s="39"/>
      <c r="Q12" s="39"/>
      <c r="R12" s="39"/>
      <c r="S12" s="39"/>
      <c r="T12" s="40"/>
    </row>
    <row r="13" spans="1:20" ht="24" customHeight="1">
      <c r="A13" s="850"/>
      <c r="B13" s="37" t="s">
        <v>105</v>
      </c>
      <c r="C13" s="38" t="s">
        <v>94</v>
      </c>
      <c r="D13" s="39" t="s">
        <v>94</v>
      </c>
      <c r="E13" s="39"/>
      <c r="F13" s="39"/>
      <c r="G13" s="39"/>
      <c r="H13" s="39"/>
      <c r="I13" s="39"/>
      <c r="J13" s="39"/>
      <c r="K13" s="39"/>
      <c r="L13" s="39"/>
      <c r="M13" s="39"/>
      <c r="N13" s="39"/>
      <c r="O13" s="39"/>
      <c r="P13" s="39" t="s">
        <v>11</v>
      </c>
      <c r="Q13" s="39"/>
      <c r="R13" s="39"/>
      <c r="S13" s="39"/>
      <c r="T13" s="40"/>
    </row>
    <row r="14" spans="1:20" ht="24" customHeight="1">
      <c r="A14" s="851"/>
      <c r="B14" s="41" t="s">
        <v>106</v>
      </c>
      <c r="C14" s="42" t="s">
        <v>94</v>
      </c>
      <c r="D14" s="43" t="s">
        <v>94</v>
      </c>
      <c r="E14" s="44"/>
      <c r="F14" s="44"/>
      <c r="G14" s="44"/>
      <c r="H14" s="39" t="s">
        <v>94</v>
      </c>
      <c r="I14" s="44"/>
      <c r="J14" s="44"/>
      <c r="K14" s="44"/>
      <c r="L14" s="44"/>
      <c r="M14" s="44"/>
      <c r="N14" s="44"/>
      <c r="O14" s="44"/>
      <c r="P14" s="44"/>
      <c r="Q14" s="44"/>
      <c r="R14" s="44"/>
      <c r="S14" s="44"/>
      <c r="T14" s="45"/>
    </row>
    <row r="15" spans="1:20" ht="37.5" customHeight="1">
      <c r="A15" s="46" t="s">
        <v>107</v>
      </c>
      <c r="B15" s="47" t="s">
        <v>108</v>
      </c>
      <c r="C15" s="48" t="s">
        <v>94</v>
      </c>
      <c r="D15" s="44" t="s">
        <v>94</v>
      </c>
      <c r="E15" s="44"/>
      <c r="F15" s="44"/>
      <c r="G15" s="44"/>
      <c r="H15" s="44"/>
      <c r="I15" s="44"/>
      <c r="J15" s="44"/>
      <c r="K15" s="44"/>
      <c r="L15" s="44"/>
      <c r="M15" s="44"/>
      <c r="N15" s="44"/>
      <c r="O15" s="44"/>
      <c r="P15" s="44"/>
      <c r="Q15" s="44" t="s">
        <v>11</v>
      </c>
      <c r="R15" s="44" t="s">
        <v>94</v>
      </c>
      <c r="S15" s="44" t="s">
        <v>11</v>
      </c>
      <c r="T15" s="45"/>
    </row>
    <row r="16" spans="1:20" ht="37.5" customHeight="1" thickBot="1">
      <c r="A16" s="49" t="s">
        <v>109</v>
      </c>
      <c r="B16" s="50" t="s">
        <v>110</v>
      </c>
      <c r="C16" s="51" t="s">
        <v>94</v>
      </c>
      <c r="D16" s="52" t="s">
        <v>94</v>
      </c>
      <c r="E16" s="52"/>
      <c r="F16" s="52"/>
      <c r="G16" s="52"/>
      <c r="H16" s="52"/>
      <c r="I16" s="52"/>
      <c r="J16" s="52"/>
      <c r="K16" s="53"/>
      <c r="L16" s="53"/>
      <c r="M16" s="53"/>
      <c r="N16" s="53"/>
      <c r="O16" s="53"/>
      <c r="P16" s="53"/>
      <c r="Q16" s="53"/>
      <c r="R16" s="53"/>
      <c r="S16" s="53"/>
      <c r="T16" s="54"/>
    </row>
    <row r="17" spans="2:2">
      <c r="B17" s="30" t="s">
        <v>111</v>
      </c>
    </row>
    <row r="18" spans="2:2">
      <c r="B18" s="30"/>
    </row>
    <row r="19" spans="2:2">
      <c r="B19" s="30"/>
    </row>
    <row r="20" spans="2:2">
      <c r="B20" s="30"/>
    </row>
    <row r="21" spans="2:2">
      <c r="B21" s="30"/>
    </row>
  </sheetData>
  <mergeCells count="21">
    <mergeCell ref="T2:T4"/>
    <mergeCell ref="A4:B4"/>
    <mergeCell ref="A7:A14"/>
    <mergeCell ref="N2:N4"/>
    <mergeCell ref="O2:O4"/>
    <mergeCell ref="P2:P4"/>
    <mergeCell ref="Q2:Q4"/>
    <mergeCell ref="R2:R4"/>
    <mergeCell ref="S2:S4"/>
    <mergeCell ref="H2:H4"/>
    <mergeCell ref="I2:I4"/>
    <mergeCell ref="J2:J4"/>
    <mergeCell ref="K2:K4"/>
    <mergeCell ref="L2:L4"/>
    <mergeCell ref="M2:M4"/>
    <mergeCell ref="A2:B3"/>
    <mergeCell ref="C2:C4"/>
    <mergeCell ref="D2:D4"/>
    <mergeCell ref="E2:E4"/>
    <mergeCell ref="F2:F4"/>
    <mergeCell ref="G2:G4"/>
  </mergeCells>
  <phoneticPr fontId="5"/>
  <dataValidations count="1">
    <dataValidation type="list" allowBlank="1" showInputMessage="1" showErrorMessage="1" sqref="WVJ983044:WWB983056 IX65540:JP65552 ST65540:TL65552 ACP65540:ADH65552 AML65540:AND65552 AWH65540:AWZ65552 BGD65540:BGV65552 BPZ65540:BQR65552 BZV65540:CAN65552 CJR65540:CKJ65552 CTN65540:CUF65552 DDJ65540:DEB65552 DNF65540:DNX65552 DXB65540:DXT65552 EGX65540:EHP65552 EQT65540:ERL65552 FAP65540:FBH65552 FKL65540:FLD65552 FUH65540:FUZ65552 GED65540:GEV65552 GNZ65540:GOR65552 GXV65540:GYN65552 HHR65540:HIJ65552 HRN65540:HSF65552 IBJ65540:ICB65552 ILF65540:ILX65552 IVB65540:IVT65552 JEX65540:JFP65552 JOT65540:JPL65552 JYP65540:JZH65552 KIL65540:KJD65552 KSH65540:KSZ65552 LCD65540:LCV65552 LLZ65540:LMR65552 LVV65540:LWN65552 MFR65540:MGJ65552 MPN65540:MQF65552 MZJ65540:NAB65552 NJF65540:NJX65552 NTB65540:NTT65552 OCX65540:ODP65552 OMT65540:ONL65552 OWP65540:OXH65552 PGL65540:PHD65552 PQH65540:PQZ65552 QAD65540:QAV65552 QJZ65540:QKR65552 QTV65540:QUN65552 RDR65540:REJ65552 RNN65540:ROF65552 RXJ65540:RYB65552 SHF65540:SHX65552 SRB65540:SRT65552 TAX65540:TBP65552 TKT65540:TLL65552 TUP65540:TVH65552 UEL65540:UFD65552 UOH65540:UOZ65552 UYD65540:UYV65552 VHZ65540:VIR65552 VRV65540:VSN65552 WBR65540:WCJ65552 WLN65540:WMF65552 WVJ65540:WWB65552 IX131076:JP131088 ST131076:TL131088 ACP131076:ADH131088 AML131076:AND131088 AWH131076:AWZ131088 BGD131076:BGV131088 BPZ131076:BQR131088 BZV131076:CAN131088 CJR131076:CKJ131088 CTN131076:CUF131088 DDJ131076:DEB131088 DNF131076:DNX131088 DXB131076:DXT131088 EGX131076:EHP131088 EQT131076:ERL131088 FAP131076:FBH131088 FKL131076:FLD131088 FUH131076:FUZ131088 GED131076:GEV131088 GNZ131076:GOR131088 GXV131076:GYN131088 HHR131076:HIJ131088 HRN131076:HSF131088 IBJ131076:ICB131088 ILF131076:ILX131088 IVB131076:IVT131088 JEX131076:JFP131088 JOT131076:JPL131088 JYP131076:JZH131088 KIL131076:KJD131088 KSH131076:KSZ131088 LCD131076:LCV131088 LLZ131076:LMR131088 LVV131076:LWN131088 MFR131076:MGJ131088 MPN131076:MQF131088 MZJ131076:NAB131088 NJF131076:NJX131088 NTB131076:NTT131088 OCX131076:ODP131088 OMT131076:ONL131088 OWP131076:OXH131088 PGL131076:PHD131088 PQH131076:PQZ131088 QAD131076:QAV131088 QJZ131076:QKR131088 QTV131076:QUN131088 RDR131076:REJ131088 RNN131076:ROF131088 RXJ131076:RYB131088 SHF131076:SHX131088 SRB131076:SRT131088 TAX131076:TBP131088 TKT131076:TLL131088 TUP131076:TVH131088 UEL131076:UFD131088 UOH131076:UOZ131088 UYD131076:UYV131088 VHZ131076:VIR131088 VRV131076:VSN131088 WBR131076:WCJ131088 WLN131076:WMF131088 WVJ131076:WWB131088 IX196612:JP196624 ST196612:TL196624 ACP196612:ADH196624 AML196612:AND196624 AWH196612:AWZ196624 BGD196612:BGV196624 BPZ196612:BQR196624 BZV196612:CAN196624 CJR196612:CKJ196624 CTN196612:CUF196624 DDJ196612:DEB196624 DNF196612:DNX196624 DXB196612:DXT196624 EGX196612:EHP196624 EQT196612:ERL196624 FAP196612:FBH196624 FKL196612:FLD196624 FUH196612:FUZ196624 GED196612:GEV196624 GNZ196612:GOR196624 GXV196612:GYN196624 HHR196612:HIJ196624 HRN196612:HSF196624 IBJ196612:ICB196624 ILF196612:ILX196624 IVB196612:IVT196624 JEX196612:JFP196624 JOT196612:JPL196624 JYP196612:JZH196624 KIL196612:KJD196624 KSH196612:KSZ196624 LCD196612:LCV196624 LLZ196612:LMR196624 LVV196612:LWN196624 MFR196612:MGJ196624 MPN196612:MQF196624 MZJ196612:NAB196624 NJF196612:NJX196624 NTB196612:NTT196624 OCX196612:ODP196624 OMT196612:ONL196624 OWP196612:OXH196624 PGL196612:PHD196624 PQH196612:PQZ196624 QAD196612:QAV196624 QJZ196612:QKR196624 QTV196612:QUN196624 RDR196612:REJ196624 RNN196612:ROF196624 RXJ196612:RYB196624 SHF196612:SHX196624 SRB196612:SRT196624 TAX196612:TBP196624 TKT196612:TLL196624 TUP196612:TVH196624 UEL196612:UFD196624 UOH196612:UOZ196624 UYD196612:UYV196624 VHZ196612:VIR196624 VRV196612:VSN196624 WBR196612:WCJ196624 WLN196612:WMF196624 WVJ196612:WWB196624 IX262148:JP262160 ST262148:TL262160 ACP262148:ADH262160 AML262148:AND262160 AWH262148:AWZ262160 BGD262148:BGV262160 BPZ262148:BQR262160 BZV262148:CAN262160 CJR262148:CKJ262160 CTN262148:CUF262160 DDJ262148:DEB262160 DNF262148:DNX262160 DXB262148:DXT262160 EGX262148:EHP262160 EQT262148:ERL262160 FAP262148:FBH262160 FKL262148:FLD262160 FUH262148:FUZ262160 GED262148:GEV262160 GNZ262148:GOR262160 GXV262148:GYN262160 HHR262148:HIJ262160 HRN262148:HSF262160 IBJ262148:ICB262160 ILF262148:ILX262160 IVB262148:IVT262160 JEX262148:JFP262160 JOT262148:JPL262160 JYP262148:JZH262160 KIL262148:KJD262160 KSH262148:KSZ262160 LCD262148:LCV262160 LLZ262148:LMR262160 LVV262148:LWN262160 MFR262148:MGJ262160 MPN262148:MQF262160 MZJ262148:NAB262160 NJF262148:NJX262160 NTB262148:NTT262160 OCX262148:ODP262160 OMT262148:ONL262160 OWP262148:OXH262160 PGL262148:PHD262160 PQH262148:PQZ262160 QAD262148:QAV262160 QJZ262148:QKR262160 QTV262148:QUN262160 RDR262148:REJ262160 RNN262148:ROF262160 RXJ262148:RYB262160 SHF262148:SHX262160 SRB262148:SRT262160 TAX262148:TBP262160 TKT262148:TLL262160 TUP262148:TVH262160 UEL262148:UFD262160 UOH262148:UOZ262160 UYD262148:UYV262160 VHZ262148:VIR262160 VRV262148:VSN262160 WBR262148:WCJ262160 WLN262148:WMF262160 WVJ262148:WWB262160 IX327684:JP327696 ST327684:TL327696 ACP327684:ADH327696 AML327684:AND327696 AWH327684:AWZ327696 BGD327684:BGV327696 BPZ327684:BQR327696 BZV327684:CAN327696 CJR327684:CKJ327696 CTN327684:CUF327696 DDJ327684:DEB327696 DNF327684:DNX327696 DXB327684:DXT327696 EGX327684:EHP327696 EQT327684:ERL327696 FAP327684:FBH327696 FKL327684:FLD327696 FUH327684:FUZ327696 GED327684:GEV327696 GNZ327684:GOR327696 GXV327684:GYN327696 HHR327684:HIJ327696 HRN327684:HSF327696 IBJ327684:ICB327696 ILF327684:ILX327696 IVB327684:IVT327696 JEX327684:JFP327696 JOT327684:JPL327696 JYP327684:JZH327696 KIL327684:KJD327696 KSH327684:KSZ327696 LCD327684:LCV327696 LLZ327684:LMR327696 LVV327684:LWN327696 MFR327684:MGJ327696 MPN327684:MQF327696 MZJ327684:NAB327696 NJF327684:NJX327696 NTB327684:NTT327696 OCX327684:ODP327696 OMT327684:ONL327696 OWP327684:OXH327696 PGL327684:PHD327696 PQH327684:PQZ327696 QAD327684:QAV327696 QJZ327684:QKR327696 QTV327684:QUN327696 RDR327684:REJ327696 RNN327684:ROF327696 RXJ327684:RYB327696 SHF327684:SHX327696 SRB327684:SRT327696 TAX327684:TBP327696 TKT327684:TLL327696 TUP327684:TVH327696 UEL327684:UFD327696 UOH327684:UOZ327696 UYD327684:UYV327696 VHZ327684:VIR327696 VRV327684:VSN327696 WBR327684:WCJ327696 WLN327684:WMF327696 WVJ327684:WWB327696 IX393220:JP393232 ST393220:TL393232 ACP393220:ADH393232 AML393220:AND393232 AWH393220:AWZ393232 BGD393220:BGV393232 BPZ393220:BQR393232 BZV393220:CAN393232 CJR393220:CKJ393232 CTN393220:CUF393232 DDJ393220:DEB393232 DNF393220:DNX393232 DXB393220:DXT393232 EGX393220:EHP393232 EQT393220:ERL393232 FAP393220:FBH393232 FKL393220:FLD393232 FUH393220:FUZ393232 GED393220:GEV393232 GNZ393220:GOR393232 GXV393220:GYN393232 HHR393220:HIJ393232 HRN393220:HSF393232 IBJ393220:ICB393232 ILF393220:ILX393232 IVB393220:IVT393232 JEX393220:JFP393232 JOT393220:JPL393232 JYP393220:JZH393232 KIL393220:KJD393232 KSH393220:KSZ393232 LCD393220:LCV393232 LLZ393220:LMR393232 LVV393220:LWN393232 MFR393220:MGJ393232 MPN393220:MQF393232 MZJ393220:NAB393232 NJF393220:NJX393232 NTB393220:NTT393232 OCX393220:ODP393232 OMT393220:ONL393232 OWP393220:OXH393232 PGL393220:PHD393232 PQH393220:PQZ393232 QAD393220:QAV393232 QJZ393220:QKR393232 QTV393220:QUN393232 RDR393220:REJ393232 RNN393220:ROF393232 RXJ393220:RYB393232 SHF393220:SHX393232 SRB393220:SRT393232 TAX393220:TBP393232 TKT393220:TLL393232 TUP393220:TVH393232 UEL393220:UFD393232 UOH393220:UOZ393232 UYD393220:UYV393232 VHZ393220:VIR393232 VRV393220:VSN393232 WBR393220:WCJ393232 WLN393220:WMF393232 WVJ393220:WWB393232 IX458756:JP458768 ST458756:TL458768 ACP458756:ADH458768 AML458756:AND458768 AWH458756:AWZ458768 BGD458756:BGV458768 BPZ458756:BQR458768 BZV458756:CAN458768 CJR458756:CKJ458768 CTN458756:CUF458768 DDJ458756:DEB458768 DNF458756:DNX458768 DXB458756:DXT458768 EGX458756:EHP458768 EQT458756:ERL458768 FAP458756:FBH458768 FKL458756:FLD458768 FUH458756:FUZ458768 GED458756:GEV458768 GNZ458756:GOR458768 GXV458756:GYN458768 HHR458756:HIJ458768 HRN458756:HSF458768 IBJ458756:ICB458768 ILF458756:ILX458768 IVB458756:IVT458768 JEX458756:JFP458768 JOT458756:JPL458768 JYP458756:JZH458768 KIL458756:KJD458768 KSH458756:KSZ458768 LCD458756:LCV458768 LLZ458756:LMR458768 LVV458756:LWN458768 MFR458756:MGJ458768 MPN458756:MQF458768 MZJ458756:NAB458768 NJF458756:NJX458768 NTB458756:NTT458768 OCX458756:ODP458768 OMT458756:ONL458768 OWP458756:OXH458768 PGL458756:PHD458768 PQH458756:PQZ458768 QAD458756:QAV458768 QJZ458756:QKR458768 QTV458756:QUN458768 RDR458756:REJ458768 RNN458756:ROF458768 RXJ458756:RYB458768 SHF458756:SHX458768 SRB458756:SRT458768 TAX458756:TBP458768 TKT458756:TLL458768 TUP458756:TVH458768 UEL458756:UFD458768 UOH458756:UOZ458768 UYD458756:UYV458768 VHZ458756:VIR458768 VRV458756:VSN458768 WBR458756:WCJ458768 WLN458756:WMF458768 WVJ458756:WWB458768 IX524292:JP524304 ST524292:TL524304 ACP524292:ADH524304 AML524292:AND524304 AWH524292:AWZ524304 BGD524292:BGV524304 BPZ524292:BQR524304 BZV524292:CAN524304 CJR524292:CKJ524304 CTN524292:CUF524304 DDJ524292:DEB524304 DNF524292:DNX524304 DXB524292:DXT524304 EGX524292:EHP524304 EQT524292:ERL524304 FAP524292:FBH524304 FKL524292:FLD524304 FUH524292:FUZ524304 GED524292:GEV524304 GNZ524292:GOR524304 GXV524292:GYN524304 HHR524292:HIJ524304 HRN524292:HSF524304 IBJ524292:ICB524304 ILF524292:ILX524304 IVB524292:IVT524304 JEX524292:JFP524304 JOT524292:JPL524304 JYP524292:JZH524304 KIL524292:KJD524304 KSH524292:KSZ524304 LCD524292:LCV524304 LLZ524292:LMR524304 LVV524292:LWN524304 MFR524292:MGJ524304 MPN524292:MQF524304 MZJ524292:NAB524304 NJF524292:NJX524304 NTB524292:NTT524304 OCX524292:ODP524304 OMT524292:ONL524304 OWP524292:OXH524304 PGL524292:PHD524304 PQH524292:PQZ524304 QAD524292:QAV524304 QJZ524292:QKR524304 QTV524292:QUN524304 RDR524292:REJ524304 RNN524292:ROF524304 RXJ524292:RYB524304 SHF524292:SHX524304 SRB524292:SRT524304 TAX524292:TBP524304 TKT524292:TLL524304 TUP524292:TVH524304 UEL524292:UFD524304 UOH524292:UOZ524304 UYD524292:UYV524304 VHZ524292:VIR524304 VRV524292:VSN524304 WBR524292:WCJ524304 WLN524292:WMF524304 WVJ524292:WWB524304 IX589828:JP589840 ST589828:TL589840 ACP589828:ADH589840 AML589828:AND589840 AWH589828:AWZ589840 BGD589828:BGV589840 BPZ589828:BQR589840 BZV589828:CAN589840 CJR589828:CKJ589840 CTN589828:CUF589840 DDJ589828:DEB589840 DNF589828:DNX589840 DXB589828:DXT589840 EGX589828:EHP589840 EQT589828:ERL589840 FAP589828:FBH589840 FKL589828:FLD589840 FUH589828:FUZ589840 GED589828:GEV589840 GNZ589828:GOR589840 GXV589828:GYN589840 HHR589828:HIJ589840 HRN589828:HSF589840 IBJ589828:ICB589840 ILF589828:ILX589840 IVB589828:IVT589840 JEX589828:JFP589840 JOT589828:JPL589840 JYP589828:JZH589840 KIL589828:KJD589840 KSH589828:KSZ589840 LCD589828:LCV589840 LLZ589828:LMR589840 LVV589828:LWN589840 MFR589828:MGJ589840 MPN589828:MQF589840 MZJ589828:NAB589840 NJF589828:NJX589840 NTB589828:NTT589840 OCX589828:ODP589840 OMT589828:ONL589840 OWP589828:OXH589840 PGL589828:PHD589840 PQH589828:PQZ589840 QAD589828:QAV589840 QJZ589828:QKR589840 QTV589828:QUN589840 RDR589828:REJ589840 RNN589828:ROF589840 RXJ589828:RYB589840 SHF589828:SHX589840 SRB589828:SRT589840 TAX589828:TBP589840 TKT589828:TLL589840 TUP589828:TVH589840 UEL589828:UFD589840 UOH589828:UOZ589840 UYD589828:UYV589840 VHZ589828:VIR589840 VRV589828:VSN589840 WBR589828:WCJ589840 WLN589828:WMF589840 WVJ589828:WWB589840 IX655364:JP655376 ST655364:TL655376 ACP655364:ADH655376 AML655364:AND655376 AWH655364:AWZ655376 BGD655364:BGV655376 BPZ655364:BQR655376 BZV655364:CAN655376 CJR655364:CKJ655376 CTN655364:CUF655376 DDJ655364:DEB655376 DNF655364:DNX655376 DXB655364:DXT655376 EGX655364:EHP655376 EQT655364:ERL655376 FAP655364:FBH655376 FKL655364:FLD655376 FUH655364:FUZ655376 GED655364:GEV655376 GNZ655364:GOR655376 GXV655364:GYN655376 HHR655364:HIJ655376 HRN655364:HSF655376 IBJ655364:ICB655376 ILF655364:ILX655376 IVB655364:IVT655376 JEX655364:JFP655376 JOT655364:JPL655376 JYP655364:JZH655376 KIL655364:KJD655376 KSH655364:KSZ655376 LCD655364:LCV655376 LLZ655364:LMR655376 LVV655364:LWN655376 MFR655364:MGJ655376 MPN655364:MQF655376 MZJ655364:NAB655376 NJF655364:NJX655376 NTB655364:NTT655376 OCX655364:ODP655376 OMT655364:ONL655376 OWP655364:OXH655376 PGL655364:PHD655376 PQH655364:PQZ655376 QAD655364:QAV655376 QJZ655364:QKR655376 QTV655364:QUN655376 RDR655364:REJ655376 RNN655364:ROF655376 RXJ655364:RYB655376 SHF655364:SHX655376 SRB655364:SRT655376 TAX655364:TBP655376 TKT655364:TLL655376 TUP655364:TVH655376 UEL655364:UFD655376 UOH655364:UOZ655376 UYD655364:UYV655376 VHZ655364:VIR655376 VRV655364:VSN655376 WBR655364:WCJ655376 WLN655364:WMF655376 WVJ655364:WWB655376 IX720900:JP720912 ST720900:TL720912 ACP720900:ADH720912 AML720900:AND720912 AWH720900:AWZ720912 BGD720900:BGV720912 BPZ720900:BQR720912 BZV720900:CAN720912 CJR720900:CKJ720912 CTN720900:CUF720912 DDJ720900:DEB720912 DNF720900:DNX720912 DXB720900:DXT720912 EGX720900:EHP720912 EQT720900:ERL720912 FAP720900:FBH720912 FKL720900:FLD720912 FUH720900:FUZ720912 GED720900:GEV720912 GNZ720900:GOR720912 GXV720900:GYN720912 HHR720900:HIJ720912 HRN720900:HSF720912 IBJ720900:ICB720912 ILF720900:ILX720912 IVB720900:IVT720912 JEX720900:JFP720912 JOT720900:JPL720912 JYP720900:JZH720912 KIL720900:KJD720912 KSH720900:KSZ720912 LCD720900:LCV720912 LLZ720900:LMR720912 LVV720900:LWN720912 MFR720900:MGJ720912 MPN720900:MQF720912 MZJ720900:NAB720912 NJF720900:NJX720912 NTB720900:NTT720912 OCX720900:ODP720912 OMT720900:ONL720912 OWP720900:OXH720912 PGL720900:PHD720912 PQH720900:PQZ720912 QAD720900:QAV720912 QJZ720900:QKR720912 QTV720900:QUN720912 RDR720900:REJ720912 RNN720900:ROF720912 RXJ720900:RYB720912 SHF720900:SHX720912 SRB720900:SRT720912 TAX720900:TBP720912 TKT720900:TLL720912 TUP720900:TVH720912 UEL720900:UFD720912 UOH720900:UOZ720912 UYD720900:UYV720912 VHZ720900:VIR720912 VRV720900:VSN720912 WBR720900:WCJ720912 WLN720900:WMF720912 WVJ720900:WWB720912 IX786436:JP786448 ST786436:TL786448 ACP786436:ADH786448 AML786436:AND786448 AWH786436:AWZ786448 BGD786436:BGV786448 BPZ786436:BQR786448 BZV786436:CAN786448 CJR786436:CKJ786448 CTN786436:CUF786448 DDJ786436:DEB786448 DNF786436:DNX786448 DXB786436:DXT786448 EGX786436:EHP786448 EQT786436:ERL786448 FAP786436:FBH786448 FKL786436:FLD786448 FUH786436:FUZ786448 GED786436:GEV786448 GNZ786436:GOR786448 GXV786436:GYN786448 HHR786436:HIJ786448 HRN786436:HSF786448 IBJ786436:ICB786448 ILF786436:ILX786448 IVB786436:IVT786448 JEX786436:JFP786448 JOT786436:JPL786448 JYP786436:JZH786448 KIL786436:KJD786448 KSH786436:KSZ786448 LCD786436:LCV786448 LLZ786436:LMR786448 LVV786436:LWN786448 MFR786436:MGJ786448 MPN786436:MQF786448 MZJ786436:NAB786448 NJF786436:NJX786448 NTB786436:NTT786448 OCX786436:ODP786448 OMT786436:ONL786448 OWP786436:OXH786448 PGL786436:PHD786448 PQH786436:PQZ786448 QAD786436:QAV786448 QJZ786436:QKR786448 QTV786436:QUN786448 RDR786436:REJ786448 RNN786436:ROF786448 RXJ786436:RYB786448 SHF786436:SHX786448 SRB786436:SRT786448 TAX786436:TBP786448 TKT786436:TLL786448 TUP786436:TVH786448 UEL786436:UFD786448 UOH786436:UOZ786448 UYD786436:UYV786448 VHZ786436:VIR786448 VRV786436:VSN786448 WBR786436:WCJ786448 WLN786436:WMF786448 WVJ786436:WWB786448 IX851972:JP851984 ST851972:TL851984 ACP851972:ADH851984 AML851972:AND851984 AWH851972:AWZ851984 BGD851972:BGV851984 BPZ851972:BQR851984 BZV851972:CAN851984 CJR851972:CKJ851984 CTN851972:CUF851984 DDJ851972:DEB851984 DNF851972:DNX851984 DXB851972:DXT851984 EGX851972:EHP851984 EQT851972:ERL851984 FAP851972:FBH851984 FKL851972:FLD851984 FUH851972:FUZ851984 GED851972:GEV851984 GNZ851972:GOR851984 GXV851972:GYN851984 HHR851972:HIJ851984 HRN851972:HSF851984 IBJ851972:ICB851984 ILF851972:ILX851984 IVB851972:IVT851984 JEX851972:JFP851984 JOT851972:JPL851984 JYP851972:JZH851984 KIL851972:KJD851984 KSH851972:KSZ851984 LCD851972:LCV851984 LLZ851972:LMR851984 LVV851972:LWN851984 MFR851972:MGJ851984 MPN851972:MQF851984 MZJ851972:NAB851984 NJF851972:NJX851984 NTB851972:NTT851984 OCX851972:ODP851984 OMT851972:ONL851984 OWP851972:OXH851984 PGL851972:PHD851984 PQH851972:PQZ851984 QAD851972:QAV851984 QJZ851972:QKR851984 QTV851972:QUN851984 RDR851972:REJ851984 RNN851972:ROF851984 RXJ851972:RYB851984 SHF851972:SHX851984 SRB851972:SRT851984 TAX851972:TBP851984 TKT851972:TLL851984 TUP851972:TVH851984 UEL851972:UFD851984 UOH851972:UOZ851984 UYD851972:UYV851984 VHZ851972:VIR851984 VRV851972:VSN851984 WBR851972:WCJ851984 WLN851972:WMF851984 WVJ851972:WWB851984 IX917508:JP917520 ST917508:TL917520 ACP917508:ADH917520 AML917508:AND917520 AWH917508:AWZ917520 BGD917508:BGV917520 BPZ917508:BQR917520 BZV917508:CAN917520 CJR917508:CKJ917520 CTN917508:CUF917520 DDJ917508:DEB917520 DNF917508:DNX917520 DXB917508:DXT917520 EGX917508:EHP917520 EQT917508:ERL917520 FAP917508:FBH917520 FKL917508:FLD917520 FUH917508:FUZ917520 GED917508:GEV917520 GNZ917508:GOR917520 GXV917508:GYN917520 HHR917508:HIJ917520 HRN917508:HSF917520 IBJ917508:ICB917520 ILF917508:ILX917520 IVB917508:IVT917520 JEX917508:JFP917520 JOT917508:JPL917520 JYP917508:JZH917520 KIL917508:KJD917520 KSH917508:KSZ917520 LCD917508:LCV917520 LLZ917508:LMR917520 LVV917508:LWN917520 MFR917508:MGJ917520 MPN917508:MQF917520 MZJ917508:NAB917520 NJF917508:NJX917520 NTB917508:NTT917520 OCX917508:ODP917520 OMT917508:ONL917520 OWP917508:OXH917520 PGL917508:PHD917520 PQH917508:PQZ917520 QAD917508:QAV917520 QJZ917508:QKR917520 QTV917508:QUN917520 RDR917508:REJ917520 RNN917508:ROF917520 RXJ917508:RYB917520 SHF917508:SHX917520 SRB917508:SRT917520 TAX917508:TBP917520 TKT917508:TLL917520 TUP917508:TVH917520 UEL917508:UFD917520 UOH917508:UOZ917520 UYD917508:UYV917520 VHZ917508:VIR917520 VRV917508:VSN917520 WBR917508:WCJ917520 WLN917508:WMF917520 WVJ917508:WWB917520 IX983044:JP983056 ST983044:TL983056 ACP983044:ADH983056 AML983044:AND983056 AWH983044:AWZ983056 BGD983044:BGV983056 BPZ983044:BQR983056 BZV983044:CAN983056 CJR983044:CKJ983056 CTN983044:CUF983056 DDJ983044:DEB983056 DNF983044:DNX983056 DXB983044:DXT983056 EGX983044:EHP983056 EQT983044:ERL983056 FAP983044:FBH983056 FKL983044:FLD983056 FUH983044:FUZ983056 GED983044:GEV983056 GNZ983044:GOR983056 GXV983044:GYN983056 HHR983044:HIJ983056 HRN983044:HSF983056 IBJ983044:ICB983056 ILF983044:ILX983056 IVB983044:IVT983056 JEX983044:JFP983056 JOT983044:JPL983056 JYP983044:JZH983056 KIL983044:KJD983056 KSH983044:KSZ983056 LCD983044:LCV983056 LLZ983044:LMR983056 LVV983044:LWN983056 MFR983044:MGJ983056 MPN983044:MQF983056 MZJ983044:NAB983056 NJF983044:NJX983056 NTB983044:NTT983056 OCX983044:ODP983056 OMT983044:ONL983056 OWP983044:OXH983056 PGL983044:PHD983056 PQH983044:PQZ983056 QAD983044:QAV983056 QJZ983044:QKR983056 QTV983044:QUN983056 RDR983044:REJ983056 RNN983044:ROF983056 RXJ983044:RYB983056 SHF983044:SHX983056 SRB983044:SRT983056 TAX983044:TBP983056 TKT983044:TLL983056 TUP983044:TVH983056 UEL983044:UFD983056 UOH983044:UOZ983056 UYD983044:UYV983056 VHZ983044:VIR983056 VRV983044:VSN983056 WBR983044:WCJ983056 WLN983044:WMF983056 WVJ5:WWB16 WLN5:WMF16 WBR5:WCJ16 VRV5:VSN16 VHZ5:VIR16 UYD5:UYV16 UOH5:UOZ16 UEL5:UFD16 TUP5:TVH16 TKT5:TLL16 TAX5:TBP16 SRB5:SRT16 SHF5:SHX16 RXJ5:RYB16 RNN5:ROF16 RDR5:REJ16 QTV5:QUN16 QJZ5:QKR16 QAD5:QAV16 PQH5:PQZ16 PGL5:PHD16 OWP5:OXH16 OMT5:ONL16 OCX5:ODP16 NTB5:NTT16 NJF5:NJX16 MZJ5:NAB16 MPN5:MQF16 MFR5:MGJ16 LVV5:LWN16 LLZ5:LMR16 LCD5:LCV16 KSH5:KSZ16 KIL5:KJD16 JYP5:JZH16 JOT5:JPL16 JEX5:JFP16 IVB5:IVT16 ILF5:ILX16 IBJ5:ICB16 HRN5:HSF16 HHR5:HIJ16 GXV5:GYN16 GNZ5:GOR16 GED5:GEV16 FUH5:FUZ16 FKL5:FLD16 FAP5:FBH16 EQT5:ERL16 EGX5:EHP16 DXB5:DXT16 DNF5:DNX16 DDJ5:DEB16 CTN5:CUF16 CJR5:CKJ16 BZV5:CAN16 BPZ5:BQR16 BGD5:BGV16 AWH5:AWZ16 AML5:AND16 ACP5:ADH16 ST5:TL16 C5:F16 IX5:JP16 G7:G16 C65540:T65552 C983044:T983056 C917508:T917520 C851972:T851984 C786436:T786448 C720900:T720912 C655364:T655376 C589828:T589840 C524292:T524304 C458756:T458768 C393220:T393232 C327684:T327696 C262148:T262160 C196612:T196624 C131076:T131088 H5:T16" xr:uid="{9B73C212-DC76-46A8-9A88-387080763572}">
      <formula1>"○"</formula1>
    </dataValidation>
  </dataValidations>
  <printOptions horizontalCentered="1" verticalCentered="1"/>
  <pageMargins left="0.19685039370078741" right="0.19685039370078741" top="0.98425196850393704" bottom="0.98425196850393704" header="0.51181102362204722" footer="0.51181102362204722"/>
  <pageSetup paperSize="9" scale="75" orientation="landscape" r:id="rId1"/>
  <headerFooter alignWithMargins="0"/>
  <colBreaks count="1" manualBreakCount="1">
    <brk id="20" max="23"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E00C4-F040-489C-A11F-749CC6201CCB}">
  <dimension ref="A1:LM159"/>
  <sheetViews>
    <sheetView view="pageBreakPreview" topLeftCell="A132" zoomScaleNormal="100" zoomScaleSheetLayoutView="100" workbookViewId="0">
      <selection activeCell="AL180" sqref="AL180"/>
    </sheetView>
  </sheetViews>
  <sheetFormatPr defaultColWidth="8.625" defaultRowHeight="15"/>
  <cols>
    <col min="1" max="4" width="4" style="941" customWidth="1"/>
    <col min="5" max="6" width="3.875" style="941" customWidth="1"/>
    <col min="7" max="30" width="2.75" style="941" customWidth="1"/>
    <col min="31" max="31" width="5.625" style="941" customWidth="1"/>
    <col min="32" max="32" width="2.75" style="947" customWidth="1"/>
    <col min="33" max="33" width="4.125" style="947" customWidth="1"/>
    <col min="34" max="325" width="2.75" style="947" customWidth="1"/>
    <col min="326" max="16384" width="8.625" style="947"/>
  </cols>
  <sheetData>
    <row r="1" spans="1:52" ht="13.9" customHeight="1">
      <c r="A1" s="941" t="s">
        <v>817</v>
      </c>
      <c r="K1" s="942" t="s">
        <v>343</v>
      </c>
      <c r="L1" s="942"/>
      <c r="M1" s="942"/>
      <c r="N1" s="942"/>
      <c r="O1" s="942"/>
      <c r="P1" s="942"/>
      <c r="Q1" s="942"/>
      <c r="R1" s="942"/>
      <c r="S1" s="942"/>
      <c r="T1" s="943" t="s">
        <v>818</v>
      </c>
      <c r="U1" s="944"/>
      <c r="V1" s="944"/>
      <c r="W1" s="944"/>
      <c r="X1" s="944"/>
      <c r="Y1" s="944"/>
      <c r="Z1" s="944"/>
      <c r="AA1" s="944"/>
      <c r="AB1" s="944"/>
      <c r="AC1" s="944"/>
      <c r="AD1" s="944"/>
      <c r="AE1" s="944"/>
      <c r="AF1" s="941" t="s">
        <v>194</v>
      </c>
      <c r="AG1" s="945"/>
      <c r="AH1" s="946"/>
    </row>
    <row r="2" spans="1:52" ht="13.9" customHeight="1">
      <c r="A2" s="941" t="s">
        <v>819</v>
      </c>
      <c r="K2" s="942" t="s">
        <v>620</v>
      </c>
      <c r="L2" s="942"/>
      <c r="M2" s="942"/>
      <c r="N2" s="942"/>
      <c r="O2" s="942"/>
      <c r="P2" s="942"/>
      <c r="Q2" s="942"/>
      <c r="R2" s="942"/>
      <c r="S2" s="942"/>
      <c r="T2" s="943" t="s">
        <v>818</v>
      </c>
      <c r="U2" s="944"/>
      <c r="V2" s="944"/>
      <c r="W2" s="944"/>
      <c r="X2" s="944"/>
      <c r="Y2" s="944"/>
      <c r="Z2" s="944"/>
      <c r="AA2" s="944"/>
      <c r="AB2" s="944"/>
      <c r="AC2" s="944"/>
      <c r="AD2" s="944"/>
      <c r="AE2" s="944"/>
      <c r="AF2" s="941" t="s">
        <v>194</v>
      </c>
      <c r="AG2" s="945"/>
      <c r="AH2" s="946"/>
    </row>
    <row r="3" spans="1:52" ht="13.9" customHeight="1">
      <c r="K3" s="942" t="s">
        <v>621</v>
      </c>
      <c r="L3" s="942"/>
      <c r="M3" s="942"/>
      <c r="N3" s="942"/>
      <c r="O3" s="942"/>
      <c r="P3" s="942"/>
      <c r="Q3" s="942"/>
      <c r="R3" s="942"/>
      <c r="S3" s="942"/>
      <c r="T3" s="943" t="s">
        <v>818</v>
      </c>
      <c r="U3" s="948"/>
      <c r="V3" s="948"/>
      <c r="W3" s="948"/>
      <c r="X3" s="948"/>
      <c r="Y3" s="948"/>
      <c r="Z3" s="948"/>
      <c r="AA3" s="948"/>
      <c r="AB3" s="948"/>
      <c r="AC3" s="948"/>
      <c r="AD3" s="948"/>
      <c r="AE3" s="948"/>
      <c r="AF3" s="941" t="s">
        <v>194</v>
      </c>
      <c r="AG3" s="945"/>
      <c r="AH3" s="946"/>
    </row>
    <row r="4" spans="1:52" ht="42" customHeight="1">
      <c r="A4" s="949" t="s">
        <v>622</v>
      </c>
      <c r="B4" s="950" t="s">
        <v>623</v>
      </c>
      <c r="C4" s="951" t="s">
        <v>624</v>
      </c>
      <c r="U4" s="943"/>
      <c r="V4" s="943"/>
      <c r="W4" s="943"/>
      <c r="X4" s="943"/>
      <c r="Y4" s="943"/>
      <c r="Z4" s="943"/>
      <c r="AA4" s="943"/>
      <c r="AB4" s="943"/>
      <c r="AC4" s="943"/>
      <c r="AF4" s="941"/>
      <c r="AG4" s="941"/>
    </row>
    <row r="5" spans="1:52" s="946" customFormat="1" ht="13.9" customHeight="1">
      <c r="A5" s="952"/>
      <c r="B5" s="953"/>
      <c r="C5" s="945" t="s">
        <v>625</v>
      </c>
      <c r="D5" s="945"/>
      <c r="E5" s="945"/>
      <c r="F5" s="945"/>
      <c r="G5" s="945"/>
      <c r="H5" s="945"/>
      <c r="I5" s="945"/>
      <c r="J5" s="945"/>
      <c r="K5" s="945"/>
      <c r="L5" s="945"/>
      <c r="M5" s="945"/>
      <c r="N5" s="945"/>
      <c r="O5" s="945"/>
      <c r="P5" s="945"/>
      <c r="Q5" s="945"/>
      <c r="R5" s="945"/>
      <c r="S5" s="945"/>
      <c r="T5" s="945"/>
      <c r="U5" s="954"/>
      <c r="V5" s="954"/>
      <c r="W5" s="954"/>
      <c r="X5" s="954"/>
      <c r="Y5" s="954"/>
      <c r="Z5" s="954"/>
      <c r="AA5" s="954"/>
      <c r="AB5" s="954"/>
      <c r="AC5" s="954"/>
      <c r="AD5" s="945"/>
      <c r="AE5" s="945"/>
      <c r="AF5" s="945"/>
      <c r="AG5" s="945"/>
      <c r="AI5" s="947"/>
      <c r="AJ5" s="955" t="s">
        <v>627</v>
      </c>
      <c r="AK5" s="955"/>
      <c r="AL5" s="955"/>
      <c r="AM5" s="955"/>
      <c r="AN5" s="955"/>
      <c r="AO5" s="955"/>
      <c r="AP5" s="955"/>
      <c r="AQ5" s="955"/>
      <c r="AR5" s="955"/>
      <c r="AS5" s="955"/>
      <c r="AT5" s="955"/>
      <c r="AU5" s="955"/>
      <c r="AV5" s="955"/>
      <c r="AW5" s="955"/>
      <c r="AX5" s="955"/>
      <c r="AY5" s="955"/>
      <c r="AZ5" s="955"/>
    </row>
    <row r="6" spans="1:52" s="946" customFormat="1" ht="13.9" customHeight="1">
      <c r="C6" s="899" t="s">
        <v>626</v>
      </c>
      <c r="D6" s="947"/>
      <c r="E6" s="941"/>
      <c r="F6" s="941"/>
      <c r="G6" s="941"/>
      <c r="H6" s="941"/>
      <c r="I6" s="941"/>
      <c r="J6" s="941"/>
      <c r="K6" s="941"/>
      <c r="L6" s="941"/>
      <c r="M6" s="941"/>
      <c r="N6" s="941"/>
      <c r="O6" s="941"/>
      <c r="P6" s="941"/>
      <c r="Q6" s="941"/>
      <c r="R6" s="956"/>
      <c r="S6" s="956"/>
      <c r="T6" s="956"/>
      <c r="U6" s="957"/>
      <c r="V6" s="957"/>
      <c r="W6" s="957"/>
      <c r="X6" s="957"/>
      <c r="Y6" s="943"/>
      <c r="Z6" s="943"/>
      <c r="AA6" s="943"/>
      <c r="AB6" s="943"/>
      <c r="AC6" s="943"/>
      <c r="AD6" s="941"/>
      <c r="AE6" s="941"/>
      <c r="AF6" s="945"/>
      <c r="AG6" s="945"/>
      <c r="AI6" s="947"/>
      <c r="AJ6" s="955"/>
      <c r="AK6" s="955"/>
      <c r="AL6" s="955"/>
      <c r="AM6" s="955"/>
      <c r="AN6" s="955"/>
      <c r="AO6" s="955"/>
      <c r="AP6" s="955"/>
      <c r="AQ6" s="955"/>
      <c r="AR6" s="955"/>
      <c r="AS6" s="955"/>
      <c r="AT6" s="955"/>
      <c r="AU6" s="955"/>
      <c r="AV6" s="955"/>
      <c r="AW6" s="955"/>
      <c r="AX6" s="955"/>
      <c r="AY6" s="955"/>
      <c r="AZ6" s="955"/>
    </row>
    <row r="7" spans="1:52" s="946" customFormat="1" ht="13.9" customHeight="1">
      <c r="A7" s="945"/>
      <c r="B7" s="945"/>
      <c r="C7" s="899" t="s">
        <v>628</v>
      </c>
      <c r="D7" s="947"/>
      <c r="E7" s="941"/>
      <c r="F7" s="941"/>
      <c r="G7" s="956"/>
      <c r="H7" s="956"/>
      <c r="I7" s="956"/>
      <c r="J7" s="956"/>
      <c r="K7" s="956"/>
      <c r="L7" s="956"/>
      <c r="M7" s="956"/>
      <c r="N7" s="956"/>
      <c r="O7" s="956"/>
      <c r="P7" s="956"/>
      <c r="Q7" s="956"/>
      <c r="R7" s="956"/>
      <c r="S7" s="956"/>
      <c r="T7" s="956"/>
      <c r="U7" s="957"/>
      <c r="V7" s="957"/>
      <c r="W7" s="957"/>
      <c r="X7" s="958"/>
      <c r="Y7" s="957"/>
      <c r="Z7" s="957"/>
      <c r="AA7" s="957"/>
      <c r="AB7" s="957"/>
      <c r="AC7" s="957"/>
      <c r="AD7" s="941"/>
      <c r="AE7" s="941"/>
      <c r="AF7" s="959"/>
      <c r="AG7" s="945"/>
      <c r="AI7" s="947"/>
      <c r="AJ7" s="955"/>
      <c r="AK7" s="955"/>
      <c r="AL7" s="955"/>
      <c r="AM7" s="955"/>
      <c r="AN7" s="955"/>
      <c r="AO7" s="955"/>
      <c r="AP7" s="955"/>
      <c r="AQ7" s="955"/>
      <c r="AR7" s="955"/>
      <c r="AS7" s="955"/>
      <c r="AT7" s="955"/>
      <c r="AU7" s="955"/>
      <c r="AV7" s="955"/>
      <c r="AW7" s="955"/>
      <c r="AX7" s="955"/>
      <c r="AY7" s="955"/>
      <c r="AZ7" s="955"/>
    </row>
    <row r="8" spans="1:52" s="946" customFormat="1" ht="13.9" customHeight="1">
      <c r="A8" s="952"/>
      <c r="B8" s="953"/>
      <c r="C8" s="945" t="s">
        <v>629</v>
      </c>
      <c r="E8" s="945"/>
      <c r="F8" s="945"/>
      <c r="G8" s="945"/>
      <c r="H8" s="945"/>
      <c r="I8" s="945"/>
      <c r="J8" s="945"/>
      <c r="K8" s="945"/>
      <c r="L8" s="945"/>
      <c r="M8" s="945"/>
      <c r="N8" s="945"/>
      <c r="O8" s="945"/>
      <c r="P8" s="945"/>
      <c r="Q8" s="945"/>
      <c r="R8" s="945"/>
      <c r="S8" s="945"/>
      <c r="T8" s="945"/>
      <c r="U8" s="954"/>
      <c r="V8" s="954"/>
      <c r="W8" s="954"/>
      <c r="X8" s="960"/>
      <c r="Y8" s="954"/>
      <c r="Z8" s="954"/>
      <c r="AA8" s="954"/>
      <c r="AB8" s="954"/>
      <c r="AC8" s="954"/>
      <c r="AD8" s="945"/>
      <c r="AE8" s="959"/>
      <c r="AF8" s="959"/>
      <c r="AG8" s="945"/>
      <c r="AI8" s="947"/>
      <c r="AJ8" s="955"/>
      <c r="AK8" s="955"/>
      <c r="AL8" s="955"/>
      <c r="AM8" s="955"/>
      <c r="AN8" s="955"/>
      <c r="AO8" s="955"/>
      <c r="AP8" s="955"/>
      <c r="AQ8" s="955"/>
      <c r="AR8" s="955"/>
      <c r="AS8" s="955"/>
      <c r="AT8" s="955"/>
      <c r="AU8" s="955"/>
      <c r="AV8" s="955"/>
      <c r="AW8" s="955"/>
      <c r="AX8" s="955"/>
      <c r="AY8" s="955"/>
      <c r="AZ8" s="955"/>
    </row>
    <row r="9" spans="1:52" s="946" customFormat="1" ht="13.9" customHeight="1">
      <c r="C9" s="899" t="s">
        <v>630</v>
      </c>
      <c r="D9" s="947"/>
      <c r="E9" s="941"/>
      <c r="F9" s="941"/>
      <c r="G9" s="941"/>
      <c r="H9" s="941"/>
      <c r="I9" s="956"/>
      <c r="J9" s="956"/>
      <c r="K9" s="956"/>
      <c r="L9" s="956"/>
      <c r="M9" s="956"/>
      <c r="N9" s="956"/>
      <c r="O9" s="956"/>
      <c r="P9" s="956"/>
      <c r="Q9" s="941"/>
      <c r="R9" s="945"/>
      <c r="S9" s="945"/>
      <c r="T9" s="945"/>
      <c r="U9" s="954"/>
      <c r="V9" s="954"/>
      <c r="W9" s="954"/>
      <c r="X9" s="960"/>
      <c r="Y9" s="954"/>
      <c r="Z9" s="954"/>
      <c r="AA9" s="954"/>
      <c r="AB9" s="954"/>
      <c r="AC9" s="954"/>
      <c r="AD9" s="945"/>
      <c r="AE9" s="959"/>
      <c r="AF9" s="959"/>
      <c r="AG9" s="945"/>
      <c r="AI9" s="947"/>
      <c r="AJ9" s="955"/>
      <c r="AK9" s="955"/>
      <c r="AL9" s="955"/>
      <c r="AM9" s="955"/>
      <c r="AN9" s="955"/>
      <c r="AO9" s="955"/>
      <c r="AP9" s="955"/>
      <c r="AQ9" s="955"/>
      <c r="AR9" s="955"/>
      <c r="AS9" s="955"/>
      <c r="AT9" s="955"/>
      <c r="AU9" s="955"/>
      <c r="AV9" s="955"/>
      <c r="AW9" s="955"/>
      <c r="AX9" s="955"/>
      <c r="AY9" s="955"/>
      <c r="AZ9" s="955"/>
    </row>
    <row r="10" spans="1:52" s="946" customFormat="1" ht="7.5" customHeight="1">
      <c r="C10" s="899"/>
      <c r="D10" s="947"/>
      <c r="E10" s="941"/>
      <c r="F10" s="941"/>
      <c r="G10" s="941"/>
      <c r="H10" s="941"/>
      <c r="I10" s="941"/>
      <c r="J10" s="941"/>
      <c r="K10" s="941"/>
      <c r="L10" s="941"/>
      <c r="M10" s="941"/>
      <c r="N10" s="941"/>
      <c r="O10" s="941"/>
      <c r="P10" s="941"/>
      <c r="Q10" s="941"/>
      <c r="R10" s="945"/>
      <c r="S10" s="945"/>
      <c r="T10" s="945"/>
      <c r="U10" s="954"/>
      <c r="V10" s="954"/>
      <c r="W10" s="954"/>
      <c r="X10" s="960"/>
      <c r="Y10" s="954"/>
      <c r="Z10" s="954"/>
      <c r="AA10" s="954"/>
      <c r="AB10" s="954"/>
      <c r="AC10" s="954"/>
      <c r="AD10" s="945"/>
      <c r="AE10" s="959"/>
      <c r="AF10" s="959"/>
      <c r="AG10" s="945"/>
      <c r="AI10" s="947"/>
      <c r="AJ10" s="955"/>
      <c r="AK10" s="955"/>
      <c r="AL10" s="955"/>
      <c r="AM10" s="955"/>
      <c r="AN10" s="955"/>
      <c r="AO10" s="955"/>
      <c r="AP10" s="955"/>
      <c r="AQ10" s="955"/>
      <c r="AR10" s="955"/>
      <c r="AS10" s="955"/>
      <c r="AT10" s="955"/>
      <c r="AU10" s="955"/>
      <c r="AV10" s="955"/>
      <c r="AW10" s="955"/>
      <c r="AX10" s="955"/>
      <c r="AY10" s="955"/>
      <c r="AZ10" s="955"/>
    </row>
    <row r="11" spans="1:52" ht="15" customHeight="1">
      <c r="A11" s="952"/>
      <c r="B11" s="953"/>
      <c r="C11" s="945" t="s">
        <v>631</v>
      </c>
      <c r="D11" s="945"/>
      <c r="E11" s="945"/>
      <c r="F11" s="945"/>
      <c r="G11" s="945"/>
      <c r="H11" s="945"/>
      <c r="I11" s="945"/>
      <c r="J11" s="945"/>
      <c r="K11" s="945"/>
      <c r="L11" s="945"/>
      <c r="M11" s="945"/>
      <c r="N11" s="946"/>
      <c r="O11" s="946"/>
      <c r="P11" s="946"/>
      <c r="Q11" s="946"/>
      <c r="R11" s="946"/>
      <c r="S11" s="946"/>
      <c r="T11" s="946"/>
      <c r="U11" s="946"/>
      <c r="V11" s="946"/>
      <c r="W11" s="946"/>
      <c r="X11" s="946"/>
      <c r="Y11" s="946"/>
      <c r="Z11" s="946"/>
      <c r="AA11" s="946"/>
      <c r="AB11" s="946"/>
      <c r="AC11" s="946"/>
      <c r="AD11" s="946"/>
      <c r="AE11" s="945"/>
      <c r="AF11" s="945"/>
      <c r="AG11" s="941"/>
      <c r="AJ11" s="955"/>
      <c r="AK11" s="955"/>
      <c r="AL11" s="955"/>
      <c r="AM11" s="955"/>
      <c r="AN11" s="955"/>
      <c r="AO11" s="955"/>
      <c r="AP11" s="955"/>
      <c r="AQ11" s="955"/>
      <c r="AR11" s="955"/>
      <c r="AS11" s="955"/>
      <c r="AT11" s="955"/>
      <c r="AU11" s="955"/>
      <c r="AV11" s="955"/>
      <c r="AW11" s="955"/>
      <c r="AX11" s="955"/>
      <c r="AY11" s="955"/>
      <c r="AZ11" s="955"/>
    </row>
    <row r="12" spans="1:52" ht="15" customHeight="1" thickBot="1">
      <c r="A12" s="945"/>
      <c r="B12" s="945"/>
      <c r="C12" s="945"/>
      <c r="D12" s="945"/>
      <c r="E12" s="945"/>
      <c r="F12" s="945"/>
      <c r="G12" s="945"/>
      <c r="H12" s="945"/>
      <c r="I12" s="945"/>
      <c r="J12" s="945"/>
      <c r="K12" s="945"/>
      <c r="L12" s="945"/>
      <c r="M12" s="945"/>
      <c r="N12" s="946"/>
      <c r="O12" s="946"/>
      <c r="P12" s="946"/>
      <c r="Q12" s="946"/>
      <c r="R12" s="946"/>
      <c r="S12" s="946"/>
      <c r="T12" s="946"/>
      <c r="U12" s="946"/>
      <c r="V12" s="946"/>
      <c r="W12" s="946"/>
      <c r="X12" s="946"/>
      <c r="Y12" s="946"/>
      <c r="Z12" s="946"/>
      <c r="AA12" s="946"/>
      <c r="AB12" s="946"/>
      <c r="AC12" s="946"/>
      <c r="AD12" s="946"/>
      <c r="AE12" s="945"/>
      <c r="AF12" s="945"/>
      <c r="AG12" s="941"/>
      <c r="AJ12" s="955"/>
      <c r="AK12" s="955"/>
      <c r="AL12" s="955"/>
      <c r="AM12" s="955"/>
      <c r="AN12" s="955"/>
      <c r="AO12" s="955"/>
      <c r="AP12" s="955"/>
      <c r="AQ12" s="955"/>
      <c r="AR12" s="955"/>
      <c r="AS12" s="955"/>
      <c r="AT12" s="955"/>
      <c r="AU12" s="955"/>
      <c r="AV12" s="955"/>
      <c r="AW12" s="955"/>
      <c r="AX12" s="955"/>
      <c r="AY12" s="955"/>
      <c r="AZ12" s="955"/>
    </row>
    <row r="13" spans="1:52" ht="15" customHeight="1" thickBot="1">
      <c r="A13" s="961" t="s">
        <v>632</v>
      </c>
      <c r="B13" s="962"/>
      <c r="C13" s="962"/>
      <c r="D13" s="962"/>
      <c r="E13" s="963"/>
    </row>
    <row r="14" spans="1:52" ht="15" customHeight="1">
      <c r="A14" s="898"/>
      <c r="B14" s="964"/>
      <c r="C14" s="941">
        <v>1</v>
      </c>
      <c r="D14" s="941" t="s">
        <v>633</v>
      </c>
      <c r="AF14" s="941"/>
    </row>
    <row r="15" spans="1:52" ht="15" customHeight="1">
      <c r="A15" s="898"/>
      <c r="B15" s="964"/>
      <c r="C15" s="941">
        <v>2</v>
      </c>
      <c r="D15" s="941" t="s">
        <v>634</v>
      </c>
      <c r="AF15" s="941"/>
    </row>
    <row r="16" spans="1:52" ht="15" customHeight="1">
      <c r="A16" s="898"/>
      <c r="B16" s="964"/>
      <c r="C16" s="941">
        <v>3</v>
      </c>
      <c r="D16" s="941" t="s">
        <v>635</v>
      </c>
      <c r="AF16" s="941"/>
    </row>
    <row r="17" spans="1:32" ht="15" customHeight="1">
      <c r="A17" s="898"/>
      <c r="B17" s="964"/>
      <c r="C17" s="941">
        <v>4</v>
      </c>
      <c r="D17" s="941" t="s">
        <v>820</v>
      </c>
    </row>
    <row r="18" spans="1:32" ht="15" customHeight="1">
      <c r="A18" s="947"/>
      <c r="B18" s="947"/>
      <c r="C18" s="898"/>
      <c r="D18" s="964"/>
      <c r="E18" s="941" t="s">
        <v>637</v>
      </c>
    </row>
    <row r="19" spans="1:32" ht="15" customHeight="1">
      <c r="A19" s="947"/>
      <c r="B19" s="947"/>
      <c r="C19" s="898"/>
      <c r="D19" s="964"/>
      <c r="E19" s="941" t="s">
        <v>638</v>
      </c>
    </row>
    <row r="20" spans="1:32" ht="15" customHeight="1">
      <c r="A20" s="898"/>
      <c r="B20" s="964"/>
      <c r="C20" s="941">
        <v>5</v>
      </c>
      <c r="D20" s="941" t="s">
        <v>639</v>
      </c>
    </row>
    <row r="21" spans="1:32" ht="15" customHeight="1">
      <c r="A21" s="898"/>
      <c r="B21" s="964"/>
      <c r="C21" s="941">
        <v>6</v>
      </c>
      <c r="D21" s="947" t="s">
        <v>640</v>
      </c>
      <c r="E21" s="947"/>
      <c r="F21" s="947"/>
      <c r="G21" s="947"/>
      <c r="H21" s="947"/>
      <c r="I21" s="947"/>
      <c r="J21" s="947"/>
      <c r="K21" s="947"/>
      <c r="L21" s="947"/>
      <c r="M21" s="947"/>
      <c r="N21" s="947"/>
      <c r="O21" s="947"/>
      <c r="P21" s="947"/>
      <c r="Q21" s="947"/>
      <c r="R21" s="947"/>
      <c r="AF21" s="941"/>
    </row>
    <row r="22" spans="1:32" ht="15" customHeight="1">
      <c r="A22" s="947"/>
      <c r="B22" s="947"/>
      <c r="D22" s="947" t="s">
        <v>641</v>
      </c>
      <c r="E22" s="947"/>
      <c r="F22" s="947"/>
      <c r="G22" s="947"/>
      <c r="H22" s="947"/>
      <c r="I22" s="947"/>
      <c r="J22" s="947"/>
      <c r="K22" s="947"/>
      <c r="L22" s="947"/>
      <c r="M22" s="947"/>
      <c r="N22" s="947"/>
      <c r="O22" s="947"/>
      <c r="P22" s="947"/>
      <c r="Q22" s="947"/>
      <c r="R22" s="947"/>
      <c r="AF22" s="941"/>
    </row>
    <row r="23" spans="1:32" ht="15" customHeight="1">
      <c r="A23" s="947"/>
      <c r="B23" s="947"/>
      <c r="D23" s="947" t="s">
        <v>642</v>
      </c>
      <c r="E23" s="947"/>
      <c r="F23" s="947"/>
      <c r="G23" s="947"/>
      <c r="H23" s="947"/>
      <c r="I23" s="947"/>
      <c r="J23" s="947"/>
      <c r="K23" s="947"/>
      <c r="L23" s="947"/>
      <c r="M23" s="947"/>
      <c r="N23" s="947"/>
      <c r="O23" s="947"/>
      <c r="P23" s="947"/>
      <c r="Q23" s="947"/>
      <c r="R23" s="947"/>
      <c r="AF23" s="941"/>
    </row>
    <row r="24" spans="1:32" ht="15" customHeight="1">
      <c r="A24" s="947"/>
      <c r="B24" s="947"/>
      <c r="D24" s="947" t="s">
        <v>643</v>
      </c>
      <c r="E24" s="947"/>
      <c r="F24" s="947"/>
      <c r="G24" s="947"/>
      <c r="H24" s="947"/>
      <c r="I24" s="947"/>
      <c r="J24" s="947"/>
      <c r="K24" s="947"/>
      <c r="L24" s="947"/>
      <c r="M24" s="947"/>
      <c r="N24" s="947"/>
      <c r="O24" s="947"/>
      <c r="P24" s="947"/>
      <c r="Q24" s="947"/>
      <c r="R24" s="947"/>
      <c r="AF24" s="941"/>
    </row>
    <row r="25" spans="1:32" ht="15" customHeight="1">
      <c r="A25" s="898"/>
      <c r="B25" s="964"/>
      <c r="C25" s="941">
        <v>7</v>
      </c>
      <c r="D25" s="941" t="s">
        <v>644</v>
      </c>
      <c r="AF25" s="941"/>
    </row>
    <row r="26" spans="1:32" ht="15" customHeight="1">
      <c r="A26" s="947"/>
      <c r="B26" s="947"/>
      <c r="D26" s="941" t="s">
        <v>645</v>
      </c>
      <c r="AF26" s="941"/>
    </row>
    <row r="27" spans="1:32" ht="15" customHeight="1">
      <c r="A27" s="965"/>
      <c r="B27" s="965"/>
      <c r="D27" s="941" t="s">
        <v>646</v>
      </c>
      <c r="AF27" s="941"/>
    </row>
    <row r="28" spans="1:32" ht="15" customHeight="1">
      <c r="A28" s="966"/>
      <c r="B28" s="967"/>
      <c r="C28" s="941">
        <v>8</v>
      </c>
      <c r="D28" s="941" t="s">
        <v>156</v>
      </c>
    </row>
    <row r="29" spans="1:32" ht="15" customHeight="1">
      <c r="A29" s="966"/>
      <c r="B29" s="967"/>
      <c r="C29" s="941">
        <v>9</v>
      </c>
      <c r="D29" s="941" t="s">
        <v>647</v>
      </c>
    </row>
    <row r="30" spans="1:32" ht="15" customHeight="1">
      <c r="A30" s="898"/>
      <c r="B30" s="964"/>
      <c r="C30" s="941">
        <v>10</v>
      </c>
      <c r="D30" s="941" t="s">
        <v>648</v>
      </c>
      <c r="AF30" s="941"/>
    </row>
    <row r="31" spans="1:32" ht="15" customHeight="1">
      <c r="A31" s="898"/>
      <c r="B31" s="964"/>
      <c r="C31" s="941">
        <v>11</v>
      </c>
      <c r="D31" s="947" t="s">
        <v>649</v>
      </c>
      <c r="AF31" s="941"/>
    </row>
    <row r="32" spans="1:32" ht="15" customHeight="1">
      <c r="A32" s="898"/>
      <c r="B32" s="964"/>
      <c r="C32" s="941">
        <v>12</v>
      </c>
      <c r="D32" s="941" t="s">
        <v>650</v>
      </c>
      <c r="E32" s="968"/>
      <c r="F32" s="968"/>
      <c r="G32" s="968"/>
      <c r="H32" s="968"/>
      <c r="I32" s="968"/>
      <c r="J32" s="968"/>
      <c r="K32" s="968"/>
      <c r="L32" s="968"/>
      <c r="M32" s="968"/>
      <c r="N32" s="968"/>
      <c r="O32" s="968"/>
      <c r="P32" s="968"/>
      <c r="Q32" s="968"/>
      <c r="R32" s="968"/>
      <c r="S32" s="968"/>
      <c r="T32" s="968"/>
      <c r="U32" s="968"/>
      <c r="V32" s="968"/>
      <c r="W32" s="968"/>
      <c r="X32" s="968"/>
      <c r="Y32" s="968"/>
      <c r="Z32" s="968"/>
      <c r="AA32" s="968"/>
      <c r="AB32" s="968"/>
      <c r="AC32" s="968"/>
      <c r="AD32" s="968"/>
      <c r="AF32" s="941"/>
    </row>
    <row r="33" spans="1:32" ht="15" customHeight="1">
      <c r="A33" s="898"/>
      <c r="B33" s="964"/>
      <c r="C33" s="941">
        <v>13</v>
      </c>
      <c r="D33" s="941" t="s">
        <v>651</v>
      </c>
    </row>
    <row r="34" spans="1:32" ht="15" customHeight="1">
      <c r="A34" s="898"/>
      <c r="B34" s="964"/>
      <c r="C34" s="941">
        <v>14</v>
      </c>
      <c r="D34" s="941" t="s">
        <v>652</v>
      </c>
      <c r="AF34" s="941"/>
    </row>
    <row r="35" spans="1:32" ht="15" customHeight="1">
      <c r="A35" s="898"/>
      <c r="B35" s="964"/>
      <c r="C35" s="941">
        <v>15</v>
      </c>
      <c r="D35" s="941" t="s">
        <v>653</v>
      </c>
      <c r="AF35" s="941"/>
    </row>
    <row r="36" spans="1:32" ht="15" customHeight="1">
      <c r="A36" s="898"/>
      <c r="B36" s="964"/>
      <c r="C36" s="941">
        <v>16</v>
      </c>
      <c r="D36" s="941" t="s">
        <v>654</v>
      </c>
      <c r="AF36" s="941"/>
    </row>
    <row r="37" spans="1:32" ht="15" customHeight="1">
      <c r="A37" s="898"/>
      <c r="B37" s="964"/>
      <c r="C37" s="941">
        <v>17</v>
      </c>
      <c r="D37" s="941" t="s">
        <v>655</v>
      </c>
      <c r="AF37" s="941"/>
    </row>
    <row r="38" spans="1:32" ht="15" customHeight="1">
      <c r="A38" s="898"/>
      <c r="B38" s="964"/>
      <c r="C38" s="941">
        <v>18</v>
      </c>
      <c r="D38" s="941" t="s">
        <v>136</v>
      </c>
      <c r="AF38" s="941"/>
    </row>
    <row r="39" spans="1:32" ht="15" customHeight="1">
      <c r="A39" s="898"/>
      <c r="B39" s="964"/>
      <c r="C39" s="941">
        <v>19</v>
      </c>
      <c r="D39" s="941" t="s">
        <v>137</v>
      </c>
      <c r="AF39" s="941"/>
    </row>
    <row r="40" spans="1:32" ht="15" customHeight="1">
      <c r="A40" s="898"/>
      <c r="B40" s="964"/>
      <c r="C40" s="941">
        <v>20</v>
      </c>
      <c r="D40" s="941" t="s">
        <v>656</v>
      </c>
      <c r="AF40" s="941"/>
    </row>
    <row r="41" spans="1:32" ht="15" customHeight="1">
      <c r="A41" s="898"/>
      <c r="B41" s="964"/>
      <c r="C41" s="941">
        <v>21</v>
      </c>
      <c r="D41" s="941" t="s">
        <v>657</v>
      </c>
      <c r="AF41" s="941"/>
    </row>
    <row r="42" spans="1:32" ht="15" customHeight="1">
      <c r="A42" s="898"/>
      <c r="B42" s="964"/>
      <c r="C42" s="941">
        <v>22</v>
      </c>
      <c r="D42" s="941" t="s">
        <v>658</v>
      </c>
      <c r="AF42" s="941"/>
    </row>
    <row r="43" spans="1:32" ht="15" customHeight="1">
      <c r="A43" s="898"/>
      <c r="B43" s="964"/>
      <c r="C43" s="941">
        <v>23</v>
      </c>
      <c r="D43" s="941" t="s">
        <v>170</v>
      </c>
      <c r="AF43" s="941"/>
    </row>
    <row r="44" spans="1:32" ht="15" customHeight="1">
      <c r="A44" s="898"/>
      <c r="B44" s="964"/>
      <c r="C44" s="941">
        <v>24</v>
      </c>
      <c r="D44" s="941" t="s">
        <v>139</v>
      </c>
      <c r="AF44" s="941"/>
    </row>
    <row r="45" spans="1:32" ht="15" customHeight="1">
      <c r="A45" s="898"/>
      <c r="B45" s="964"/>
      <c r="C45" s="941">
        <v>25</v>
      </c>
      <c r="D45" s="941" t="s">
        <v>158</v>
      </c>
      <c r="AF45" s="941"/>
    </row>
    <row r="46" spans="1:32" ht="15" customHeight="1">
      <c r="A46" s="898"/>
      <c r="B46" s="964"/>
      <c r="C46" s="941">
        <v>26</v>
      </c>
      <c r="D46" s="941" t="s">
        <v>140</v>
      </c>
      <c r="AF46" s="941"/>
    </row>
    <row r="47" spans="1:32" ht="15" customHeight="1">
      <c r="A47" s="898"/>
      <c r="B47" s="964"/>
      <c r="C47" s="941">
        <v>27</v>
      </c>
      <c r="D47" s="941" t="s">
        <v>659</v>
      </c>
      <c r="AF47" s="941"/>
    </row>
    <row r="48" spans="1:32" ht="15" customHeight="1">
      <c r="A48" s="898"/>
      <c r="B48" s="964"/>
      <c r="C48" s="941">
        <v>28</v>
      </c>
      <c r="D48" s="941" t="s">
        <v>660</v>
      </c>
      <c r="AF48" s="941"/>
    </row>
    <row r="49" spans="1:33" ht="15" customHeight="1">
      <c r="A49" s="898"/>
      <c r="B49" s="964"/>
      <c r="C49" s="941">
        <v>29</v>
      </c>
      <c r="D49" s="941" t="s">
        <v>661</v>
      </c>
      <c r="AF49" s="941"/>
    </row>
    <row r="50" spans="1:33" ht="15" customHeight="1">
      <c r="A50" s="898"/>
      <c r="B50" s="964"/>
      <c r="C50" s="941">
        <v>30</v>
      </c>
      <c r="D50" s="941" t="s">
        <v>662</v>
      </c>
      <c r="AF50" s="941"/>
    </row>
    <row r="51" spans="1:33" ht="15" customHeight="1">
      <c r="A51" s="898"/>
      <c r="B51" s="964"/>
      <c r="C51" s="941">
        <v>31</v>
      </c>
      <c r="D51" s="941" t="s">
        <v>663</v>
      </c>
      <c r="AF51" s="941"/>
    </row>
    <row r="52" spans="1:33" ht="15" customHeight="1">
      <c r="A52" s="898"/>
      <c r="B52" s="964"/>
      <c r="C52" s="941">
        <v>32</v>
      </c>
      <c r="D52" s="941" t="s">
        <v>664</v>
      </c>
      <c r="AF52" s="941"/>
    </row>
    <row r="53" spans="1:33" ht="15" customHeight="1">
      <c r="A53" s="947"/>
      <c r="D53" s="969" t="s">
        <v>665</v>
      </c>
      <c r="E53" s="969"/>
      <c r="F53" s="969"/>
      <c r="G53" s="969"/>
      <c r="H53" s="969"/>
      <c r="I53" s="969"/>
      <c r="J53" s="969"/>
      <c r="K53" s="969"/>
      <c r="L53" s="969"/>
      <c r="M53" s="969"/>
      <c r="N53" s="969"/>
      <c r="O53" s="969"/>
      <c r="P53" s="969"/>
      <c r="Q53" s="969"/>
      <c r="R53" s="969"/>
      <c r="S53" s="969"/>
      <c r="T53" s="969"/>
      <c r="U53" s="969"/>
      <c r="V53" s="969"/>
      <c r="W53" s="969"/>
      <c r="X53" s="969"/>
      <c r="Y53" s="969"/>
      <c r="Z53" s="969"/>
      <c r="AA53" s="969"/>
      <c r="AB53" s="969"/>
      <c r="AC53" s="969"/>
      <c r="AD53" s="969"/>
      <c r="AF53" s="941"/>
    </row>
    <row r="54" spans="1:33" ht="15" customHeight="1">
      <c r="A54" s="947"/>
      <c r="D54" s="969"/>
      <c r="E54" s="969"/>
      <c r="F54" s="969"/>
      <c r="G54" s="969"/>
      <c r="H54" s="969"/>
      <c r="I54" s="969"/>
      <c r="J54" s="969"/>
      <c r="K54" s="969"/>
      <c r="L54" s="969"/>
      <c r="M54" s="969"/>
      <c r="N54" s="969"/>
      <c r="O54" s="969"/>
      <c r="P54" s="969"/>
      <c r="Q54" s="969"/>
      <c r="R54" s="969"/>
      <c r="S54" s="969"/>
      <c r="T54" s="969"/>
      <c r="U54" s="969"/>
      <c r="V54" s="969"/>
      <c r="W54" s="969"/>
      <c r="X54" s="969"/>
      <c r="Y54" s="969"/>
      <c r="Z54" s="969"/>
      <c r="AA54" s="969"/>
      <c r="AB54" s="969"/>
      <c r="AC54" s="969"/>
      <c r="AD54" s="969"/>
      <c r="AE54" s="947"/>
    </row>
    <row r="55" spans="1:33" ht="15" customHeight="1">
      <c r="A55" s="947"/>
      <c r="D55" s="897" t="s">
        <v>666</v>
      </c>
      <c r="E55" s="897"/>
      <c r="F55" s="898"/>
      <c r="G55" s="899" t="s">
        <v>667</v>
      </c>
      <c r="H55" s="897"/>
      <c r="I55" s="897"/>
      <c r="J55" s="897"/>
      <c r="K55" s="897"/>
      <c r="L55" s="897"/>
      <c r="M55" s="897"/>
      <c r="N55" s="897"/>
      <c r="O55" s="898"/>
      <c r="P55" s="899" t="s">
        <v>668</v>
      </c>
      <c r="Q55" s="897"/>
      <c r="R55" s="897"/>
      <c r="S55" s="897"/>
      <c r="T55" s="897"/>
      <c r="U55" s="897"/>
      <c r="V55" s="897"/>
      <c r="W55" s="897"/>
      <c r="X55" s="897"/>
      <c r="AE55" s="947"/>
    </row>
    <row r="56" spans="1:33" ht="15" customHeight="1" thickBot="1">
      <c r="C56" s="970"/>
      <c r="D56" s="947"/>
    </row>
    <row r="57" spans="1:33" s="903" customFormat="1" ht="15" customHeight="1" thickBot="1">
      <c r="A57" s="900" t="s">
        <v>669</v>
      </c>
      <c r="B57" s="901"/>
      <c r="C57" s="901"/>
      <c r="D57" s="901"/>
      <c r="E57" s="902"/>
      <c r="Q57" s="904"/>
      <c r="R57" s="904"/>
      <c r="S57" s="904"/>
      <c r="T57" s="904"/>
      <c r="U57" s="904"/>
      <c r="V57" s="904"/>
      <c r="W57" s="904"/>
      <c r="X57" s="904"/>
      <c r="Y57" s="904"/>
      <c r="Z57" s="904"/>
      <c r="AA57" s="904"/>
      <c r="AB57" s="904"/>
    </row>
    <row r="58" spans="1:33" s="903" customFormat="1" ht="15" customHeight="1"/>
    <row r="59" spans="1:33" s="903" customFormat="1" ht="15" customHeight="1">
      <c r="A59" s="903" t="s">
        <v>670</v>
      </c>
      <c r="I59" s="903" t="s">
        <v>619</v>
      </c>
      <c r="J59" s="905"/>
      <c r="K59" s="905"/>
      <c r="L59" s="905"/>
      <c r="M59" s="905"/>
      <c r="N59" s="905"/>
      <c r="O59" s="903" t="s">
        <v>671</v>
      </c>
    </row>
    <row r="60" spans="1:33" s="903" customFormat="1" ht="15" customHeight="1">
      <c r="A60" s="903" t="s">
        <v>672</v>
      </c>
      <c r="J60" s="903" t="s">
        <v>619</v>
      </c>
      <c r="K60" s="906"/>
      <c r="L60" s="906"/>
      <c r="M60" s="906"/>
      <c r="N60" s="906"/>
      <c r="O60" s="906"/>
      <c r="P60" s="903" t="s">
        <v>671</v>
      </c>
      <c r="R60" s="903" t="s">
        <v>673</v>
      </c>
    </row>
    <row r="61" spans="1:33" ht="15" customHeight="1">
      <c r="AF61" s="941"/>
      <c r="AG61" s="941"/>
    </row>
    <row r="62" spans="1:33" s="903" customFormat="1" ht="15" customHeight="1">
      <c r="A62" s="903" t="s">
        <v>674</v>
      </c>
      <c r="H62" s="907"/>
      <c r="I62" s="903" t="s">
        <v>675</v>
      </c>
      <c r="M62" s="907"/>
      <c r="N62" s="903" t="s">
        <v>676</v>
      </c>
      <c r="R62" s="907"/>
      <c r="S62" s="903" t="s">
        <v>677</v>
      </c>
      <c r="X62" s="907"/>
      <c r="Y62" s="903" t="s">
        <v>678</v>
      </c>
    </row>
    <row r="63" spans="1:33" s="903" customFormat="1" ht="15" customHeight="1">
      <c r="H63" s="947"/>
      <c r="M63" s="907"/>
      <c r="N63" s="903" t="s">
        <v>679</v>
      </c>
      <c r="R63" s="907"/>
      <c r="S63" s="903" t="s">
        <v>680</v>
      </c>
      <c r="X63" s="907"/>
      <c r="Y63" s="903" t="s">
        <v>681</v>
      </c>
    </row>
    <row r="64" spans="1:33" ht="15" customHeight="1">
      <c r="B64" s="947"/>
      <c r="C64" s="947"/>
      <c r="D64" s="947"/>
      <c r="E64" s="947"/>
      <c r="F64" s="947"/>
      <c r="G64" s="947"/>
      <c r="H64" s="947"/>
      <c r="I64" s="947"/>
      <c r="J64" s="947"/>
      <c r="K64" s="947"/>
      <c r="L64" s="947" t="s">
        <v>682</v>
      </c>
      <c r="M64" s="947"/>
      <c r="N64" s="947"/>
      <c r="O64" s="947"/>
      <c r="P64" s="947"/>
      <c r="Q64" s="947"/>
      <c r="R64" s="947"/>
      <c r="S64" s="947"/>
      <c r="T64" s="947"/>
      <c r="U64" s="947"/>
      <c r="V64" s="947"/>
      <c r="W64" s="947"/>
      <c r="X64" s="947"/>
      <c r="Y64" s="947"/>
      <c r="Z64" s="947"/>
      <c r="AA64" s="947"/>
      <c r="AB64" s="947"/>
      <c r="AC64" s="947"/>
      <c r="AD64" s="947"/>
      <c r="AE64" s="947"/>
    </row>
    <row r="65" spans="1:33" ht="15" customHeight="1" thickBot="1">
      <c r="C65" s="970"/>
      <c r="D65" s="947"/>
    </row>
    <row r="66" spans="1:33" ht="15" customHeight="1" thickBot="1">
      <c r="A66" s="971" t="s">
        <v>683</v>
      </c>
      <c r="B66" s="972"/>
      <c r="C66" s="972"/>
      <c r="D66" s="972"/>
      <c r="E66" s="972"/>
      <c r="F66" s="972"/>
      <c r="G66" s="972"/>
      <c r="H66" s="973"/>
    </row>
    <row r="67" spans="1:33" ht="15" customHeight="1">
      <c r="A67" s="899"/>
      <c r="B67" s="899"/>
      <c r="C67" s="899"/>
      <c r="D67" s="899"/>
      <c r="E67" s="899"/>
      <c r="F67" s="899"/>
      <c r="G67" s="899"/>
      <c r="H67" s="899"/>
    </row>
    <row r="68" spans="1:33" ht="15" customHeight="1">
      <c r="A68" s="974">
        <v>1</v>
      </c>
      <c r="B68" s="974" t="s">
        <v>684</v>
      </c>
      <c r="C68" s="947"/>
      <c r="D68" s="947"/>
      <c r="E68" s="947"/>
      <c r="F68" s="947"/>
      <c r="G68" s="947"/>
      <c r="H68" s="947"/>
      <c r="I68" s="947"/>
      <c r="J68" s="947"/>
      <c r="K68" s="947"/>
      <c r="L68" s="947"/>
      <c r="M68" s="947"/>
      <c r="N68" s="947"/>
      <c r="O68" s="947"/>
      <c r="P68" s="947"/>
      <c r="Q68" s="947"/>
      <c r="R68" s="947"/>
      <c r="S68" s="947"/>
      <c r="T68" s="947"/>
      <c r="U68" s="947"/>
      <c r="V68" s="947"/>
      <c r="W68" s="947"/>
      <c r="X68" s="947"/>
      <c r="Y68" s="947"/>
      <c r="Z68" s="947"/>
      <c r="AA68" s="947"/>
      <c r="AB68" s="947"/>
      <c r="AC68" s="947"/>
      <c r="AD68" s="947"/>
      <c r="AE68" s="947"/>
      <c r="AG68" s="941"/>
    </row>
    <row r="69" spans="1:33" ht="15" customHeight="1">
      <c r="A69" s="947"/>
      <c r="B69" s="898"/>
      <c r="C69" s="964"/>
      <c r="D69" s="913" t="s">
        <v>685</v>
      </c>
      <c r="E69" s="913"/>
      <c r="F69" s="913"/>
      <c r="G69" s="913"/>
      <c r="H69" s="913"/>
      <c r="I69" s="913"/>
      <c r="J69" s="913"/>
      <c r="K69" s="913"/>
      <c r="L69" s="913"/>
      <c r="M69" s="913"/>
      <c r="N69" s="913"/>
      <c r="O69" s="913"/>
      <c r="P69" s="913"/>
      <c r="Q69" s="913"/>
      <c r="R69" s="913"/>
      <c r="S69" s="913"/>
      <c r="T69" s="913"/>
      <c r="U69" s="913"/>
      <c r="V69" s="913"/>
      <c r="W69" s="913"/>
      <c r="X69" s="913"/>
      <c r="Y69" s="913"/>
      <c r="Z69" s="913"/>
      <c r="AA69" s="913"/>
      <c r="AB69" s="913"/>
      <c r="AC69" s="913"/>
      <c r="AD69" s="913"/>
      <c r="AE69" s="947"/>
      <c r="AG69" s="941"/>
    </row>
    <row r="70" spans="1:33" ht="15" customHeight="1">
      <c r="A70" s="947"/>
      <c r="B70" s="947"/>
      <c r="C70" s="947"/>
      <c r="D70" s="913"/>
      <c r="E70" s="913"/>
      <c r="F70" s="913"/>
      <c r="G70" s="913"/>
      <c r="H70" s="913"/>
      <c r="I70" s="913"/>
      <c r="J70" s="913"/>
      <c r="K70" s="913"/>
      <c r="L70" s="913"/>
      <c r="M70" s="913"/>
      <c r="N70" s="913"/>
      <c r="O70" s="913"/>
      <c r="P70" s="913"/>
      <c r="Q70" s="913"/>
      <c r="R70" s="913"/>
      <c r="S70" s="913"/>
      <c r="T70" s="913"/>
      <c r="U70" s="913"/>
      <c r="V70" s="913"/>
      <c r="W70" s="913"/>
      <c r="X70" s="913"/>
      <c r="Y70" s="913"/>
      <c r="Z70" s="913"/>
      <c r="AA70" s="913"/>
      <c r="AB70" s="913"/>
      <c r="AC70" s="913"/>
      <c r="AD70" s="913"/>
      <c r="AE70" s="947"/>
      <c r="AG70" s="941"/>
    </row>
    <row r="71" spans="1:33" ht="15" customHeight="1">
      <c r="A71" s="947"/>
      <c r="B71" s="947"/>
      <c r="C71" s="947"/>
      <c r="D71" s="947"/>
      <c r="E71" s="947"/>
      <c r="F71" s="947"/>
      <c r="G71" s="947"/>
      <c r="H71" s="947"/>
      <c r="I71" s="947"/>
      <c r="J71" s="947"/>
      <c r="K71" s="947"/>
      <c r="L71" s="947"/>
      <c r="M71" s="947"/>
      <c r="N71" s="947"/>
      <c r="O71" s="947"/>
      <c r="P71" s="947"/>
      <c r="Q71" s="947"/>
      <c r="R71" s="947"/>
      <c r="S71" s="947"/>
      <c r="T71" s="947"/>
      <c r="U71" s="947"/>
      <c r="V71" s="947"/>
      <c r="W71" s="947"/>
      <c r="X71" s="947"/>
      <c r="Y71" s="947"/>
      <c r="Z71" s="947"/>
      <c r="AA71" s="947"/>
      <c r="AB71" s="947"/>
      <c r="AC71" s="947"/>
      <c r="AD71" s="947"/>
      <c r="AE71" s="947"/>
      <c r="AG71" s="941"/>
    </row>
    <row r="72" spans="1:33" ht="15" customHeight="1">
      <c r="A72" s="975">
        <v>2</v>
      </c>
      <c r="B72" s="974" t="s">
        <v>686</v>
      </c>
      <c r="C72" s="947"/>
      <c r="AF72" s="941"/>
      <c r="AG72" s="941"/>
    </row>
    <row r="73" spans="1:33" ht="15" customHeight="1">
      <c r="B73" s="898"/>
      <c r="C73" s="964"/>
      <c r="D73" s="941" t="s">
        <v>687</v>
      </c>
      <c r="AF73" s="941"/>
      <c r="AG73" s="941"/>
    </row>
    <row r="74" spans="1:33" ht="15" customHeight="1">
      <c r="A74" s="899"/>
      <c r="B74" s="899"/>
      <c r="C74" s="899"/>
      <c r="D74" s="899" t="s">
        <v>688</v>
      </c>
      <c r="E74" s="899"/>
      <c r="F74" s="899"/>
      <c r="G74" s="899"/>
      <c r="H74" s="899"/>
      <c r="AF74" s="941"/>
      <c r="AG74" s="941"/>
    </row>
    <row r="75" spans="1:33" ht="15" customHeight="1">
      <c r="A75" s="899"/>
      <c r="B75" s="899"/>
      <c r="C75" s="899"/>
      <c r="D75" s="899"/>
      <c r="E75" s="899"/>
      <c r="F75" s="899"/>
      <c r="G75" s="899"/>
      <c r="H75" s="899"/>
      <c r="AF75" s="941"/>
      <c r="AG75" s="941"/>
    </row>
    <row r="76" spans="1:33" ht="15" customHeight="1">
      <c r="A76" s="899"/>
      <c r="B76" s="899"/>
      <c r="C76" s="903" t="s">
        <v>689</v>
      </c>
      <c r="D76" s="903"/>
      <c r="E76" s="903"/>
      <c r="F76" s="903"/>
      <c r="G76" s="903"/>
      <c r="H76" s="903"/>
      <c r="I76" s="903"/>
      <c r="J76" s="903"/>
      <c r="K76" s="903"/>
      <c r="L76" s="903"/>
      <c r="M76" s="903"/>
      <c r="N76" s="903"/>
      <c r="O76" s="903"/>
      <c r="P76" s="903"/>
      <c r="Q76" s="903"/>
      <c r="R76" s="903"/>
      <c r="S76" s="903"/>
      <c r="T76" s="903"/>
      <c r="U76" s="903"/>
      <c r="V76" s="903"/>
      <c r="W76" s="903"/>
      <c r="X76" s="903"/>
      <c r="Y76" s="903"/>
      <c r="Z76" s="903"/>
      <c r="AA76" s="903"/>
      <c r="AB76" s="903"/>
      <c r="AC76" s="903"/>
      <c r="AD76" s="903"/>
      <c r="AF76" s="941"/>
      <c r="AG76" s="941"/>
    </row>
    <row r="77" spans="1:33" ht="15" customHeight="1">
      <c r="A77" s="899"/>
      <c r="B77" s="899"/>
      <c r="C77" s="903"/>
      <c r="D77" s="907"/>
      <c r="E77" s="915"/>
      <c r="F77" s="903" t="s">
        <v>690</v>
      </c>
      <c r="G77" s="903"/>
      <c r="H77" s="903"/>
      <c r="I77" s="903"/>
      <c r="J77" s="903"/>
      <c r="K77" s="903"/>
      <c r="L77" s="903"/>
      <c r="M77" s="903"/>
      <c r="N77" s="903"/>
      <c r="O77" s="903"/>
      <c r="P77" s="903"/>
      <c r="Q77" s="903"/>
      <c r="R77" s="903"/>
      <c r="S77" s="903"/>
      <c r="T77" s="903"/>
      <c r="U77" s="903"/>
      <c r="V77" s="903"/>
      <c r="W77" s="903"/>
      <c r="X77" s="903"/>
      <c r="Y77" s="903"/>
      <c r="Z77" s="903"/>
      <c r="AA77" s="903"/>
      <c r="AB77" s="903"/>
      <c r="AC77" s="903"/>
      <c r="AD77" s="903"/>
      <c r="AF77" s="941"/>
      <c r="AG77" s="941"/>
    </row>
    <row r="78" spans="1:33" ht="15" customHeight="1">
      <c r="A78" s="899"/>
      <c r="B78" s="899"/>
      <c r="C78" s="903"/>
      <c r="D78" s="903" t="s">
        <v>691</v>
      </c>
      <c r="E78" s="903"/>
      <c r="F78" s="913" t="s">
        <v>692</v>
      </c>
      <c r="G78" s="913"/>
      <c r="H78" s="913"/>
      <c r="I78" s="913"/>
      <c r="J78" s="913"/>
      <c r="K78" s="913"/>
      <c r="L78" s="913"/>
      <c r="M78" s="913"/>
      <c r="N78" s="913"/>
      <c r="O78" s="913"/>
      <c r="P78" s="913"/>
      <c r="Q78" s="913"/>
      <c r="R78" s="913"/>
      <c r="S78" s="913"/>
      <c r="T78" s="913"/>
      <c r="U78" s="913"/>
      <c r="V78" s="913"/>
      <c r="W78" s="913"/>
      <c r="X78" s="913"/>
      <c r="Y78" s="913"/>
      <c r="Z78" s="913"/>
      <c r="AA78" s="913"/>
      <c r="AB78" s="913"/>
      <c r="AC78" s="913"/>
      <c r="AD78" s="913"/>
      <c r="AF78" s="941"/>
      <c r="AG78" s="941"/>
    </row>
    <row r="79" spans="1:33" ht="15" customHeight="1">
      <c r="A79" s="899"/>
      <c r="B79" s="899"/>
      <c r="C79" s="903"/>
      <c r="D79" s="903"/>
      <c r="E79" s="903"/>
      <c r="F79" s="913"/>
      <c r="G79" s="913"/>
      <c r="H79" s="913"/>
      <c r="I79" s="913"/>
      <c r="J79" s="913"/>
      <c r="K79" s="913"/>
      <c r="L79" s="913"/>
      <c r="M79" s="913"/>
      <c r="N79" s="913"/>
      <c r="O79" s="913"/>
      <c r="P79" s="913"/>
      <c r="Q79" s="913"/>
      <c r="R79" s="913"/>
      <c r="S79" s="913"/>
      <c r="T79" s="913"/>
      <c r="U79" s="913"/>
      <c r="V79" s="913"/>
      <c r="W79" s="913"/>
      <c r="X79" s="913"/>
      <c r="Y79" s="913"/>
      <c r="Z79" s="913"/>
      <c r="AA79" s="913"/>
      <c r="AB79" s="913"/>
      <c r="AC79" s="913"/>
      <c r="AD79" s="913"/>
      <c r="AF79" s="941"/>
      <c r="AG79" s="941"/>
    </row>
    <row r="80" spans="1:33" ht="15" customHeight="1">
      <c r="A80" s="899"/>
      <c r="B80" s="899"/>
      <c r="C80" s="903"/>
      <c r="D80" s="903" t="s">
        <v>693</v>
      </c>
      <c r="E80" s="903"/>
      <c r="F80" s="916" t="s">
        <v>694</v>
      </c>
      <c r="G80" s="917"/>
      <c r="H80" s="917"/>
      <c r="I80" s="917"/>
      <c r="J80" s="917"/>
      <c r="K80" s="917"/>
      <c r="L80" s="917"/>
      <c r="M80" s="917"/>
      <c r="N80" s="917"/>
      <c r="O80" s="917"/>
      <c r="P80" s="917"/>
      <c r="Q80" s="917"/>
      <c r="R80" s="917"/>
      <c r="S80" s="917"/>
      <c r="T80" s="917"/>
      <c r="U80" s="917"/>
      <c r="V80" s="917"/>
      <c r="W80" s="917"/>
      <c r="X80" s="917"/>
      <c r="Y80" s="917"/>
      <c r="Z80" s="917"/>
      <c r="AA80" s="903"/>
      <c r="AB80" s="903"/>
      <c r="AC80" s="903"/>
      <c r="AD80" s="903"/>
      <c r="AF80" s="941"/>
      <c r="AG80" s="941"/>
    </row>
    <row r="81" spans="1:33" ht="15" customHeight="1">
      <c r="A81" s="899"/>
      <c r="B81" s="899"/>
      <c r="C81" s="903"/>
      <c r="D81" s="903" t="s">
        <v>695</v>
      </c>
      <c r="E81" s="903"/>
      <c r="F81" s="913" t="s">
        <v>696</v>
      </c>
      <c r="G81" s="913"/>
      <c r="H81" s="913"/>
      <c r="I81" s="913"/>
      <c r="J81" s="913"/>
      <c r="K81" s="913"/>
      <c r="L81" s="913"/>
      <c r="M81" s="913"/>
      <c r="N81" s="913"/>
      <c r="O81" s="913"/>
      <c r="P81" s="913"/>
      <c r="Q81" s="913"/>
      <c r="R81" s="913"/>
      <c r="S81" s="913"/>
      <c r="T81" s="913"/>
      <c r="U81" s="913"/>
      <c r="V81" s="913"/>
      <c r="W81" s="913"/>
      <c r="X81" s="913"/>
      <c r="Y81" s="913"/>
      <c r="Z81" s="913"/>
      <c r="AA81" s="913"/>
      <c r="AB81" s="913"/>
      <c r="AC81" s="913"/>
      <c r="AD81" s="913"/>
      <c r="AF81" s="941"/>
      <c r="AG81" s="941"/>
    </row>
    <row r="82" spans="1:33" ht="15" customHeight="1">
      <c r="A82" s="899"/>
      <c r="B82" s="899"/>
      <c r="C82" s="903"/>
      <c r="D82" s="903"/>
      <c r="E82" s="903"/>
      <c r="F82" s="913"/>
      <c r="G82" s="913"/>
      <c r="H82" s="913"/>
      <c r="I82" s="913"/>
      <c r="J82" s="913"/>
      <c r="K82" s="913"/>
      <c r="L82" s="913"/>
      <c r="M82" s="913"/>
      <c r="N82" s="913"/>
      <c r="O82" s="913"/>
      <c r="P82" s="913"/>
      <c r="Q82" s="913"/>
      <c r="R82" s="913"/>
      <c r="S82" s="913"/>
      <c r="T82" s="913"/>
      <c r="U82" s="913"/>
      <c r="V82" s="913"/>
      <c r="W82" s="913"/>
      <c r="X82" s="913"/>
      <c r="Y82" s="913"/>
      <c r="Z82" s="913"/>
      <c r="AA82" s="913"/>
      <c r="AB82" s="913"/>
      <c r="AC82" s="913"/>
      <c r="AD82" s="913"/>
      <c r="AF82" s="941"/>
      <c r="AG82" s="941"/>
    </row>
    <row r="83" spans="1:33" ht="15" customHeight="1">
      <c r="A83" s="899"/>
      <c r="B83" s="899"/>
      <c r="C83" s="903"/>
      <c r="D83" s="907"/>
      <c r="E83" s="915"/>
      <c r="F83" s="903" t="s">
        <v>697</v>
      </c>
      <c r="G83" s="903"/>
      <c r="H83" s="903"/>
      <c r="I83" s="903"/>
      <c r="J83" s="903"/>
      <c r="K83" s="903"/>
      <c r="L83" s="903"/>
      <c r="M83" s="903"/>
      <c r="N83" s="903"/>
      <c r="O83" s="903"/>
      <c r="P83" s="903"/>
      <c r="Q83" s="903"/>
      <c r="R83" s="903"/>
      <c r="S83" s="903"/>
      <c r="T83" s="903"/>
      <c r="U83" s="903"/>
      <c r="V83" s="903"/>
      <c r="W83" s="903"/>
      <c r="X83" s="917"/>
      <c r="Y83" s="917"/>
      <c r="Z83" s="917"/>
      <c r="AA83" s="917"/>
      <c r="AB83" s="917"/>
      <c r="AC83" s="917"/>
      <c r="AD83" s="917"/>
      <c r="AF83" s="941"/>
      <c r="AG83" s="941"/>
    </row>
    <row r="84" spans="1:33" ht="15" customHeight="1">
      <c r="A84" s="899"/>
      <c r="B84" s="899"/>
      <c r="C84" s="903"/>
      <c r="D84" s="907"/>
      <c r="E84" s="915"/>
      <c r="F84" s="903" t="s">
        <v>698</v>
      </c>
      <c r="G84" s="903"/>
      <c r="H84" s="903"/>
      <c r="I84" s="903"/>
      <c r="J84" s="903"/>
      <c r="K84" s="903"/>
      <c r="L84" s="903"/>
      <c r="M84" s="903"/>
      <c r="N84" s="903"/>
      <c r="O84" s="903"/>
      <c r="P84" s="903"/>
      <c r="Q84" s="903"/>
      <c r="R84" s="903"/>
      <c r="S84" s="903"/>
      <c r="T84" s="903"/>
      <c r="U84" s="903"/>
      <c r="V84" s="903"/>
      <c r="W84" s="903"/>
      <c r="X84" s="903"/>
      <c r="Y84" s="903"/>
      <c r="Z84" s="903"/>
      <c r="AA84" s="903"/>
      <c r="AB84" s="903"/>
      <c r="AC84" s="903"/>
      <c r="AD84" s="903"/>
      <c r="AF84" s="941"/>
      <c r="AG84" s="941"/>
    </row>
    <row r="85" spans="1:33" ht="15" customHeight="1">
      <c r="A85" s="899"/>
      <c r="B85" s="899"/>
      <c r="C85" s="903"/>
      <c r="D85" s="947"/>
      <c r="E85" s="947"/>
      <c r="F85" s="947"/>
      <c r="G85" s="947"/>
      <c r="H85" s="947"/>
      <c r="I85" s="947"/>
      <c r="J85" s="947"/>
      <c r="K85" s="947"/>
      <c r="L85" s="947"/>
      <c r="M85" s="947"/>
      <c r="N85" s="947"/>
      <c r="O85" s="947"/>
      <c r="P85" s="947"/>
      <c r="Q85" s="947"/>
      <c r="R85" s="947"/>
      <c r="S85" s="947"/>
      <c r="T85" s="947"/>
      <c r="U85" s="947"/>
      <c r="V85" s="947"/>
      <c r="W85" s="947"/>
      <c r="X85" s="903"/>
      <c r="Y85" s="903"/>
      <c r="Z85" s="903"/>
      <c r="AA85" s="903"/>
      <c r="AB85" s="903"/>
      <c r="AC85" s="903"/>
      <c r="AD85" s="903"/>
      <c r="AF85" s="941"/>
      <c r="AG85" s="941"/>
    </row>
    <row r="86" spans="1:33" ht="15" customHeight="1">
      <c r="A86" s="976">
        <v>3</v>
      </c>
      <c r="B86" s="919" t="s">
        <v>699</v>
      </c>
      <c r="C86" s="899"/>
      <c r="D86" s="899"/>
      <c r="E86" s="899"/>
      <c r="F86" s="899"/>
      <c r="G86" s="899"/>
      <c r="H86" s="899"/>
      <c r="AF86" s="941"/>
      <c r="AG86" s="941"/>
    </row>
    <row r="87" spans="1:33" ht="15" customHeight="1">
      <c r="B87" s="898"/>
      <c r="C87" s="964"/>
      <c r="D87" s="899" t="s">
        <v>821</v>
      </c>
      <c r="E87" s="899"/>
      <c r="F87" s="899"/>
      <c r="G87" s="899"/>
      <c r="H87" s="899"/>
      <c r="I87" s="899"/>
      <c r="J87" s="899"/>
      <c r="K87" s="899"/>
      <c r="L87" s="899"/>
      <c r="M87" s="899"/>
      <c r="N87" s="899"/>
      <c r="O87" s="899"/>
      <c r="P87" s="899"/>
      <c r="Q87" s="899"/>
      <c r="R87" s="899"/>
      <c r="S87" s="899"/>
      <c r="T87" s="899"/>
      <c r="U87" s="899"/>
      <c r="V87" s="899"/>
      <c r="W87" s="899"/>
      <c r="X87" s="899"/>
      <c r="Y87" s="899"/>
      <c r="Z87" s="899"/>
      <c r="AA87" s="899"/>
      <c r="AB87" s="899"/>
      <c r="AC87" s="899"/>
      <c r="AD87" s="899"/>
    </row>
    <row r="88" spans="1:33" ht="15" customHeight="1">
      <c r="D88" s="977" t="s">
        <v>822</v>
      </c>
      <c r="E88" s="899"/>
      <c r="F88" s="899"/>
      <c r="G88" s="899"/>
      <c r="H88" s="899"/>
      <c r="I88" s="899"/>
      <c r="J88" s="899"/>
      <c r="K88" s="899"/>
      <c r="L88" s="899"/>
      <c r="M88" s="899"/>
      <c r="N88" s="899"/>
      <c r="O88" s="899"/>
      <c r="P88" s="899"/>
      <c r="Q88" s="899"/>
      <c r="R88" s="899"/>
      <c r="S88" s="899"/>
      <c r="T88" s="899"/>
      <c r="U88" s="899"/>
      <c r="V88" s="899"/>
      <c r="W88" s="899"/>
      <c r="X88" s="899"/>
      <c r="Y88" s="899"/>
      <c r="Z88" s="899"/>
      <c r="AA88" s="899"/>
      <c r="AB88" s="899"/>
      <c r="AC88" s="899"/>
      <c r="AD88" s="899"/>
    </row>
    <row r="89" spans="1:33" ht="15" customHeight="1">
      <c r="D89" s="977" t="s">
        <v>823</v>
      </c>
      <c r="E89" s="899"/>
      <c r="F89" s="899"/>
      <c r="G89" s="899"/>
      <c r="H89" s="899"/>
      <c r="I89" s="899"/>
      <c r="J89" s="899"/>
      <c r="K89" s="899"/>
      <c r="L89" s="899"/>
      <c r="M89" s="899"/>
      <c r="N89" s="899"/>
      <c r="O89" s="899"/>
      <c r="P89" s="899"/>
      <c r="Q89" s="899"/>
      <c r="R89" s="899"/>
      <c r="S89" s="899"/>
      <c r="T89" s="899"/>
      <c r="U89" s="899"/>
      <c r="V89" s="899"/>
      <c r="W89" s="899"/>
      <c r="X89" s="899"/>
      <c r="Y89" s="899"/>
      <c r="Z89" s="899"/>
      <c r="AA89" s="899"/>
      <c r="AB89" s="899"/>
      <c r="AC89" s="899"/>
      <c r="AD89" s="899"/>
    </row>
    <row r="90" spans="1:33" ht="15" customHeight="1">
      <c r="D90" s="977" t="s">
        <v>824</v>
      </c>
      <c r="E90" s="899"/>
      <c r="F90" s="899"/>
      <c r="G90" s="899"/>
      <c r="H90" s="899"/>
      <c r="I90" s="899"/>
      <c r="J90" s="899"/>
      <c r="K90" s="899"/>
      <c r="L90" s="899"/>
      <c r="M90" s="899"/>
      <c r="N90" s="899"/>
      <c r="O90" s="899"/>
      <c r="P90" s="899"/>
      <c r="Q90" s="899"/>
      <c r="R90" s="899"/>
      <c r="S90" s="899"/>
      <c r="T90" s="899"/>
      <c r="U90" s="899"/>
      <c r="V90" s="899"/>
      <c r="W90" s="899"/>
      <c r="X90" s="899"/>
      <c r="Y90" s="899"/>
      <c r="Z90" s="899"/>
      <c r="AA90" s="899"/>
      <c r="AB90" s="899"/>
      <c r="AC90" s="899"/>
      <c r="AD90" s="899"/>
    </row>
    <row r="91" spans="1:33" ht="15" customHeight="1">
      <c r="C91" s="898"/>
      <c r="D91" s="964"/>
      <c r="E91" s="899" t="s">
        <v>825</v>
      </c>
      <c r="F91" s="899"/>
      <c r="G91" s="899"/>
      <c r="H91" s="897"/>
      <c r="I91" s="897"/>
      <c r="J91" s="897"/>
      <c r="K91" s="897"/>
      <c r="L91" s="897"/>
      <c r="M91" s="897"/>
      <c r="N91" s="897"/>
      <c r="O91" s="897"/>
      <c r="P91" s="897"/>
      <c r="Q91" s="897"/>
      <c r="R91" s="897"/>
      <c r="S91" s="897"/>
      <c r="T91" s="897"/>
      <c r="U91" s="897"/>
      <c r="V91" s="899"/>
      <c r="W91" s="899"/>
      <c r="X91" s="899"/>
      <c r="Y91" s="899"/>
      <c r="Z91" s="899"/>
      <c r="AA91" s="899"/>
      <c r="AB91" s="899"/>
      <c r="AC91" s="899"/>
      <c r="AD91" s="899"/>
    </row>
    <row r="92" spans="1:33" ht="15" customHeight="1">
      <c r="C92" s="899"/>
      <c r="D92" s="899"/>
      <c r="E92" s="903" t="s">
        <v>619</v>
      </c>
      <c r="F92" s="903" t="s">
        <v>704</v>
      </c>
      <c r="G92" s="903"/>
      <c r="H92" s="906"/>
      <c r="I92" s="906"/>
      <c r="J92" s="906"/>
      <c r="K92" s="903" t="s">
        <v>705</v>
      </c>
      <c r="L92" s="903" t="s">
        <v>706</v>
      </c>
      <c r="M92" s="903" t="s">
        <v>707</v>
      </c>
      <c r="N92" s="903"/>
      <c r="O92" s="903"/>
      <c r="P92" s="906"/>
      <c r="Q92" s="906"/>
      <c r="R92" s="906"/>
      <c r="S92" s="903" t="s">
        <v>705</v>
      </c>
      <c r="T92" s="903"/>
      <c r="U92" s="903" t="s">
        <v>194</v>
      </c>
      <c r="V92" s="899"/>
      <c r="W92" s="899"/>
      <c r="X92" s="899"/>
      <c r="Y92" s="899"/>
      <c r="Z92" s="899"/>
      <c r="AA92" s="899"/>
      <c r="AB92" s="899"/>
      <c r="AC92" s="899"/>
      <c r="AD92" s="899"/>
    </row>
    <row r="93" spans="1:33" ht="15" customHeight="1">
      <c r="C93" s="898"/>
      <c r="D93" s="964"/>
      <c r="E93" s="941" t="s">
        <v>826</v>
      </c>
      <c r="H93" s="968"/>
      <c r="I93" s="968"/>
      <c r="J93" s="968"/>
      <c r="K93" s="968"/>
      <c r="L93" s="968"/>
      <c r="M93" s="968"/>
      <c r="N93" s="968"/>
      <c r="O93" s="968"/>
      <c r="P93" s="968"/>
      <c r="Q93" s="968"/>
      <c r="R93" s="968"/>
      <c r="S93" s="968"/>
      <c r="T93" s="968"/>
      <c r="U93" s="968"/>
      <c r="V93" s="899"/>
      <c r="W93" s="899"/>
      <c r="X93" s="899"/>
      <c r="Y93" s="899"/>
      <c r="Z93" s="899"/>
      <c r="AA93" s="899"/>
      <c r="AB93" s="899"/>
      <c r="AC93" s="899"/>
      <c r="AD93" s="899"/>
    </row>
    <row r="94" spans="1:33" ht="15" customHeight="1">
      <c r="C94" s="899"/>
      <c r="D94" s="899"/>
      <c r="E94" s="903" t="s">
        <v>619</v>
      </c>
      <c r="F94" s="903" t="s">
        <v>704</v>
      </c>
      <c r="G94" s="903"/>
      <c r="H94" s="906"/>
      <c r="I94" s="906"/>
      <c r="J94" s="906"/>
      <c r="K94" s="903" t="s">
        <v>705</v>
      </c>
      <c r="L94" s="903" t="s">
        <v>706</v>
      </c>
      <c r="M94" s="903" t="s">
        <v>707</v>
      </c>
      <c r="N94" s="903"/>
      <c r="O94" s="903"/>
      <c r="P94" s="906"/>
      <c r="Q94" s="906"/>
      <c r="R94" s="906"/>
      <c r="S94" s="903" t="s">
        <v>705</v>
      </c>
      <c r="T94" s="903"/>
      <c r="U94" s="903" t="s">
        <v>194</v>
      </c>
      <c r="V94" s="899"/>
      <c r="W94" s="899"/>
      <c r="X94" s="899"/>
      <c r="Y94" s="899"/>
      <c r="Z94" s="899"/>
      <c r="AA94" s="899"/>
      <c r="AB94" s="899"/>
      <c r="AC94" s="899"/>
      <c r="AD94" s="899"/>
    </row>
    <row r="95" spans="1:33" ht="15" customHeight="1">
      <c r="C95" s="899"/>
      <c r="D95" s="899"/>
      <c r="E95" s="903"/>
      <c r="F95" s="903"/>
      <c r="G95" s="903"/>
      <c r="H95" s="899"/>
      <c r="I95" s="899"/>
      <c r="J95" s="899"/>
      <c r="K95" s="899"/>
      <c r="L95" s="899"/>
      <c r="M95" s="899"/>
      <c r="N95" s="899"/>
      <c r="O95" s="899"/>
      <c r="P95" s="899"/>
      <c r="Q95" s="899"/>
      <c r="R95" s="899"/>
      <c r="S95" s="903"/>
      <c r="T95" s="903"/>
      <c r="U95" s="903"/>
      <c r="V95" s="899"/>
      <c r="W95" s="899"/>
      <c r="X95" s="899"/>
      <c r="Y95" s="899"/>
      <c r="Z95" s="899"/>
      <c r="AA95" s="899"/>
      <c r="AB95" s="899"/>
      <c r="AC95" s="899"/>
      <c r="AD95" s="899"/>
    </row>
    <row r="96" spans="1:33" ht="15" customHeight="1">
      <c r="B96" s="898"/>
      <c r="C96" s="964"/>
      <c r="D96" s="941" t="s">
        <v>713</v>
      </c>
      <c r="AF96" s="941"/>
    </row>
    <row r="97" spans="1:325" s="941" customFormat="1" ht="15" customHeight="1">
      <c r="D97" s="903" t="s">
        <v>714</v>
      </c>
      <c r="E97" s="921"/>
      <c r="F97" s="921"/>
      <c r="G97" s="921"/>
      <c r="H97" s="921"/>
      <c r="I97" s="921"/>
      <c r="J97" s="921"/>
      <c r="K97" s="921"/>
      <c r="L97" s="921"/>
      <c r="M97" s="921"/>
      <c r="N97" s="921"/>
      <c r="O97" s="921"/>
      <c r="P97" s="921"/>
      <c r="Q97" s="921"/>
      <c r="R97" s="921"/>
      <c r="S97" s="921"/>
      <c r="T97" s="921"/>
      <c r="U97" s="921"/>
      <c r="V97" s="921"/>
      <c r="W97" s="921"/>
      <c r="X97" s="921"/>
      <c r="Y97" s="921"/>
      <c r="Z97" s="921"/>
      <c r="AA97" s="921"/>
      <c r="AB97" s="921"/>
      <c r="AC97" s="921"/>
      <c r="AG97" s="947"/>
      <c r="AH97" s="947"/>
      <c r="AI97" s="947"/>
      <c r="AJ97" s="947"/>
      <c r="AK97" s="947"/>
      <c r="AL97" s="947"/>
      <c r="AM97" s="947"/>
      <c r="AN97" s="947"/>
      <c r="AO97" s="947"/>
      <c r="AP97" s="947"/>
      <c r="AQ97" s="947"/>
      <c r="AR97" s="947"/>
      <c r="AS97" s="947"/>
      <c r="AT97" s="947"/>
      <c r="AU97" s="947"/>
      <c r="AV97" s="947"/>
      <c r="AW97" s="947"/>
      <c r="AX97" s="947"/>
      <c r="AY97" s="947"/>
      <c r="AZ97" s="947"/>
      <c r="BA97" s="947"/>
      <c r="BB97" s="947"/>
      <c r="BC97" s="947"/>
      <c r="BD97" s="947"/>
      <c r="BE97" s="947"/>
      <c r="BF97" s="947"/>
      <c r="BG97" s="947"/>
      <c r="BH97" s="947"/>
      <c r="BI97" s="947"/>
      <c r="BJ97" s="947"/>
      <c r="BK97" s="947"/>
      <c r="BL97" s="947"/>
      <c r="BM97" s="947"/>
      <c r="BN97" s="947"/>
      <c r="BO97" s="947"/>
      <c r="BP97" s="947"/>
      <c r="BQ97" s="947"/>
      <c r="BR97" s="947"/>
      <c r="BS97" s="947"/>
      <c r="BT97" s="947"/>
      <c r="BU97" s="947"/>
      <c r="BV97" s="947"/>
      <c r="BW97" s="947"/>
      <c r="BX97" s="947"/>
      <c r="BY97" s="947"/>
      <c r="BZ97" s="947"/>
      <c r="CA97" s="947"/>
      <c r="CB97" s="947"/>
      <c r="CC97" s="947"/>
      <c r="CD97" s="947"/>
      <c r="CE97" s="947"/>
      <c r="CF97" s="947"/>
      <c r="CG97" s="947"/>
      <c r="CH97" s="947"/>
      <c r="CI97" s="947"/>
      <c r="CJ97" s="947"/>
      <c r="CK97" s="947"/>
      <c r="CL97" s="947"/>
      <c r="CM97" s="947"/>
      <c r="CN97" s="947"/>
      <c r="CO97" s="947"/>
      <c r="CP97" s="947"/>
      <c r="CQ97" s="947"/>
      <c r="CR97" s="947"/>
      <c r="CS97" s="947"/>
      <c r="CT97" s="947"/>
      <c r="CU97" s="947"/>
      <c r="CV97" s="947"/>
      <c r="CW97" s="947"/>
      <c r="CX97" s="947"/>
      <c r="CY97" s="947"/>
      <c r="CZ97" s="947"/>
      <c r="DA97" s="947"/>
      <c r="DB97" s="947"/>
      <c r="DC97" s="947"/>
      <c r="DD97" s="947"/>
      <c r="DE97" s="947"/>
      <c r="DF97" s="947"/>
      <c r="DG97" s="947"/>
      <c r="DH97" s="947"/>
      <c r="DI97" s="947"/>
      <c r="DJ97" s="947"/>
      <c r="DK97" s="947"/>
      <c r="DL97" s="947"/>
      <c r="DM97" s="947"/>
      <c r="DN97" s="947"/>
      <c r="DO97" s="947"/>
      <c r="DP97" s="947"/>
      <c r="DQ97" s="947"/>
      <c r="DR97" s="947"/>
      <c r="DS97" s="947"/>
      <c r="DT97" s="947"/>
      <c r="DU97" s="947"/>
      <c r="DV97" s="947"/>
      <c r="DW97" s="947"/>
      <c r="DX97" s="947"/>
      <c r="DY97" s="947"/>
      <c r="DZ97" s="947"/>
      <c r="EA97" s="947"/>
      <c r="EB97" s="947"/>
      <c r="EC97" s="947"/>
      <c r="ED97" s="947"/>
      <c r="EE97" s="947"/>
      <c r="EF97" s="947"/>
      <c r="EG97" s="947"/>
      <c r="EH97" s="947"/>
      <c r="EI97" s="947"/>
      <c r="EJ97" s="947"/>
      <c r="EK97" s="947"/>
      <c r="EL97" s="947"/>
      <c r="EM97" s="947"/>
      <c r="EN97" s="947"/>
      <c r="EO97" s="947"/>
      <c r="EP97" s="947"/>
      <c r="EQ97" s="947"/>
      <c r="ER97" s="947"/>
      <c r="ES97" s="947"/>
      <c r="ET97" s="947"/>
      <c r="EU97" s="947"/>
      <c r="EV97" s="947"/>
      <c r="EW97" s="947"/>
      <c r="EX97" s="947"/>
      <c r="EY97" s="947"/>
      <c r="EZ97" s="947"/>
      <c r="FA97" s="947"/>
      <c r="FB97" s="947"/>
      <c r="FC97" s="947"/>
      <c r="FD97" s="947"/>
      <c r="FE97" s="947"/>
      <c r="FF97" s="947"/>
      <c r="FG97" s="947"/>
      <c r="FH97" s="947"/>
      <c r="FI97" s="947"/>
      <c r="FJ97" s="947"/>
      <c r="FK97" s="947"/>
      <c r="FL97" s="947"/>
      <c r="FM97" s="947"/>
      <c r="FN97" s="947"/>
      <c r="FO97" s="947"/>
      <c r="FP97" s="947"/>
      <c r="FQ97" s="947"/>
      <c r="FR97" s="947"/>
      <c r="FS97" s="947"/>
      <c r="FT97" s="947"/>
      <c r="FU97" s="947"/>
      <c r="FV97" s="947"/>
      <c r="FW97" s="947"/>
      <c r="FX97" s="947"/>
      <c r="FY97" s="947"/>
      <c r="FZ97" s="947"/>
      <c r="GA97" s="947"/>
      <c r="GB97" s="947"/>
      <c r="GC97" s="947"/>
      <c r="GD97" s="947"/>
      <c r="GE97" s="947"/>
      <c r="GF97" s="947"/>
      <c r="GG97" s="947"/>
      <c r="GH97" s="947"/>
      <c r="GI97" s="947"/>
      <c r="GJ97" s="947"/>
      <c r="GK97" s="947"/>
      <c r="GL97" s="947"/>
      <c r="GM97" s="947"/>
      <c r="GN97" s="947"/>
      <c r="GO97" s="947"/>
      <c r="GP97" s="947"/>
      <c r="GQ97" s="947"/>
      <c r="GR97" s="947"/>
      <c r="GS97" s="947"/>
      <c r="GT97" s="947"/>
      <c r="GU97" s="947"/>
      <c r="GV97" s="947"/>
      <c r="GW97" s="947"/>
      <c r="GX97" s="947"/>
      <c r="GY97" s="947"/>
      <c r="GZ97" s="947"/>
      <c r="HA97" s="947"/>
      <c r="HB97" s="947"/>
      <c r="HC97" s="947"/>
      <c r="HD97" s="947"/>
      <c r="HE97" s="947"/>
      <c r="HF97" s="947"/>
      <c r="HG97" s="947"/>
      <c r="HH97" s="947"/>
      <c r="HI97" s="947"/>
      <c r="HJ97" s="947"/>
      <c r="HK97" s="947"/>
      <c r="HL97" s="947"/>
      <c r="HM97" s="947"/>
      <c r="HN97" s="947"/>
      <c r="HO97" s="947"/>
      <c r="HP97" s="947"/>
      <c r="HQ97" s="947"/>
      <c r="HR97" s="947"/>
      <c r="HS97" s="947"/>
      <c r="HT97" s="947"/>
      <c r="HU97" s="947"/>
      <c r="HV97" s="947"/>
      <c r="HW97" s="947"/>
      <c r="HX97" s="947"/>
      <c r="HY97" s="947"/>
      <c r="HZ97" s="947"/>
      <c r="IA97" s="947"/>
      <c r="IB97" s="947"/>
      <c r="IC97" s="947"/>
      <c r="ID97" s="947"/>
      <c r="IE97" s="947"/>
      <c r="IF97" s="947"/>
      <c r="IG97" s="947"/>
      <c r="IH97" s="947"/>
      <c r="II97" s="947"/>
      <c r="IJ97" s="947"/>
      <c r="IK97" s="947"/>
      <c r="IL97" s="947"/>
      <c r="IM97" s="947"/>
      <c r="IN97" s="947"/>
      <c r="IO97" s="947"/>
      <c r="IP97" s="947"/>
      <c r="IQ97" s="947"/>
      <c r="IR97" s="947"/>
      <c r="IS97" s="947"/>
      <c r="IT97" s="947"/>
      <c r="IU97" s="947"/>
      <c r="IV97" s="947"/>
      <c r="IW97" s="947"/>
      <c r="IX97" s="947"/>
      <c r="IY97" s="947"/>
      <c r="IZ97" s="947"/>
      <c r="JA97" s="947"/>
      <c r="JB97" s="947"/>
      <c r="JC97" s="947"/>
      <c r="JD97" s="947"/>
      <c r="JE97" s="947"/>
      <c r="JF97" s="947"/>
      <c r="JG97" s="947"/>
      <c r="JH97" s="947"/>
      <c r="JI97" s="947"/>
      <c r="JJ97" s="947"/>
      <c r="JK97" s="947"/>
      <c r="JL97" s="947"/>
      <c r="JM97" s="947"/>
      <c r="JN97" s="947"/>
      <c r="JO97" s="947"/>
      <c r="JP97" s="947"/>
      <c r="JQ97" s="947"/>
      <c r="JR97" s="947"/>
      <c r="JS97" s="947"/>
      <c r="JT97" s="947"/>
      <c r="JU97" s="947"/>
      <c r="JV97" s="947"/>
      <c r="JW97" s="947"/>
      <c r="JX97" s="947"/>
      <c r="JY97" s="947"/>
      <c r="JZ97" s="947"/>
      <c r="KA97" s="947"/>
      <c r="KB97" s="947"/>
      <c r="KC97" s="947"/>
      <c r="KD97" s="947"/>
      <c r="KE97" s="947"/>
      <c r="KF97" s="947"/>
      <c r="KG97" s="947"/>
      <c r="KH97" s="947"/>
      <c r="KI97" s="947"/>
      <c r="KJ97" s="947"/>
      <c r="KK97" s="947"/>
      <c r="KL97" s="947"/>
      <c r="KM97" s="947"/>
      <c r="KN97" s="947"/>
      <c r="KO97" s="947"/>
      <c r="KP97" s="947"/>
      <c r="KQ97" s="947"/>
      <c r="KR97" s="947"/>
      <c r="KS97" s="947"/>
      <c r="KT97" s="947"/>
      <c r="KU97" s="947"/>
      <c r="KV97" s="947"/>
      <c r="KW97" s="947"/>
      <c r="KX97" s="947"/>
      <c r="KY97" s="947"/>
      <c r="KZ97" s="947"/>
      <c r="LA97" s="947"/>
      <c r="LB97" s="947"/>
      <c r="LC97" s="947"/>
      <c r="LD97" s="947"/>
      <c r="LE97" s="947"/>
      <c r="LF97" s="947"/>
      <c r="LG97" s="947"/>
      <c r="LH97" s="947"/>
      <c r="LI97" s="947"/>
      <c r="LJ97" s="947"/>
      <c r="LK97" s="947"/>
      <c r="LL97" s="947"/>
    </row>
    <row r="98" spans="1:325" s="941" customFormat="1" ht="15" customHeight="1">
      <c r="D98" s="922" t="s">
        <v>715</v>
      </c>
      <c r="E98" s="922"/>
      <c r="F98" s="922"/>
      <c r="G98" s="922"/>
      <c r="H98" s="922"/>
      <c r="I98" s="922"/>
      <c r="J98" s="922"/>
      <c r="K98" s="922"/>
      <c r="L98" s="922"/>
      <c r="M98" s="922"/>
      <c r="N98" s="922"/>
      <c r="O98" s="922"/>
      <c r="P98" s="922"/>
      <c r="Q98" s="922"/>
      <c r="R98" s="922"/>
      <c r="S98" s="922"/>
      <c r="T98" s="922"/>
      <c r="U98" s="922"/>
      <c r="V98" s="922"/>
      <c r="W98" s="922"/>
      <c r="X98" s="922"/>
      <c r="Y98" s="922"/>
      <c r="Z98" s="922"/>
      <c r="AA98" s="922"/>
      <c r="AB98" s="922"/>
      <c r="AC98" s="922"/>
      <c r="AD98" s="922"/>
      <c r="AE98" s="922"/>
      <c r="AG98" s="947"/>
      <c r="AH98" s="947"/>
      <c r="AI98" s="947"/>
      <c r="AJ98" s="947"/>
      <c r="AK98" s="947"/>
      <c r="AL98" s="947"/>
      <c r="AM98" s="947"/>
      <c r="AN98" s="947"/>
      <c r="AO98" s="947"/>
      <c r="AP98" s="947"/>
      <c r="AQ98" s="947"/>
      <c r="AR98" s="947"/>
      <c r="AS98" s="947"/>
      <c r="AT98" s="947"/>
      <c r="AU98" s="947"/>
      <c r="AV98" s="947"/>
      <c r="AW98" s="947"/>
      <c r="AX98" s="947"/>
      <c r="AY98" s="947"/>
      <c r="AZ98" s="947"/>
      <c r="BA98" s="947"/>
      <c r="BB98" s="947"/>
      <c r="BC98" s="947"/>
      <c r="BD98" s="947"/>
      <c r="BE98" s="947"/>
      <c r="BF98" s="947"/>
      <c r="BG98" s="947"/>
      <c r="BH98" s="947"/>
      <c r="BI98" s="947"/>
      <c r="BJ98" s="947"/>
      <c r="BK98" s="947"/>
      <c r="BL98" s="947"/>
      <c r="BM98" s="947"/>
      <c r="BN98" s="947"/>
      <c r="BO98" s="947"/>
      <c r="BP98" s="947"/>
      <c r="BQ98" s="947"/>
      <c r="BR98" s="947"/>
      <c r="BS98" s="947"/>
      <c r="BT98" s="947"/>
      <c r="BU98" s="947"/>
      <c r="BV98" s="947"/>
      <c r="BW98" s="947"/>
      <c r="BX98" s="947"/>
      <c r="BY98" s="947"/>
      <c r="BZ98" s="947"/>
      <c r="CA98" s="947"/>
      <c r="CB98" s="947"/>
      <c r="CC98" s="947"/>
      <c r="CD98" s="947"/>
      <c r="CE98" s="947"/>
      <c r="CF98" s="947"/>
      <c r="CG98" s="947"/>
      <c r="CH98" s="947"/>
      <c r="CI98" s="947"/>
      <c r="CJ98" s="947"/>
      <c r="CK98" s="947"/>
      <c r="CL98" s="947"/>
      <c r="CM98" s="947"/>
      <c r="CN98" s="947"/>
      <c r="CO98" s="947"/>
      <c r="CP98" s="947"/>
      <c r="CQ98" s="947"/>
      <c r="CR98" s="947"/>
      <c r="CS98" s="947"/>
      <c r="CT98" s="947"/>
      <c r="CU98" s="947"/>
      <c r="CV98" s="947"/>
      <c r="CW98" s="947"/>
      <c r="CX98" s="947"/>
      <c r="CY98" s="947"/>
      <c r="CZ98" s="947"/>
      <c r="DA98" s="947"/>
      <c r="DB98" s="947"/>
      <c r="DC98" s="947"/>
      <c r="DD98" s="947"/>
      <c r="DE98" s="947"/>
      <c r="DF98" s="947"/>
      <c r="DG98" s="947"/>
      <c r="DH98" s="947"/>
      <c r="DI98" s="947"/>
      <c r="DJ98" s="947"/>
      <c r="DK98" s="947"/>
      <c r="DL98" s="947"/>
      <c r="DM98" s="947"/>
      <c r="DN98" s="947"/>
      <c r="DO98" s="947"/>
      <c r="DP98" s="947"/>
      <c r="DQ98" s="947"/>
      <c r="DR98" s="947"/>
      <c r="DS98" s="947"/>
      <c r="DT98" s="947"/>
      <c r="DU98" s="947"/>
      <c r="DV98" s="947"/>
      <c r="DW98" s="947"/>
      <c r="DX98" s="947"/>
      <c r="DY98" s="947"/>
      <c r="DZ98" s="947"/>
      <c r="EA98" s="947"/>
      <c r="EB98" s="947"/>
      <c r="EC98" s="947"/>
      <c r="ED98" s="947"/>
      <c r="EE98" s="947"/>
      <c r="EF98" s="947"/>
      <c r="EG98" s="947"/>
      <c r="EH98" s="947"/>
      <c r="EI98" s="947"/>
      <c r="EJ98" s="947"/>
      <c r="EK98" s="947"/>
      <c r="EL98" s="947"/>
      <c r="EM98" s="947"/>
      <c r="EN98" s="947"/>
      <c r="EO98" s="947"/>
      <c r="EP98" s="947"/>
      <c r="EQ98" s="947"/>
      <c r="ER98" s="947"/>
      <c r="ES98" s="947"/>
      <c r="ET98" s="947"/>
      <c r="EU98" s="947"/>
      <c r="EV98" s="947"/>
      <c r="EW98" s="947"/>
      <c r="EX98" s="947"/>
      <c r="EY98" s="947"/>
      <c r="EZ98" s="947"/>
      <c r="FA98" s="947"/>
      <c r="FB98" s="947"/>
      <c r="FC98" s="947"/>
      <c r="FD98" s="947"/>
      <c r="FE98" s="947"/>
      <c r="FF98" s="947"/>
      <c r="FG98" s="947"/>
      <c r="FH98" s="947"/>
      <c r="FI98" s="947"/>
      <c r="FJ98" s="947"/>
      <c r="FK98" s="947"/>
      <c r="FL98" s="947"/>
      <c r="FM98" s="947"/>
      <c r="FN98" s="947"/>
      <c r="FO98" s="947"/>
      <c r="FP98" s="947"/>
      <c r="FQ98" s="947"/>
      <c r="FR98" s="947"/>
      <c r="FS98" s="947"/>
      <c r="FT98" s="947"/>
      <c r="FU98" s="947"/>
      <c r="FV98" s="947"/>
      <c r="FW98" s="947"/>
      <c r="FX98" s="947"/>
      <c r="FY98" s="947"/>
      <c r="FZ98" s="947"/>
      <c r="GA98" s="947"/>
      <c r="GB98" s="947"/>
      <c r="GC98" s="947"/>
      <c r="GD98" s="947"/>
      <c r="GE98" s="947"/>
      <c r="GF98" s="947"/>
      <c r="GG98" s="947"/>
      <c r="GH98" s="947"/>
      <c r="GI98" s="947"/>
      <c r="GJ98" s="947"/>
      <c r="GK98" s="947"/>
      <c r="GL98" s="947"/>
      <c r="GM98" s="947"/>
      <c r="GN98" s="947"/>
      <c r="GO98" s="947"/>
      <c r="GP98" s="947"/>
      <c r="GQ98" s="947"/>
      <c r="GR98" s="947"/>
      <c r="GS98" s="947"/>
      <c r="GT98" s="947"/>
      <c r="GU98" s="947"/>
      <c r="GV98" s="947"/>
      <c r="GW98" s="947"/>
      <c r="GX98" s="947"/>
      <c r="GY98" s="947"/>
      <c r="GZ98" s="947"/>
      <c r="HA98" s="947"/>
      <c r="HB98" s="947"/>
      <c r="HC98" s="947"/>
      <c r="HD98" s="947"/>
      <c r="HE98" s="947"/>
      <c r="HF98" s="947"/>
      <c r="HG98" s="947"/>
      <c r="HH98" s="947"/>
      <c r="HI98" s="947"/>
      <c r="HJ98" s="947"/>
      <c r="HK98" s="947"/>
      <c r="HL98" s="947"/>
      <c r="HM98" s="947"/>
      <c r="HN98" s="947"/>
      <c r="HO98" s="947"/>
      <c r="HP98" s="947"/>
      <c r="HQ98" s="947"/>
      <c r="HR98" s="947"/>
      <c r="HS98" s="947"/>
      <c r="HT98" s="947"/>
      <c r="HU98" s="947"/>
      <c r="HV98" s="947"/>
      <c r="HW98" s="947"/>
      <c r="HX98" s="947"/>
      <c r="HY98" s="947"/>
      <c r="HZ98" s="947"/>
      <c r="IA98" s="947"/>
      <c r="IB98" s="947"/>
      <c r="IC98" s="947"/>
      <c r="ID98" s="947"/>
      <c r="IE98" s="947"/>
      <c r="IF98" s="947"/>
      <c r="IG98" s="947"/>
      <c r="IH98" s="947"/>
      <c r="II98" s="947"/>
      <c r="IJ98" s="947"/>
      <c r="IK98" s="947"/>
      <c r="IL98" s="947"/>
      <c r="IM98" s="947"/>
      <c r="IN98" s="947"/>
      <c r="IO98" s="947"/>
      <c r="IP98" s="947"/>
      <c r="IQ98" s="947"/>
      <c r="IR98" s="947"/>
      <c r="IS98" s="947"/>
      <c r="IT98" s="947"/>
      <c r="IU98" s="947"/>
      <c r="IV98" s="947"/>
      <c r="IW98" s="947"/>
      <c r="IX98" s="947"/>
      <c r="IY98" s="947"/>
      <c r="IZ98" s="947"/>
      <c r="JA98" s="947"/>
      <c r="JB98" s="947"/>
      <c r="JC98" s="947"/>
      <c r="JD98" s="947"/>
      <c r="JE98" s="947"/>
      <c r="JF98" s="947"/>
      <c r="JG98" s="947"/>
      <c r="JH98" s="947"/>
      <c r="JI98" s="947"/>
      <c r="JJ98" s="947"/>
      <c r="JK98" s="947"/>
      <c r="JL98" s="947"/>
      <c r="JM98" s="947"/>
      <c r="JN98" s="947"/>
      <c r="JO98" s="947"/>
      <c r="JP98" s="947"/>
      <c r="JQ98" s="947"/>
      <c r="JR98" s="947"/>
      <c r="JS98" s="947"/>
      <c r="JT98" s="947"/>
      <c r="JU98" s="947"/>
      <c r="JV98" s="947"/>
      <c r="JW98" s="947"/>
      <c r="JX98" s="947"/>
      <c r="JY98" s="947"/>
      <c r="JZ98" s="947"/>
      <c r="KA98" s="947"/>
      <c r="KB98" s="947"/>
      <c r="KC98" s="947"/>
      <c r="KD98" s="947"/>
      <c r="KE98" s="947"/>
      <c r="KF98" s="947"/>
      <c r="KG98" s="947"/>
      <c r="KH98" s="947"/>
      <c r="KI98" s="947"/>
      <c r="KJ98" s="947"/>
      <c r="KK98" s="947"/>
      <c r="KL98" s="947"/>
      <c r="KM98" s="947"/>
      <c r="KN98" s="947"/>
      <c r="KO98" s="947"/>
      <c r="KP98" s="947"/>
      <c r="KQ98" s="947"/>
      <c r="KR98" s="947"/>
      <c r="KS98" s="947"/>
      <c r="KT98" s="947"/>
      <c r="KU98" s="947"/>
      <c r="KV98" s="947"/>
      <c r="KW98" s="947"/>
      <c r="KX98" s="947"/>
      <c r="KY98" s="947"/>
      <c r="KZ98" s="947"/>
      <c r="LA98" s="947"/>
      <c r="LB98" s="947"/>
      <c r="LC98" s="947"/>
      <c r="LD98" s="947"/>
      <c r="LE98" s="947"/>
      <c r="LF98" s="947"/>
      <c r="LG98" s="947"/>
      <c r="LH98" s="947"/>
      <c r="LI98" s="947"/>
      <c r="LJ98" s="947"/>
      <c r="LK98" s="947"/>
      <c r="LL98" s="947"/>
    </row>
    <row r="99" spans="1:325" s="941" customFormat="1" ht="15" customHeight="1">
      <c r="D99" s="922"/>
      <c r="E99" s="922"/>
      <c r="F99" s="922"/>
      <c r="G99" s="922"/>
      <c r="H99" s="922"/>
      <c r="I99" s="922"/>
      <c r="J99" s="922"/>
      <c r="K99" s="922"/>
      <c r="L99" s="922"/>
      <c r="M99" s="922"/>
      <c r="N99" s="922"/>
      <c r="O99" s="922"/>
      <c r="P99" s="922"/>
      <c r="Q99" s="922"/>
      <c r="R99" s="922"/>
      <c r="S99" s="922"/>
      <c r="T99" s="922"/>
      <c r="U99" s="922"/>
      <c r="V99" s="922"/>
      <c r="W99" s="922"/>
      <c r="X99" s="922"/>
      <c r="Y99" s="922"/>
      <c r="Z99" s="922"/>
      <c r="AA99" s="922"/>
      <c r="AB99" s="922"/>
      <c r="AC99" s="922"/>
      <c r="AD99" s="922"/>
      <c r="AE99" s="922"/>
      <c r="AG99" s="947"/>
      <c r="AH99" s="947"/>
      <c r="AI99" s="947"/>
      <c r="AJ99" s="947"/>
      <c r="AK99" s="947"/>
      <c r="AL99" s="947"/>
      <c r="AM99" s="947"/>
      <c r="AN99" s="947"/>
      <c r="AO99" s="947"/>
      <c r="AP99" s="947"/>
      <c r="AQ99" s="947"/>
      <c r="AR99" s="947"/>
      <c r="AS99" s="947"/>
      <c r="AT99" s="947"/>
      <c r="AU99" s="947"/>
      <c r="AV99" s="947"/>
      <c r="AW99" s="947"/>
      <c r="AX99" s="947"/>
      <c r="AY99" s="947"/>
      <c r="AZ99" s="947"/>
      <c r="BA99" s="947"/>
      <c r="BB99" s="947"/>
      <c r="BC99" s="947"/>
      <c r="BD99" s="947"/>
      <c r="BE99" s="947"/>
      <c r="BF99" s="947"/>
      <c r="BG99" s="947"/>
      <c r="BH99" s="947"/>
      <c r="BI99" s="947"/>
      <c r="BJ99" s="947"/>
      <c r="BK99" s="947"/>
      <c r="BL99" s="947"/>
      <c r="BM99" s="947"/>
      <c r="BN99" s="947"/>
      <c r="BO99" s="947"/>
      <c r="BP99" s="947"/>
      <c r="BQ99" s="947"/>
      <c r="BR99" s="947"/>
      <c r="BS99" s="947"/>
      <c r="BT99" s="947"/>
      <c r="BU99" s="947"/>
      <c r="BV99" s="947"/>
      <c r="BW99" s="947"/>
      <c r="BX99" s="947"/>
      <c r="BY99" s="947"/>
      <c r="BZ99" s="947"/>
      <c r="CA99" s="947"/>
      <c r="CB99" s="947"/>
      <c r="CC99" s="947"/>
      <c r="CD99" s="947"/>
      <c r="CE99" s="947"/>
      <c r="CF99" s="947"/>
      <c r="CG99" s="947"/>
      <c r="CH99" s="947"/>
      <c r="CI99" s="947"/>
      <c r="CJ99" s="947"/>
      <c r="CK99" s="947"/>
      <c r="CL99" s="947"/>
      <c r="CM99" s="947"/>
      <c r="CN99" s="947"/>
      <c r="CO99" s="947"/>
      <c r="CP99" s="947"/>
      <c r="CQ99" s="947"/>
      <c r="CR99" s="947"/>
      <c r="CS99" s="947"/>
      <c r="CT99" s="947"/>
      <c r="CU99" s="947"/>
      <c r="CV99" s="947"/>
      <c r="CW99" s="947"/>
      <c r="CX99" s="947"/>
      <c r="CY99" s="947"/>
      <c r="CZ99" s="947"/>
      <c r="DA99" s="947"/>
      <c r="DB99" s="947"/>
      <c r="DC99" s="947"/>
      <c r="DD99" s="947"/>
      <c r="DE99" s="947"/>
      <c r="DF99" s="947"/>
      <c r="DG99" s="947"/>
      <c r="DH99" s="947"/>
      <c r="DI99" s="947"/>
      <c r="DJ99" s="947"/>
      <c r="DK99" s="947"/>
      <c r="DL99" s="947"/>
      <c r="DM99" s="947"/>
      <c r="DN99" s="947"/>
      <c r="DO99" s="947"/>
      <c r="DP99" s="947"/>
      <c r="DQ99" s="947"/>
      <c r="DR99" s="947"/>
      <c r="DS99" s="947"/>
      <c r="DT99" s="947"/>
      <c r="DU99" s="947"/>
      <c r="DV99" s="947"/>
      <c r="DW99" s="947"/>
      <c r="DX99" s="947"/>
      <c r="DY99" s="947"/>
      <c r="DZ99" s="947"/>
      <c r="EA99" s="947"/>
      <c r="EB99" s="947"/>
      <c r="EC99" s="947"/>
      <c r="ED99" s="947"/>
      <c r="EE99" s="947"/>
      <c r="EF99" s="947"/>
      <c r="EG99" s="947"/>
      <c r="EH99" s="947"/>
      <c r="EI99" s="947"/>
      <c r="EJ99" s="947"/>
      <c r="EK99" s="947"/>
      <c r="EL99" s="947"/>
      <c r="EM99" s="947"/>
      <c r="EN99" s="947"/>
      <c r="EO99" s="947"/>
      <c r="EP99" s="947"/>
      <c r="EQ99" s="947"/>
      <c r="ER99" s="947"/>
      <c r="ES99" s="947"/>
      <c r="ET99" s="947"/>
      <c r="EU99" s="947"/>
      <c r="EV99" s="947"/>
      <c r="EW99" s="947"/>
      <c r="EX99" s="947"/>
      <c r="EY99" s="947"/>
      <c r="EZ99" s="947"/>
      <c r="FA99" s="947"/>
      <c r="FB99" s="947"/>
      <c r="FC99" s="947"/>
      <c r="FD99" s="947"/>
      <c r="FE99" s="947"/>
      <c r="FF99" s="947"/>
      <c r="FG99" s="947"/>
      <c r="FH99" s="947"/>
      <c r="FI99" s="947"/>
      <c r="FJ99" s="947"/>
      <c r="FK99" s="947"/>
      <c r="FL99" s="947"/>
      <c r="FM99" s="947"/>
      <c r="FN99" s="947"/>
      <c r="FO99" s="947"/>
      <c r="FP99" s="947"/>
      <c r="FQ99" s="947"/>
      <c r="FR99" s="947"/>
      <c r="FS99" s="947"/>
      <c r="FT99" s="947"/>
      <c r="FU99" s="947"/>
      <c r="FV99" s="947"/>
      <c r="FW99" s="947"/>
      <c r="FX99" s="947"/>
      <c r="FY99" s="947"/>
      <c r="FZ99" s="947"/>
      <c r="GA99" s="947"/>
      <c r="GB99" s="947"/>
      <c r="GC99" s="947"/>
      <c r="GD99" s="947"/>
      <c r="GE99" s="947"/>
      <c r="GF99" s="947"/>
      <c r="GG99" s="947"/>
      <c r="GH99" s="947"/>
      <c r="GI99" s="947"/>
      <c r="GJ99" s="947"/>
      <c r="GK99" s="947"/>
      <c r="GL99" s="947"/>
      <c r="GM99" s="947"/>
      <c r="GN99" s="947"/>
      <c r="GO99" s="947"/>
      <c r="GP99" s="947"/>
      <c r="GQ99" s="947"/>
      <c r="GR99" s="947"/>
      <c r="GS99" s="947"/>
      <c r="GT99" s="947"/>
      <c r="GU99" s="947"/>
      <c r="GV99" s="947"/>
      <c r="GW99" s="947"/>
      <c r="GX99" s="947"/>
      <c r="GY99" s="947"/>
      <c r="GZ99" s="947"/>
      <c r="HA99" s="947"/>
      <c r="HB99" s="947"/>
      <c r="HC99" s="947"/>
      <c r="HD99" s="947"/>
      <c r="HE99" s="947"/>
      <c r="HF99" s="947"/>
      <c r="HG99" s="947"/>
      <c r="HH99" s="947"/>
      <c r="HI99" s="947"/>
      <c r="HJ99" s="947"/>
      <c r="HK99" s="947"/>
      <c r="HL99" s="947"/>
      <c r="HM99" s="947"/>
      <c r="HN99" s="947"/>
      <c r="HO99" s="947"/>
      <c r="HP99" s="947"/>
      <c r="HQ99" s="947"/>
      <c r="HR99" s="947"/>
      <c r="HS99" s="947"/>
      <c r="HT99" s="947"/>
      <c r="HU99" s="947"/>
      <c r="HV99" s="947"/>
      <c r="HW99" s="947"/>
      <c r="HX99" s="947"/>
      <c r="HY99" s="947"/>
      <c r="HZ99" s="947"/>
      <c r="IA99" s="947"/>
      <c r="IB99" s="947"/>
      <c r="IC99" s="947"/>
      <c r="ID99" s="947"/>
      <c r="IE99" s="947"/>
      <c r="IF99" s="947"/>
      <c r="IG99" s="947"/>
      <c r="IH99" s="947"/>
      <c r="II99" s="947"/>
      <c r="IJ99" s="947"/>
      <c r="IK99" s="947"/>
      <c r="IL99" s="947"/>
      <c r="IM99" s="947"/>
      <c r="IN99" s="947"/>
      <c r="IO99" s="947"/>
      <c r="IP99" s="947"/>
      <c r="IQ99" s="947"/>
      <c r="IR99" s="947"/>
      <c r="IS99" s="947"/>
      <c r="IT99" s="947"/>
      <c r="IU99" s="947"/>
      <c r="IV99" s="947"/>
      <c r="IW99" s="947"/>
      <c r="IX99" s="947"/>
      <c r="IY99" s="947"/>
      <c r="IZ99" s="947"/>
      <c r="JA99" s="947"/>
      <c r="JB99" s="947"/>
      <c r="JC99" s="947"/>
      <c r="JD99" s="947"/>
      <c r="JE99" s="947"/>
      <c r="JF99" s="947"/>
      <c r="JG99" s="947"/>
      <c r="JH99" s="947"/>
      <c r="JI99" s="947"/>
      <c r="JJ99" s="947"/>
      <c r="JK99" s="947"/>
      <c r="JL99" s="947"/>
      <c r="JM99" s="947"/>
      <c r="JN99" s="947"/>
      <c r="JO99" s="947"/>
      <c r="JP99" s="947"/>
      <c r="JQ99" s="947"/>
      <c r="JR99" s="947"/>
      <c r="JS99" s="947"/>
      <c r="JT99" s="947"/>
      <c r="JU99" s="947"/>
      <c r="JV99" s="947"/>
      <c r="JW99" s="947"/>
      <c r="JX99" s="947"/>
      <c r="JY99" s="947"/>
      <c r="JZ99" s="947"/>
      <c r="KA99" s="947"/>
      <c r="KB99" s="947"/>
      <c r="KC99" s="947"/>
      <c r="KD99" s="947"/>
      <c r="KE99" s="947"/>
      <c r="KF99" s="947"/>
      <c r="KG99" s="947"/>
      <c r="KH99" s="947"/>
      <c r="KI99" s="947"/>
      <c r="KJ99" s="947"/>
      <c r="KK99" s="947"/>
      <c r="KL99" s="947"/>
      <c r="KM99" s="947"/>
      <c r="KN99" s="947"/>
      <c r="KO99" s="947"/>
      <c r="KP99" s="947"/>
      <c r="KQ99" s="947"/>
      <c r="KR99" s="947"/>
      <c r="KS99" s="947"/>
      <c r="KT99" s="947"/>
      <c r="KU99" s="947"/>
      <c r="KV99" s="947"/>
      <c r="KW99" s="947"/>
      <c r="KX99" s="947"/>
      <c r="KY99" s="947"/>
      <c r="KZ99" s="947"/>
      <c r="LA99" s="947"/>
      <c r="LB99" s="947"/>
      <c r="LC99" s="947"/>
      <c r="LD99" s="947"/>
      <c r="LE99" s="947"/>
      <c r="LF99" s="947"/>
      <c r="LG99" s="947"/>
      <c r="LH99" s="947"/>
      <c r="LI99" s="947"/>
      <c r="LJ99" s="947"/>
      <c r="LK99" s="947"/>
      <c r="LL99" s="947"/>
    </row>
    <row r="100" spans="1:325" s="941" customFormat="1" ht="15" customHeight="1">
      <c r="D100" s="913" t="s">
        <v>716</v>
      </c>
      <c r="E100" s="913"/>
      <c r="F100" s="913"/>
      <c r="G100" s="913"/>
      <c r="H100" s="913"/>
      <c r="I100" s="913"/>
      <c r="J100" s="913"/>
      <c r="K100" s="913"/>
      <c r="L100" s="913"/>
      <c r="M100" s="913"/>
      <c r="N100" s="913"/>
      <c r="O100" s="913"/>
      <c r="P100" s="913"/>
      <c r="Q100" s="913"/>
      <c r="R100" s="913"/>
      <c r="S100" s="913"/>
      <c r="T100" s="913"/>
      <c r="U100" s="913"/>
      <c r="V100" s="913"/>
      <c r="W100" s="913"/>
      <c r="X100" s="913"/>
      <c r="Y100" s="913"/>
      <c r="Z100" s="913"/>
      <c r="AA100" s="913"/>
      <c r="AB100" s="913"/>
      <c r="AC100" s="913"/>
      <c r="AD100" s="913"/>
      <c r="AE100" s="913"/>
      <c r="AG100" s="947"/>
      <c r="AH100" s="947"/>
      <c r="AI100" s="947"/>
      <c r="AJ100" s="947"/>
      <c r="AK100" s="947"/>
      <c r="AL100" s="947"/>
      <c r="AM100" s="947"/>
      <c r="AN100" s="947"/>
      <c r="AO100" s="947"/>
      <c r="AP100" s="947"/>
      <c r="AQ100" s="947"/>
      <c r="AR100" s="947"/>
      <c r="AS100" s="947"/>
      <c r="AT100" s="947"/>
      <c r="AU100" s="947"/>
      <c r="AV100" s="947"/>
      <c r="AW100" s="947"/>
      <c r="AX100" s="947"/>
      <c r="AY100" s="947"/>
      <c r="AZ100" s="947"/>
      <c r="BA100" s="947"/>
      <c r="BB100" s="947"/>
      <c r="BC100" s="947"/>
      <c r="BD100" s="947"/>
      <c r="BE100" s="947"/>
      <c r="BF100" s="947"/>
      <c r="BG100" s="947"/>
      <c r="BH100" s="947"/>
      <c r="BI100" s="947"/>
      <c r="BJ100" s="947"/>
      <c r="BK100" s="947"/>
      <c r="BL100" s="947"/>
      <c r="BM100" s="947"/>
      <c r="BN100" s="947"/>
      <c r="BO100" s="947"/>
      <c r="BP100" s="947"/>
      <c r="BQ100" s="947"/>
      <c r="BR100" s="947"/>
      <c r="BS100" s="947"/>
      <c r="BT100" s="947"/>
      <c r="BU100" s="947"/>
      <c r="BV100" s="947"/>
      <c r="BW100" s="947"/>
      <c r="BX100" s="947"/>
      <c r="BY100" s="947"/>
      <c r="BZ100" s="947"/>
      <c r="CA100" s="947"/>
      <c r="CB100" s="947"/>
      <c r="CC100" s="947"/>
      <c r="CD100" s="947"/>
      <c r="CE100" s="947"/>
      <c r="CF100" s="947"/>
      <c r="CG100" s="947"/>
      <c r="CH100" s="947"/>
      <c r="CI100" s="947"/>
      <c r="CJ100" s="947"/>
      <c r="CK100" s="947"/>
      <c r="CL100" s="947"/>
      <c r="CM100" s="947"/>
      <c r="CN100" s="947"/>
      <c r="CO100" s="947"/>
      <c r="CP100" s="947"/>
      <c r="CQ100" s="947"/>
      <c r="CR100" s="947"/>
      <c r="CS100" s="947"/>
      <c r="CT100" s="947"/>
      <c r="CU100" s="947"/>
      <c r="CV100" s="947"/>
      <c r="CW100" s="947"/>
      <c r="CX100" s="947"/>
      <c r="CY100" s="947"/>
      <c r="CZ100" s="947"/>
      <c r="DA100" s="947"/>
      <c r="DB100" s="947"/>
      <c r="DC100" s="947"/>
      <c r="DD100" s="947"/>
      <c r="DE100" s="947"/>
      <c r="DF100" s="947"/>
      <c r="DG100" s="947"/>
      <c r="DH100" s="947"/>
      <c r="DI100" s="947"/>
      <c r="DJ100" s="947"/>
      <c r="DK100" s="947"/>
      <c r="DL100" s="947"/>
      <c r="DM100" s="947"/>
      <c r="DN100" s="947"/>
      <c r="DO100" s="947"/>
      <c r="DP100" s="947"/>
      <c r="DQ100" s="947"/>
      <c r="DR100" s="947"/>
      <c r="DS100" s="947"/>
      <c r="DT100" s="947"/>
      <c r="DU100" s="947"/>
      <c r="DV100" s="947"/>
      <c r="DW100" s="947"/>
      <c r="DX100" s="947"/>
      <c r="DY100" s="947"/>
      <c r="DZ100" s="947"/>
      <c r="EA100" s="947"/>
      <c r="EB100" s="947"/>
      <c r="EC100" s="947"/>
      <c r="ED100" s="947"/>
      <c r="EE100" s="947"/>
      <c r="EF100" s="947"/>
      <c r="EG100" s="947"/>
      <c r="EH100" s="947"/>
      <c r="EI100" s="947"/>
      <c r="EJ100" s="947"/>
      <c r="EK100" s="947"/>
      <c r="EL100" s="947"/>
      <c r="EM100" s="947"/>
      <c r="EN100" s="947"/>
      <c r="EO100" s="947"/>
      <c r="EP100" s="947"/>
      <c r="EQ100" s="947"/>
      <c r="ER100" s="947"/>
      <c r="ES100" s="947"/>
      <c r="ET100" s="947"/>
      <c r="EU100" s="947"/>
      <c r="EV100" s="947"/>
      <c r="EW100" s="947"/>
      <c r="EX100" s="947"/>
      <c r="EY100" s="947"/>
      <c r="EZ100" s="947"/>
      <c r="FA100" s="947"/>
      <c r="FB100" s="947"/>
      <c r="FC100" s="947"/>
      <c r="FD100" s="947"/>
      <c r="FE100" s="947"/>
      <c r="FF100" s="947"/>
      <c r="FG100" s="947"/>
      <c r="FH100" s="947"/>
      <c r="FI100" s="947"/>
      <c r="FJ100" s="947"/>
      <c r="FK100" s="947"/>
      <c r="FL100" s="947"/>
      <c r="FM100" s="947"/>
      <c r="FN100" s="947"/>
      <c r="FO100" s="947"/>
      <c r="FP100" s="947"/>
      <c r="FQ100" s="947"/>
      <c r="FR100" s="947"/>
      <c r="FS100" s="947"/>
      <c r="FT100" s="947"/>
      <c r="FU100" s="947"/>
      <c r="FV100" s="947"/>
      <c r="FW100" s="947"/>
      <c r="FX100" s="947"/>
      <c r="FY100" s="947"/>
      <c r="FZ100" s="947"/>
      <c r="GA100" s="947"/>
      <c r="GB100" s="947"/>
      <c r="GC100" s="947"/>
      <c r="GD100" s="947"/>
      <c r="GE100" s="947"/>
      <c r="GF100" s="947"/>
      <c r="GG100" s="947"/>
      <c r="GH100" s="947"/>
      <c r="GI100" s="947"/>
      <c r="GJ100" s="947"/>
      <c r="GK100" s="947"/>
      <c r="GL100" s="947"/>
      <c r="GM100" s="947"/>
      <c r="GN100" s="947"/>
      <c r="GO100" s="947"/>
      <c r="GP100" s="947"/>
      <c r="GQ100" s="947"/>
      <c r="GR100" s="947"/>
      <c r="GS100" s="947"/>
      <c r="GT100" s="947"/>
      <c r="GU100" s="947"/>
      <c r="GV100" s="947"/>
      <c r="GW100" s="947"/>
      <c r="GX100" s="947"/>
      <c r="GY100" s="947"/>
      <c r="GZ100" s="947"/>
      <c r="HA100" s="947"/>
      <c r="HB100" s="947"/>
      <c r="HC100" s="947"/>
      <c r="HD100" s="947"/>
      <c r="HE100" s="947"/>
      <c r="HF100" s="947"/>
      <c r="HG100" s="947"/>
      <c r="HH100" s="947"/>
      <c r="HI100" s="947"/>
      <c r="HJ100" s="947"/>
      <c r="HK100" s="947"/>
      <c r="HL100" s="947"/>
      <c r="HM100" s="947"/>
      <c r="HN100" s="947"/>
      <c r="HO100" s="947"/>
      <c r="HP100" s="947"/>
      <c r="HQ100" s="947"/>
      <c r="HR100" s="947"/>
      <c r="HS100" s="947"/>
      <c r="HT100" s="947"/>
      <c r="HU100" s="947"/>
      <c r="HV100" s="947"/>
      <c r="HW100" s="947"/>
      <c r="HX100" s="947"/>
      <c r="HY100" s="947"/>
      <c r="HZ100" s="947"/>
      <c r="IA100" s="947"/>
      <c r="IB100" s="947"/>
      <c r="IC100" s="947"/>
      <c r="ID100" s="947"/>
      <c r="IE100" s="947"/>
      <c r="IF100" s="947"/>
      <c r="IG100" s="947"/>
      <c r="IH100" s="947"/>
      <c r="II100" s="947"/>
      <c r="IJ100" s="947"/>
      <c r="IK100" s="947"/>
      <c r="IL100" s="947"/>
      <c r="IM100" s="947"/>
      <c r="IN100" s="947"/>
      <c r="IO100" s="947"/>
      <c r="IP100" s="947"/>
      <c r="IQ100" s="947"/>
      <c r="IR100" s="947"/>
      <c r="IS100" s="947"/>
      <c r="IT100" s="947"/>
      <c r="IU100" s="947"/>
      <c r="IV100" s="947"/>
      <c r="IW100" s="947"/>
      <c r="IX100" s="947"/>
      <c r="IY100" s="947"/>
      <c r="IZ100" s="947"/>
      <c r="JA100" s="947"/>
      <c r="JB100" s="947"/>
      <c r="JC100" s="947"/>
      <c r="JD100" s="947"/>
      <c r="JE100" s="947"/>
      <c r="JF100" s="947"/>
      <c r="JG100" s="947"/>
      <c r="JH100" s="947"/>
      <c r="JI100" s="947"/>
      <c r="JJ100" s="947"/>
      <c r="JK100" s="947"/>
      <c r="JL100" s="947"/>
      <c r="JM100" s="947"/>
      <c r="JN100" s="947"/>
      <c r="JO100" s="947"/>
      <c r="JP100" s="947"/>
      <c r="JQ100" s="947"/>
      <c r="JR100" s="947"/>
      <c r="JS100" s="947"/>
      <c r="JT100" s="947"/>
      <c r="JU100" s="947"/>
      <c r="JV100" s="947"/>
      <c r="JW100" s="947"/>
      <c r="JX100" s="947"/>
      <c r="JY100" s="947"/>
      <c r="JZ100" s="947"/>
      <c r="KA100" s="947"/>
      <c r="KB100" s="947"/>
      <c r="KC100" s="947"/>
      <c r="KD100" s="947"/>
      <c r="KE100" s="947"/>
      <c r="KF100" s="947"/>
      <c r="KG100" s="947"/>
      <c r="KH100" s="947"/>
      <c r="KI100" s="947"/>
      <c r="KJ100" s="947"/>
      <c r="KK100" s="947"/>
      <c r="KL100" s="947"/>
      <c r="KM100" s="947"/>
      <c r="KN100" s="947"/>
      <c r="KO100" s="947"/>
      <c r="KP100" s="947"/>
      <c r="KQ100" s="947"/>
      <c r="KR100" s="947"/>
      <c r="KS100" s="947"/>
      <c r="KT100" s="947"/>
      <c r="KU100" s="947"/>
      <c r="KV100" s="947"/>
      <c r="KW100" s="947"/>
      <c r="KX100" s="947"/>
      <c r="KY100" s="947"/>
      <c r="KZ100" s="947"/>
      <c r="LA100" s="947"/>
      <c r="LB100" s="947"/>
      <c r="LC100" s="947"/>
      <c r="LD100" s="947"/>
      <c r="LE100" s="947"/>
      <c r="LF100" s="947"/>
      <c r="LG100" s="947"/>
      <c r="LH100" s="947"/>
      <c r="LI100" s="947"/>
      <c r="LJ100" s="947"/>
      <c r="LK100" s="947"/>
      <c r="LL100" s="947"/>
    </row>
    <row r="101" spans="1:325" s="941" customFormat="1" ht="15" customHeight="1">
      <c r="D101" s="913"/>
      <c r="E101" s="913"/>
      <c r="F101" s="913"/>
      <c r="G101" s="913"/>
      <c r="H101" s="913"/>
      <c r="I101" s="913"/>
      <c r="J101" s="913"/>
      <c r="K101" s="913"/>
      <c r="L101" s="913"/>
      <c r="M101" s="913"/>
      <c r="N101" s="913"/>
      <c r="O101" s="913"/>
      <c r="P101" s="913"/>
      <c r="Q101" s="913"/>
      <c r="R101" s="913"/>
      <c r="S101" s="913"/>
      <c r="T101" s="913"/>
      <c r="U101" s="913"/>
      <c r="V101" s="913"/>
      <c r="W101" s="913"/>
      <c r="X101" s="913"/>
      <c r="Y101" s="913"/>
      <c r="Z101" s="913"/>
      <c r="AA101" s="913"/>
      <c r="AB101" s="913"/>
      <c r="AC101" s="913"/>
      <c r="AD101" s="913"/>
      <c r="AE101" s="913"/>
      <c r="AG101" s="947"/>
      <c r="AH101" s="947"/>
      <c r="AI101" s="947"/>
      <c r="AJ101" s="947"/>
      <c r="AK101" s="947"/>
      <c r="AL101" s="947"/>
      <c r="AM101" s="947"/>
      <c r="AN101" s="947"/>
      <c r="AO101" s="947"/>
      <c r="AP101" s="947"/>
      <c r="AQ101" s="947"/>
      <c r="AR101" s="947"/>
      <c r="AS101" s="947"/>
      <c r="AT101" s="947"/>
      <c r="AU101" s="947"/>
      <c r="AV101" s="947"/>
      <c r="AW101" s="947"/>
      <c r="AX101" s="947"/>
      <c r="AY101" s="947"/>
      <c r="AZ101" s="947"/>
      <c r="BA101" s="947"/>
      <c r="BB101" s="947"/>
      <c r="BC101" s="947"/>
      <c r="BD101" s="947"/>
      <c r="BE101" s="947"/>
      <c r="BF101" s="947"/>
      <c r="BG101" s="947"/>
      <c r="BH101" s="947"/>
      <c r="BI101" s="947"/>
      <c r="BJ101" s="947"/>
      <c r="BK101" s="947"/>
      <c r="BL101" s="947"/>
      <c r="BM101" s="947"/>
      <c r="BN101" s="947"/>
      <c r="BO101" s="947"/>
      <c r="BP101" s="947"/>
      <c r="BQ101" s="947"/>
      <c r="BR101" s="947"/>
      <c r="BS101" s="947"/>
      <c r="BT101" s="947"/>
      <c r="BU101" s="947"/>
      <c r="BV101" s="947"/>
      <c r="BW101" s="947"/>
      <c r="BX101" s="947"/>
      <c r="BY101" s="947"/>
      <c r="BZ101" s="947"/>
      <c r="CA101" s="947"/>
      <c r="CB101" s="947"/>
      <c r="CC101" s="947"/>
      <c r="CD101" s="947"/>
      <c r="CE101" s="947"/>
      <c r="CF101" s="947"/>
      <c r="CG101" s="947"/>
      <c r="CH101" s="947"/>
      <c r="CI101" s="947"/>
      <c r="CJ101" s="947"/>
      <c r="CK101" s="947"/>
      <c r="CL101" s="947"/>
      <c r="CM101" s="947"/>
      <c r="CN101" s="947"/>
      <c r="CO101" s="947"/>
      <c r="CP101" s="947"/>
      <c r="CQ101" s="947"/>
      <c r="CR101" s="947"/>
      <c r="CS101" s="947"/>
      <c r="CT101" s="947"/>
      <c r="CU101" s="947"/>
      <c r="CV101" s="947"/>
      <c r="CW101" s="947"/>
      <c r="CX101" s="947"/>
      <c r="CY101" s="947"/>
      <c r="CZ101" s="947"/>
      <c r="DA101" s="947"/>
      <c r="DB101" s="947"/>
      <c r="DC101" s="947"/>
      <c r="DD101" s="947"/>
      <c r="DE101" s="947"/>
      <c r="DF101" s="947"/>
      <c r="DG101" s="947"/>
      <c r="DH101" s="947"/>
      <c r="DI101" s="947"/>
      <c r="DJ101" s="947"/>
      <c r="DK101" s="947"/>
      <c r="DL101" s="947"/>
      <c r="DM101" s="947"/>
      <c r="DN101" s="947"/>
      <c r="DO101" s="947"/>
      <c r="DP101" s="947"/>
      <c r="DQ101" s="947"/>
      <c r="DR101" s="947"/>
      <c r="DS101" s="947"/>
      <c r="DT101" s="947"/>
      <c r="DU101" s="947"/>
      <c r="DV101" s="947"/>
      <c r="DW101" s="947"/>
      <c r="DX101" s="947"/>
      <c r="DY101" s="947"/>
      <c r="DZ101" s="947"/>
      <c r="EA101" s="947"/>
      <c r="EB101" s="947"/>
      <c r="EC101" s="947"/>
      <c r="ED101" s="947"/>
      <c r="EE101" s="947"/>
      <c r="EF101" s="947"/>
      <c r="EG101" s="947"/>
      <c r="EH101" s="947"/>
      <c r="EI101" s="947"/>
      <c r="EJ101" s="947"/>
      <c r="EK101" s="947"/>
      <c r="EL101" s="947"/>
      <c r="EM101" s="947"/>
      <c r="EN101" s="947"/>
      <c r="EO101" s="947"/>
      <c r="EP101" s="947"/>
      <c r="EQ101" s="947"/>
      <c r="ER101" s="947"/>
      <c r="ES101" s="947"/>
      <c r="ET101" s="947"/>
      <c r="EU101" s="947"/>
      <c r="EV101" s="947"/>
      <c r="EW101" s="947"/>
      <c r="EX101" s="947"/>
      <c r="EY101" s="947"/>
      <c r="EZ101" s="947"/>
      <c r="FA101" s="947"/>
      <c r="FB101" s="947"/>
      <c r="FC101" s="947"/>
      <c r="FD101" s="947"/>
      <c r="FE101" s="947"/>
      <c r="FF101" s="947"/>
      <c r="FG101" s="947"/>
      <c r="FH101" s="947"/>
      <c r="FI101" s="947"/>
      <c r="FJ101" s="947"/>
      <c r="FK101" s="947"/>
      <c r="FL101" s="947"/>
      <c r="FM101" s="947"/>
      <c r="FN101" s="947"/>
      <c r="FO101" s="947"/>
      <c r="FP101" s="947"/>
      <c r="FQ101" s="947"/>
      <c r="FR101" s="947"/>
      <c r="FS101" s="947"/>
      <c r="FT101" s="947"/>
      <c r="FU101" s="947"/>
      <c r="FV101" s="947"/>
      <c r="FW101" s="947"/>
      <c r="FX101" s="947"/>
      <c r="FY101" s="947"/>
      <c r="FZ101" s="947"/>
      <c r="GA101" s="947"/>
      <c r="GB101" s="947"/>
      <c r="GC101" s="947"/>
      <c r="GD101" s="947"/>
      <c r="GE101" s="947"/>
      <c r="GF101" s="947"/>
      <c r="GG101" s="947"/>
      <c r="GH101" s="947"/>
      <c r="GI101" s="947"/>
      <c r="GJ101" s="947"/>
      <c r="GK101" s="947"/>
      <c r="GL101" s="947"/>
      <c r="GM101" s="947"/>
      <c r="GN101" s="947"/>
      <c r="GO101" s="947"/>
      <c r="GP101" s="947"/>
      <c r="GQ101" s="947"/>
      <c r="GR101" s="947"/>
      <c r="GS101" s="947"/>
      <c r="GT101" s="947"/>
      <c r="GU101" s="947"/>
      <c r="GV101" s="947"/>
      <c r="GW101" s="947"/>
      <c r="GX101" s="947"/>
      <c r="GY101" s="947"/>
      <c r="GZ101" s="947"/>
      <c r="HA101" s="947"/>
      <c r="HB101" s="947"/>
      <c r="HC101" s="947"/>
      <c r="HD101" s="947"/>
      <c r="HE101" s="947"/>
      <c r="HF101" s="947"/>
      <c r="HG101" s="947"/>
      <c r="HH101" s="947"/>
      <c r="HI101" s="947"/>
      <c r="HJ101" s="947"/>
      <c r="HK101" s="947"/>
      <c r="HL101" s="947"/>
      <c r="HM101" s="947"/>
      <c r="HN101" s="947"/>
      <c r="HO101" s="947"/>
      <c r="HP101" s="947"/>
      <c r="HQ101" s="947"/>
      <c r="HR101" s="947"/>
      <c r="HS101" s="947"/>
      <c r="HT101" s="947"/>
      <c r="HU101" s="947"/>
      <c r="HV101" s="947"/>
      <c r="HW101" s="947"/>
      <c r="HX101" s="947"/>
      <c r="HY101" s="947"/>
      <c r="HZ101" s="947"/>
      <c r="IA101" s="947"/>
      <c r="IB101" s="947"/>
      <c r="IC101" s="947"/>
      <c r="ID101" s="947"/>
      <c r="IE101" s="947"/>
      <c r="IF101" s="947"/>
      <c r="IG101" s="947"/>
      <c r="IH101" s="947"/>
      <c r="II101" s="947"/>
      <c r="IJ101" s="947"/>
      <c r="IK101" s="947"/>
      <c r="IL101" s="947"/>
      <c r="IM101" s="947"/>
      <c r="IN101" s="947"/>
      <c r="IO101" s="947"/>
      <c r="IP101" s="947"/>
      <c r="IQ101" s="947"/>
      <c r="IR101" s="947"/>
      <c r="IS101" s="947"/>
      <c r="IT101" s="947"/>
      <c r="IU101" s="947"/>
      <c r="IV101" s="947"/>
      <c r="IW101" s="947"/>
      <c r="IX101" s="947"/>
      <c r="IY101" s="947"/>
      <c r="IZ101" s="947"/>
      <c r="JA101" s="947"/>
      <c r="JB101" s="947"/>
      <c r="JC101" s="947"/>
      <c r="JD101" s="947"/>
      <c r="JE101" s="947"/>
      <c r="JF101" s="947"/>
      <c r="JG101" s="947"/>
      <c r="JH101" s="947"/>
      <c r="JI101" s="947"/>
      <c r="JJ101" s="947"/>
      <c r="JK101" s="947"/>
      <c r="JL101" s="947"/>
      <c r="JM101" s="947"/>
      <c r="JN101" s="947"/>
      <c r="JO101" s="947"/>
      <c r="JP101" s="947"/>
      <c r="JQ101" s="947"/>
      <c r="JR101" s="947"/>
      <c r="JS101" s="947"/>
      <c r="JT101" s="947"/>
      <c r="JU101" s="947"/>
      <c r="JV101" s="947"/>
      <c r="JW101" s="947"/>
      <c r="JX101" s="947"/>
      <c r="JY101" s="947"/>
      <c r="JZ101" s="947"/>
      <c r="KA101" s="947"/>
      <c r="KB101" s="947"/>
      <c r="KC101" s="947"/>
      <c r="KD101" s="947"/>
      <c r="KE101" s="947"/>
      <c r="KF101" s="947"/>
      <c r="KG101" s="947"/>
      <c r="KH101" s="947"/>
      <c r="KI101" s="947"/>
      <c r="KJ101" s="947"/>
      <c r="KK101" s="947"/>
      <c r="KL101" s="947"/>
      <c r="KM101" s="947"/>
      <c r="KN101" s="947"/>
      <c r="KO101" s="947"/>
      <c r="KP101" s="947"/>
      <c r="KQ101" s="947"/>
      <c r="KR101" s="947"/>
      <c r="KS101" s="947"/>
      <c r="KT101" s="947"/>
      <c r="KU101" s="947"/>
      <c r="KV101" s="947"/>
      <c r="KW101" s="947"/>
      <c r="KX101" s="947"/>
      <c r="KY101" s="947"/>
      <c r="KZ101" s="947"/>
      <c r="LA101" s="947"/>
      <c r="LB101" s="947"/>
      <c r="LC101" s="947"/>
      <c r="LD101" s="947"/>
      <c r="LE101" s="947"/>
      <c r="LF101" s="947"/>
      <c r="LG101" s="947"/>
      <c r="LH101" s="947"/>
      <c r="LI101" s="947"/>
      <c r="LJ101" s="947"/>
      <c r="LK101" s="947"/>
      <c r="LL101" s="947"/>
    </row>
    <row r="102" spans="1:325" ht="15" customHeight="1">
      <c r="B102" s="898"/>
      <c r="C102" s="964"/>
      <c r="D102" s="941" t="s">
        <v>717</v>
      </c>
      <c r="AF102" s="941"/>
    </row>
    <row r="103" spans="1:325" ht="15" customHeight="1">
      <c r="D103" s="969" t="s">
        <v>718</v>
      </c>
      <c r="E103" s="969"/>
      <c r="F103" s="969"/>
      <c r="G103" s="969"/>
      <c r="H103" s="969"/>
      <c r="I103" s="969"/>
      <c r="J103" s="969"/>
      <c r="K103" s="969"/>
      <c r="L103" s="969"/>
      <c r="M103" s="969"/>
      <c r="N103" s="969"/>
      <c r="O103" s="969"/>
      <c r="P103" s="969"/>
      <c r="Q103" s="969"/>
      <c r="R103" s="969"/>
      <c r="S103" s="969"/>
      <c r="T103" s="969"/>
      <c r="U103" s="969"/>
      <c r="V103" s="969"/>
      <c r="W103" s="969"/>
      <c r="X103" s="969"/>
      <c r="Y103" s="969"/>
      <c r="Z103" s="969"/>
      <c r="AA103" s="969"/>
      <c r="AB103" s="969"/>
      <c r="AC103" s="969"/>
      <c r="AD103" s="969"/>
      <c r="AE103" s="969"/>
      <c r="AF103" s="941"/>
    </row>
    <row r="104" spans="1:325" s="941" customFormat="1" ht="15" customHeight="1">
      <c r="D104" s="969"/>
      <c r="E104" s="969"/>
      <c r="F104" s="969"/>
      <c r="G104" s="969"/>
      <c r="H104" s="969"/>
      <c r="I104" s="969"/>
      <c r="J104" s="969"/>
      <c r="K104" s="969"/>
      <c r="L104" s="969"/>
      <c r="M104" s="969"/>
      <c r="N104" s="969"/>
      <c r="O104" s="969"/>
      <c r="P104" s="969"/>
      <c r="Q104" s="969"/>
      <c r="R104" s="969"/>
      <c r="S104" s="969"/>
      <c r="T104" s="969"/>
      <c r="U104" s="969"/>
      <c r="V104" s="969"/>
      <c r="W104" s="969"/>
      <c r="X104" s="969"/>
      <c r="Y104" s="969"/>
      <c r="Z104" s="969"/>
      <c r="AA104" s="969"/>
      <c r="AB104" s="969"/>
      <c r="AC104" s="969"/>
      <c r="AD104" s="969"/>
      <c r="AE104" s="969"/>
      <c r="AG104" s="947"/>
      <c r="AH104" s="947"/>
      <c r="AI104" s="947"/>
      <c r="AJ104" s="947"/>
      <c r="AK104" s="947"/>
      <c r="AL104" s="947"/>
      <c r="AM104" s="947"/>
      <c r="AN104" s="947"/>
      <c r="AO104" s="947"/>
      <c r="AP104" s="947"/>
      <c r="AQ104" s="947"/>
      <c r="AR104" s="947"/>
      <c r="AS104" s="947"/>
      <c r="AT104" s="947"/>
      <c r="AU104" s="947"/>
      <c r="AV104" s="947"/>
      <c r="AW104" s="947"/>
      <c r="AX104" s="947"/>
      <c r="AY104" s="947"/>
      <c r="AZ104" s="947"/>
      <c r="BA104" s="947"/>
      <c r="BB104" s="947"/>
      <c r="BC104" s="947"/>
      <c r="BD104" s="947"/>
      <c r="BE104" s="947"/>
      <c r="BF104" s="947"/>
      <c r="BG104" s="947"/>
      <c r="BH104" s="947"/>
      <c r="BI104" s="947"/>
      <c r="BJ104" s="947"/>
      <c r="BK104" s="947"/>
      <c r="BL104" s="947"/>
      <c r="BM104" s="947"/>
      <c r="BN104" s="947"/>
      <c r="BO104" s="947"/>
      <c r="BP104" s="947"/>
      <c r="BQ104" s="947"/>
      <c r="BR104" s="947"/>
      <c r="BS104" s="947"/>
      <c r="BT104" s="947"/>
      <c r="BU104" s="947"/>
      <c r="BV104" s="947"/>
      <c r="BW104" s="947"/>
      <c r="BX104" s="947"/>
      <c r="BY104" s="947"/>
      <c r="BZ104" s="947"/>
      <c r="CA104" s="947"/>
      <c r="CB104" s="947"/>
      <c r="CC104" s="947"/>
      <c r="CD104" s="947"/>
      <c r="CE104" s="947"/>
      <c r="CF104" s="947"/>
      <c r="CG104" s="947"/>
      <c r="CH104" s="947"/>
      <c r="CI104" s="947"/>
      <c r="CJ104" s="947"/>
      <c r="CK104" s="947"/>
      <c r="CL104" s="947"/>
      <c r="CM104" s="947"/>
      <c r="CN104" s="947"/>
      <c r="CO104" s="947"/>
      <c r="CP104" s="947"/>
      <c r="CQ104" s="947"/>
      <c r="CR104" s="947"/>
      <c r="CS104" s="947"/>
      <c r="CT104" s="947"/>
      <c r="CU104" s="947"/>
      <c r="CV104" s="947"/>
      <c r="CW104" s="947"/>
      <c r="CX104" s="947"/>
      <c r="CY104" s="947"/>
      <c r="CZ104" s="947"/>
      <c r="DA104" s="947"/>
      <c r="DB104" s="947"/>
      <c r="DC104" s="947"/>
      <c r="DD104" s="947"/>
      <c r="DE104" s="947"/>
      <c r="DF104" s="947"/>
      <c r="DG104" s="947"/>
      <c r="DH104" s="947"/>
      <c r="DI104" s="947"/>
      <c r="DJ104" s="947"/>
      <c r="DK104" s="947"/>
      <c r="DL104" s="947"/>
      <c r="DM104" s="947"/>
      <c r="DN104" s="947"/>
      <c r="DO104" s="947"/>
      <c r="DP104" s="947"/>
      <c r="DQ104" s="947"/>
      <c r="DR104" s="947"/>
      <c r="DS104" s="947"/>
      <c r="DT104" s="947"/>
      <c r="DU104" s="947"/>
      <c r="DV104" s="947"/>
      <c r="DW104" s="947"/>
      <c r="DX104" s="947"/>
      <c r="DY104" s="947"/>
      <c r="DZ104" s="947"/>
      <c r="EA104" s="947"/>
      <c r="EB104" s="947"/>
      <c r="EC104" s="947"/>
      <c r="ED104" s="947"/>
      <c r="EE104" s="947"/>
      <c r="EF104" s="947"/>
      <c r="EG104" s="947"/>
      <c r="EH104" s="947"/>
      <c r="EI104" s="947"/>
      <c r="EJ104" s="947"/>
      <c r="EK104" s="947"/>
      <c r="EL104" s="947"/>
      <c r="EM104" s="947"/>
      <c r="EN104" s="947"/>
      <c r="EO104" s="947"/>
      <c r="EP104" s="947"/>
      <c r="EQ104" s="947"/>
      <c r="ER104" s="947"/>
      <c r="ES104" s="947"/>
      <c r="ET104" s="947"/>
      <c r="EU104" s="947"/>
      <c r="EV104" s="947"/>
      <c r="EW104" s="947"/>
      <c r="EX104" s="947"/>
      <c r="EY104" s="947"/>
      <c r="EZ104" s="947"/>
      <c r="FA104" s="947"/>
      <c r="FB104" s="947"/>
      <c r="FC104" s="947"/>
      <c r="FD104" s="947"/>
      <c r="FE104" s="947"/>
      <c r="FF104" s="947"/>
      <c r="FG104" s="947"/>
      <c r="FH104" s="947"/>
      <c r="FI104" s="947"/>
      <c r="FJ104" s="947"/>
      <c r="FK104" s="947"/>
      <c r="FL104" s="947"/>
      <c r="FM104" s="947"/>
      <c r="FN104" s="947"/>
      <c r="FO104" s="947"/>
      <c r="FP104" s="947"/>
      <c r="FQ104" s="947"/>
      <c r="FR104" s="947"/>
      <c r="FS104" s="947"/>
      <c r="FT104" s="947"/>
      <c r="FU104" s="947"/>
      <c r="FV104" s="947"/>
      <c r="FW104" s="947"/>
      <c r="FX104" s="947"/>
      <c r="FY104" s="947"/>
      <c r="FZ104" s="947"/>
      <c r="GA104" s="947"/>
      <c r="GB104" s="947"/>
      <c r="GC104" s="947"/>
      <c r="GD104" s="947"/>
      <c r="GE104" s="947"/>
      <c r="GF104" s="947"/>
      <c r="GG104" s="947"/>
      <c r="GH104" s="947"/>
      <c r="GI104" s="947"/>
      <c r="GJ104" s="947"/>
      <c r="GK104" s="947"/>
      <c r="GL104" s="947"/>
      <c r="GM104" s="947"/>
      <c r="GN104" s="947"/>
      <c r="GO104" s="947"/>
      <c r="GP104" s="947"/>
      <c r="GQ104" s="947"/>
      <c r="GR104" s="947"/>
      <c r="GS104" s="947"/>
      <c r="GT104" s="947"/>
      <c r="GU104" s="947"/>
      <c r="GV104" s="947"/>
      <c r="GW104" s="947"/>
      <c r="GX104" s="947"/>
      <c r="GY104" s="947"/>
      <c r="GZ104" s="947"/>
      <c r="HA104" s="947"/>
      <c r="HB104" s="947"/>
      <c r="HC104" s="947"/>
      <c r="HD104" s="947"/>
      <c r="HE104" s="947"/>
      <c r="HF104" s="947"/>
      <c r="HG104" s="947"/>
      <c r="HH104" s="947"/>
      <c r="HI104" s="947"/>
      <c r="HJ104" s="947"/>
      <c r="HK104" s="947"/>
      <c r="HL104" s="947"/>
      <c r="HM104" s="947"/>
      <c r="HN104" s="947"/>
      <c r="HO104" s="947"/>
      <c r="HP104" s="947"/>
      <c r="HQ104" s="947"/>
      <c r="HR104" s="947"/>
      <c r="HS104" s="947"/>
      <c r="HT104" s="947"/>
      <c r="HU104" s="947"/>
      <c r="HV104" s="947"/>
      <c r="HW104" s="947"/>
      <c r="HX104" s="947"/>
      <c r="HY104" s="947"/>
      <c r="HZ104" s="947"/>
      <c r="IA104" s="947"/>
      <c r="IB104" s="947"/>
      <c r="IC104" s="947"/>
      <c r="ID104" s="947"/>
      <c r="IE104" s="947"/>
      <c r="IF104" s="947"/>
      <c r="IG104" s="947"/>
      <c r="IH104" s="947"/>
      <c r="II104" s="947"/>
      <c r="IJ104" s="947"/>
      <c r="IK104" s="947"/>
      <c r="IL104" s="947"/>
      <c r="IM104" s="947"/>
      <c r="IN104" s="947"/>
      <c r="IO104" s="947"/>
      <c r="IP104" s="947"/>
      <c r="IQ104" s="947"/>
      <c r="IR104" s="947"/>
      <c r="IS104" s="947"/>
      <c r="IT104" s="947"/>
      <c r="IU104" s="947"/>
      <c r="IV104" s="947"/>
      <c r="IW104" s="947"/>
      <c r="IX104" s="947"/>
      <c r="IY104" s="947"/>
      <c r="IZ104" s="947"/>
      <c r="JA104" s="947"/>
      <c r="JB104" s="947"/>
      <c r="JC104" s="947"/>
      <c r="JD104" s="947"/>
      <c r="JE104" s="947"/>
      <c r="JF104" s="947"/>
      <c r="JG104" s="947"/>
      <c r="JH104" s="947"/>
      <c r="JI104" s="947"/>
      <c r="JJ104" s="947"/>
      <c r="JK104" s="947"/>
      <c r="JL104" s="947"/>
      <c r="JM104" s="947"/>
      <c r="JN104" s="947"/>
      <c r="JO104" s="947"/>
      <c r="JP104" s="947"/>
      <c r="JQ104" s="947"/>
      <c r="JR104" s="947"/>
      <c r="JS104" s="947"/>
      <c r="JT104" s="947"/>
      <c r="JU104" s="947"/>
      <c r="JV104" s="947"/>
      <c r="JW104" s="947"/>
      <c r="JX104" s="947"/>
      <c r="JY104" s="947"/>
      <c r="JZ104" s="947"/>
      <c r="KA104" s="947"/>
      <c r="KB104" s="947"/>
      <c r="KC104" s="947"/>
      <c r="KD104" s="947"/>
      <c r="KE104" s="947"/>
      <c r="KF104" s="947"/>
      <c r="KG104" s="947"/>
      <c r="KH104" s="947"/>
      <c r="KI104" s="947"/>
      <c r="KJ104" s="947"/>
      <c r="KK104" s="947"/>
      <c r="KL104" s="947"/>
      <c r="KM104" s="947"/>
      <c r="KN104" s="947"/>
      <c r="KO104" s="947"/>
      <c r="KP104" s="947"/>
      <c r="KQ104" s="947"/>
      <c r="KR104" s="947"/>
      <c r="KS104" s="947"/>
      <c r="KT104" s="947"/>
      <c r="KU104" s="947"/>
      <c r="KV104" s="947"/>
      <c r="KW104" s="947"/>
      <c r="KX104" s="947"/>
      <c r="KY104" s="947"/>
      <c r="KZ104" s="947"/>
      <c r="LA104" s="947"/>
      <c r="LB104" s="947"/>
      <c r="LC104" s="947"/>
      <c r="LD104" s="947"/>
      <c r="LE104" s="947"/>
      <c r="LF104" s="947"/>
      <c r="LG104" s="947"/>
      <c r="LH104" s="947"/>
      <c r="LI104" s="947"/>
      <c r="LJ104" s="947"/>
      <c r="LK104" s="947"/>
      <c r="LL104" s="947"/>
    </row>
    <row r="105" spans="1:325" s="941" customFormat="1" ht="15" customHeight="1">
      <c r="D105" s="969" t="s">
        <v>719</v>
      </c>
      <c r="E105" s="969"/>
      <c r="F105" s="969"/>
      <c r="G105" s="969"/>
      <c r="H105" s="969"/>
      <c r="I105" s="969"/>
      <c r="J105" s="969"/>
      <c r="K105" s="969"/>
      <c r="L105" s="969"/>
      <c r="M105" s="969"/>
      <c r="N105" s="969"/>
      <c r="O105" s="969"/>
      <c r="P105" s="969"/>
      <c r="Q105" s="969"/>
      <c r="R105" s="969"/>
      <c r="S105" s="969"/>
      <c r="T105" s="969"/>
      <c r="U105" s="969"/>
      <c r="V105" s="969"/>
      <c r="W105" s="969"/>
      <c r="X105" s="969"/>
      <c r="Y105" s="969"/>
      <c r="Z105" s="969"/>
      <c r="AA105" s="969"/>
      <c r="AB105" s="969"/>
      <c r="AC105" s="969"/>
      <c r="AD105" s="969"/>
      <c r="AE105" s="969"/>
      <c r="AG105" s="947"/>
      <c r="AH105" s="947"/>
      <c r="AI105" s="947"/>
      <c r="AJ105" s="947"/>
      <c r="AK105" s="947"/>
      <c r="AL105" s="947"/>
      <c r="AM105" s="947"/>
      <c r="AN105" s="947"/>
      <c r="AO105" s="947"/>
      <c r="AP105" s="947"/>
      <c r="AQ105" s="947"/>
      <c r="AR105" s="947"/>
      <c r="AS105" s="947"/>
      <c r="AT105" s="947"/>
      <c r="AU105" s="947"/>
      <c r="AV105" s="947"/>
      <c r="AW105" s="947"/>
      <c r="AX105" s="947"/>
      <c r="AY105" s="947"/>
      <c r="AZ105" s="947"/>
      <c r="BA105" s="947"/>
      <c r="BB105" s="947"/>
      <c r="BC105" s="947"/>
      <c r="BD105" s="947"/>
      <c r="BE105" s="947"/>
      <c r="BF105" s="947"/>
      <c r="BG105" s="947"/>
      <c r="BH105" s="947"/>
      <c r="BI105" s="947"/>
      <c r="BJ105" s="947"/>
      <c r="BK105" s="947"/>
      <c r="BL105" s="947"/>
      <c r="BM105" s="947"/>
      <c r="BN105" s="947"/>
      <c r="BO105" s="947"/>
      <c r="BP105" s="947"/>
      <c r="BQ105" s="947"/>
      <c r="BR105" s="947"/>
      <c r="BS105" s="947"/>
      <c r="BT105" s="947"/>
      <c r="BU105" s="947"/>
      <c r="BV105" s="947"/>
      <c r="BW105" s="947"/>
      <c r="BX105" s="947"/>
      <c r="BY105" s="947"/>
      <c r="BZ105" s="947"/>
      <c r="CA105" s="947"/>
      <c r="CB105" s="947"/>
      <c r="CC105" s="947"/>
      <c r="CD105" s="947"/>
      <c r="CE105" s="947"/>
      <c r="CF105" s="947"/>
      <c r="CG105" s="947"/>
      <c r="CH105" s="947"/>
      <c r="CI105" s="947"/>
      <c r="CJ105" s="947"/>
      <c r="CK105" s="947"/>
      <c r="CL105" s="947"/>
      <c r="CM105" s="947"/>
      <c r="CN105" s="947"/>
      <c r="CO105" s="947"/>
      <c r="CP105" s="947"/>
      <c r="CQ105" s="947"/>
      <c r="CR105" s="947"/>
      <c r="CS105" s="947"/>
      <c r="CT105" s="947"/>
      <c r="CU105" s="947"/>
      <c r="CV105" s="947"/>
      <c r="CW105" s="947"/>
      <c r="CX105" s="947"/>
      <c r="CY105" s="947"/>
      <c r="CZ105" s="947"/>
      <c r="DA105" s="947"/>
      <c r="DB105" s="947"/>
      <c r="DC105" s="947"/>
      <c r="DD105" s="947"/>
      <c r="DE105" s="947"/>
      <c r="DF105" s="947"/>
      <c r="DG105" s="947"/>
      <c r="DH105" s="947"/>
      <c r="DI105" s="947"/>
      <c r="DJ105" s="947"/>
      <c r="DK105" s="947"/>
      <c r="DL105" s="947"/>
      <c r="DM105" s="947"/>
      <c r="DN105" s="947"/>
      <c r="DO105" s="947"/>
      <c r="DP105" s="947"/>
      <c r="DQ105" s="947"/>
      <c r="DR105" s="947"/>
      <c r="DS105" s="947"/>
      <c r="DT105" s="947"/>
      <c r="DU105" s="947"/>
      <c r="DV105" s="947"/>
      <c r="DW105" s="947"/>
      <c r="DX105" s="947"/>
      <c r="DY105" s="947"/>
      <c r="DZ105" s="947"/>
      <c r="EA105" s="947"/>
      <c r="EB105" s="947"/>
      <c r="EC105" s="947"/>
      <c r="ED105" s="947"/>
      <c r="EE105" s="947"/>
      <c r="EF105" s="947"/>
      <c r="EG105" s="947"/>
      <c r="EH105" s="947"/>
      <c r="EI105" s="947"/>
      <c r="EJ105" s="947"/>
      <c r="EK105" s="947"/>
      <c r="EL105" s="947"/>
      <c r="EM105" s="947"/>
      <c r="EN105" s="947"/>
      <c r="EO105" s="947"/>
      <c r="EP105" s="947"/>
      <c r="EQ105" s="947"/>
      <c r="ER105" s="947"/>
      <c r="ES105" s="947"/>
      <c r="ET105" s="947"/>
      <c r="EU105" s="947"/>
      <c r="EV105" s="947"/>
      <c r="EW105" s="947"/>
      <c r="EX105" s="947"/>
      <c r="EY105" s="947"/>
      <c r="EZ105" s="947"/>
      <c r="FA105" s="947"/>
      <c r="FB105" s="947"/>
      <c r="FC105" s="947"/>
      <c r="FD105" s="947"/>
      <c r="FE105" s="947"/>
      <c r="FF105" s="947"/>
      <c r="FG105" s="947"/>
      <c r="FH105" s="947"/>
      <c r="FI105" s="947"/>
      <c r="FJ105" s="947"/>
      <c r="FK105" s="947"/>
      <c r="FL105" s="947"/>
      <c r="FM105" s="947"/>
      <c r="FN105" s="947"/>
      <c r="FO105" s="947"/>
      <c r="FP105" s="947"/>
      <c r="FQ105" s="947"/>
      <c r="FR105" s="947"/>
      <c r="FS105" s="947"/>
      <c r="FT105" s="947"/>
      <c r="FU105" s="947"/>
      <c r="FV105" s="947"/>
      <c r="FW105" s="947"/>
      <c r="FX105" s="947"/>
      <c r="FY105" s="947"/>
      <c r="FZ105" s="947"/>
      <c r="GA105" s="947"/>
      <c r="GB105" s="947"/>
      <c r="GC105" s="947"/>
      <c r="GD105" s="947"/>
      <c r="GE105" s="947"/>
      <c r="GF105" s="947"/>
      <c r="GG105" s="947"/>
      <c r="GH105" s="947"/>
      <c r="GI105" s="947"/>
      <c r="GJ105" s="947"/>
      <c r="GK105" s="947"/>
      <c r="GL105" s="947"/>
      <c r="GM105" s="947"/>
      <c r="GN105" s="947"/>
      <c r="GO105" s="947"/>
      <c r="GP105" s="947"/>
      <c r="GQ105" s="947"/>
      <c r="GR105" s="947"/>
      <c r="GS105" s="947"/>
      <c r="GT105" s="947"/>
      <c r="GU105" s="947"/>
      <c r="GV105" s="947"/>
      <c r="GW105" s="947"/>
      <c r="GX105" s="947"/>
      <c r="GY105" s="947"/>
      <c r="GZ105" s="947"/>
      <c r="HA105" s="947"/>
      <c r="HB105" s="947"/>
      <c r="HC105" s="947"/>
      <c r="HD105" s="947"/>
      <c r="HE105" s="947"/>
      <c r="HF105" s="947"/>
      <c r="HG105" s="947"/>
      <c r="HH105" s="947"/>
      <c r="HI105" s="947"/>
      <c r="HJ105" s="947"/>
      <c r="HK105" s="947"/>
      <c r="HL105" s="947"/>
      <c r="HM105" s="947"/>
      <c r="HN105" s="947"/>
      <c r="HO105" s="947"/>
      <c r="HP105" s="947"/>
      <c r="HQ105" s="947"/>
      <c r="HR105" s="947"/>
      <c r="HS105" s="947"/>
      <c r="HT105" s="947"/>
      <c r="HU105" s="947"/>
      <c r="HV105" s="947"/>
      <c r="HW105" s="947"/>
      <c r="HX105" s="947"/>
      <c r="HY105" s="947"/>
      <c r="HZ105" s="947"/>
      <c r="IA105" s="947"/>
      <c r="IB105" s="947"/>
      <c r="IC105" s="947"/>
      <c r="ID105" s="947"/>
      <c r="IE105" s="947"/>
      <c r="IF105" s="947"/>
      <c r="IG105" s="947"/>
      <c r="IH105" s="947"/>
      <c r="II105" s="947"/>
      <c r="IJ105" s="947"/>
      <c r="IK105" s="947"/>
      <c r="IL105" s="947"/>
      <c r="IM105" s="947"/>
      <c r="IN105" s="947"/>
      <c r="IO105" s="947"/>
      <c r="IP105" s="947"/>
      <c r="IQ105" s="947"/>
      <c r="IR105" s="947"/>
      <c r="IS105" s="947"/>
      <c r="IT105" s="947"/>
      <c r="IU105" s="947"/>
      <c r="IV105" s="947"/>
      <c r="IW105" s="947"/>
      <c r="IX105" s="947"/>
      <c r="IY105" s="947"/>
      <c r="IZ105" s="947"/>
      <c r="JA105" s="947"/>
      <c r="JB105" s="947"/>
      <c r="JC105" s="947"/>
      <c r="JD105" s="947"/>
      <c r="JE105" s="947"/>
      <c r="JF105" s="947"/>
      <c r="JG105" s="947"/>
      <c r="JH105" s="947"/>
      <c r="JI105" s="947"/>
      <c r="JJ105" s="947"/>
      <c r="JK105" s="947"/>
      <c r="JL105" s="947"/>
      <c r="JM105" s="947"/>
      <c r="JN105" s="947"/>
      <c r="JO105" s="947"/>
      <c r="JP105" s="947"/>
      <c r="JQ105" s="947"/>
      <c r="JR105" s="947"/>
      <c r="JS105" s="947"/>
      <c r="JT105" s="947"/>
      <c r="JU105" s="947"/>
      <c r="JV105" s="947"/>
      <c r="JW105" s="947"/>
      <c r="JX105" s="947"/>
      <c r="JY105" s="947"/>
      <c r="JZ105" s="947"/>
      <c r="KA105" s="947"/>
      <c r="KB105" s="947"/>
      <c r="KC105" s="947"/>
      <c r="KD105" s="947"/>
      <c r="KE105" s="947"/>
      <c r="KF105" s="947"/>
      <c r="KG105" s="947"/>
      <c r="KH105" s="947"/>
      <c r="KI105" s="947"/>
      <c r="KJ105" s="947"/>
      <c r="KK105" s="947"/>
      <c r="KL105" s="947"/>
      <c r="KM105" s="947"/>
      <c r="KN105" s="947"/>
      <c r="KO105" s="947"/>
      <c r="KP105" s="947"/>
      <c r="KQ105" s="947"/>
      <c r="KR105" s="947"/>
      <c r="KS105" s="947"/>
      <c r="KT105" s="947"/>
      <c r="KU105" s="947"/>
      <c r="KV105" s="947"/>
      <c r="KW105" s="947"/>
      <c r="KX105" s="947"/>
      <c r="KY105" s="947"/>
      <c r="KZ105" s="947"/>
      <c r="LA105" s="947"/>
      <c r="LB105" s="947"/>
      <c r="LC105" s="947"/>
      <c r="LD105" s="947"/>
      <c r="LE105" s="947"/>
      <c r="LF105" s="947"/>
      <c r="LG105" s="947"/>
      <c r="LH105" s="947"/>
      <c r="LI105" s="947"/>
      <c r="LJ105" s="947"/>
      <c r="LK105" s="947"/>
      <c r="LL105" s="947"/>
    </row>
    <row r="106" spans="1:325" s="941" customFormat="1" ht="15" customHeight="1">
      <c r="D106" s="969"/>
      <c r="E106" s="969"/>
      <c r="F106" s="969"/>
      <c r="G106" s="969"/>
      <c r="H106" s="969"/>
      <c r="I106" s="969"/>
      <c r="J106" s="969"/>
      <c r="K106" s="969"/>
      <c r="L106" s="969"/>
      <c r="M106" s="969"/>
      <c r="N106" s="969"/>
      <c r="O106" s="969"/>
      <c r="P106" s="969"/>
      <c r="Q106" s="969"/>
      <c r="R106" s="969"/>
      <c r="S106" s="969"/>
      <c r="T106" s="969"/>
      <c r="U106" s="969"/>
      <c r="V106" s="969"/>
      <c r="W106" s="969"/>
      <c r="X106" s="969"/>
      <c r="Y106" s="969"/>
      <c r="Z106" s="969"/>
      <c r="AA106" s="969"/>
      <c r="AB106" s="969"/>
      <c r="AC106" s="969"/>
      <c r="AD106" s="969"/>
      <c r="AE106" s="969"/>
      <c r="AG106" s="947"/>
      <c r="AH106" s="947"/>
      <c r="AI106" s="947"/>
      <c r="AJ106" s="947"/>
      <c r="AK106" s="947"/>
      <c r="AL106" s="947"/>
      <c r="AM106" s="947"/>
      <c r="AN106" s="947"/>
      <c r="AO106" s="947"/>
      <c r="AP106" s="947"/>
      <c r="AQ106" s="947"/>
      <c r="AR106" s="947"/>
      <c r="AS106" s="947"/>
      <c r="AT106" s="947"/>
      <c r="AU106" s="947"/>
      <c r="AV106" s="947"/>
      <c r="AW106" s="947"/>
      <c r="AX106" s="947"/>
      <c r="AY106" s="947"/>
      <c r="AZ106" s="947"/>
      <c r="BA106" s="947"/>
      <c r="BB106" s="947"/>
      <c r="BC106" s="947"/>
      <c r="BD106" s="947"/>
      <c r="BE106" s="947"/>
      <c r="BF106" s="947"/>
      <c r="BG106" s="947"/>
      <c r="BH106" s="947"/>
      <c r="BI106" s="947"/>
      <c r="BJ106" s="947"/>
      <c r="BK106" s="947"/>
      <c r="BL106" s="947"/>
      <c r="BM106" s="947"/>
      <c r="BN106" s="947"/>
      <c r="BO106" s="947"/>
      <c r="BP106" s="947"/>
      <c r="BQ106" s="947"/>
      <c r="BR106" s="947"/>
      <c r="BS106" s="947"/>
      <c r="BT106" s="947"/>
      <c r="BU106" s="947"/>
      <c r="BV106" s="947"/>
      <c r="BW106" s="947"/>
      <c r="BX106" s="947"/>
      <c r="BY106" s="947"/>
      <c r="BZ106" s="947"/>
      <c r="CA106" s="947"/>
      <c r="CB106" s="947"/>
      <c r="CC106" s="947"/>
      <c r="CD106" s="947"/>
      <c r="CE106" s="947"/>
      <c r="CF106" s="947"/>
      <c r="CG106" s="947"/>
      <c r="CH106" s="947"/>
      <c r="CI106" s="947"/>
      <c r="CJ106" s="947"/>
      <c r="CK106" s="947"/>
      <c r="CL106" s="947"/>
      <c r="CM106" s="947"/>
      <c r="CN106" s="947"/>
      <c r="CO106" s="947"/>
      <c r="CP106" s="947"/>
      <c r="CQ106" s="947"/>
      <c r="CR106" s="947"/>
      <c r="CS106" s="947"/>
      <c r="CT106" s="947"/>
      <c r="CU106" s="947"/>
      <c r="CV106" s="947"/>
      <c r="CW106" s="947"/>
      <c r="CX106" s="947"/>
      <c r="CY106" s="947"/>
      <c r="CZ106" s="947"/>
      <c r="DA106" s="947"/>
      <c r="DB106" s="947"/>
      <c r="DC106" s="947"/>
      <c r="DD106" s="947"/>
      <c r="DE106" s="947"/>
      <c r="DF106" s="947"/>
      <c r="DG106" s="947"/>
      <c r="DH106" s="947"/>
      <c r="DI106" s="947"/>
      <c r="DJ106" s="947"/>
      <c r="DK106" s="947"/>
      <c r="DL106" s="947"/>
      <c r="DM106" s="947"/>
      <c r="DN106" s="947"/>
      <c r="DO106" s="947"/>
      <c r="DP106" s="947"/>
      <c r="DQ106" s="947"/>
      <c r="DR106" s="947"/>
      <c r="DS106" s="947"/>
      <c r="DT106" s="947"/>
      <c r="DU106" s="947"/>
      <c r="DV106" s="947"/>
      <c r="DW106" s="947"/>
      <c r="DX106" s="947"/>
      <c r="DY106" s="947"/>
      <c r="DZ106" s="947"/>
      <c r="EA106" s="947"/>
      <c r="EB106" s="947"/>
      <c r="EC106" s="947"/>
      <c r="ED106" s="947"/>
      <c r="EE106" s="947"/>
      <c r="EF106" s="947"/>
      <c r="EG106" s="947"/>
      <c r="EH106" s="947"/>
      <c r="EI106" s="947"/>
      <c r="EJ106" s="947"/>
      <c r="EK106" s="947"/>
      <c r="EL106" s="947"/>
      <c r="EM106" s="947"/>
      <c r="EN106" s="947"/>
      <c r="EO106" s="947"/>
      <c r="EP106" s="947"/>
      <c r="EQ106" s="947"/>
      <c r="ER106" s="947"/>
      <c r="ES106" s="947"/>
      <c r="ET106" s="947"/>
      <c r="EU106" s="947"/>
      <c r="EV106" s="947"/>
      <c r="EW106" s="947"/>
      <c r="EX106" s="947"/>
      <c r="EY106" s="947"/>
      <c r="EZ106" s="947"/>
      <c r="FA106" s="947"/>
      <c r="FB106" s="947"/>
      <c r="FC106" s="947"/>
      <c r="FD106" s="947"/>
      <c r="FE106" s="947"/>
      <c r="FF106" s="947"/>
      <c r="FG106" s="947"/>
      <c r="FH106" s="947"/>
      <c r="FI106" s="947"/>
      <c r="FJ106" s="947"/>
      <c r="FK106" s="947"/>
      <c r="FL106" s="947"/>
      <c r="FM106" s="947"/>
      <c r="FN106" s="947"/>
      <c r="FO106" s="947"/>
      <c r="FP106" s="947"/>
      <c r="FQ106" s="947"/>
      <c r="FR106" s="947"/>
      <c r="FS106" s="947"/>
      <c r="FT106" s="947"/>
      <c r="FU106" s="947"/>
      <c r="FV106" s="947"/>
      <c r="FW106" s="947"/>
      <c r="FX106" s="947"/>
      <c r="FY106" s="947"/>
      <c r="FZ106" s="947"/>
      <c r="GA106" s="947"/>
      <c r="GB106" s="947"/>
      <c r="GC106" s="947"/>
      <c r="GD106" s="947"/>
      <c r="GE106" s="947"/>
      <c r="GF106" s="947"/>
      <c r="GG106" s="947"/>
      <c r="GH106" s="947"/>
      <c r="GI106" s="947"/>
      <c r="GJ106" s="947"/>
      <c r="GK106" s="947"/>
      <c r="GL106" s="947"/>
      <c r="GM106" s="947"/>
      <c r="GN106" s="947"/>
      <c r="GO106" s="947"/>
      <c r="GP106" s="947"/>
      <c r="GQ106" s="947"/>
      <c r="GR106" s="947"/>
      <c r="GS106" s="947"/>
      <c r="GT106" s="947"/>
      <c r="GU106" s="947"/>
      <c r="GV106" s="947"/>
      <c r="GW106" s="947"/>
      <c r="GX106" s="947"/>
      <c r="GY106" s="947"/>
      <c r="GZ106" s="947"/>
      <c r="HA106" s="947"/>
      <c r="HB106" s="947"/>
      <c r="HC106" s="947"/>
      <c r="HD106" s="947"/>
      <c r="HE106" s="947"/>
      <c r="HF106" s="947"/>
      <c r="HG106" s="947"/>
      <c r="HH106" s="947"/>
      <c r="HI106" s="947"/>
      <c r="HJ106" s="947"/>
      <c r="HK106" s="947"/>
      <c r="HL106" s="947"/>
      <c r="HM106" s="947"/>
      <c r="HN106" s="947"/>
      <c r="HO106" s="947"/>
      <c r="HP106" s="947"/>
      <c r="HQ106" s="947"/>
      <c r="HR106" s="947"/>
      <c r="HS106" s="947"/>
      <c r="HT106" s="947"/>
      <c r="HU106" s="947"/>
      <c r="HV106" s="947"/>
      <c r="HW106" s="947"/>
      <c r="HX106" s="947"/>
      <c r="HY106" s="947"/>
      <c r="HZ106" s="947"/>
      <c r="IA106" s="947"/>
      <c r="IB106" s="947"/>
      <c r="IC106" s="947"/>
      <c r="ID106" s="947"/>
      <c r="IE106" s="947"/>
      <c r="IF106" s="947"/>
      <c r="IG106" s="947"/>
      <c r="IH106" s="947"/>
      <c r="II106" s="947"/>
      <c r="IJ106" s="947"/>
      <c r="IK106" s="947"/>
      <c r="IL106" s="947"/>
      <c r="IM106" s="947"/>
      <c r="IN106" s="947"/>
      <c r="IO106" s="947"/>
      <c r="IP106" s="947"/>
      <c r="IQ106" s="947"/>
      <c r="IR106" s="947"/>
      <c r="IS106" s="947"/>
      <c r="IT106" s="947"/>
      <c r="IU106" s="947"/>
      <c r="IV106" s="947"/>
      <c r="IW106" s="947"/>
      <c r="IX106" s="947"/>
      <c r="IY106" s="947"/>
      <c r="IZ106" s="947"/>
      <c r="JA106" s="947"/>
      <c r="JB106" s="947"/>
      <c r="JC106" s="947"/>
      <c r="JD106" s="947"/>
      <c r="JE106" s="947"/>
      <c r="JF106" s="947"/>
      <c r="JG106" s="947"/>
      <c r="JH106" s="947"/>
      <c r="JI106" s="947"/>
      <c r="JJ106" s="947"/>
      <c r="JK106" s="947"/>
      <c r="JL106" s="947"/>
      <c r="JM106" s="947"/>
      <c r="JN106" s="947"/>
      <c r="JO106" s="947"/>
      <c r="JP106" s="947"/>
      <c r="JQ106" s="947"/>
      <c r="JR106" s="947"/>
      <c r="JS106" s="947"/>
      <c r="JT106" s="947"/>
      <c r="JU106" s="947"/>
      <c r="JV106" s="947"/>
      <c r="JW106" s="947"/>
      <c r="JX106" s="947"/>
      <c r="JY106" s="947"/>
      <c r="JZ106" s="947"/>
      <c r="KA106" s="947"/>
      <c r="KB106" s="947"/>
      <c r="KC106" s="947"/>
      <c r="KD106" s="947"/>
      <c r="KE106" s="947"/>
      <c r="KF106" s="947"/>
      <c r="KG106" s="947"/>
      <c r="KH106" s="947"/>
      <c r="KI106" s="947"/>
      <c r="KJ106" s="947"/>
      <c r="KK106" s="947"/>
      <c r="KL106" s="947"/>
      <c r="KM106" s="947"/>
      <c r="KN106" s="947"/>
      <c r="KO106" s="947"/>
      <c r="KP106" s="947"/>
      <c r="KQ106" s="947"/>
      <c r="KR106" s="947"/>
      <c r="KS106" s="947"/>
      <c r="KT106" s="947"/>
      <c r="KU106" s="947"/>
      <c r="KV106" s="947"/>
      <c r="KW106" s="947"/>
      <c r="KX106" s="947"/>
      <c r="KY106" s="947"/>
      <c r="KZ106" s="947"/>
      <c r="LA106" s="947"/>
      <c r="LB106" s="947"/>
      <c r="LC106" s="947"/>
      <c r="LD106" s="947"/>
      <c r="LE106" s="947"/>
      <c r="LF106" s="947"/>
      <c r="LG106" s="947"/>
      <c r="LH106" s="947"/>
      <c r="LI106" s="947"/>
      <c r="LJ106" s="947"/>
      <c r="LK106" s="947"/>
      <c r="LL106" s="947"/>
    </row>
    <row r="107" spans="1:325" s="941" customFormat="1" ht="15" customHeight="1">
      <c r="D107" s="969"/>
      <c r="E107" s="969"/>
      <c r="F107" s="969"/>
      <c r="G107" s="969"/>
      <c r="H107" s="969"/>
      <c r="I107" s="969"/>
      <c r="J107" s="969"/>
      <c r="K107" s="969"/>
      <c r="L107" s="969"/>
      <c r="M107" s="969"/>
      <c r="N107" s="969"/>
      <c r="O107" s="969"/>
      <c r="P107" s="969"/>
      <c r="Q107" s="969"/>
      <c r="R107" s="969"/>
      <c r="S107" s="969"/>
      <c r="T107" s="969"/>
      <c r="U107" s="969"/>
      <c r="V107" s="969"/>
      <c r="W107" s="969"/>
      <c r="X107" s="969"/>
      <c r="Y107" s="969"/>
      <c r="Z107" s="969"/>
      <c r="AA107" s="969"/>
      <c r="AB107" s="969"/>
      <c r="AC107" s="969"/>
      <c r="AD107" s="969"/>
      <c r="AE107" s="969"/>
      <c r="AG107" s="947"/>
      <c r="AH107" s="947"/>
      <c r="AI107" s="947"/>
      <c r="AJ107" s="947"/>
      <c r="AK107" s="947"/>
      <c r="AL107" s="947"/>
      <c r="AM107" s="947"/>
      <c r="AN107" s="947"/>
      <c r="AO107" s="947"/>
      <c r="AP107" s="947"/>
      <c r="AQ107" s="947"/>
      <c r="AR107" s="947"/>
      <c r="AS107" s="947"/>
      <c r="AT107" s="947"/>
      <c r="AU107" s="947"/>
      <c r="AV107" s="947"/>
      <c r="AW107" s="947"/>
      <c r="AX107" s="947"/>
      <c r="AY107" s="947"/>
      <c r="AZ107" s="947"/>
      <c r="BA107" s="947"/>
      <c r="BB107" s="947"/>
      <c r="BC107" s="947"/>
      <c r="BD107" s="947"/>
      <c r="BE107" s="947"/>
      <c r="BF107" s="947"/>
      <c r="BG107" s="947"/>
      <c r="BH107" s="947"/>
      <c r="BI107" s="947"/>
      <c r="BJ107" s="947"/>
      <c r="BK107" s="947"/>
      <c r="BL107" s="947"/>
      <c r="BM107" s="947"/>
      <c r="BN107" s="947"/>
      <c r="BO107" s="947"/>
      <c r="BP107" s="947"/>
      <c r="BQ107" s="947"/>
      <c r="BR107" s="947"/>
      <c r="BS107" s="947"/>
      <c r="BT107" s="947"/>
      <c r="BU107" s="947"/>
      <c r="BV107" s="947"/>
      <c r="BW107" s="947"/>
      <c r="BX107" s="947"/>
      <c r="BY107" s="947"/>
      <c r="BZ107" s="947"/>
      <c r="CA107" s="947"/>
      <c r="CB107" s="947"/>
      <c r="CC107" s="947"/>
      <c r="CD107" s="947"/>
      <c r="CE107" s="947"/>
      <c r="CF107" s="947"/>
      <c r="CG107" s="947"/>
      <c r="CH107" s="947"/>
      <c r="CI107" s="947"/>
      <c r="CJ107" s="947"/>
      <c r="CK107" s="947"/>
      <c r="CL107" s="947"/>
      <c r="CM107" s="947"/>
      <c r="CN107" s="947"/>
      <c r="CO107" s="947"/>
      <c r="CP107" s="947"/>
      <c r="CQ107" s="947"/>
      <c r="CR107" s="947"/>
      <c r="CS107" s="947"/>
      <c r="CT107" s="947"/>
      <c r="CU107" s="947"/>
      <c r="CV107" s="947"/>
      <c r="CW107" s="947"/>
      <c r="CX107" s="947"/>
      <c r="CY107" s="947"/>
      <c r="CZ107" s="947"/>
      <c r="DA107" s="947"/>
      <c r="DB107" s="947"/>
      <c r="DC107" s="947"/>
      <c r="DD107" s="947"/>
      <c r="DE107" s="947"/>
      <c r="DF107" s="947"/>
      <c r="DG107" s="947"/>
      <c r="DH107" s="947"/>
      <c r="DI107" s="947"/>
      <c r="DJ107" s="947"/>
      <c r="DK107" s="947"/>
      <c r="DL107" s="947"/>
      <c r="DM107" s="947"/>
      <c r="DN107" s="947"/>
      <c r="DO107" s="947"/>
      <c r="DP107" s="947"/>
      <c r="DQ107" s="947"/>
      <c r="DR107" s="947"/>
      <c r="DS107" s="947"/>
      <c r="DT107" s="947"/>
      <c r="DU107" s="947"/>
      <c r="DV107" s="947"/>
      <c r="DW107" s="947"/>
      <c r="DX107" s="947"/>
      <c r="DY107" s="947"/>
      <c r="DZ107" s="947"/>
      <c r="EA107" s="947"/>
      <c r="EB107" s="947"/>
      <c r="EC107" s="947"/>
      <c r="ED107" s="947"/>
      <c r="EE107" s="947"/>
      <c r="EF107" s="947"/>
      <c r="EG107" s="947"/>
      <c r="EH107" s="947"/>
      <c r="EI107" s="947"/>
      <c r="EJ107" s="947"/>
      <c r="EK107" s="947"/>
      <c r="EL107" s="947"/>
      <c r="EM107" s="947"/>
      <c r="EN107" s="947"/>
      <c r="EO107" s="947"/>
      <c r="EP107" s="947"/>
      <c r="EQ107" s="947"/>
      <c r="ER107" s="947"/>
      <c r="ES107" s="947"/>
      <c r="ET107" s="947"/>
      <c r="EU107" s="947"/>
      <c r="EV107" s="947"/>
      <c r="EW107" s="947"/>
      <c r="EX107" s="947"/>
      <c r="EY107" s="947"/>
      <c r="EZ107" s="947"/>
      <c r="FA107" s="947"/>
      <c r="FB107" s="947"/>
      <c r="FC107" s="947"/>
      <c r="FD107" s="947"/>
      <c r="FE107" s="947"/>
      <c r="FF107" s="947"/>
      <c r="FG107" s="947"/>
      <c r="FH107" s="947"/>
      <c r="FI107" s="947"/>
      <c r="FJ107" s="947"/>
      <c r="FK107" s="947"/>
      <c r="FL107" s="947"/>
      <c r="FM107" s="947"/>
      <c r="FN107" s="947"/>
      <c r="FO107" s="947"/>
      <c r="FP107" s="947"/>
      <c r="FQ107" s="947"/>
      <c r="FR107" s="947"/>
      <c r="FS107" s="947"/>
      <c r="FT107" s="947"/>
      <c r="FU107" s="947"/>
      <c r="FV107" s="947"/>
      <c r="FW107" s="947"/>
      <c r="FX107" s="947"/>
      <c r="FY107" s="947"/>
      <c r="FZ107" s="947"/>
      <c r="GA107" s="947"/>
      <c r="GB107" s="947"/>
      <c r="GC107" s="947"/>
      <c r="GD107" s="947"/>
      <c r="GE107" s="947"/>
      <c r="GF107" s="947"/>
      <c r="GG107" s="947"/>
      <c r="GH107" s="947"/>
      <c r="GI107" s="947"/>
      <c r="GJ107" s="947"/>
      <c r="GK107" s="947"/>
      <c r="GL107" s="947"/>
      <c r="GM107" s="947"/>
      <c r="GN107" s="947"/>
      <c r="GO107" s="947"/>
      <c r="GP107" s="947"/>
      <c r="GQ107" s="947"/>
      <c r="GR107" s="947"/>
      <c r="GS107" s="947"/>
      <c r="GT107" s="947"/>
      <c r="GU107" s="947"/>
      <c r="GV107" s="947"/>
      <c r="GW107" s="947"/>
      <c r="GX107" s="947"/>
      <c r="GY107" s="947"/>
      <c r="GZ107" s="947"/>
      <c r="HA107" s="947"/>
      <c r="HB107" s="947"/>
      <c r="HC107" s="947"/>
      <c r="HD107" s="947"/>
      <c r="HE107" s="947"/>
      <c r="HF107" s="947"/>
      <c r="HG107" s="947"/>
      <c r="HH107" s="947"/>
      <c r="HI107" s="947"/>
      <c r="HJ107" s="947"/>
      <c r="HK107" s="947"/>
      <c r="HL107" s="947"/>
      <c r="HM107" s="947"/>
      <c r="HN107" s="947"/>
      <c r="HO107" s="947"/>
      <c r="HP107" s="947"/>
      <c r="HQ107" s="947"/>
      <c r="HR107" s="947"/>
      <c r="HS107" s="947"/>
      <c r="HT107" s="947"/>
      <c r="HU107" s="947"/>
      <c r="HV107" s="947"/>
      <c r="HW107" s="947"/>
      <c r="HX107" s="947"/>
      <c r="HY107" s="947"/>
      <c r="HZ107" s="947"/>
      <c r="IA107" s="947"/>
      <c r="IB107" s="947"/>
      <c r="IC107" s="947"/>
      <c r="ID107" s="947"/>
      <c r="IE107" s="947"/>
      <c r="IF107" s="947"/>
      <c r="IG107" s="947"/>
      <c r="IH107" s="947"/>
      <c r="II107" s="947"/>
      <c r="IJ107" s="947"/>
      <c r="IK107" s="947"/>
      <c r="IL107" s="947"/>
      <c r="IM107" s="947"/>
      <c r="IN107" s="947"/>
      <c r="IO107" s="947"/>
      <c r="IP107" s="947"/>
      <c r="IQ107" s="947"/>
      <c r="IR107" s="947"/>
      <c r="IS107" s="947"/>
      <c r="IT107" s="947"/>
      <c r="IU107" s="947"/>
      <c r="IV107" s="947"/>
      <c r="IW107" s="947"/>
      <c r="IX107" s="947"/>
      <c r="IY107" s="947"/>
      <c r="IZ107" s="947"/>
      <c r="JA107" s="947"/>
      <c r="JB107" s="947"/>
      <c r="JC107" s="947"/>
      <c r="JD107" s="947"/>
      <c r="JE107" s="947"/>
      <c r="JF107" s="947"/>
      <c r="JG107" s="947"/>
      <c r="JH107" s="947"/>
      <c r="JI107" s="947"/>
      <c r="JJ107" s="947"/>
      <c r="JK107" s="947"/>
      <c r="JL107" s="947"/>
      <c r="JM107" s="947"/>
      <c r="JN107" s="947"/>
      <c r="JO107" s="947"/>
      <c r="JP107" s="947"/>
      <c r="JQ107" s="947"/>
      <c r="JR107" s="947"/>
      <c r="JS107" s="947"/>
      <c r="JT107" s="947"/>
      <c r="JU107" s="947"/>
      <c r="JV107" s="947"/>
      <c r="JW107" s="947"/>
      <c r="JX107" s="947"/>
      <c r="JY107" s="947"/>
      <c r="JZ107" s="947"/>
      <c r="KA107" s="947"/>
      <c r="KB107" s="947"/>
      <c r="KC107" s="947"/>
      <c r="KD107" s="947"/>
      <c r="KE107" s="947"/>
      <c r="KF107" s="947"/>
      <c r="KG107" s="947"/>
      <c r="KH107" s="947"/>
      <c r="KI107" s="947"/>
      <c r="KJ107" s="947"/>
      <c r="KK107" s="947"/>
      <c r="KL107" s="947"/>
      <c r="KM107" s="947"/>
      <c r="KN107" s="947"/>
      <c r="KO107" s="947"/>
      <c r="KP107" s="947"/>
      <c r="KQ107" s="947"/>
      <c r="KR107" s="947"/>
      <c r="KS107" s="947"/>
      <c r="KT107" s="947"/>
      <c r="KU107" s="947"/>
      <c r="KV107" s="947"/>
      <c r="KW107" s="947"/>
      <c r="KX107" s="947"/>
      <c r="KY107" s="947"/>
      <c r="KZ107" s="947"/>
      <c r="LA107" s="947"/>
      <c r="LB107" s="947"/>
      <c r="LC107" s="947"/>
      <c r="LD107" s="947"/>
      <c r="LE107" s="947"/>
      <c r="LF107" s="947"/>
      <c r="LG107" s="947"/>
      <c r="LH107" s="947"/>
      <c r="LI107" s="947"/>
      <c r="LJ107" s="947"/>
      <c r="LK107" s="947"/>
      <c r="LL107" s="947"/>
    </row>
    <row r="108" spans="1:325" s="941" customFormat="1" ht="15" customHeight="1">
      <c r="D108" s="913" t="s">
        <v>716</v>
      </c>
      <c r="E108" s="913"/>
      <c r="F108" s="913"/>
      <c r="G108" s="913"/>
      <c r="H108" s="913"/>
      <c r="I108" s="913"/>
      <c r="J108" s="913"/>
      <c r="K108" s="913"/>
      <c r="L108" s="913"/>
      <c r="M108" s="913"/>
      <c r="N108" s="913"/>
      <c r="O108" s="913"/>
      <c r="P108" s="913"/>
      <c r="Q108" s="913"/>
      <c r="R108" s="913"/>
      <c r="S108" s="913"/>
      <c r="T108" s="913"/>
      <c r="U108" s="913"/>
      <c r="V108" s="913"/>
      <c r="W108" s="913"/>
      <c r="X108" s="913"/>
      <c r="Y108" s="913"/>
      <c r="Z108" s="913"/>
      <c r="AA108" s="913"/>
      <c r="AB108" s="913"/>
      <c r="AC108" s="913"/>
      <c r="AD108" s="913"/>
      <c r="AE108" s="913"/>
      <c r="AG108" s="947"/>
      <c r="AH108" s="947"/>
      <c r="AI108" s="947"/>
      <c r="AJ108" s="947"/>
      <c r="AK108" s="947"/>
      <c r="AL108" s="947"/>
      <c r="AM108" s="947"/>
      <c r="AN108" s="947"/>
      <c r="AO108" s="947"/>
      <c r="AP108" s="947"/>
      <c r="AQ108" s="947"/>
      <c r="AR108" s="947"/>
      <c r="AS108" s="947"/>
      <c r="AT108" s="947"/>
      <c r="AU108" s="947"/>
      <c r="AV108" s="947"/>
      <c r="AW108" s="947"/>
      <c r="AX108" s="947"/>
      <c r="AY108" s="947"/>
      <c r="AZ108" s="947"/>
      <c r="BA108" s="947"/>
      <c r="BB108" s="947"/>
      <c r="BC108" s="947"/>
      <c r="BD108" s="947"/>
      <c r="BE108" s="947"/>
      <c r="BF108" s="947"/>
      <c r="BG108" s="947"/>
      <c r="BH108" s="947"/>
      <c r="BI108" s="947"/>
      <c r="BJ108" s="947"/>
      <c r="BK108" s="947"/>
      <c r="BL108" s="947"/>
      <c r="BM108" s="947"/>
      <c r="BN108" s="947"/>
      <c r="BO108" s="947"/>
      <c r="BP108" s="947"/>
      <c r="BQ108" s="947"/>
      <c r="BR108" s="947"/>
      <c r="BS108" s="947"/>
      <c r="BT108" s="947"/>
      <c r="BU108" s="947"/>
      <c r="BV108" s="947"/>
      <c r="BW108" s="947"/>
      <c r="BX108" s="947"/>
      <c r="BY108" s="947"/>
      <c r="BZ108" s="947"/>
      <c r="CA108" s="947"/>
      <c r="CB108" s="947"/>
      <c r="CC108" s="947"/>
      <c r="CD108" s="947"/>
      <c r="CE108" s="947"/>
      <c r="CF108" s="947"/>
      <c r="CG108" s="947"/>
      <c r="CH108" s="947"/>
      <c r="CI108" s="947"/>
      <c r="CJ108" s="947"/>
      <c r="CK108" s="947"/>
      <c r="CL108" s="947"/>
      <c r="CM108" s="947"/>
      <c r="CN108" s="947"/>
      <c r="CO108" s="947"/>
      <c r="CP108" s="947"/>
      <c r="CQ108" s="947"/>
      <c r="CR108" s="947"/>
      <c r="CS108" s="947"/>
      <c r="CT108" s="947"/>
      <c r="CU108" s="947"/>
      <c r="CV108" s="947"/>
      <c r="CW108" s="947"/>
      <c r="CX108" s="947"/>
      <c r="CY108" s="947"/>
      <c r="CZ108" s="947"/>
      <c r="DA108" s="947"/>
      <c r="DB108" s="947"/>
      <c r="DC108" s="947"/>
      <c r="DD108" s="947"/>
      <c r="DE108" s="947"/>
      <c r="DF108" s="947"/>
      <c r="DG108" s="947"/>
      <c r="DH108" s="947"/>
      <c r="DI108" s="947"/>
      <c r="DJ108" s="947"/>
      <c r="DK108" s="947"/>
      <c r="DL108" s="947"/>
      <c r="DM108" s="947"/>
      <c r="DN108" s="947"/>
      <c r="DO108" s="947"/>
      <c r="DP108" s="947"/>
      <c r="DQ108" s="947"/>
      <c r="DR108" s="947"/>
      <c r="DS108" s="947"/>
      <c r="DT108" s="947"/>
      <c r="DU108" s="947"/>
      <c r="DV108" s="947"/>
      <c r="DW108" s="947"/>
      <c r="DX108" s="947"/>
      <c r="DY108" s="947"/>
      <c r="DZ108" s="947"/>
      <c r="EA108" s="947"/>
      <c r="EB108" s="947"/>
      <c r="EC108" s="947"/>
      <c r="ED108" s="947"/>
      <c r="EE108" s="947"/>
      <c r="EF108" s="947"/>
      <c r="EG108" s="947"/>
      <c r="EH108" s="947"/>
      <c r="EI108" s="947"/>
      <c r="EJ108" s="947"/>
      <c r="EK108" s="947"/>
      <c r="EL108" s="947"/>
      <c r="EM108" s="947"/>
      <c r="EN108" s="947"/>
      <c r="EO108" s="947"/>
      <c r="EP108" s="947"/>
      <c r="EQ108" s="947"/>
      <c r="ER108" s="947"/>
      <c r="ES108" s="947"/>
      <c r="ET108" s="947"/>
      <c r="EU108" s="947"/>
      <c r="EV108" s="947"/>
      <c r="EW108" s="947"/>
      <c r="EX108" s="947"/>
      <c r="EY108" s="947"/>
      <c r="EZ108" s="947"/>
      <c r="FA108" s="947"/>
      <c r="FB108" s="947"/>
      <c r="FC108" s="947"/>
      <c r="FD108" s="947"/>
      <c r="FE108" s="947"/>
      <c r="FF108" s="947"/>
      <c r="FG108" s="947"/>
      <c r="FH108" s="947"/>
      <c r="FI108" s="947"/>
      <c r="FJ108" s="947"/>
      <c r="FK108" s="947"/>
      <c r="FL108" s="947"/>
      <c r="FM108" s="947"/>
      <c r="FN108" s="947"/>
      <c r="FO108" s="947"/>
      <c r="FP108" s="947"/>
      <c r="FQ108" s="947"/>
      <c r="FR108" s="947"/>
      <c r="FS108" s="947"/>
      <c r="FT108" s="947"/>
      <c r="FU108" s="947"/>
      <c r="FV108" s="947"/>
      <c r="FW108" s="947"/>
      <c r="FX108" s="947"/>
      <c r="FY108" s="947"/>
      <c r="FZ108" s="947"/>
      <c r="GA108" s="947"/>
      <c r="GB108" s="947"/>
      <c r="GC108" s="947"/>
      <c r="GD108" s="947"/>
      <c r="GE108" s="947"/>
      <c r="GF108" s="947"/>
      <c r="GG108" s="947"/>
      <c r="GH108" s="947"/>
      <c r="GI108" s="947"/>
      <c r="GJ108" s="947"/>
      <c r="GK108" s="947"/>
      <c r="GL108" s="947"/>
      <c r="GM108" s="947"/>
      <c r="GN108" s="947"/>
      <c r="GO108" s="947"/>
      <c r="GP108" s="947"/>
      <c r="GQ108" s="947"/>
      <c r="GR108" s="947"/>
      <c r="GS108" s="947"/>
      <c r="GT108" s="947"/>
      <c r="GU108" s="947"/>
      <c r="GV108" s="947"/>
      <c r="GW108" s="947"/>
      <c r="GX108" s="947"/>
      <c r="GY108" s="947"/>
      <c r="GZ108" s="947"/>
      <c r="HA108" s="947"/>
      <c r="HB108" s="947"/>
      <c r="HC108" s="947"/>
      <c r="HD108" s="947"/>
      <c r="HE108" s="947"/>
      <c r="HF108" s="947"/>
      <c r="HG108" s="947"/>
      <c r="HH108" s="947"/>
      <c r="HI108" s="947"/>
      <c r="HJ108" s="947"/>
      <c r="HK108" s="947"/>
      <c r="HL108" s="947"/>
      <c r="HM108" s="947"/>
      <c r="HN108" s="947"/>
      <c r="HO108" s="947"/>
      <c r="HP108" s="947"/>
      <c r="HQ108" s="947"/>
      <c r="HR108" s="947"/>
      <c r="HS108" s="947"/>
      <c r="HT108" s="947"/>
      <c r="HU108" s="947"/>
      <c r="HV108" s="947"/>
      <c r="HW108" s="947"/>
      <c r="HX108" s="947"/>
      <c r="HY108" s="947"/>
      <c r="HZ108" s="947"/>
      <c r="IA108" s="947"/>
      <c r="IB108" s="947"/>
      <c r="IC108" s="947"/>
      <c r="ID108" s="947"/>
      <c r="IE108" s="947"/>
      <c r="IF108" s="947"/>
      <c r="IG108" s="947"/>
      <c r="IH108" s="947"/>
      <c r="II108" s="947"/>
      <c r="IJ108" s="947"/>
      <c r="IK108" s="947"/>
      <c r="IL108" s="947"/>
      <c r="IM108" s="947"/>
      <c r="IN108" s="947"/>
      <c r="IO108" s="947"/>
      <c r="IP108" s="947"/>
      <c r="IQ108" s="947"/>
      <c r="IR108" s="947"/>
      <c r="IS108" s="947"/>
      <c r="IT108" s="947"/>
      <c r="IU108" s="947"/>
      <c r="IV108" s="947"/>
      <c r="IW108" s="947"/>
      <c r="IX108" s="947"/>
      <c r="IY108" s="947"/>
      <c r="IZ108" s="947"/>
      <c r="JA108" s="947"/>
      <c r="JB108" s="947"/>
      <c r="JC108" s="947"/>
      <c r="JD108" s="947"/>
      <c r="JE108" s="947"/>
      <c r="JF108" s="947"/>
      <c r="JG108" s="947"/>
      <c r="JH108" s="947"/>
      <c r="JI108" s="947"/>
      <c r="JJ108" s="947"/>
      <c r="JK108" s="947"/>
      <c r="JL108" s="947"/>
      <c r="JM108" s="947"/>
      <c r="JN108" s="947"/>
      <c r="JO108" s="947"/>
      <c r="JP108" s="947"/>
      <c r="JQ108" s="947"/>
      <c r="JR108" s="947"/>
      <c r="JS108" s="947"/>
      <c r="JT108" s="947"/>
      <c r="JU108" s="947"/>
      <c r="JV108" s="947"/>
      <c r="JW108" s="947"/>
      <c r="JX108" s="947"/>
      <c r="JY108" s="947"/>
      <c r="JZ108" s="947"/>
      <c r="KA108" s="947"/>
      <c r="KB108" s="947"/>
      <c r="KC108" s="947"/>
      <c r="KD108" s="947"/>
      <c r="KE108" s="947"/>
      <c r="KF108" s="947"/>
      <c r="KG108" s="947"/>
      <c r="KH108" s="947"/>
      <c r="KI108" s="947"/>
      <c r="KJ108" s="947"/>
      <c r="KK108" s="947"/>
      <c r="KL108" s="947"/>
      <c r="KM108" s="947"/>
      <c r="KN108" s="947"/>
      <c r="KO108" s="947"/>
      <c r="KP108" s="947"/>
      <c r="KQ108" s="947"/>
      <c r="KR108" s="947"/>
      <c r="KS108" s="947"/>
      <c r="KT108" s="947"/>
      <c r="KU108" s="947"/>
      <c r="KV108" s="947"/>
      <c r="KW108" s="947"/>
      <c r="KX108" s="947"/>
      <c r="KY108" s="947"/>
      <c r="KZ108" s="947"/>
      <c r="LA108" s="947"/>
      <c r="LB108" s="947"/>
      <c r="LC108" s="947"/>
      <c r="LD108" s="947"/>
      <c r="LE108" s="947"/>
      <c r="LF108" s="947"/>
      <c r="LG108" s="947"/>
      <c r="LH108" s="947"/>
      <c r="LI108" s="947"/>
      <c r="LJ108" s="947"/>
      <c r="LK108" s="947"/>
      <c r="LL108" s="947"/>
    </row>
    <row r="109" spans="1:325" s="941" customFormat="1" ht="15" customHeight="1">
      <c r="D109" s="913"/>
      <c r="E109" s="913"/>
      <c r="F109" s="913"/>
      <c r="G109" s="913"/>
      <c r="H109" s="913"/>
      <c r="I109" s="913"/>
      <c r="J109" s="913"/>
      <c r="K109" s="913"/>
      <c r="L109" s="913"/>
      <c r="M109" s="913"/>
      <c r="N109" s="913"/>
      <c r="O109" s="913"/>
      <c r="P109" s="913"/>
      <c r="Q109" s="913"/>
      <c r="R109" s="913"/>
      <c r="S109" s="913"/>
      <c r="T109" s="913"/>
      <c r="U109" s="913"/>
      <c r="V109" s="913"/>
      <c r="W109" s="913"/>
      <c r="X109" s="913"/>
      <c r="Y109" s="913"/>
      <c r="Z109" s="913"/>
      <c r="AA109" s="913"/>
      <c r="AB109" s="913"/>
      <c r="AC109" s="913"/>
      <c r="AD109" s="913"/>
      <c r="AE109" s="913"/>
      <c r="AG109" s="947"/>
      <c r="AH109" s="947"/>
      <c r="AI109" s="947"/>
      <c r="AJ109" s="947"/>
      <c r="AK109" s="947"/>
      <c r="AL109" s="947"/>
      <c r="AM109" s="947"/>
      <c r="AN109" s="947"/>
      <c r="AO109" s="947"/>
      <c r="AP109" s="947"/>
      <c r="AQ109" s="947"/>
      <c r="AR109" s="947"/>
      <c r="AS109" s="947"/>
      <c r="AT109" s="947"/>
      <c r="AU109" s="947"/>
      <c r="AV109" s="947"/>
      <c r="AW109" s="947"/>
      <c r="AX109" s="947"/>
      <c r="AY109" s="947"/>
      <c r="AZ109" s="947"/>
      <c r="BA109" s="947"/>
      <c r="BB109" s="947"/>
      <c r="BC109" s="947"/>
      <c r="BD109" s="947"/>
      <c r="BE109" s="947"/>
      <c r="BF109" s="947"/>
      <c r="BG109" s="947"/>
      <c r="BH109" s="947"/>
      <c r="BI109" s="947"/>
      <c r="BJ109" s="947"/>
      <c r="BK109" s="947"/>
      <c r="BL109" s="947"/>
      <c r="BM109" s="947"/>
      <c r="BN109" s="947"/>
      <c r="BO109" s="947"/>
      <c r="BP109" s="947"/>
      <c r="BQ109" s="947"/>
      <c r="BR109" s="947"/>
      <c r="BS109" s="947"/>
      <c r="BT109" s="947"/>
      <c r="BU109" s="947"/>
      <c r="BV109" s="947"/>
      <c r="BW109" s="947"/>
      <c r="BX109" s="947"/>
      <c r="BY109" s="947"/>
      <c r="BZ109" s="947"/>
      <c r="CA109" s="947"/>
      <c r="CB109" s="947"/>
      <c r="CC109" s="947"/>
      <c r="CD109" s="947"/>
      <c r="CE109" s="947"/>
      <c r="CF109" s="947"/>
      <c r="CG109" s="947"/>
      <c r="CH109" s="947"/>
      <c r="CI109" s="947"/>
      <c r="CJ109" s="947"/>
      <c r="CK109" s="947"/>
      <c r="CL109" s="947"/>
      <c r="CM109" s="947"/>
      <c r="CN109" s="947"/>
      <c r="CO109" s="947"/>
      <c r="CP109" s="947"/>
      <c r="CQ109" s="947"/>
      <c r="CR109" s="947"/>
      <c r="CS109" s="947"/>
      <c r="CT109" s="947"/>
      <c r="CU109" s="947"/>
      <c r="CV109" s="947"/>
      <c r="CW109" s="947"/>
      <c r="CX109" s="947"/>
      <c r="CY109" s="947"/>
      <c r="CZ109" s="947"/>
      <c r="DA109" s="947"/>
      <c r="DB109" s="947"/>
      <c r="DC109" s="947"/>
      <c r="DD109" s="947"/>
      <c r="DE109" s="947"/>
      <c r="DF109" s="947"/>
      <c r="DG109" s="947"/>
      <c r="DH109" s="947"/>
      <c r="DI109" s="947"/>
      <c r="DJ109" s="947"/>
      <c r="DK109" s="947"/>
      <c r="DL109" s="947"/>
      <c r="DM109" s="947"/>
      <c r="DN109" s="947"/>
      <c r="DO109" s="947"/>
      <c r="DP109" s="947"/>
      <c r="DQ109" s="947"/>
      <c r="DR109" s="947"/>
      <c r="DS109" s="947"/>
      <c r="DT109" s="947"/>
      <c r="DU109" s="947"/>
      <c r="DV109" s="947"/>
      <c r="DW109" s="947"/>
      <c r="DX109" s="947"/>
      <c r="DY109" s="947"/>
      <c r="DZ109" s="947"/>
      <c r="EA109" s="947"/>
      <c r="EB109" s="947"/>
      <c r="EC109" s="947"/>
      <c r="ED109" s="947"/>
      <c r="EE109" s="947"/>
      <c r="EF109" s="947"/>
      <c r="EG109" s="947"/>
      <c r="EH109" s="947"/>
      <c r="EI109" s="947"/>
      <c r="EJ109" s="947"/>
      <c r="EK109" s="947"/>
      <c r="EL109" s="947"/>
      <c r="EM109" s="947"/>
      <c r="EN109" s="947"/>
      <c r="EO109" s="947"/>
      <c r="EP109" s="947"/>
      <c r="EQ109" s="947"/>
      <c r="ER109" s="947"/>
      <c r="ES109" s="947"/>
      <c r="ET109" s="947"/>
      <c r="EU109" s="947"/>
      <c r="EV109" s="947"/>
      <c r="EW109" s="947"/>
      <c r="EX109" s="947"/>
      <c r="EY109" s="947"/>
      <c r="EZ109" s="947"/>
      <c r="FA109" s="947"/>
      <c r="FB109" s="947"/>
      <c r="FC109" s="947"/>
      <c r="FD109" s="947"/>
      <c r="FE109" s="947"/>
      <c r="FF109" s="947"/>
      <c r="FG109" s="947"/>
      <c r="FH109" s="947"/>
      <c r="FI109" s="947"/>
      <c r="FJ109" s="947"/>
      <c r="FK109" s="947"/>
      <c r="FL109" s="947"/>
      <c r="FM109" s="947"/>
      <c r="FN109" s="947"/>
      <c r="FO109" s="947"/>
      <c r="FP109" s="947"/>
      <c r="FQ109" s="947"/>
      <c r="FR109" s="947"/>
      <c r="FS109" s="947"/>
      <c r="FT109" s="947"/>
      <c r="FU109" s="947"/>
      <c r="FV109" s="947"/>
      <c r="FW109" s="947"/>
      <c r="FX109" s="947"/>
      <c r="FY109" s="947"/>
      <c r="FZ109" s="947"/>
      <c r="GA109" s="947"/>
      <c r="GB109" s="947"/>
      <c r="GC109" s="947"/>
      <c r="GD109" s="947"/>
      <c r="GE109" s="947"/>
      <c r="GF109" s="947"/>
      <c r="GG109" s="947"/>
      <c r="GH109" s="947"/>
      <c r="GI109" s="947"/>
      <c r="GJ109" s="947"/>
      <c r="GK109" s="947"/>
      <c r="GL109" s="947"/>
      <c r="GM109" s="947"/>
      <c r="GN109" s="947"/>
      <c r="GO109" s="947"/>
      <c r="GP109" s="947"/>
      <c r="GQ109" s="947"/>
      <c r="GR109" s="947"/>
      <c r="GS109" s="947"/>
      <c r="GT109" s="947"/>
      <c r="GU109" s="947"/>
      <c r="GV109" s="947"/>
      <c r="GW109" s="947"/>
      <c r="GX109" s="947"/>
      <c r="GY109" s="947"/>
      <c r="GZ109" s="947"/>
      <c r="HA109" s="947"/>
      <c r="HB109" s="947"/>
      <c r="HC109" s="947"/>
      <c r="HD109" s="947"/>
      <c r="HE109" s="947"/>
      <c r="HF109" s="947"/>
      <c r="HG109" s="947"/>
      <c r="HH109" s="947"/>
      <c r="HI109" s="947"/>
      <c r="HJ109" s="947"/>
      <c r="HK109" s="947"/>
      <c r="HL109" s="947"/>
      <c r="HM109" s="947"/>
      <c r="HN109" s="947"/>
      <c r="HO109" s="947"/>
      <c r="HP109" s="947"/>
      <c r="HQ109" s="947"/>
      <c r="HR109" s="947"/>
      <c r="HS109" s="947"/>
      <c r="HT109" s="947"/>
      <c r="HU109" s="947"/>
      <c r="HV109" s="947"/>
      <c r="HW109" s="947"/>
      <c r="HX109" s="947"/>
      <c r="HY109" s="947"/>
      <c r="HZ109" s="947"/>
      <c r="IA109" s="947"/>
      <c r="IB109" s="947"/>
      <c r="IC109" s="947"/>
      <c r="ID109" s="947"/>
      <c r="IE109" s="947"/>
      <c r="IF109" s="947"/>
      <c r="IG109" s="947"/>
      <c r="IH109" s="947"/>
      <c r="II109" s="947"/>
      <c r="IJ109" s="947"/>
      <c r="IK109" s="947"/>
      <c r="IL109" s="947"/>
      <c r="IM109" s="947"/>
      <c r="IN109" s="947"/>
      <c r="IO109" s="947"/>
      <c r="IP109" s="947"/>
      <c r="IQ109" s="947"/>
      <c r="IR109" s="947"/>
      <c r="IS109" s="947"/>
      <c r="IT109" s="947"/>
      <c r="IU109" s="947"/>
      <c r="IV109" s="947"/>
      <c r="IW109" s="947"/>
      <c r="IX109" s="947"/>
      <c r="IY109" s="947"/>
      <c r="IZ109" s="947"/>
      <c r="JA109" s="947"/>
      <c r="JB109" s="947"/>
      <c r="JC109" s="947"/>
      <c r="JD109" s="947"/>
      <c r="JE109" s="947"/>
      <c r="JF109" s="947"/>
      <c r="JG109" s="947"/>
      <c r="JH109" s="947"/>
      <c r="JI109" s="947"/>
      <c r="JJ109" s="947"/>
      <c r="JK109" s="947"/>
      <c r="JL109" s="947"/>
      <c r="JM109" s="947"/>
      <c r="JN109" s="947"/>
      <c r="JO109" s="947"/>
      <c r="JP109" s="947"/>
      <c r="JQ109" s="947"/>
      <c r="JR109" s="947"/>
      <c r="JS109" s="947"/>
      <c r="JT109" s="947"/>
      <c r="JU109" s="947"/>
      <c r="JV109" s="947"/>
      <c r="JW109" s="947"/>
      <c r="JX109" s="947"/>
      <c r="JY109" s="947"/>
      <c r="JZ109" s="947"/>
      <c r="KA109" s="947"/>
      <c r="KB109" s="947"/>
      <c r="KC109" s="947"/>
      <c r="KD109" s="947"/>
      <c r="KE109" s="947"/>
      <c r="KF109" s="947"/>
      <c r="KG109" s="947"/>
      <c r="KH109" s="947"/>
      <c r="KI109" s="947"/>
      <c r="KJ109" s="947"/>
      <c r="KK109" s="947"/>
      <c r="KL109" s="947"/>
      <c r="KM109" s="947"/>
      <c r="KN109" s="947"/>
      <c r="KO109" s="947"/>
      <c r="KP109" s="947"/>
      <c r="KQ109" s="947"/>
      <c r="KR109" s="947"/>
      <c r="KS109" s="947"/>
      <c r="KT109" s="947"/>
      <c r="KU109" s="947"/>
      <c r="KV109" s="947"/>
      <c r="KW109" s="947"/>
      <c r="KX109" s="947"/>
      <c r="KY109" s="947"/>
      <c r="KZ109" s="947"/>
      <c r="LA109" s="947"/>
      <c r="LB109" s="947"/>
      <c r="LC109" s="947"/>
      <c r="LD109" s="947"/>
      <c r="LE109" s="947"/>
      <c r="LF109" s="947"/>
      <c r="LG109" s="947"/>
      <c r="LH109" s="947"/>
      <c r="LI109" s="947"/>
      <c r="LJ109" s="947"/>
      <c r="LK109" s="947"/>
      <c r="LL109" s="947"/>
    </row>
    <row r="110" spans="1:325" s="941" customFormat="1" ht="15" customHeight="1" thickBot="1">
      <c r="D110" s="917"/>
      <c r="E110" s="917"/>
      <c r="F110" s="917"/>
      <c r="G110" s="917"/>
      <c r="H110" s="917"/>
      <c r="I110" s="917"/>
      <c r="J110" s="917"/>
      <c r="K110" s="917"/>
      <c r="L110" s="917"/>
      <c r="M110" s="917"/>
      <c r="N110" s="917"/>
      <c r="O110" s="917"/>
      <c r="P110" s="917"/>
      <c r="Q110" s="917"/>
      <c r="R110" s="917"/>
      <c r="S110" s="917"/>
      <c r="T110" s="917"/>
      <c r="U110" s="917"/>
      <c r="V110" s="917"/>
      <c r="W110" s="917"/>
      <c r="X110" s="917"/>
      <c r="Y110" s="917"/>
      <c r="Z110" s="917"/>
      <c r="AA110" s="917"/>
      <c r="AB110" s="917"/>
      <c r="AC110" s="917"/>
      <c r="AH110" s="947"/>
      <c r="AI110" s="947"/>
      <c r="AJ110" s="947"/>
      <c r="AK110" s="947"/>
      <c r="AL110" s="947"/>
      <c r="AM110" s="947"/>
      <c r="AN110" s="947"/>
      <c r="AO110" s="947"/>
      <c r="AP110" s="947"/>
      <c r="AQ110" s="947"/>
      <c r="AR110" s="947"/>
      <c r="AS110" s="947"/>
      <c r="AT110" s="947"/>
      <c r="AU110" s="947"/>
      <c r="AV110" s="947"/>
      <c r="AW110" s="947"/>
      <c r="AX110" s="947"/>
      <c r="AY110" s="947"/>
      <c r="AZ110" s="947"/>
      <c r="BA110" s="947"/>
      <c r="BB110" s="947"/>
      <c r="BC110" s="947"/>
      <c r="BD110" s="947"/>
      <c r="BE110" s="947"/>
      <c r="BF110" s="947"/>
      <c r="BG110" s="947"/>
      <c r="BH110" s="947"/>
      <c r="BI110" s="947"/>
      <c r="BJ110" s="947"/>
      <c r="BK110" s="947"/>
      <c r="BL110" s="947"/>
      <c r="BM110" s="947"/>
      <c r="BN110" s="947"/>
      <c r="BO110" s="947"/>
      <c r="BP110" s="947"/>
      <c r="BQ110" s="947"/>
      <c r="BR110" s="947"/>
      <c r="BS110" s="947"/>
      <c r="BT110" s="947"/>
      <c r="BU110" s="947"/>
      <c r="BV110" s="947"/>
      <c r="BW110" s="947"/>
      <c r="BX110" s="947"/>
      <c r="BY110" s="947"/>
      <c r="BZ110" s="947"/>
      <c r="CA110" s="947"/>
      <c r="CB110" s="947"/>
      <c r="CC110" s="947"/>
      <c r="CD110" s="947"/>
      <c r="CE110" s="947"/>
      <c r="CF110" s="947"/>
      <c r="CG110" s="947"/>
      <c r="CH110" s="947"/>
      <c r="CI110" s="947"/>
      <c r="CJ110" s="947"/>
      <c r="CK110" s="947"/>
      <c r="CL110" s="947"/>
      <c r="CM110" s="947"/>
      <c r="CN110" s="947"/>
      <c r="CO110" s="947"/>
      <c r="CP110" s="947"/>
      <c r="CQ110" s="947"/>
      <c r="CR110" s="947"/>
      <c r="CS110" s="947"/>
      <c r="CT110" s="947"/>
      <c r="CU110" s="947"/>
      <c r="CV110" s="947"/>
      <c r="CW110" s="947"/>
      <c r="CX110" s="947"/>
      <c r="CY110" s="947"/>
      <c r="CZ110" s="947"/>
      <c r="DA110" s="947"/>
      <c r="DB110" s="947"/>
      <c r="DC110" s="947"/>
      <c r="DD110" s="947"/>
      <c r="DE110" s="947"/>
      <c r="DF110" s="947"/>
      <c r="DG110" s="947"/>
      <c r="DH110" s="947"/>
      <c r="DI110" s="947"/>
      <c r="DJ110" s="947"/>
      <c r="DK110" s="947"/>
      <c r="DL110" s="947"/>
      <c r="DM110" s="947"/>
      <c r="DN110" s="947"/>
      <c r="DO110" s="947"/>
      <c r="DP110" s="947"/>
      <c r="DQ110" s="947"/>
      <c r="DR110" s="947"/>
      <c r="DS110" s="947"/>
      <c r="DT110" s="947"/>
      <c r="DU110" s="947"/>
      <c r="DV110" s="947"/>
      <c r="DW110" s="947"/>
      <c r="DX110" s="947"/>
      <c r="DY110" s="947"/>
      <c r="DZ110" s="947"/>
      <c r="EA110" s="947"/>
      <c r="EB110" s="947"/>
      <c r="EC110" s="947"/>
      <c r="ED110" s="947"/>
      <c r="EE110" s="947"/>
      <c r="EF110" s="947"/>
      <c r="EG110" s="947"/>
      <c r="EH110" s="947"/>
      <c r="EI110" s="947"/>
      <c r="EJ110" s="947"/>
      <c r="EK110" s="947"/>
      <c r="EL110" s="947"/>
      <c r="EM110" s="947"/>
      <c r="EN110" s="947"/>
      <c r="EO110" s="947"/>
      <c r="EP110" s="947"/>
      <c r="EQ110" s="947"/>
      <c r="ER110" s="947"/>
      <c r="ES110" s="947"/>
      <c r="ET110" s="947"/>
      <c r="EU110" s="947"/>
      <c r="EV110" s="947"/>
      <c r="EW110" s="947"/>
      <c r="EX110" s="947"/>
      <c r="EY110" s="947"/>
      <c r="EZ110" s="947"/>
      <c r="FA110" s="947"/>
      <c r="FB110" s="947"/>
      <c r="FC110" s="947"/>
      <c r="FD110" s="947"/>
      <c r="FE110" s="947"/>
      <c r="FF110" s="947"/>
      <c r="FG110" s="947"/>
      <c r="FH110" s="947"/>
      <c r="FI110" s="947"/>
      <c r="FJ110" s="947"/>
      <c r="FK110" s="947"/>
      <c r="FL110" s="947"/>
      <c r="FM110" s="947"/>
      <c r="FN110" s="947"/>
      <c r="FO110" s="947"/>
      <c r="FP110" s="947"/>
      <c r="FQ110" s="947"/>
      <c r="FR110" s="947"/>
      <c r="FS110" s="947"/>
      <c r="FT110" s="947"/>
      <c r="FU110" s="947"/>
      <c r="FV110" s="947"/>
      <c r="FW110" s="947"/>
      <c r="FX110" s="947"/>
      <c r="FY110" s="947"/>
      <c r="FZ110" s="947"/>
      <c r="GA110" s="947"/>
      <c r="GB110" s="947"/>
      <c r="GC110" s="947"/>
      <c r="GD110" s="947"/>
      <c r="GE110" s="947"/>
      <c r="GF110" s="947"/>
      <c r="GG110" s="947"/>
      <c r="GH110" s="947"/>
      <c r="GI110" s="947"/>
      <c r="GJ110" s="947"/>
      <c r="GK110" s="947"/>
      <c r="GL110" s="947"/>
      <c r="GM110" s="947"/>
      <c r="GN110" s="947"/>
      <c r="GO110" s="947"/>
      <c r="GP110" s="947"/>
      <c r="GQ110" s="947"/>
      <c r="GR110" s="947"/>
      <c r="GS110" s="947"/>
      <c r="GT110" s="947"/>
      <c r="GU110" s="947"/>
      <c r="GV110" s="947"/>
      <c r="GW110" s="947"/>
      <c r="GX110" s="947"/>
      <c r="GY110" s="947"/>
      <c r="GZ110" s="947"/>
      <c r="HA110" s="947"/>
      <c r="HB110" s="947"/>
      <c r="HC110" s="947"/>
      <c r="HD110" s="947"/>
      <c r="HE110" s="947"/>
      <c r="HF110" s="947"/>
      <c r="HG110" s="947"/>
      <c r="HH110" s="947"/>
      <c r="HI110" s="947"/>
      <c r="HJ110" s="947"/>
      <c r="HK110" s="947"/>
      <c r="HL110" s="947"/>
      <c r="HM110" s="947"/>
      <c r="HN110" s="947"/>
      <c r="HO110" s="947"/>
      <c r="HP110" s="947"/>
      <c r="HQ110" s="947"/>
      <c r="HR110" s="947"/>
      <c r="HS110" s="947"/>
      <c r="HT110" s="947"/>
      <c r="HU110" s="947"/>
      <c r="HV110" s="947"/>
      <c r="HW110" s="947"/>
      <c r="HX110" s="947"/>
      <c r="HY110" s="947"/>
      <c r="HZ110" s="947"/>
      <c r="IA110" s="947"/>
      <c r="IB110" s="947"/>
      <c r="IC110" s="947"/>
      <c r="ID110" s="947"/>
      <c r="IE110" s="947"/>
      <c r="IF110" s="947"/>
      <c r="IG110" s="947"/>
      <c r="IH110" s="947"/>
      <c r="II110" s="947"/>
      <c r="IJ110" s="947"/>
      <c r="IK110" s="947"/>
      <c r="IL110" s="947"/>
      <c r="IM110" s="947"/>
      <c r="IN110" s="947"/>
      <c r="IO110" s="947"/>
      <c r="IP110" s="947"/>
      <c r="IQ110" s="947"/>
      <c r="IR110" s="947"/>
      <c r="IS110" s="947"/>
      <c r="IT110" s="947"/>
      <c r="IU110" s="947"/>
      <c r="IV110" s="947"/>
      <c r="IW110" s="947"/>
      <c r="IX110" s="947"/>
      <c r="IY110" s="947"/>
      <c r="IZ110" s="947"/>
      <c r="JA110" s="947"/>
      <c r="JB110" s="947"/>
      <c r="JC110" s="947"/>
      <c r="JD110" s="947"/>
      <c r="JE110" s="947"/>
      <c r="JF110" s="947"/>
      <c r="JG110" s="947"/>
      <c r="JH110" s="947"/>
      <c r="JI110" s="947"/>
      <c r="JJ110" s="947"/>
      <c r="JK110" s="947"/>
      <c r="JL110" s="947"/>
      <c r="JM110" s="947"/>
      <c r="JN110" s="947"/>
      <c r="JO110" s="947"/>
      <c r="JP110" s="947"/>
      <c r="JQ110" s="947"/>
      <c r="JR110" s="947"/>
      <c r="JS110" s="947"/>
      <c r="JT110" s="947"/>
      <c r="JU110" s="947"/>
      <c r="JV110" s="947"/>
      <c r="JW110" s="947"/>
      <c r="JX110" s="947"/>
      <c r="JY110" s="947"/>
      <c r="JZ110" s="947"/>
      <c r="KA110" s="947"/>
      <c r="KB110" s="947"/>
      <c r="KC110" s="947"/>
      <c r="KD110" s="947"/>
      <c r="KE110" s="947"/>
      <c r="KF110" s="947"/>
      <c r="KG110" s="947"/>
      <c r="KH110" s="947"/>
      <c r="KI110" s="947"/>
      <c r="KJ110" s="947"/>
      <c r="KK110" s="947"/>
      <c r="KL110" s="947"/>
      <c r="KM110" s="947"/>
      <c r="KN110" s="947"/>
      <c r="KO110" s="947"/>
      <c r="KP110" s="947"/>
      <c r="KQ110" s="947"/>
      <c r="KR110" s="947"/>
      <c r="KS110" s="947"/>
      <c r="KT110" s="947"/>
      <c r="KU110" s="947"/>
      <c r="KV110" s="947"/>
      <c r="KW110" s="947"/>
      <c r="KX110" s="947"/>
      <c r="KY110" s="947"/>
      <c r="KZ110" s="947"/>
      <c r="LA110" s="947"/>
      <c r="LB110" s="947"/>
      <c r="LC110" s="947"/>
      <c r="LD110" s="947"/>
      <c r="LE110" s="947"/>
      <c r="LF110" s="947"/>
      <c r="LG110" s="947"/>
      <c r="LH110" s="947"/>
      <c r="LI110" s="947"/>
      <c r="LJ110" s="947"/>
      <c r="LK110" s="947"/>
      <c r="LL110" s="947"/>
      <c r="LM110" s="947"/>
    </row>
    <row r="111" spans="1:325" ht="15" customHeight="1" thickBot="1">
      <c r="A111" s="971" t="s">
        <v>726</v>
      </c>
      <c r="B111" s="972"/>
      <c r="C111" s="972"/>
      <c r="D111" s="972"/>
      <c r="E111" s="972"/>
      <c r="F111" s="972"/>
      <c r="G111" s="972"/>
      <c r="H111" s="973"/>
    </row>
    <row r="112" spans="1:325" ht="15" customHeight="1"/>
    <row r="113" spans="1:325" ht="15" customHeight="1">
      <c r="A113" s="898"/>
      <c r="B113" s="964"/>
      <c r="C113" s="941" t="s">
        <v>827</v>
      </c>
    </row>
    <row r="114" spans="1:325" s="941" customFormat="1" ht="15" customHeight="1">
      <c r="A114" s="898"/>
      <c r="B114" s="964"/>
      <c r="C114" s="941" t="s">
        <v>828</v>
      </c>
      <c r="F114" s="897"/>
      <c r="G114" s="897"/>
      <c r="H114" s="897"/>
      <c r="I114" s="897"/>
      <c r="J114" s="897"/>
      <c r="K114" s="897"/>
      <c r="L114" s="897"/>
      <c r="M114" s="897"/>
      <c r="N114" s="897"/>
      <c r="O114" s="897"/>
      <c r="P114" s="897"/>
      <c r="Q114" s="897"/>
      <c r="R114" s="897"/>
      <c r="S114" s="897"/>
      <c r="T114" s="897"/>
      <c r="U114" s="897"/>
      <c r="V114" s="897"/>
      <c r="W114" s="897"/>
      <c r="X114" s="897"/>
      <c r="Y114" s="897"/>
      <c r="Z114" s="897"/>
      <c r="AA114" s="897"/>
      <c r="AB114" s="897"/>
      <c r="AC114" s="897"/>
      <c r="AD114" s="897"/>
      <c r="AH114" s="947"/>
      <c r="AI114" s="947"/>
      <c r="AJ114" s="947"/>
      <c r="AK114" s="947"/>
      <c r="AL114" s="947"/>
      <c r="AM114" s="947"/>
      <c r="AN114" s="947"/>
      <c r="AO114" s="947"/>
      <c r="AP114" s="947"/>
      <c r="AQ114" s="947"/>
      <c r="AR114" s="947"/>
      <c r="AS114" s="947"/>
      <c r="AT114" s="947"/>
      <c r="AU114" s="947"/>
      <c r="AV114" s="947"/>
      <c r="AW114" s="947"/>
      <c r="AX114" s="947"/>
      <c r="AY114" s="947"/>
      <c r="AZ114" s="947"/>
      <c r="BA114" s="947"/>
      <c r="BB114" s="947"/>
      <c r="BC114" s="947"/>
      <c r="BD114" s="947"/>
      <c r="BE114" s="947"/>
      <c r="BF114" s="947"/>
      <c r="BG114" s="947"/>
      <c r="BH114" s="947"/>
      <c r="BI114" s="947"/>
      <c r="BJ114" s="947"/>
      <c r="BK114" s="947"/>
      <c r="BL114" s="947"/>
      <c r="BM114" s="947"/>
      <c r="BN114" s="947"/>
      <c r="BO114" s="947"/>
      <c r="BP114" s="947"/>
      <c r="BQ114" s="947"/>
      <c r="BR114" s="947"/>
      <c r="BS114" s="947"/>
      <c r="BT114" s="947"/>
      <c r="BU114" s="947"/>
      <c r="BV114" s="947"/>
      <c r="BW114" s="947"/>
      <c r="BX114" s="947"/>
      <c r="BY114" s="947"/>
      <c r="BZ114" s="947"/>
      <c r="CA114" s="947"/>
      <c r="CB114" s="947"/>
      <c r="CC114" s="947"/>
      <c r="CD114" s="947"/>
      <c r="CE114" s="947"/>
      <c r="CF114" s="947"/>
      <c r="CG114" s="947"/>
      <c r="CH114" s="947"/>
      <c r="CI114" s="947"/>
      <c r="CJ114" s="947"/>
      <c r="CK114" s="947"/>
      <c r="CL114" s="947"/>
      <c r="CM114" s="947"/>
      <c r="CN114" s="947"/>
      <c r="CO114" s="947"/>
      <c r="CP114" s="947"/>
      <c r="CQ114" s="947"/>
      <c r="CR114" s="947"/>
      <c r="CS114" s="947"/>
      <c r="CT114" s="947"/>
      <c r="CU114" s="947"/>
      <c r="CV114" s="947"/>
      <c r="CW114" s="947"/>
      <c r="CX114" s="947"/>
      <c r="CY114" s="947"/>
      <c r="CZ114" s="947"/>
      <c r="DA114" s="947"/>
      <c r="DB114" s="947"/>
      <c r="DC114" s="947"/>
      <c r="DD114" s="947"/>
      <c r="DE114" s="947"/>
      <c r="DF114" s="947"/>
      <c r="DG114" s="947"/>
      <c r="DH114" s="947"/>
      <c r="DI114" s="947"/>
      <c r="DJ114" s="947"/>
      <c r="DK114" s="947"/>
      <c r="DL114" s="947"/>
      <c r="DM114" s="947"/>
      <c r="DN114" s="947"/>
      <c r="DO114" s="947"/>
      <c r="DP114" s="947"/>
      <c r="DQ114" s="947"/>
      <c r="DR114" s="947"/>
      <c r="DS114" s="947"/>
      <c r="DT114" s="947"/>
      <c r="DU114" s="947"/>
      <c r="DV114" s="947"/>
      <c r="DW114" s="947"/>
      <c r="DX114" s="947"/>
      <c r="DY114" s="947"/>
      <c r="DZ114" s="947"/>
      <c r="EA114" s="947"/>
      <c r="EB114" s="947"/>
      <c r="EC114" s="947"/>
      <c r="ED114" s="947"/>
      <c r="EE114" s="947"/>
      <c r="EF114" s="947"/>
      <c r="EG114" s="947"/>
      <c r="EH114" s="947"/>
      <c r="EI114" s="947"/>
      <c r="EJ114" s="947"/>
      <c r="EK114" s="947"/>
      <c r="EL114" s="947"/>
      <c r="EM114" s="947"/>
      <c r="EN114" s="947"/>
      <c r="EO114" s="947"/>
      <c r="EP114" s="947"/>
      <c r="EQ114" s="947"/>
      <c r="ER114" s="947"/>
      <c r="ES114" s="947"/>
      <c r="ET114" s="947"/>
      <c r="EU114" s="947"/>
      <c r="EV114" s="947"/>
      <c r="EW114" s="947"/>
      <c r="EX114" s="947"/>
      <c r="EY114" s="947"/>
      <c r="EZ114" s="947"/>
      <c r="FA114" s="947"/>
      <c r="FB114" s="947"/>
      <c r="FC114" s="947"/>
      <c r="FD114" s="947"/>
      <c r="FE114" s="947"/>
      <c r="FF114" s="947"/>
      <c r="FG114" s="947"/>
      <c r="FH114" s="947"/>
      <c r="FI114" s="947"/>
      <c r="FJ114" s="947"/>
      <c r="FK114" s="947"/>
      <c r="FL114" s="947"/>
      <c r="FM114" s="947"/>
      <c r="FN114" s="947"/>
      <c r="FO114" s="947"/>
      <c r="FP114" s="947"/>
      <c r="FQ114" s="947"/>
      <c r="FR114" s="947"/>
      <c r="FS114" s="947"/>
      <c r="FT114" s="947"/>
      <c r="FU114" s="947"/>
      <c r="FV114" s="947"/>
      <c r="FW114" s="947"/>
      <c r="FX114" s="947"/>
      <c r="FY114" s="947"/>
      <c r="FZ114" s="947"/>
      <c r="GA114" s="947"/>
      <c r="GB114" s="947"/>
      <c r="GC114" s="947"/>
      <c r="GD114" s="947"/>
      <c r="GE114" s="947"/>
      <c r="GF114" s="947"/>
      <c r="GG114" s="947"/>
      <c r="GH114" s="947"/>
      <c r="GI114" s="947"/>
      <c r="GJ114" s="947"/>
      <c r="GK114" s="947"/>
      <c r="GL114" s="947"/>
      <c r="GM114" s="947"/>
      <c r="GN114" s="947"/>
      <c r="GO114" s="947"/>
      <c r="GP114" s="947"/>
      <c r="GQ114" s="947"/>
      <c r="GR114" s="947"/>
      <c r="GS114" s="947"/>
      <c r="GT114" s="947"/>
      <c r="GU114" s="947"/>
      <c r="GV114" s="947"/>
      <c r="GW114" s="947"/>
      <c r="GX114" s="947"/>
      <c r="GY114" s="947"/>
      <c r="GZ114" s="947"/>
      <c r="HA114" s="947"/>
      <c r="HB114" s="947"/>
      <c r="HC114" s="947"/>
      <c r="HD114" s="947"/>
      <c r="HE114" s="947"/>
      <c r="HF114" s="947"/>
      <c r="HG114" s="947"/>
      <c r="HH114" s="947"/>
      <c r="HI114" s="947"/>
      <c r="HJ114" s="947"/>
      <c r="HK114" s="947"/>
      <c r="HL114" s="947"/>
      <c r="HM114" s="947"/>
      <c r="HN114" s="947"/>
      <c r="HO114" s="947"/>
      <c r="HP114" s="947"/>
      <c r="HQ114" s="947"/>
      <c r="HR114" s="947"/>
      <c r="HS114" s="947"/>
      <c r="HT114" s="947"/>
      <c r="HU114" s="947"/>
      <c r="HV114" s="947"/>
      <c r="HW114" s="947"/>
      <c r="HX114" s="947"/>
      <c r="HY114" s="947"/>
      <c r="HZ114" s="947"/>
      <c r="IA114" s="947"/>
      <c r="IB114" s="947"/>
      <c r="IC114" s="947"/>
      <c r="ID114" s="947"/>
      <c r="IE114" s="947"/>
      <c r="IF114" s="947"/>
      <c r="IG114" s="947"/>
      <c r="IH114" s="947"/>
      <c r="II114" s="947"/>
      <c r="IJ114" s="947"/>
      <c r="IK114" s="947"/>
      <c r="IL114" s="947"/>
      <c r="IM114" s="947"/>
      <c r="IN114" s="947"/>
      <c r="IO114" s="947"/>
      <c r="IP114" s="947"/>
      <c r="IQ114" s="947"/>
      <c r="IR114" s="947"/>
      <c r="IS114" s="947"/>
      <c r="IT114" s="947"/>
      <c r="IU114" s="947"/>
      <c r="IV114" s="947"/>
      <c r="IW114" s="947"/>
      <c r="IX114" s="947"/>
      <c r="IY114" s="947"/>
      <c r="IZ114" s="947"/>
      <c r="JA114" s="947"/>
      <c r="JB114" s="947"/>
      <c r="JC114" s="947"/>
      <c r="JD114" s="947"/>
      <c r="JE114" s="947"/>
      <c r="JF114" s="947"/>
      <c r="JG114" s="947"/>
      <c r="JH114" s="947"/>
      <c r="JI114" s="947"/>
      <c r="JJ114" s="947"/>
      <c r="JK114" s="947"/>
      <c r="JL114" s="947"/>
      <c r="JM114" s="947"/>
      <c r="JN114" s="947"/>
      <c r="JO114" s="947"/>
      <c r="JP114" s="947"/>
      <c r="JQ114" s="947"/>
      <c r="JR114" s="947"/>
      <c r="JS114" s="947"/>
      <c r="JT114" s="947"/>
      <c r="JU114" s="947"/>
      <c r="JV114" s="947"/>
      <c r="JW114" s="947"/>
      <c r="JX114" s="947"/>
      <c r="JY114" s="947"/>
      <c r="JZ114" s="947"/>
      <c r="KA114" s="947"/>
      <c r="KB114" s="947"/>
      <c r="KC114" s="947"/>
      <c r="KD114" s="947"/>
      <c r="KE114" s="947"/>
      <c r="KF114" s="947"/>
      <c r="KG114" s="947"/>
      <c r="KH114" s="947"/>
      <c r="KI114" s="947"/>
      <c r="KJ114" s="947"/>
      <c r="KK114" s="947"/>
      <c r="KL114" s="947"/>
      <c r="KM114" s="947"/>
      <c r="KN114" s="947"/>
      <c r="KO114" s="947"/>
      <c r="KP114" s="947"/>
      <c r="KQ114" s="947"/>
      <c r="KR114" s="947"/>
      <c r="KS114" s="947"/>
      <c r="KT114" s="947"/>
      <c r="KU114" s="947"/>
      <c r="KV114" s="947"/>
      <c r="KW114" s="947"/>
      <c r="KX114" s="947"/>
      <c r="KY114" s="947"/>
      <c r="KZ114" s="947"/>
      <c r="LA114" s="947"/>
      <c r="LB114" s="947"/>
      <c r="LC114" s="947"/>
      <c r="LD114" s="947"/>
      <c r="LE114" s="947"/>
      <c r="LF114" s="947"/>
      <c r="LG114" s="947"/>
      <c r="LH114" s="947"/>
      <c r="LI114" s="947"/>
      <c r="LJ114" s="947"/>
      <c r="LK114" s="947"/>
      <c r="LL114" s="947"/>
      <c r="LM114" s="947"/>
    </row>
    <row r="115" spans="1:325" ht="15" customHeight="1" thickBot="1">
      <c r="C115" s="897"/>
      <c r="D115" s="897"/>
      <c r="E115" s="897"/>
      <c r="F115" s="897"/>
      <c r="G115" s="897"/>
      <c r="H115" s="897"/>
      <c r="I115" s="897"/>
      <c r="J115" s="897"/>
      <c r="K115" s="897"/>
      <c r="L115" s="897"/>
      <c r="M115" s="897"/>
      <c r="N115" s="897"/>
      <c r="O115" s="897"/>
      <c r="P115" s="897"/>
      <c r="Q115" s="897"/>
      <c r="R115" s="897"/>
      <c r="S115" s="897"/>
      <c r="T115" s="897"/>
      <c r="U115" s="897"/>
      <c r="V115" s="897"/>
      <c r="W115" s="897"/>
      <c r="X115" s="897"/>
      <c r="Y115" s="897"/>
      <c r="Z115" s="897"/>
      <c r="AA115" s="897"/>
      <c r="AB115" s="897"/>
      <c r="AC115" s="897"/>
      <c r="AD115" s="897"/>
    </row>
    <row r="116" spans="1:325" s="941" customFormat="1" ht="15" customHeight="1" thickBot="1">
      <c r="A116" s="971" t="s">
        <v>755</v>
      </c>
      <c r="B116" s="972"/>
      <c r="C116" s="972"/>
      <c r="D116" s="972"/>
      <c r="E116" s="972"/>
      <c r="F116" s="972"/>
      <c r="G116" s="972"/>
      <c r="H116" s="973"/>
      <c r="AH116" s="947"/>
      <c r="AI116" s="947"/>
      <c r="AJ116" s="947"/>
      <c r="AK116" s="947"/>
      <c r="AL116" s="947"/>
      <c r="AM116" s="947"/>
      <c r="AN116" s="947"/>
      <c r="AO116" s="947"/>
      <c r="AP116" s="947"/>
      <c r="AQ116" s="947"/>
      <c r="AR116" s="947"/>
      <c r="AS116" s="947"/>
      <c r="AT116" s="947"/>
      <c r="AU116" s="947"/>
      <c r="AV116" s="947"/>
      <c r="AW116" s="947"/>
      <c r="AX116" s="947"/>
      <c r="AY116" s="947"/>
      <c r="AZ116" s="947"/>
      <c r="BA116" s="947"/>
      <c r="BB116" s="947"/>
      <c r="BC116" s="947"/>
      <c r="BD116" s="947"/>
      <c r="BE116" s="947"/>
      <c r="BF116" s="947"/>
      <c r="BG116" s="947"/>
      <c r="BH116" s="947"/>
      <c r="BI116" s="947"/>
      <c r="BJ116" s="947"/>
      <c r="BK116" s="947"/>
      <c r="BL116" s="947"/>
      <c r="BM116" s="947"/>
      <c r="BN116" s="947"/>
      <c r="BO116" s="947"/>
      <c r="BP116" s="947"/>
      <c r="BQ116" s="947"/>
      <c r="BR116" s="947"/>
      <c r="BS116" s="947"/>
      <c r="BT116" s="947"/>
      <c r="BU116" s="947"/>
      <c r="BV116" s="947"/>
      <c r="BW116" s="947"/>
      <c r="BX116" s="947"/>
      <c r="BY116" s="947"/>
      <c r="BZ116" s="947"/>
      <c r="CA116" s="947"/>
      <c r="CB116" s="947"/>
      <c r="CC116" s="947"/>
      <c r="CD116" s="947"/>
      <c r="CE116" s="947"/>
      <c r="CF116" s="947"/>
      <c r="CG116" s="947"/>
      <c r="CH116" s="947"/>
      <c r="CI116" s="947"/>
      <c r="CJ116" s="947"/>
      <c r="CK116" s="947"/>
      <c r="CL116" s="947"/>
      <c r="CM116" s="947"/>
      <c r="CN116" s="947"/>
      <c r="CO116" s="947"/>
      <c r="CP116" s="947"/>
      <c r="CQ116" s="947"/>
      <c r="CR116" s="947"/>
      <c r="CS116" s="947"/>
      <c r="CT116" s="947"/>
      <c r="CU116" s="947"/>
      <c r="CV116" s="947"/>
      <c r="CW116" s="947"/>
      <c r="CX116" s="947"/>
      <c r="CY116" s="947"/>
      <c r="CZ116" s="947"/>
      <c r="DA116" s="947"/>
      <c r="DB116" s="947"/>
      <c r="DC116" s="947"/>
      <c r="DD116" s="947"/>
      <c r="DE116" s="947"/>
      <c r="DF116" s="947"/>
      <c r="DG116" s="947"/>
      <c r="DH116" s="947"/>
      <c r="DI116" s="947"/>
      <c r="DJ116" s="947"/>
      <c r="DK116" s="947"/>
      <c r="DL116" s="947"/>
      <c r="DM116" s="947"/>
      <c r="DN116" s="947"/>
      <c r="DO116" s="947"/>
      <c r="DP116" s="947"/>
      <c r="DQ116" s="947"/>
      <c r="DR116" s="947"/>
      <c r="DS116" s="947"/>
      <c r="DT116" s="947"/>
      <c r="DU116" s="947"/>
      <c r="DV116" s="947"/>
      <c r="DW116" s="947"/>
      <c r="DX116" s="947"/>
      <c r="DY116" s="947"/>
      <c r="DZ116" s="947"/>
      <c r="EA116" s="947"/>
      <c r="EB116" s="947"/>
      <c r="EC116" s="947"/>
      <c r="ED116" s="947"/>
      <c r="EE116" s="947"/>
      <c r="EF116" s="947"/>
      <c r="EG116" s="947"/>
      <c r="EH116" s="947"/>
      <c r="EI116" s="947"/>
      <c r="EJ116" s="947"/>
      <c r="EK116" s="947"/>
      <c r="EL116" s="947"/>
      <c r="EM116" s="947"/>
      <c r="EN116" s="947"/>
      <c r="EO116" s="947"/>
      <c r="EP116" s="947"/>
      <c r="EQ116" s="947"/>
      <c r="ER116" s="947"/>
      <c r="ES116" s="947"/>
      <c r="ET116" s="947"/>
      <c r="EU116" s="947"/>
      <c r="EV116" s="947"/>
      <c r="EW116" s="947"/>
      <c r="EX116" s="947"/>
      <c r="EY116" s="947"/>
      <c r="EZ116" s="947"/>
      <c r="FA116" s="947"/>
      <c r="FB116" s="947"/>
      <c r="FC116" s="947"/>
      <c r="FD116" s="947"/>
      <c r="FE116" s="947"/>
      <c r="FF116" s="947"/>
      <c r="FG116" s="947"/>
      <c r="FH116" s="947"/>
      <c r="FI116" s="947"/>
      <c r="FJ116" s="947"/>
      <c r="FK116" s="947"/>
      <c r="FL116" s="947"/>
      <c r="FM116" s="947"/>
      <c r="FN116" s="947"/>
      <c r="FO116" s="947"/>
      <c r="FP116" s="947"/>
      <c r="FQ116" s="947"/>
      <c r="FR116" s="947"/>
      <c r="FS116" s="947"/>
      <c r="FT116" s="947"/>
      <c r="FU116" s="947"/>
      <c r="FV116" s="947"/>
      <c r="FW116" s="947"/>
      <c r="FX116" s="947"/>
      <c r="FY116" s="947"/>
      <c r="FZ116" s="947"/>
      <c r="GA116" s="947"/>
      <c r="GB116" s="947"/>
      <c r="GC116" s="947"/>
      <c r="GD116" s="947"/>
      <c r="GE116" s="947"/>
      <c r="GF116" s="947"/>
      <c r="GG116" s="947"/>
      <c r="GH116" s="947"/>
      <c r="GI116" s="947"/>
      <c r="GJ116" s="947"/>
      <c r="GK116" s="947"/>
      <c r="GL116" s="947"/>
      <c r="GM116" s="947"/>
      <c r="GN116" s="947"/>
      <c r="GO116" s="947"/>
      <c r="GP116" s="947"/>
      <c r="GQ116" s="947"/>
      <c r="GR116" s="947"/>
      <c r="GS116" s="947"/>
      <c r="GT116" s="947"/>
      <c r="GU116" s="947"/>
      <c r="GV116" s="947"/>
      <c r="GW116" s="947"/>
      <c r="GX116" s="947"/>
      <c r="GY116" s="947"/>
      <c r="GZ116" s="947"/>
      <c r="HA116" s="947"/>
      <c r="HB116" s="947"/>
      <c r="HC116" s="947"/>
      <c r="HD116" s="947"/>
      <c r="HE116" s="947"/>
      <c r="HF116" s="947"/>
      <c r="HG116" s="947"/>
      <c r="HH116" s="947"/>
      <c r="HI116" s="947"/>
      <c r="HJ116" s="947"/>
      <c r="HK116" s="947"/>
      <c r="HL116" s="947"/>
      <c r="HM116" s="947"/>
      <c r="HN116" s="947"/>
      <c r="HO116" s="947"/>
      <c r="HP116" s="947"/>
      <c r="HQ116" s="947"/>
      <c r="HR116" s="947"/>
      <c r="HS116" s="947"/>
      <c r="HT116" s="947"/>
      <c r="HU116" s="947"/>
      <c r="HV116" s="947"/>
      <c r="HW116" s="947"/>
      <c r="HX116" s="947"/>
      <c r="HY116" s="947"/>
      <c r="HZ116" s="947"/>
      <c r="IA116" s="947"/>
      <c r="IB116" s="947"/>
      <c r="IC116" s="947"/>
      <c r="ID116" s="947"/>
      <c r="IE116" s="947"/>
      <c r="IF116" s="947"/>
      <c r="IG116" s="947"/>
      <c r="IH116" s="947"/>
      <c r="II116" s="947"/>
      <c r="IJ116" s="947"/>
      <c r="IK116" s="947"/>
      <c r="IL116" s="947"/>
      <c r="IM116" s="947"/>
      <c r="IN116" s="947"/>
      <c r="IO116" s="947"/>
      <c r="IP116" s="947"/>
      <c r="IQ116" s="947"/>
      <c r="IR116" s="947"/>
      <c r="IS116" s="947"/>
      <c r="IT116" s="947"/>
      <c r="IU116" s="947"/>
      <c r="IV116" s="947"/>
      <c r="IW116" s="947"/>
      <c r="IX116" s="947"/>
      <c r="IY116" s="947"/>
      <c r="IZ116" s="947"/>
      <c r="JA116" s="947"/>
      <c r="JB116" s="947"/>
      <c r="JC116" s="947"/>
      <c r="JD116" s="947"/>
      <c r="JE116" s="947"/>
      <c r="JF116" s="947"/>
      <c r="JG116" s="947"/>
      <c r="JH116" s="947"/>
      <c r="JI116" s="947"/>
      <c r="JJ116" s="947"/>
      <c r="JK116" s="947"/>
      <c r="JL116" s="947"/>
      <c r="JM116" s="947"/>
      <c r="JN116" s="947"/>
      <c r="JO116" s="947"/>
      <c r="JP116" s="947"/>
      <c r="JQ116" s="947"/>
      <c r="JR116" s="947"/>
      <c r="JS116" s="947"/>
      <c r="JT116" s="947"/>
      <c r="JU116" s="947"/>
      <c r="JV116" s="947"/>
      <c r="JW116" s="947"/>
      <c r="JX116" s="947"/>
      <c r="JY116" s="947"/>
      <c r="JZ116" s="947"/>
      <c r="KA116" s="947"/>
      <c r="KB116" s="947"/>
      <c r="KC116" s="947"/>
      <c r="KD116" s="947"/>
      <c r="KE116" s="947"/>
      <c r="KF116" s="947"/>
      <c r="KG116" s="947"/>
      <c r="KH116" s="947"/>
      <c r="KI116" s="947"/>
      <c r="KJ116" s="947"/>
      <c r="KK116" s="947"/>
      <c r="KL116" s="947"/>
      <c r="KM116" s="947"/>
      <c r="KN116" s="947"/>
      <c r="KO116" s="947"/>
      <c r="KP116" s="947"/>
      <c r="KQ116" s="947"/>
      <c r="KR116" s="947"/>
      <c r="KS116" s="947"/>
      <c r="KT116" s="947"/>
      <c r="KU116" s="947"/>
      <c r="KV116" s="947"/>
      <c r="KW116" s="947"/>
      <c r="KX116" s="947"/>
      <c r="KY116" s="947"/>
      <c r="KZ116" s="947"/>
      <c r="LA116" s="947"/>
      <c r="LB116" s="947"/>
      <c r="LC116" s="947"/>
      <c r="LD116" s="947"/>
      <c r="LE116" s="947"/>
      <c r="LF116" s="947"/>
      <c r="LG116" s="947"/>
      <c r="LH116" s="947"/>
      <c r="LI116" s="947"/>
      <c r="LJ116" s="947"/>
      <c r="LK116" s="947"/>
      <c r="LL116" s="947"/>
      <c r="LM116" s="947"/>
    </row>
    <row r="117" spans="1:325" s="941" customFormat="1" ht="15" customHeight="1">
      <c r="AH117" s="947"/>
      <c r="AI117" s="947"/>
      <c r="AJ117" s="947"/>
      <c r="AK117" s="947"/>
      <c r="AL117" s="947"/>
      <c r="AM117" s="947"/>
      <c r="AN117" s="947"/>
      <c r="AO117" s="947"/>
      <c r="AP117" s="947"/>
      <c r="AQ117" s="947"/>
      <c r="AR117" s="947"/>
      <c r="AS117" s="947"/>
      <c r="AT117" s="947"/>
      <c r="AU117" s="947"/>
      <c r="AV117" s="947"/>
      <c r="AW117" s="947"/>
      <c r="AX117" s="947"/>
      <c r="AY117" s="947"/>
      <c r="AZ117" s="947"/>
      <c r="BA117" s="947"/>
      <c r="BB117" s="947"/>
      <c r="BC117" s="947"/>
      <c r="BD117" s="947"/>
      <c r="BE117" s="947"/>
      <c r="BF117" s="947"/>
      <c r="BG117" s="947"/>
      <c r="BH117" s="947"/>
      <c r="BI117" s="947"/>
      <c r="BJ117" s="947"/>
      <c r="BK117" s="947"/>
      <c r="BL117" s="947"/>
      <c r="BM117" s="947"/>
      <c r="BN117" s="947"/>
      <c r="BO117" s="947"/>
      <c r="BP117" s="947"/>
      <c r="BQ117" s="947"/>
      <c r="BR117" s="947"/>
      <c r="BS117" s="947"/>
      <c r="BT117" s="947"/>
      <c r="BU117" s="947"/>
      <c r="BV117" s="947"/>
      <c r="BW117" s="947"/>
      <c r="BX117" s="947"/>
      <c r="BY117" s="947"/>
      <c r="BZ117" s="947"/>
      <c r="CA117" s="947"/>
      <c r="CB117" s="947"/>
      <c r="CC117" s="947"/>
      <c r="CD117" s="947"/>
      <c r="CE117" s="947"/>
      <c r="CF117" s="947"/>
      <c r="CG117" s="947"/>
      <c r="CH117" s="947"/>
      <c r="CI117" s="947"/>
      <c r="CJ117" s="947"/>
      <c r="CK117" s="947"/>
      <c r="CL117" s="947"/>
      <c r="CM117" s="947"/>
      <c r="CN117" s="947"/>
      <c r="CO117" s="947"/>
      <c r="CP117" s="947"/>
      <c r="CQ117" s="947"/>
      <c r="CR117" s="947"/>
      <c r="CS117" s="947"/>
      <c r="CT117" s="947"/>
      <c r="CU117" s="947"/>
      <c r="CV117" s="947"/>
      <c r="CW117" s="947"/>
      <c r="CX117" s="947"/>
      <c r="CY117" s="947"/>
      <c r="CZ117" s="947"/>
      <c r="DA117" s="947"/>
      <c r="DB117" s="947"/>
      <c r="DC117" s="947"/>
      <c r="DD117" s="947"/>
      <c r="DE117" s="947"/>
      <c r="DF117" s="947"/>
      <c r="DG117" s="947"/>
      <c r="DH117" s="947"/>
      <c r="DI117" s="947"/>
      <c r="DJ117" s="947"/>
      <c r="DK117" s="947"/>
      <c r="DL117" s="947"/>
      <c r="DM117" s="947"/>
      <c r="DN117" s="947"/>
      <c r="DO117" s="947"/>
      <c r="DP117" s="947"/>
      <c r="DQ117" s="947"/>
      <c r="DR117" s="947"/>
      <c r="DS117" s="947"/>
      <c r="DT117" s="947"/>
      <c r="DU117" s="947"/>
      <c r="DV117" s="947"/>
      <c r="DW117" s="947"/>
      <c r="DX117" s="947"/>
      <c r="DY117" s="947"/>
      <c r="DZ117" s="947"/>
      <c r="EA117" s="947"/>
      <c r="EB117" s="947"/>
      <c r="EC117" s="947"/>
      <c r="ED117" s="947"/>
      <c r="EE117" s="947"/>
      <c r="EF117" s="947"/>
      <c r="EG117" s="947"/>
      <c r="EH117" s="947"/>
      <c r="EI117" s="947"/>
      <c r="EJ117" s="947"/>
      <c r="EK117" s="947"/>
      <c r="EL117" s="947"/>
      <c r="EM117" s="947"/>
      <c r="EN117" s="947"/>
      <c r="EO117" s="947"/>
      <c r="EP117" s="947"/>
      <c r="EQ117" s="947"/>
      <c r="ER117" s="947"/>
      <c r="ES117" s="947"/>
      <c r="ET117" s="947"/>
      <c r="EU117" s="947"/>
      <c r="EV117" s="947"/>
      <c r="EW117" s="947"/>
      <c r="EX117" s="947"/>
      <c r="EY117" s="947"/>
      <c r="EZ117" s="947"/>
      <c r="FA117" s="947"/>
      <c r="FB117" s="947"/>
      <c r="FC117" s="947"/>
      <c r="FD117" s="947"/>
      <c r="FE117" s="947"/>
      <c r="FF117" s="947"/>
      <c r="FG117" s="947"/>
      <c r="FH117" s="947"/>
      <c r="FI117" s="947"/>
      <c r="FJ117" s="947"/>
      <c r="FK117" s="947"/>
      <c r="FL117" s="947"/>
      <c r="FM117" s="947"/>
      <c r="FN117" s="947"/>
      <c r="FO117" s="947"/>
      <c r="FP117" s="947"/>
      <c r="FQ117" s="947"/>
      <c r="FR117" s="947"/>
      <c r="FS117" s="947"/>
      <c r="FT117" s="947"/>
      <c r="FU117" s="947"/>
      <c r="FV117" s="947"/>
      <c r="FW117" s="947"/>
      <c r="FX117" s="947"/>
      <c r="FY117" s="947"/>
      <c r="FZ117" s="947"/>
      <c r="GA117" s="947"/>
      <c r="GB117" s="947"/>
      <c r="GC117" s="947"/>
      <c r="GD117" s="947"/>
      <c r="GE117" s="947"/>
      <c r="GF117" s="947"/>
      <c r="GG117" s="947"/>
      <c r="GH117" s="947"/>
      <c r="GI117" s="947"/>
      <c r="GJ117" s="947"/>
      <c r="GK117" s="947"/>
      <c r="GL117" s="947"/>
      <c r="GM117" s="947"/>
      <c r="GN117" s="947"/>
      <c r="GO117" s="947"/>
      <c r="GP117" s="947"/>
      <c r="GQ117" s="947"/>
      <c r="GR117" s="947"/>
      <c r="GS117" s="947"/>
      <c r="GT117" s="947"/>
      <c r="GU117" s="947"/>
      <c r="GV117" s="947"/>
      <c r="GW117" s="947"/>
      <c r="GX117" s="947"/>
      <c r="GY117" s="947"/>
      <c r="GZ117" s="947"/>
      <c r="HA117" s="947"/>
      <c r="HB117" s="947"/>
      <c r="HC117" s="947"/>
      <c r="HD117" s="947"/>
      <c r="HE117" s="947"/>
      <c r="HF117" s="947"/>
      <c r="HG117" s="947"/>
      <c r="HH117" s="947"/>
      <c r="HI117" s="947"/>
      <c r="HJ117" s="947"/>
      <c r="HK117" s="947"/>
      <c r="HL117" s="947"/>
      <c r="HM117" s="947"/>
      <c r="HN117" s="947"/>
      <c r="HO117" s="947"/>
      <c r="HP117" s="947"/>
      <c r="HQ117" s="947"/>
      <c r="HR117" s="947"/>
      <c r="HS117" s="947"/>
      <c r="HT117" s="947"/>
      <c r="HU117" s="947"/>
      <c r="HV117" s="947"/>
      <c r="HW117" s="947"/>
      <c r="HX117" s="947"/>
      <c r="HY117" s="947"/>
      <c r="HZ117" s="947"/>
      <c r="IA117" s="947"/>
      <c r="IB117" s="947"/>
      <c r="IC117" s="947"/>
      <c r="ID117" s="947"/>
      <c r="IE117" s="947"/>
      <c r="IF117" s="947"/>
      <c r="IG117" s="947"/>
      <c r="IH117" s="947"/>
      <c r="II117" s="947"/>
      <c r="IJ117" s="947"/>
      <c r="IK117" s="947"/>
      <c r="IL117" s="947"/>
      <c r="IM117" s="947"/>
      <c r="IN117" s="947"/>
      <c r="IO117" s="947"/>
      <c r="IP117" s="947"/>
      <c r="IQ117" s="947"/>
      <c r="IR117" s="947"/>
      <c r="IS117" s="947"/>
      <c r="IT117" s="947"/>
      <c r="IU117" s="947"/>
      <c r="IV117" s="947"/>
      <c r="IW117" s="947"/>
      <c r="IX117" s="947"/>
      <c r="IY117" s="947"/>
      <c r="IZ117" s="947"/>
      <c r="JA117" s="947"/>
      <c r="JB117" s="947"/>
      <c r="JC117" s="947"/>
      <c r="JD117" s="947"/>
      <c r="JE117" s="947"/>
      <c r="JF117" s="947"/>
      <c r="JG117" s="947"/>
      <c r="JH117" s="947"/>
      <c r="JI117" s="947"/>
      <c r="JJ117" s="947"/>
      <c r="JK117" s="947"/>
      <c r="JL117" s="947"/>
      <c r="JM117" s="947"/>
      <c r="JN117" s="947"/>
      <c r="JO117" s="947"/>
      <c r="JP117" s="947"/>
      <c r="JQ117" s="947"/>
      <c r="JR117" s="947"/>
      <c r="JS117" s="947"/>
      <c r="JT117" s="947"/>
      <c r="JU117" s="947"/>
      <c r="JV117" s="947"/>
      <c r="JW117" s="947"/>
      <c r="JX117" s="947"/>
      <c r="JY117" s="947"/>
      <c r="JZ117" s="947"/>
      <c r="KA117" s="947"/>
      <c r="KB117" s="947"/>
      <c r="KC117" s="947"/>
      <c r="KD117" s="947"/>
      <c r="KE117" s="947"/>
      <c r="KF117" s="947"/>
      <c r="KG117" s="947"/>
      <c r="KH117" s="947"/>
      <c r="KI117" s="947"/>
      <c r="KJ117" s="947"/>
      <c r="KK117" s="947"/>
      <c r="KL117" s="947"/>
      <c r="KM117" s="947"/>
      <c r="KN117" s="947"/>
      <c r="KO117" s="947"/>
      <c r="KP117" s="947"/>
      <c r="KQ117" s="947"/>
      <c r="KR117" s="947"/>
      <c r="KS117" s="947"/>
      <c r="KT117" s="947"/>
      <c r="KU117" s="947"/>
      <c r="KV117" s="947"/>
      <c r="KW117" s="947"/>
      <c r="KX117" s="947"/>
      <c r="KY117" s="947"/>
      <c r="KZ117" s="947"/>
      <c r="LA117" s="947"/>
      <c r="LB117" s="947"/>
      <c r="LC117" s="947"/>
      <c r="LD117" s="947"/>
      <c r="LE117" s="947"/>
      <c r="LF117" s="947"/>
      <c r="LG117" s="947"/>
      <c r="LH117" s="947"/>
      <c r="LI117" s="947"/>
      <c r="LJ117" s="947"/>
      <c r="LK117" s="947"/>
      <c r="LL117" s="947"/>
      <c r="LM117" s="947"/>
    </row>
    <row r="118" spans="1:325" s="941" customFormat="1" ht="15" customHeight="1">
      <c r="A118" s="898"/>
      <c r="B118" s="964"/>
      <c r="C118" s="941" t="s">
        <v>756</v>
      </c>
      <c r="AH118" s="947"/>
      <c r="AI118" s="947"/>
      <c r="AJ118" s="947"/>
      <c r="AK118" s="947"/>
      <c r="AL118" s="947"/>
      <c r="AM118" s="947"/>
      <c r="AN118" s="947"/>
      <c r="AO118" s="947"/>
      <c r="AP118" s="947"/>
      <c r="AQ118" s="947"/>
      <c r="AR118" s="947"/>
      <c r="AS118" s="947"/>
      <c r="AT118" s="947"/>
      <c r="AU118" s="947"/>
      <c r="AV118" s="947"/>
      <c r="AW118" s="947"/>
      <c r="AX118" s="947"/>
      <c r="AY118" s="947"/>
      <c r="AZ118" s="947"/>
      <c r="BA118" s="947"/>
      <c r="BB118" s="947"/>
      <c r="BC118" s="947"/>
      <c r="BD118" s="947"/>
      <c r="BE118" s="947"/>
      <c r="BF118" s="947"/>
      <c r="BG118" s="947"/>
      <c r="BH118" s="947"/>
      <c r="BI118" s="947"/>
      <c r="BJ118" s="947"/>
      <c r="BK118" s="947"/>
      <c r="BL118" s="947"/>
      <c r="BM118" s="947"/>
      <c r="BN118" s="947"/>
      <c r="BO118" s="947"/>
      <c r="BP118" s="947"/>
      <c r="BQ118" s="947"/>
      <c r="BR118" s="947"/>
      <c r="BS118" s="947"/>
      <c r="BT118" s="947"/>
      <c r="BU118" s="947"/>
      <c r="BV118" s="947"/>
      <c r="BW118" s="947"/>
      <c r="BX118" s="947"/>
      <c r="BY118" s="947"/>
      <c r="BZ118" s="947"/>
      <c r="CA118" s="947"/>
      <c r="CB118" s="947"/>
      <c r="CC118" s="947"/>
      <c r="CD118" s="947"/>
      <c r="CE118" s="947"/>
      <c r="CF118" s="947"/>
      <c r="CG118" s="947"/>
      <c r="CH118" s="947"/>
      <c r="CI118" s="947"/>
      <c r="CJ118" s="947"/>
      <c r="CK118" s="947"/>
      <c r="CL118" s="947"/>
      <c r="CM118" s="947"/>
      <c r="CN118" s="947"/>
      <c r="CO118" s="947"/>
      <c r="CP118" s="947"/>
      <c r="CQ118" s="947"/>
      <c r="CR118" s="947"/>
      <c r="CS118" s="947"/>
      <c r="CT118" s="947"/>
      <c r="CU118" s="947"/>
      <c r="CV118" s="947"/>
      <c r="CW118" s="947"/>
      <c r="CX118" s="947"/>
      <c r="CY118" s="947"/>
      <c r="CZ118" s="947"/>
      <c r="DA118" s="947"/>
      <c r="DB118" s="947"/>
      <c r="DC118" s="947"/>
      <c r="DD118" s="947"/>
      <c r="DE118" s="947"/>
      <c r="DF118" s="947"/>
      <c r="DG118" s="947"/>
      <c r="DH118" s="947"/>
      <c r="DI118" s="947"/>
      <c r="DJ118" s="947"/>
      <c r="DK118" s="947"/>
      <c r="DL118" s="947"/>
      <c r="DM118" s="947"/>
      <c r="DN118" s="947"/>
      <c r="DO118" s="947"/>
      <c r="DP118" s="947"/>
      <c r="DQ118" s="947"/>
      <c r="DR118" s="947"/>
      <c r="DS118" s="947"/>
      <c r="DT118" s="947"/>
      <c r="DU118" s="947"/>
      <c r="DV118" s="947"/>
      <c r="DW118" s="947"/>
      <c r="DX118" s="947"/>
      <c r="DY118" s="947"/>
      <c r="DZ118" s="947"/>
      <c r="EA118" s="947"/>
      <c r="EB118" s="947"/>
      <c r="EC118" s="947"/>
      <c r="ED118" s="947"/>
      <c r="EE118" s="947"/>
      <c r="EF118" s="947"/>
      <c r="EG118" s="947"/>
      <c r="EH118" s="947"/>
      <c r="EI118" s="947"/>
      <c r="EJ118" s="947"/>
      <c r="EK118" s="947"/>
      <c r="EL118" s="947"/>
      <c r="EM118" s="947"/>
      <c r="EN118" s="947"/>
      <c r="EO118" s="947"/>
      <c r="EP118" s="947"/>
      <c r="EQ118" s="947"/>
      <c r="ER118" s="947"/>
      <c r="ES118" s="947"/>
      <c r="ET118" s="947"/>
      <c r="EU118" s="947"/>
      <c r="EV118" s="947"/>
      <c r="EW118" s="947"/>
      <c r="EX118" s="947"/>
      <c r="EY118" s="947"/>
      <c r="EZ118" s="947"/>
      <c r="FA118" s="947"/>
      <c r="FB118" s="947"/>
      <c r="FC118" s="947"/>
      <c r="FD118" s="947"/>
      <c r="FE118" s="947"/>
      <c r="FF118" s="947"/>
      <c r="FG118" s="947"/>
      <c r="FH118" s="947"/>
      <c r="FI118" s="947"/>
      <c r="FJ118" s="947"/>
      <c r="FK118" s="947"/>
      <c r="FL118" s="947"/>
      <c r="FM118" s="947"/>
      <c r="FN118" s="947"/>
      <c r="FO118" s="947"/>
      <c r="FP118" s="947"/>
      <c r="FQ118" s="947"/>
      <c r="FR118" s="947"/>
      <c r="FS118" s="947"/>
      <c r="FT118" s="947"/>
      <c r="FU118" s="947"/>
      <c r="FV118" s="947"/>
      <c r="FW118" s="947"/>
      <c r="FX118" s="947"/>
      <c r="FY118" s="947"/>
      <c r="FZ118" s="947"/>
      <c r="GA118" s="947"/>
      <c r="GB118" s="947"/>
      <c r="GC118" s="947"/>
      <c r="GD118" s="947"/>
      <c r="GE118" s="947"/>
      <c r="GF118" s="947"/>
      <c r="GG118" s="947"/>
      <c r="GH118" s="947"/>
      <c r="GI118" s="947"/>
      <c r="GJ118" s="947"/>
      <c r="GK118" s="947"/>
      <c r="GL118" s="947"/>
      <c r="GM118" s="947"/>
      <c r="GN118" s="947"/>
      <c r="GO118" s="947"/>
      <c r="GP118" s="947"/>
      <c r="GQ118" s="947"/>
      <c r="GR118" s="947"/>
      <c r="GS118" s="947"/>
      <c r="GT118" s="947"/>
      <c r="GU118" s="947"/>
      <c r="GV118" s="947"/>
      <c r="GW118" s="947"/>
      <c r="GX118" s="947"/>
      <c r="GY118" s="947"/>
      <c r="GZ118" s="947"/>
      <c r="HA118" s="947"/>
      <c r="HB118" s="947"/>
      <c r="HC118" s="947"/>
      <c r="HD118" s="947"/>
      <c r="HE118" s="947"/>
      <c r="HF118" s="947"/>
      <c r="HG118" s="947"/>
      <c r="HH118" s="947"/>
      <c r="HI118" s="947"/>
      <c r="HJ118" s="947"/>
      <c r="HK118" s="947"/>
      <c r="HL118" s="947"/>
      <c r="HM118" s="947"/>
      <c r="HN118" s="947"/>
      <c r="HO118" s="947"/>
      <c r="HP118" s="947"/>
      <c r="HQ118" s="947"/>
      <c r="HR118" s="947"/>
      <c r="HS118" s="947"/>
      <c r="HT118" s="947"/>
      <c r="HU118" s="947"/>
      <c r="HV118" s="947"/>
      <c r="HW118" s="947"/>
      <c r="HX118" s="947"/>
      <c r="HY118" s="947"/>
      <c r="HZ118" s="947"/>
      <c r="IA118" s="947"/>
      <c r="IB118" s="947"/>
      <c r="IC118" s="947"/>
      <c r="ID118" s="947"/>
      <c r="IE118" s="947"/>
      <c r="IF118" s="947"/>
      <c r="IG118" s="947"/>
      <c r="IH118" s="947"/>
      <c r="II118" s="947"/>
      <c r="IJ118" s="947"/>
      <c r="IK118" s="947"/>
      <c r="IL118" s="947"/>
      <c r="IM118" s="947"/>
      <c r="IN118" s="947"/>
      <c r="IO118" s="947"/>
      <c r="IP118" s="947"/>
      <c r="IQ118" s="947"/>
      <c r="IR118" s="947"/>
      <c r="IS118" s="947"/>
      <c r="IT118" s="947"/>
      <c r="IU118" s="947"/>
      <c r="IV118" s="947"/>
      <c r="IW118" s="947"/>
      <c r="IX118" s="947"/>
      <c r="IY118" s="947"/>
      <c r="IZ118" s="947"/>
      <c r="JA118" s="947"/>
      <c r="JB118" s="947"/>
      <c r="JC118" s="947"/>
      <c r="JD118" s="947"/>
      <c r="JE118" s="947"/>
      <c r="JF118" s="947"/>
      <c r="JG118" s="947"/>
      <c r="JH118" s="947"/>
      <c r="JI118" s="947"/>
      <c r="JJ118" s="947"/>
      <c r="JK118" s="947"/>
      <c r="JL118" s="947"/>
      <c r="JM118" s="947"/>
      <c r="JN118" s="947"/>
      <c r="JO118" s="947"/>
      <c r="JP118" s="947"/>
      <c r="JQ118" s="947"/>
      <c r="JR118" s="947"/>
      <c r="JS118" s="947"/>
      <c r="JT118" s="947"/>
      <c r="JU118" s="947"/>
      <c r="JV118" s="947"/>
      <c r="JW118" s="947"/>
      <c r="JX118" s="947"/>
      <c r="JY118" s="947"/>
      <c r="JZ118" s="947"/>
      <c r="KA118" s="947"/>
      <c r="KB118" s="947"/>
      <c r="KC118" s="947"/>
      <c r="KD118" s="947"/>
      <c r="KE118" s="947"/>
      <c r="KF118" s="947"/>
      <c r="KG118" s="947"/>
      <c r="KH118" s="947"/>
      <c r="KI118" s="947"/>
      <c r="KJ118" s="947"/>
      <c r="KK118" s="947"/>
      <c r="KL118" s="947"/>
      <c r="KM118" s="947"/>
      <c r="KN118" s="947"/>
      <c r="KO118" s="947"/>
      <c r="KP118" s="947"/>
      <c r="KQ118" s="947"/>
      <c r="KR118" s="947"/>
      <c r="KS118" s="947"/>
      <c r="KT118" s="947"/>
      <c r="KU118" s="947"/>
      <c r="KV118" s="947"/>
      <c r="KW118" s="947"/>
      <c r="KX118" s="947"/>
      <c r="KY118" s="947"/>
      <c r="KZ118" s="947"/>
      <c r="LA118" s="947"/>
      <c r="LB118" s="947"/>
      <c r="LC118" s="947"/>
      <c r="LD118" s="947"/>
      <c r="LE118" s="947"/>
      <c r="LF118" s="947"/>
      <c r="LG118" s="947"/>
      <c r="LH118" s="947"/>
      <c r="LI118" s="947"/>
      <c r="LJ118" s="947"/>
      <c r="LK118" s="947"/>
      <c r="LL118" s="947"/>
      <c r="LM118" s="947"/>
    </row>
    <row r="119" spans="1:325" s="941" customFormat="1" ht="15" customHeight="1">
      <c r="C119" s="898"/>
      <c r="D119" s="964"/>
      <c r="E119" s="941" t="s">
        <v>757</v>
      </c>
      <c r="F119" s="941" t="s">
        <v>758</v>
      </c>
      <c r="AH119" s="947"/>
      <c r="AI119" s="947"/>
      <c r="AJ119" s="947"/>
      <c r="AK119" s="947"/>
      <c r="AL119" s="947"/>
      <c r="AM119" s="947"/>
      <c r="AN119" s="947"/>
      <c r="AO119" s="947"/>
      <c r="AP119" s="947"/>
      <c r="AQ119" s="947"/>
      <c r="AR119" s="947"/>
      <c r="AS119" s="947"/>
      <c r="AT119" s="947"/>
      <c r="AU119" s="947"/>
      <c r="AV119" s="947"/>
      <c r="AW119" s="947"/>
      <c r="AX119" s="947"/>
      <c r="AY119" s="947"/>
      <c r="AZ119" s="947"/>
      <c r="BA119" s="947"/>
      <c r="BB119" s="947"/>
      <c r="BC119" s="947"/>
      <c r="BD119" s="947"/>
      <c r="BE119" s="947"/>
      <c r="BF119" s="947"/>
      <c r="BG119" s="947"/>
      <c r="BH119" s="947"/>
      <c r="BI119" s="947"/>
      <c r="BJ119" s="947"/>
      <c r="BK119" s="947"/>
      <c r="BL119" s="947"/>
      <c r="BM119" s="947"/>
      <c r="BN119" s="947"/>
      <c r="BO119" s="947"/>
      <c r="BP119" s="947"/>
      <c r="BQ119" s="947"/>
      <c r="BR119" s="947"/>
      <c r="BS119" s="947"/>
      <c r="BT119" s="947"/>
      <c r="BU119" s="947"/>
      <c r="BV119" s="947"/>
      <c r="BW119" s="947"/>
      <c r="BX119" s="947"/>
      <c r="BY119" s="947"/>
      <c r="BZ119" s="947"/>
      <c r="CA119" s="947"/>
      <c r="CB119" s="947"/>
      <c r="CC119" s="947"/>
      <c r="CD119" s="947"/>
      <c r="CE119" s="947"/>
      <c r="CF119" s="947"/>
      <c r="CG119" s="947"/>
      <c r="CH119" s="947"/>
      <c r="CI119" s="947"/>
      <c r="CJ119" s="947"/>
      <c r="CK119" s="947"/>
      <c r="CL119" s="947"/>
      <c r="CM119" s="947"/>
      <c r="CN119" s="947"/>
      <c r="CO119" s="947"/>
      <c r="CP119" s="947"/>
      <c r="CQ119" s="947"/>
      <c r="CR119" s="947"/>
      <c r="CS119" s="947"/>
      <c r="CT119" s="947"/>
      <c r="CU119" s="947"/>
      <c r="CV119" s="947"/>
      <c r="CW119" s="947"/>
      <c r="CX119" s="947"/>
      <c r="CY119" s="947"/>
      <c r="CZ119" s="947"/>
      <c r="DA119" s="947"/>
      <c r="DB119" s="947"/>
      <c r="DC119" s="947"/>
      <c r="DD119" s="947"/>
      <c r="DE119" s="947"/>
      <c r="DF119" s="947"/>
      <c r="DG119" s="947"/>
      <c r="DH119" s="947"/>
      <c r="DI119" s="947"/>
      <c r="DJ119" s="947"/>
      <c r="DK119" s="947"/>
      <c r="DL119" s="947"/>
      <c r="DM119" s="947"/>
      <c r="DN119" s="947"/>
      <c r="DO119" s="947"/>
      <c r="DP119" s="947"/>
      <c r="DQ119" s="947"/>
      <c r="DR119" s="947"/>
      <c r="DS119" s="947"/>
      <c r="DT119" s="947"/>
      <c r="DU119" s="947"/>
      <c r="DV119" s="947"/>
      <c r="DW119" s="947"/>
      <c r="DX119" s="947"/>
      <c r="DY119" s="947"/>
      <c r="DZ119" s="947"/>
      <c r="EA119" s="947"/>
      <c r="EB119" s="947"/>
      <c r="EC119" s="947"/>
      <c r="ED119" s="947"/>
      <c r="EE119" s="947"/>
      <c r="EF119" s="947"/>
      <c r="EG119" s="947"/>
      <c r="EH119" s="947"/>
      <c r="EI119" s="947"/>
      <c r="EJ119" s="947"/>
      <c r="EK119" s="947"/>
      <c r="EL119" s="947"/>
      <c r="EM119" s="947"/>
      <c r="EN119" s="947"/>
      <c r="EO119" s="947"/>
      <c r="EP119" s="947"/>
      <c r="EQ119" s="947"/>
      <c r="ER119" s="947"/>
      <c r="ES119" s="947"/>
      <c r="ET119" s="947"/>
      <c r="EU119" s="947"/>
      <c r="EV119" s="947"/>
      <c r="EW119" s="947"/>
      <c r="EX119" s="947"/>
      <c r="EY119" s="947"/>
      <c r="EZ119" s="947"/>
      <c r="FA119" s="947"/>
      <c r="FB119" s="947"/>
      <c r="FC119" s="947"/>
      <c r="FD119" s="947"/>
      <c r="FE119" s="947"/>
      <c r="FF119" s="947"/>
      <c r="FG119" s="947"/>
      <c r="FH119" s="947"/>
      <c r="FI119" s="947"/>
      <c r="FJ119" s="947"/>
      <c r="FK119" s="947"/>
      <c r="FL119" s="947"/>
      <c r="FM119" s="947"/>
      <c r="FN119" s="947"/>
      <c r="FO119" s="947"/>
      <c r="FP119" s="947"/>
      <c r="FQ119" s="947"/>
      <c r="FR119" s="947"/>
      <c r="FS119" s="947"/>
      <c r="FT119" s="947"/>
      <c r="FU119" s="947"/>
      <c r="FV119" s="947"/>
      <c r="FW119" s="947"/>
      <c r="FX119" s="947"/>
      <c r="FY119" s="947"/>
      <c r="FZ119" s="947"/>
      <c r="GA119" s="947"/>
      <c r="GB119" s="947"/>
      <c r="GC119" s="947"/>
      <c r="GD119" s="947"/>
      <c r="GE119" s="947"/>
      <c r="GF119" s="947"/>
      <c r="GG119" s="947"/>
      <c r="GH119" s="947"/>
      <c r="GI119" s="947"/>
      <c r="GJ119" s="947"/>
      <c r="GK119" s="947"/>
      <c r="GL119" s="947"/>
      <c r="GM119" s="947"/>
      <c r="GN119" s="947"/>
      <c r="GO119" s="947"/>
      <c r="GP119" s="947"/>
      <c r="GQ119" s="947"/>
      <c r="GR119" s="947"/>
      <c r="GS119" s="947"/>
      <c r="GT119" s="947"/>
      <c r="GU119" s="947"/>
      <c r="GV119" s="947"/>
      <c r="GW119" s="947"/>
      <c r="GX119" s="947"/>
      <c r="GY119" s="947"/>
      <c r="GZ119" s="947"/>
      <c r="HA119" s="947"/>
      <c r="HB119" s="947"/>
      <c r="HC119" s="947"/>
      <c r="HD119" s="947"/>
      <c r="HE119" s="947"/>
      <c r="HF119" s="947"/>
      <c r="HG119" s="947"/>
      <c r="HH119" s="947"/>
      <c r="HI119" s="947"/>
      <c r="HJ119" s="947"/>
      <c r="HK119" s="947"/>
      <c r="HL119" s="947"/>
      <c r="HM119" s="947"/>
      <c r="HN119" s="947"/>
      <c r="HO119" s="947"/>
      <c r="HP119" s="947"/>
      <c r="HQ119" s="947"/>
      <c r="HR119" s="947"/>
      <c r="HS119" s="947"/>
      <c r="HT119" s="947"/>
      <c r="HU119" s="947"/>
      <c r="HV119" s="947"/>
      <c r="HW119" s="947"/>
      <c r="HX119" s="947"/>
      <c r="HY119" s="947"/>
      <c r="HZ119" s="947"/>
      <c r="IA119" s="947"/>
      <c r="IB119" s="947"/>
      <c r="IC119" s="947"/>
      <c r="ID119" s="947"/>
      <c r="IE119" s="947"/>
      <c r="IF119" s="947"/>
      <c r="IG119" s="947"/>
      <c r="IH119" s="947"/>
      <c r="II119" s="947"/>
      <c r="IJ119" s="947"/>
      <c r="IK119" s="947"/>
      <c r="IL119" s="947"/>
      <c r="IM119" s="947"/>
      <c r="IN119" s="947"/>
      <c r="IO119" s="947"/>
      <c r="IP119" s="947"/>
      <c r="IQ119" s="947"/>
      <c r="IR119" s="947"/>
      <c r="IS119" s="947"/>
      <c r="IT119" s="947"/>
      <c r="IU119" s="947"/>
      <c r="IV119" s="947"/>
      <c r="IW119" s="947"/>
      <c r="IX119" s="947"/>
      <c r="IY119" s="947"/>
      <c r="IZ119" s="947"/>
      <c r="JA119" s="947"/>
      <c r="JB119" s="947"/>
      <c r="JC119" s="947"/>
      <c r="JD119" s="947"/>
      <c r="JE119" s="947"/>
      <c r="JF119" s="947"/>
      <c r="JG119" s="947"/>
      <c r="JH119" s="947"/>
      <c r="JI119" s="947"/>
      <c r="JJ119" s="947"/>
      <c r="JK119" s="947"/>
      <c r="JL119" s="947"/>
      <c r="JM119" s="947"/>
      <c r="JN119" s="947"/>
      <c r="JO119" s="947"/>
      <c r="JP119" s="947"/>
      <c r="JQ119" s="947"/>
      <c r="JR119" s="947"/>
      <c r="JS119" s="947"/>
      <c r="JT119" s="947"/>
      <c r="JU119" s="947"/>
      <c r="JV119" s="947"/>
      <c r="JW119" s="947"/>
      <c r="JX119" s="947"/>
      <c r="JY119" s="947"/>
      <c r="JZ119" s="947"/>
      <c r="KA119" s="947"/>
      <c r="KB119" s="947"/>
      <c r="KC119" s="947"/>
      <c r="KD119" s="947"/>
      <c r="KE119" s="947"/>
      <c r="KF119" s="947"/>
      <c r="KG119" s="947"/>
      <c r="KH119" s="947"/>
      <c r="KI119" s="947"/>
      <c r="KJ119" s="947"/>
      <c r="KK119" s="947"/>
      <c r="KL119" s="947"/>
      <c r="KM119" s="947"/>
      <c r="KN119" s="947"/>
      <c r="KO119" s="947"/>
      <c r="KP119" s="947"/>
      <c r="KQ119" s="947"/>
      <c r="KR119" s="947"/>
      <c r="KS119" s="947"/>
      <c r="KT119" s="947"/>
      <c r="KU119" s="947"/>
      <c r="KV119" s="947"/>
      <c r="KW119" s="947"/>
      <c r="KX119" s="947"/>
      <c r="KY119" s="947"/>
      <c r="KZ119" s="947"/>
      <c r="LA119" s="947"/>
      <c r="LB119" s="947"/>
      <c r="LC119" s="947"/>
      <c r="LD119" s="947"/>
      <c r="LE119" s="947"/>
      <c r="LF119" s="947"/>
      <c r="LG119" s="947"/>
      <c r="LH119" s="947"/>
      <c r="LI119" s="947"/>
      <c r="LJ119" s="947"/>
      <c r="LK119" s="947"/>
      <c r="LL119" s="947"/>
      <c r="LM119" s="947"/>
    </row>
    <row r="120" spans="1:325" s="941" customFormat="1" ht="15" customHeight="1">
      <c r="C120" s="898"/>
      <c r="D120" s="964"/>
      <c r="E120" s="941" t="s">
        <v>759</v>
      </c>
      <c r="F120" s="941" t="s">
        <v>760</v>
      </c>
      <c r="AH120" s="947"/>
      <c r="AI120" s="947"/>
      <c r="AJ120" s="947"/>
      <c r="AK120" s="947"/>
      <c r="AL120" s="947"/>
      <c r="AM120" s="947"/>
      <c r="AN120" s="947"/>
      <c r="AO120" s="947"/>
      <c r="AP120" s="947"/>
      <c r="AQ120" s="947"/>
      <c r="AR120" s="947"/>
      <c r="AS120" s="947"/>
      <c r="AT120" s="947"/>
      <c r="AU120" s="947"/>
      <c r="AV120" s="947"/>
      <c r="AW120" s="947"/>
      <c r="AX120" s="947"/>
      <c r="AY120" s="947"/>
      <c r="AZ120" s="947"/>
      <c r="BA120" s="947"/>
      <c r="BB120" s="947"/>
      <c r="BC120" s="947"/>
      <c r="BD120" s="947"/>
      <c r="BE120" s="947"/>
      <c r="BF120" s="947"/>
      <c r="BG120" s="947"/>
      <c r="BH120" s="947"/>
      <c r="BI120" s="947"/>
      <c r="BJ120" s="947"/>
      <c r="BK120" s="947"/>
      <c r="BL120" s="947"/>
      <c r="BM120" s="947"/>
      <c r="BN120" s="947"/>
      <c r="BO120" s="947"/>
      <c r="BP120" s="947"/>
      <c r="BQ120" s="947"/>
      <c r="BR120" s="947"/>
      <c r="BS120" s="947"/>
      <c r="BT120" s="947"/>
      <c r="BU120" s="947"/>
      <c r="BV120" s="947"/>
      <c r="BW120" s="947"/>
      <c r="BX120" s="947"/>
      <c r="BY120" s="947"/>
      <c r="BZ120" s="947"/>
      <c r="CA120" s="947"/>
      <c r="CB120" s="947"/>
      <c r="CC120" s="947"/>
      <c r="CD120" s="947"/>
      <c r="CE120" s="947"/>
      <c r="CF120" s="947"/>
      <c r="CG120" s="947"/>
      <c r="CH120" s="947"/>
      <c r="CI120" s="947"/>
      <c r="CJ120" s="947"/>
      <c r="CK120" s="947"/>
      <c r="CL120" s="947"/>
      <c r="CM120" s="947"/>
      <c r="CN120" s="947"/>
      <c r="CO120" s="947"/>
      <c r="CP120" s="947"/>
      <c r="CQ120" s="947"/>
      <c r="CR120" s="947"/>
      <c r="CS120" s="947"/>
      <c r="CT120" s="947"/>
      <c r="CU120" s="947"/>
      <c r="CV120" s="947"/>
      <c r="CW120" s="947"/>
      <c r="CX120" s="947"/>
      <c r="CY120" s="947"/>
      <c r="CZ120" s="947"/>
      <c r="DA120" s="947"/>
      <c r="DB120" s="947"/>
      <c r="DC120" s="947"/>
      <c r="DD120" s="947"/>
      <c r="DE120" s="947"/>
      <c r="DF120" s="947"/>
      <c r="DG120" s="947"/>
      <c r="DH120" s="947"/>
      <c r="DI120" s="947"/>
      <c r="DJ120" s="947"/>
      <c r="DK120" s="947"/>
      <c r="DL120" s="947"/>
      <c r="DM120" s="947"/>
      <c r="DN120" s="947"/>
      <c r="DO120" s="947"/>
      <c r="DP120" s="947"/>
      <c r="DQ120" s="947"/>
      <c r="DR120" s="947"/>
      <c r="DS120" s="947"/>
      <c r="DT120" s="947"/>
      <c r="DU120" s="947"/>
      <c r="DV120" s="947"/>
      <c r="DW120" s="947"/>
      <c r="DX120" s="947"/>
      <c r="DY120" s="947"/>
      <c r="DZ120" s="947"/>
      <c r="EA120" s="947"/>
      <c r="EB120" s="947"/>
      <c r="EC120" s="947"/>
      <c r="ED120" s="947"/>
      <c r="EE120" s="947"/>
      <c r="EF120" s="947"/>
      <c r="EG120" s="947"/>
      <c r="EH120" s="947"/>
      <c r="EI120" s="947"/>
      <c r="EJ120" s="947"/>
      <c r="EK120" s="947"/>
      <c r="EL120" s="947"/>
      <c r="EM120" s="947"/>
      <c r="EN120" s="947"/>
      <c r="EO120" s="947"/>
      <c r="EP120" s="947"/>
      <c r="EQ120" s="947"/>
      <c r="ER120" s="947"/>
      <c r="ES120" s="947"/>
      <c r="ET120" s="947"/>
      <c r="EU120" s="947"/>
      <c r="EV120" s="947"/>
      <c r="EW120" s="947"/>
      <c r="EX120" s="947"/>
      <c r="EY120" s="947"/>
      <c r="EZ120" s="947"/>
      <c r="FA120" s="947"/>
      <c r="FB120" s="947"/>
      <c r="FC120" s="947"/>
      <c r="FD120" s="947"/>
      <c r="FE120" s="947"/>
      <c r="FF120" s="947"/>
      <c r="FG120" s="947"/>
      <c r="FH120" s="947"/>
      <c r="FI120" s="947"/>
      <c r="FJ120" s="947"/>
      <c r="FK120" s="947"/>
      <c r="FL120" s="947"/>
      <c r="FM120" s="947"/>
      <c r="FN120" s="947"/>
      <c r="FO120" s="947"/>
      <c r="FP120" s="947"/>
      <c r="FQ120" s="947"/>
      <c r="FR120" s="947"/>
      <c r="FS120" s="947"/>
      <c r="FT120" s="947"/>
      <c r="FU120" s="947"/>
      <c r="FV120" s="947"/>
      <c r="FW120" s="947"/>
      <c r="FX120" s="947"/>
      <c r="FY120" s="947"/>
      <c r="FZ120" s="947"/>
      <c r="GA120" s="947"/>
      <c r="GB120" s="947"/>
      <c r="GC120" s="947"/>
      <c r="GD120" s="947"/>
      <c r="GE120" s="947"/>
      <c r="GF120" s="947"/>
      <c r="GG120" s="947"/>
      <c r="GH120" s="947"/>
      <c r="GI120" s="947"/>
      <c r="GJ120" s="947"/>
      <c r="GK120" s="947"/>
      <c r="GL120" s="947"/>
      <c r="GM120" s="947"/>
      <c r="GN120" s="947"/>
      <c r="GO120" s="947"/>
      <c r="GP120" s="947"/>
      <c r="GQ120" s="947"/>
      <c r="GR120" s="947"/>
      <c r="GS120" s="947"/>
      <c r="GT120" s="947"/>
      <c r="GU120" s="947"/>
      <c r="GV120" s="947"/>
      <c r="GW120" s="947"/>
      <c r="GX120" s="947"/>
      <c r="GY120" s="947"/>
      <c r="GZ120" s="947"/>
      <c r="HA120" s="947"/>
      <c r="HB120" s="947"/>
      <c r="HC120" s="947"/>
      <c r="HD120" s="947"/>
      <c r="HE120" s="947"/>
      <c r="HF120" s="947"/>
      <c r="HG120" s="947"/>
      <c r="HH120" s="947"/>
      <c r="HI120" s="947"/>
      <c r="HJ120" s="947"/>
      <c r="HK120" s="947"/>
      <c r="HL120" s="947"/>
      <c r="HM120" s="947"/>
      <c r="HN120" s="947"/>
      <c r="HO120" s="947"/>
      <c r="HP120" s="947"/>
      <c r="HQ120" s="947"/>
      <c r="HR120" s="947"/>
      <c r="HS120" s="947"/>
      <c r="HT120" s="947"/>
      <c r="HU120" s="947"/>
      <c r="HV120" s="947"/>
      <c r="HW120" s="947"/>
      <c r="HX120" s="947"/>
      <c r="HY120" s="947"/>
      <c r="HZ120" s="947"/>
      <c r="IA120" s="947"/>
      <c r="IB120" s="947"/>
      <c r="IC120" s="947"/>
      <c r="ID120" s="947"/>
      <c r="IE120" s="947"/>
      <c r="IF120" s="947"/>
      <c r="IG120" s="947"/>
      <c r="IH120" s="947"/>
      <c r="II120" s="947"/>
      <c r="IJ120" s="947"/>
      <c r="IK120" s="947"/>
      <c r="IL120" s="947"/>
      <c r="IM120" s="947"/>
      <c r="IN120" s="947"/>
      <c r="IO120" s="947"/>
      <c r="IP120" s="947"/>
      <c r="IQ120" s="947"/>
      <c r="IR120" s="947"/>
      <c r="IS120" s="947"/>
      <c r="IT120" s="947"/>
      <c r="IU120" s="947"/>
      <c r="IV120" s="947"/>
      <c r="IW120" s="947"/>
      <c r="IX120" s="947"/>
      <c r="IY120" s="947"/>
      <c r="IZ120" s="947"/>
      <c r="JA120" s="947"/>
      <c r="JB120" s="947"/>
      <c r="JC120" s="947"/>
      <c r="JD120" s="947"/>
      <c r="JE120" s="947"/>
      <c r="JF120" s="947"/>
      <c r="JG120" s="947"/>
      <c r="JH120" s="947"/>
      <c r="JI120" s="947"/>
      <c r="JJ120" s="947"/>
      <c r="JK120" s="947"/>
      <c r="JL120" s="947"/>
      <c r="JM120" s="947"/>
      <c r="JN120" s="947"/>
      <c r="JO120" s="947"/>
      <c r="JP120" s="947"/>
      <c r="JQ120" s="947"/>
      <c r="JR120" s="947"/>
      <c r="JS120" s="947"/>
      <c r="JT120" s="947"/>
      <c r="JU120" s="947"/>
      <c r="JV120" s="947"/>
      <c r="JW120" s="947"/>
      <c r="JX120" s="947"/>
      <c r="JY120" s="947"/>
      <c r="JZ120" s="947"/>
      <c r="KA120" s="947"/>
      <c r="KB120" s="947"/>
      <c r="KC120" s="947"/>
      <c r="KD120" s="947"/>
      <c r="KE120" s="947"/>
      <c r="KF120" s="947"/>
      <c r="KG120" s="947"/>
      <c r="KH120" s="947"/>
      <c r="KI120" s="947"/>
      <c r="KJ120" s="947"/>
      <c r="KK120" s="947"/>
      <c r="KL120" s="947"/>
      <c r="KM120" s="947"/>
      <c r="KN120" s="947"/>
      <c r="KO120" s="947"/>
      <c r="KP120" s="947"/>
      <c r="KQ120" s="947"/>
      <c r="KR120" s="947"/>
      <c r="KS120" s="947"/>
      <c r="KT120" s="947"/>
      <c r="KU120" s="947"/>
      <c r="KV120" s="947"/>
      <c r="KW120" s="947"/>
      <c r="KX120" s="947"/>
      <c r="KY120" s="947"/>
      <c r="KZ120" s="947"/>
      <c r="LA120" s="947"/>
      <c r="LB120" s="947"/>
      <c r="LC120" s="947"/>
      <c r="LD120" s="947"/>
      <c r="LE120" s="947"/>
      <c r="LF120" s="947"/>
      <c r="LG120" s="947"/>
      <c r="LH120" s="947"/>
      <c r="LI120" s="947"/>
      <c r="LJ120" s="947"/>
      <c r="LK120" s="947"/>
      <c r="LL120" s="947"/>
      <c r="LM120" s="947"/>
    </row>
    <row r="121" spans="1:325" s="941" customFormat="1" ht="15" customHeight="1">
      <c r="C121" s="898"/>
      <c r="D121" s="964"/>
      <c r="E121" s="941" t="s">
        <v>761</v>
      </c>
      <c r="F121" s="941" t="s">
        <v>762</v>
      </c>
      <c r="AH121" s="947"/>
      <c r="AI121" s="947"/>
      <c r="AJ121" s="947"/>
      <c r="AK121" s="947"/>
      <c r="AL121" s="947"/>
      <c r="AM121" s="947"/>
      <c r="AN121" s="947"/>
      <c r="AO121" s="947"/>
      <c r="AP121" s="947"/>
      <c r="AQ121" s="947"/>
      <c r="AR121" s="947"/>
      <c r="AS121" s="947"/>
      <c r="AT121" s="947"/>
      <c r="AU121" s="947"/>
      <c r="AV121" s="947"/>
      <c r="AW121" s="947"/>
      <c r="AX121" s="947"/>
      <c r="AY121" s="947"/>
      <c r="AZ121" s="947"/>
      <c r="BA121" s="947"/>
      <c r="BB121" s="947"/>
      <c r="BC121" s="947"/>
      <c r="BD121" s="947"/>
      <c r="BE121" s="947"/>
      <c r="BF121" s="947"/>
      <c r="BG121" s="947"/>
      <c r="BH121" s="947"/>
      <c r="BI121" s="947"/>
      <c r="BJ121" s="947"/>
      <c r="BK121" s="947"/>
      <c r="BL121" s="947"/>
      <c r="BM121" s="947"/>
      <c r="BN121" s="947"/>
      <c r="BO121" s="947"/>
      <c r="BP121" s="947"/>
      <c r="BQ121" s="947"/>
      <c r="BR121" s="947"/>
      <c r="BS121" s="947"/>
      <c r="BT121" s="947"/>
      <c r="BU121" s="947"/>
      <c r="BV121" s="947"/>
      <c r="BW121" s="947"/>
      <c r="BX121" s="947"/>
      <c r="BY121" s="947"/>
      <c r="BZ121" s="947"/>
      <c r="CA121" s="947"/>
      <c r="CB121" s="947"/>
      <c r="CC121" s="947"/>
      <c r="CD121" s="947"/>
      <c r="CE121" s="947"/>
      <c r="CF121" s="947"/>
      <c r="CG121" s="947"/>
      <c r="CH121" s="947"/>
      <c r="CI121" s="947"/>
      <c r="CJ121" s="947"/>
      <c r="CK121" s="947"/>
      <c r="CL121" s="947"/>
      <c r="CM121" s="947"/>
      <c r="CN121" s="947"/>
      <c r="CO121" s="947"/>
      <c r="CP121" s="947"/>
      <c r="CQ121" s="947"/>
      <c r="CR121" s="947"/>
      <c r="CS121" s="947"/>
      <c r="CT121" s="947"/>
      <c r="CU121" s="947"/>
      <c r="CV121" s="947"/>
      <c r="CW121" s="947"/>
      <c r="CX121" s="947"/>
      <c r="CY121" s="947"/>
      <c r="CZ121" s="947"/>
      <c r="DA121" s="947"/>
      <c r="DB121" s="947"/>
      <c r="DC121" s="947"/>
      <c r="DD121" s="947"/>
      <c r="DE121" s="947"/>
      <c r="DF121" s="947"/>
      <c r="DG121" s="947"/>
      <c r="DH121" s="947"/>
      <c r="DI121" s="947"/>
      <c r="DJ121" s="947"/>
      <c r="DK121" s="947"/>
      <c r="DL121" s="947"/>
      <c r="DM121" s="947"/>
      <c r="DN121" s="947"/>
      <c r="DO121" s="947"/>
      <c r="DP121" s="947"/>
      <c r="DQ121" s="947"/>
      <c r="DR121" s="947"/>
      <c r="DS121" s="947"/>
      <c r="DT121" s="947"/>
      <c r="DU121" s="947"/>
      <c r="DV121" s="947"/>
      <c r="DW121" s="947"/>
      <c r="DX121" s="947"/>
      <c r="DY121" s="947"/>
      <c r="DZ121" s="947"/>
      <c r="EA121" s="947"/>
      <c r="EB121" s="947"/>
      <c r="EC121" s="947"/>
      <c r="ED121" s="947"/>
      <c r="EE121" s="947"/>
      <c r="EF121" s="947"/>
      <c r="EG121" s="947"/>
      <c r="EH121" s="947"/>
      <c r="EI121" s="947"/>
      <c r="EJ121" s="947"/>
      <c r="EK121" s="947"/>
      <c r="EL121" s="947"/>
      <c r="EM121" s="947"/>
      <c r="EN121" s="947"/>
      <c r="EO121" s="947"/>
      <c r="EP121" s="947"/>
      <c r="EQ121" s="947"/>
      <c r="ER121" s="947"/>
      <c r="ES121" s="947"/>
      <c r="ET121" s="947"/>
      <c r="EU121" s="947"/>
      <c r="EV121" s="947"/>
      <c r="EW121" s="947"/>
      <c r="EX121" s="947"/>
      <c r="EY121" s="947"/>
      <c r="EZ121" s="947"/>
      <c r="FA121" s="947"/>
      <c r="FB121" s="947"/>
      <c r="FC121" s="947"/>
      <c r="FD121" s="947"/>
      <c r="FE121" s="947"/>
      <c r="FF121" s="947"/>
      <c r="FG121" s="947"/>
      <c r="FH121" s="947"/>
      <c r="FI121" s="947"/>
      <c r="FJ121" s="947"/>
      <c r="FK121" s="947"/>
      <c r="FL121" s="947"/>
      <c r="FM121" s="947"/>
      <c r="FN121" s="947"/>
      <c r="FO121" s="947"/>
      <c r="FP121" s="947"/>
      <c r="FQ121" s="947"/>
      <c r="FR121" s="947"/>
      <c r="FS121" s="947"/>
      <c r="FT121" s="947"/>
      <c r="FU121" s="947"/>
      <c r="FV121" s="947"/>
      <c r="FW121" s="947"/>
      <c r="FX121" s="947"/>
      <c r="FY121" s="947"/>
      <c r="FZ121" s="947"/>
      <c r="GA121" s="947"/>
      <c r="GB121" s="947"/>
      <c r="GC121" s="947"/>
      <c r="GD121" s="947"/>
      <c r="GE121" s="947"/>
      <c r="GF121" s="947"/>
      <c r="GG121" s="947"/>
      <c r="GH121" s="947"/>
      <c r="GI121" s="947"/>
      <c r="GJ121" s="947"/>
      <c r="GK121" s="947"/>
      <c r="GL121" s="947"/>
      <c r="GM121" s="947"/>
      <c r="GN121" s="947"/>
      <c r="GO121" s="947"/>
      <c r="GP121" s="947"/>
      <c r="GQ121" s="947"/>
      <c r="GR121" s="947"/>
      <c r="GS121" s="947"/>
      <c r="GT121" s="947"/>
      <c r="GU121" s="947"/>
      <c r="GV121" s="947"/>
      <c r="GW121" s="947"/>
      <c r="GX121" s="947"/>
      <c r="GY121" s="947"/>
      <c r="GZ121" s="947"/>
      <c r="HA121" s="947"/>
      <c r="HB121" s="947"/>
      <c r="HC121" s="947"/>
      <c r="HD121" s="947"/>
      <c r="HE121" s="947"/>
      <c r="HF121" s="947"/>
      <c r="HG121" s="947"/>
      <c r="HH121" s="947"/>
      <c r="HI121" s="947"/>
      <c r="HJ121" s="947"/>
      <c r="HK121" s="947"/>
      <c r="HL121" s="947"/>
      <c r="HM121" s="947"/>
      <c r="HN121" s="947"/>
      <c r="HO121" s="947"/>
      <c r="HP121" s="947"/>
      <c r="HQ121" s="947"/>
      <c r="HR121" s="947"/>
      <c r="HS121" s="947"/>
      <c r="HT121" s="947"/>
      <c r="HU121" s="947"/>
      <c r="HV121" s="947"/>
      <c r="HW121" s="947"/>
      <c r="HX121" s="947"/>
      <c r="HY121" s="947"/>
      <c r="HZ121" s="947"/>
      <c r="IA121" s="947"/>
      <c r="IB121" s="947"/>
      <c r="IC121" s="947"/>
      <c r="ID121" s="947"/>
      <c r="IE121" s="947"/>
      <c r="IF121" s="947"/>
      <c r="IG121" s="947"/>
      <c r="IH121" s="947"/>
      <c r="II121" s="947"/>
      <c r="IJ121" s="947"/>
      <c r="IK121" s="947"/>
      <c r="IL121" s="947"/>
      <c r="IM121" s="947"/>
      <c r="IN121" s="947"/>
      <c r="IO121" s="947"/>
      <c r="IP121" s="947"/>
      <c r="IQ121" s="947"/>
      <c r="IR121" s="947"/>
      <c r="IS121" s="947"/>
      <c r="IT121" s="947"/>
      <c r="IU121" s="947"/>
      <c r="IV121" s="947"/>
      <c r="IW121" s="947"/>
      <c r="IX121" s="947"/>
      <c r="IY121" s="947"/>
      <c r="IZ121" s="947"/>
      <c r="JA121" s="947"/>
      <c r="JB121" s="947"/>
      <c r="JC121" s="947"/>
      <c r="JD121" s="947"/>
      <c r="JE121" s="947"/>
      <c r="JF121" s="947"/>
      <c r="JG121" s="947"/>
      <c r="JH121" s="947"/>
      <c r="JI121" s="947"/>
      <c r="JJ121" s="947"/>
      <c r="JK121" s="947"/>
      <c r="JL121" s="947"/>
      <c r="JM121" s="947"/>
      <c r="JN121" s="947"/>
      <c r="JO121" s="947"/>
      <c r="JP121" s="947"/>
      <c r="JQ121" s="947"/>
      <c r="JR121" s="947"/>
      <c r="JS121" s="947"/>
      <c r="JT121" s="947"/>
      <c r="JU121" s="947"/>
      <c r="JV121" s="947"/>
      <c r="JW121" s="947"/>
      <c r="JX121" s="947"/>
      <c r="JY121" s="947"/>
      <c r="JZ121" s="947"/>
      <c r="KA121" s="947"/>
      <c r="KB121" s="947"/>
      <c r="KC121" s="947"/>
      <c r="KD121" s="947"/>
      <c r="KE121" s="947"/>
      <c r="KF121" s="947"/>
      <c r="KG121" s="947"/>
      <c r="KH121" s="947"/>
      <c r="KI121" s="947"/>
      <c r="KJ121" s="947"/>
      <c r="KK121" s="947"/>
      <c r="KL121" s="947"/>
      <c r="KM121" s="947"/>
      <c r="KN121" s="947"/>
      <c r="KO121" s="947"/>
      <c r="KP121" s="947"/>
      <c r="KQ121" s="947"/>
      <c r="KR121" s="947"/>
      <c r="KS121" s="947"/>
      <c r="KT121" s="947"/>
      <c r="KU121" s="947"/>
      <c r="KV121" s="947"/>
      <c r="KW121" s="947"/>
      <c r="KX121" s="947"/>
      <c r="KY121" s="947"/>
      <c r="KZ121" s="947"/>
      <c r="LA121" s="947"/>
      <c r="LB121" s="947"/>
      <c r="LC121" s="947"/>
      <c r="LD121" s="947"/>
      <c r="LE121" s="947"/>
      <c r="LF121" s="947"/>
      <c r="LG121" s="947"/>
      <c r="LH121" s="947"/>
      <c r="LI121" s="947"/>
      <c r="LJ121" s="947"/>
      <c r="LK121" s="947"/>
      <c r="LL121" s="947"/>
      <c r="LM121" s="947"/>
    </row>
    <row r="122" spans="1:325" s="941" customFormat="1" ht="15" customHeight="1">
      <c r="C122" s="898"/>
      <c r="D122" s="964"/>
      <c r="E122" s="941" t="s">
        <v>763</v>
      </c>
      <c r="F122" s="941" t="s">
        <v>764</v>
      </c>
      <c r="AH122" s="947"/>
      <c r="AI122" s="947"/>
      <c r="AJ122" s="947"/>
      <c r="AK122" s="947"/>
      <c r="AL122" s="947"/>
      <c r="AM122" s="947"/>
      <c r="AN122" s="947"/>
      <c r="AO122" s="947"/>
      <c r="AP122" s="947"/>
      <c r="AQ122" s="947"/>
      <c r="AR122" s="947"/>
      <c r="AS122" s="947"/>
      <c r="AT122" s="947"/>
      <c r="AU122" s="947"/>
      <c r="AV122" s="947"/>
      <c r="AW122" s="947"/>
      <c r="AX122" s="947"/>
      <c r="AY122" s="947"/>
      <c r="AZ122" s="947"/>
      <c r="BA122" s="947"/>
      <c r="BB122" s="947"/>
      <c r="BC122" s="947"/>
      <c r="BD122" s="947"/>
      <c r="BE122" s="947"/>
      <c r="BF122" s="947"/>
      <c r="BG122" s="947"/>
      <c r="BH122" s="947"/>
      <c r="BI122" s="947"/>
      <c r="BJ122" s="947"/>
      <c r="BK122" s="947"/>
      <c r="BL122" s="947"/>
      <c r="BM122" s="947"/>
      <c r="BN122" s="947"/>
      <c r="BO122" s="947"/>
      <c r="BP122" s="947"/>
      <c r="BQ122" s="947"/>
      <c r="BR122" s="947"/>
      <c r="BS122" s="947"/>
      <c r="BT122" s="947"/>
      <c r="BU122" s="947"/>
      <c r="BV122" s="947"/>
      <c r="BW122" s="947"/>
      <c r="BX122" s="947"/>
      <c r="BY122" s="947"/>
      <c r="BZ122" s="947"/>
      <c r="CA122" s="947"/>
      <c r="CB122" s="947"/>
      <c r="CC122" s="947"/>
      <c r="CD122" s="947"/>
      <c r="CE122" s="947"/>
      <c r="CF122" s="947"/>
      <c r="CG122" s="947"/>
      <c r="CH122" s="947"/>
      <c r="CI122" s="947"/>
      <c r="CJ122" s="947"/>
      <c r="CK122" s="947"/>
      <c r="CL122" s="947"/>
      <c r="CM122" s="947"/>
      <c r="CN122" s="947"/>
      <c r="CO122" s="947"/>
      <c r="CP122" s="947"/>
      <c r="CQ122" s="947"/>
      <c r="CR122" s="947"/>
      <c r="CS122" s="947"/>
      <c r="CT122" s="947"/>
      <c r="CU122" s="947"/>
      <c r="CV122" s="947"/>
      <c r="CW122" s="947"/>
      <c r="CX122" s="947"/>
      <c r="CY122" s="947"/>
      <c r="CZ122" s="947"/>
      <c r="DA122" s="947"/>
      <c r="DB122" s="947"/>
      <c r="DC122" s="947"/>
      <c r="DD122" s="947"/>
      <c r="DE122" s="947"/>
      <c r="DF122" s="947"/>
      <c r="DG122" s="947"/>
      <c r="DH122" s="947"/>
      <c r="DI122" s="947"/>
      <c r="DJ122" s="947"/>
      <c r="DK122" s="947"/>
      <c r="DL122" s="947"/>
      <c r="DM122" s="947"/>
      <c r="DN122" s="947"/>
      <c r="DO122" s="947"/>
      <c r="DP122" s="947"/>
      <c r="DQ122" s="947"/>
      <c r="DR122" s="947"/>
      <c r="DS122" s="947"/>
      <c r="DT122" s="947"/>
      <c r="DU122" s="947"/>
      <c r="DV122" s="947"/>
      <c r="DW122" s="947"/>
      <c r="DX122" s="947"/>
      <c r="DY122" s="947"/>
      <c r="DZ122" s="947"/>
      <c r="EA122" s="947"/>
      <c r="EB122" s="947"/>
      <c r="EC122" s="947"/>
      <c r="ED122" s="947"/>
      <c r="EE122" s="947"/>
      <c r="EF122" s="947"/>
      <c r="EG122" s="947"/>
      <c r="EH122" s="947"/>
      <c r="EI122" s="947"/>
      <c r="EJ122" s="947"/>
      <c r="EK122" s="947"/>
      <c r="EL122" s="947"/>
      <c r="EM122" s="947"/>
      <c r="EN122" s="947"/>
      <c r="EO122" s="947"/>
      <c r="EP122" s="947"/>
      <c r="EQ122" s="947"/>
      <c r="ER122" s="947"/>
      <c r="ES122" s="947"/>
      <c r="ET122" s="947"/>
      <c r="EU122" s="947"/>
      <c r="EV122" s="947"/>
      <c r="EW122" s="947"/>
      <c r="EX122" s="947"/>
      <c r="EY122" s="947"/>
      <c r="EZ122" s="947"/>
      <c r="FA122" s="947"/>
      <c r="FB122" s="947"/>
      <c r="FC122" s="947"/>
      <c r="FD122" s="947"/>
      <c r="FE122" s="947"/>
      <c r="FF122" s="947"/>
      <c r="FG122" s="947"/>
      <c r="FH122" s="947"/>
      <c r="FI122" s="947"/>
      <c r="FJ122" s="947"/>
      <c r="FK122" s="947"/>
      <c r="FL122" s="947"/>
      <c r="FM122" s="947"/>
      <c r="FN122" s="947"/>
      <c r="FO122" s="947"/>
      <c r="FP122" s="947"/>
      <c r="FQ122" s="947"/>
      <c r="FR122" s="947"/>
      <c r="FS122" s="947"/>
      <c r="FT122" s="947"/>
      <c r="FU122" s="947"/>
      <c r="FV122" s="947"/>
      <c r="FW122" s="947"/>
      <c r="FX122" s="947"/>
      <c r="FY122" s="947"/>
      <c r="FZ122" s="947"/>
      <c r="GA122" s="947"/>
      <c r="GB122" s="947"/>
      <c r="GC122" s="947"/>
      <c r="GD122" s="947"/>
      <c r="GE122" s="947"/>
      <c r="GF122" s="947"/>
      <c r="GG122" s="947"/>
      <c r="GH122" s="947"/>
      <c r="GI122" s="947"/>
      <c r="GJ122" s="947"/>
      <c r="GK122" s="947"/>
      <c r="GL122" s="947"/>
      <c r="GM122" s="947"/>
      <c r="GN122" s="947"/>
      <c r="GO122" s="947"/>
      <c r="GP122" s="947"/>
      <c r="GQ122" s="947"/>
      <c r="GR122" s="947"/>
      <c r="GS122" s="947"/>
      <c r="GT122" s="947"/>
      <c r="GU122" s="947"/>
      <c r="GV122" s="947"/>
      <c r="GW122" s="947"/>
      <c r="GX122" s="947"/>
      <c r="GY122" s="947"/>
      <c r="GZ122" s="947"/>
      <c r="HA122" s="947"/>
      <c r="HB122" s="947"/>
      <c r="HC122" s="947"/>
      <c r="HD122" s="947"/>
      <c r="HE122" s="947"/>
      <c r="HF122" s="947"/>
      <c r="HG122" s="947"/>
      <c r="HH122" s="947"/>
      <c r="HI122" s="947"/>
      <c r="HJ122" s="947"/>
      <c r="HK122" s="947"/>
      <c r="HL122" s="947"/>
      <c r="HM122" s="947"/>
      <c r="HN122" s="947"/>
      <c r="HO122" s="947"/>
      <c r="HP122" s="947"/>
      <c r="HQ122" s="947"/>
      <c r="HR122" s="947"/>
      <c r="HS122" s="947"/>
      <c r="HT122" s="947"/>
      <c r="HU122" s="947"/>
      <c r="HV122" s="947"/>
      <c r="HW122" s="947"/>
      <c r="HX122" s="947"/>
      <c r="HY122" s="947"/>
      <c r="HZ122" s="947"/>
      <c r="IA122" s="947"/>
      <c r="IB122" s="947"/>
      <c r="IC122" s="947"/>
      <c r="ID122" s="947"/>
      <c r="IE122" s="947"/>
      <c r="IF122" s="947"/>
      <c r="IG122" s="947"/>
      <c r="IH122" s="947"/>
      <c r="II122" s="947"/>
      <c r="IJ122" s="947"/>
      <c r="IK122" s="947"/>
      <c r="IL122" s="947"/>
      <c r="IM122" s="947"/>
      <c r="IN122" s="947"/>
      <c r="IO122" s="947"/>
      <c r="IP122" s="947"/>
      <c r="IQ122" s="947"/>
      <c r="IR122" s="947"/>
      <c r="IS122" s="947"/>
      <c r="IT122" s="947"/>
      <c r="IU122" s="947"/>
      <c r="IV122" s="947"/>
      <c r="IW122" s="947"/>
      <c r="IX122" s="947"/>
      <c r="IY122" s="947"/>
      <c r="IZ122" s="947"/>
      <c r="JA122" s="947"/>
      <c r="JB122" s="947"/>
      <c r="JC122" s="947"/>
      <c r="JD122" s="947"/>
      <c r="JE122" s="947"/>
      <c r="JF122" s="947"/>
      <c r="JG122" s="947"/>
      <c r="JH122" s="947"/>
      <c r="JI122" s="947"/>
      <c r="JJ122" s="947"/>
      <c r="JK122" s="947"/>
      <c r="JL122" s="947"/>
      <c r="JM122" s="947"/>
      <c r="JN122" s="947"/>
      <c r="JO122" s="947"/>
      <c r="JP122" s="947"/>
      <c r="JQ122" s="947"/>
      <c r="JR122" s="947"/>
      <c r="JS122" s="947"/>
      <c r="JT122" s="947"/>
      <c r="JU122" s="947"/>
      <c r="JV122" s="947"/>
      <c r="JW122" s="947"/>
      <c r="JX122" s="947"/>
      <c r="JY122" s="947"/>
      <c r="JZ122" s="947"/>
      <c r="KA122" s="947"/>
      <c r="KB122" s="947"/>
      <c r="KC122" s="947"/>
      <c r="KD122" s="947"/>
      <c r="KE122" s="947"/>
      <c r="KF122" s="947"/>
      <c r="KG122" s="947"/>
      <c r="KH122" s="947"/>
      <c r="KI122" s="947"/>
      <c r="KJ122" s="947"/>
      <c r="KK122" s="947"/>
      <c r="KL122" s="947"/>
      <c r="KM122" s="947"/>
      <c r="KN122" s="947"/>
      <c r="KO122" s="947"/>
      <c r="KP122" s="947"/>
      <c r="KQ122" s="947"/>
      <c r="KR122" s="947"/>
      <c r="KS122" s="947"/>
      <c r="KT122" s="947"/>
      <c r="KU122" s="947"/>
      <c r="KV122" s="947"/>
      <c r="KW122" s="947"/>
      <c r="KX122" s="947"/>
      <c r="KY122" s="947"/>
      <c r="KZ122" s="947"/>
      <c r="LA122" s="947"/>
      <c r="LB122" s="947"/>
      <c r="LC122" s="947"/>
      <c r="LD122" s="947"/>
      <c r="LE122" s="947"/>
      <c r="LF122" s="947"/>
      <c r="LG122" s="947"/>
      <c r="LH122" s="947"/>
      <c r="LI122" s="947"/>
      <c r="LJ122" s="947"/>
      <c r="LK122" s="947"/>
      <c r="LL122" s="947"/>
      <c r="LM122" s="947"/>
    </row>
    <row r="123" spans="1:325" s="941" customFormat="1" ht="15" customHeight="1">
      <c r="C123" s="898"/>
      <c r="D123" s="964"/>
      <c r="E123" s="941" t="s">
        <v>765</v>
      </c>
      <c r="F123" s="941" t="s">
        <v>766</v>
      </c>
      <c r="AH123" s="947"/>
      <c r="AI123" s="947"/>
      <c r="AJ123" s="947"/>
      <c r="AK123" s="947"/>
      <c r="AL123" s="947"/>
      <c r="AM123" s="947"/>
      <c r="AN123" s="947"/>
      <c r="AO123" s="947"/>
      <c r="AP123" s="947"/>
      <c r="AQ123" s="947"/>
      <c r="AR123" s="947"/>
      <c r="AS123" s="947"/>
      <c r="AT123" s="947"/>
      <c r="AU123" s="947"/>
      <c r="AV123" s="947"/>
      <c r="AW123" s="947"/>
      <c r="AX123" s="947"/>
      <c r="AY123" s="947"/>
      <c r="AZ123" s="947"/>
      <c r="BA123" s="947"/>
      <c r="BB123" s="947"/>
      <c r="BC123" s="947"/>
      <c r="BD123" s="947"/>
      <c r="BE123" s="947"/>
      <c r="BF123" s="947"/>
      <c r="BG123" s="947"/>
      <c r="BH123" s="947"/>
      <c r="BI123" s="947"/>
      <c r="BJ123" s="947"/>
      <c r="BK123" s="947"/>
      <c r="BL123" s="947"/>
      <c r="BM123" s="947"/>
      <c r="BN123" s="947"/>
      <c r="BO123" s="947"/>
      <c r="BP123" s="947"/>
      <c r="BQ123" s="947"/>
      <c r="BR123" s="947"/>
      <c r="BS123" s="947"/>
      <c r="BT123" s="947"/>
      <c r="BU123" s="947"/>
      <c r="BV123" s="947"/>
      <c r="BW123" s="947"/>
      <c r="BX123" s="947"/>
      <c r="BY123" s="947"/>
      <c r="BZ123" s="947"/>
      <c r="CA123" s="947"/>
      <c r="CB123" s="947"/>
      <c r="CC123" s="947"/>
      <c r="CD123" s="947"/>
      <c r="CE123" s="947"/>
      <c r="CF123" s="947"/>
      <c r="CG123" s="947"/>
      <c r="CH123" s="947"/>
      <c r="CI123" s="947"/>
      <c r="CJ123" s="947"/>
      <c r="CK123" s="947"/>
      <c r="CL123" s="947"/>
      <c r="CM123" s="947"/>
      <c r="CN123" s="947"/>
      <c r="CO123" s="947"/>
      <c r="CP123" s="947"/>
      <c r="CQ123" s="947"/>
      <c r="CR123" s="947"/>
      <c r="CS123" s="947"/>
      <c r="CT123" s="947"/>
      <c r="CU123" s="947"/>
      <c r="CV123" s="947"/>
      <c r="CW123" s="947"/>
      <c r="CX123" s="947"/>
      <c r="CY123" s="947"/>
      <c r="CZ123" s="947"/>
      <c r="DA123" s="947"/>
      <c r="DB123" s="947"/>
      <c r="DC123" s="947"/>
      <c r="DD123" s="947"/>
      <c r="DE123" s="947"/>
      <c r="DF123" s="947"/>
      <c r="DG123" s="947"/>
      <c r="DH123" s="947"/>
      <c r="DI123" s="947"/>
      <c r="DJ123" s="947"/>
      <c r="DK123" s="947"/>
      <c r="DL123" s="947"/>
      <c r="DM123" s="947"/>
      <c r="DN123" s="947"/>
      <c r="DO123" s="947"/>
      <c r="DP123" s="947"/>
      <c r="DQ123" s="947"/>
      <c r="DR123" s="947"/>
      <c r="DS123" s="947"/>
      <c r="DT123" s="947"/>
      <c r="DU123" s="947"/>
      <c r="DV123" s="947"/>
      <c r="DW123" s="947"/>
      <c r="DX123" s="947"/>
      <c r="DY123" s="947"/>
      <c r="DZ123" s="947"/>
      <c r="EA123" s="947"/>
      <c r="EB123" s="947"/>
      <c r="EC123" s="947"/>
      <c r="ED123" s="947"/>
      <c r="EE123" s="947"/>
      <c r="EF123" s="947"/>
      <c r="EG123" s="947"/>
      <c r="EH123" s="947"/>
      <c r="EI123" s="947"/>
      <c r="EJ123" s="947"/>
      <c r="EK123" s="947"/>
      <c r="EL123" s="947"/>
      <c r="EM123" s="947"/>
      <c r="EN123" s="947"/>
      <c r="EO123" s="947"/>
      <c r="EP123" s="947"/>
      <c r="EQ123" s="947"/>
      <c r="ER123" s="947"/>
      <c r="ES123" s="947"/>
      <c r="ET123" s="947"/>
      <c r="EU123" s="947"/>
      <c r="EV123" s="947"/>
      <c r="EW123" s="947"/>
      <c r="EX123" s="947"/>
      <c r="EY123" s="947"/>
      <c r="EZ123" s="947"/>
      <c r="FA123" s="947"/>
      <c r="FB123" s="947"/>
      <c r="FC123" s="947"/>
      <c r="FD123" s="947"/>
      <c r="FE123" s="947"/>
      <c r="FF123" s="947"/>
      <c r="FG123" s="947"/>
      <c r="FH123" s="947"/>
      <c r="FI123" s="947"/>
      <c r="FJ123" s="947"/>
      <c r="FK123" s="947"/>
      <c r="FL123" s="947"/>
      <c r="FM123" s="947"/>
      <c r="FN123" s="947"/>
      <c r="FO123" s="947"/>
      <c r="FP123" s="947"/>
      <c r="FQ123" s="947"/>
      <c r="FR123" s="947"/>
      <c r="FS123" s="947"/>
      <c r="FT123" s="947"/>
      <c r="FU123" s="947"/>
      <c r="FV123" s="947"/>
      <c r="FW123" s="947"/>
      <c r="FX123" s="947"/>
      <c r="FY123" s="947"/>
      <c r="FZ123" s="947"/>
      <c r="GA123" s="947"/>
      <c r="GB123" s="947"/>
      <c r="GC123" s="947"/>
      <c r="GD123" s="947"/>
      <c r="GE123" s="947"/>
      <c r="GF123" s="947"/>
      <c r="GG123" s="947"/>
      <c r="GH123" s="947"/>
      <c r="GI123" s="947"/>
      <c r="GJ123" s="947"/>
      <c r="GK123" s="947"/>
      <c r="GL123" s="947"/>
      <c r="GM123" s="947"/>
      <c r="GN123" s="947"/>
      <c r="GO123" s="947"/>
      <c r="GP123" s="947"/>
      <c r="GQ123" s="947"/>
      <c r="GR123" s="947"/>
      <c r="GS123" s="947"/>
      <c r="GT123" s="947"/>
      <c r="GU123" s="947"/>
      <c r="GV123" s="947"/>
      <c r="GW123" s="947"/>
      <c r="GX123" s="947"/>
      <c r="GY123" s="947"/>
      <c r="GZ123" s="947"/>
      <c r="HA123" s="947"/>
      <c r="HB123" s="947"/>
      <c r="HC123" s="947"/>
      <c r="HD123" s="947"/>
      <c r="HE123" s="947"/>
      <c r="HF123" s="947"/>
      <c r="HG123" s="947"/>
      <c r="HH123" s="947"/>
      <c r="HI123" s="947"/>
      <c r="HJ123" s="947"/>
      <c r="HK123" s="947"/>
      <c r="HL123" s="947"/>
      <c r="HM123" s="947"/>
      <c r="HN123" s="947"/>
      <c r="HO123" s="947"/>
      <c r="HP123" s="947"/>
      <c r="HQ123" s="947"/>
      <c r="HR123" s="947"/>
      <c r="HS123" s="947"/>
      <c r="HT123" s="947"/>
      <c r="HU123" s="947"/>
      <c r="HV123" s="947"/>
      <c r="HW123" s="947"/>
      <c r="HX123" s="947"/>
      <c r="HY123" s="947"/>
      <c r="HZ123" s="947"/>
      <c r="IA123" s="947"/>
      <c r="IB123" s="947"/>
      <c r="IC123" s="947"/>
      <c r="ID123" s="947"/>
      <c r="IE123" s="947"/>
      <c r="IF123" s="947"/>
      <c r="IG123" s="947"/>
      <c r="IH123" s="947"/>
      <c r="II123" s="947"/>
      <c r="IJ123" s="947"/>
      <c r="IK123" s="947"/>
      <c r="IL123" s="947"/>
      <c r="IM123" s="947"/>
      <c r="IN123" s="947"/>
      <c r="IO123" s="947"/>
      <c r="IP123" s="947"/>
      <c r="IQ123" s="947"/>
      <c r="IR123" s="947"/>
      <c r="IS123" s="947"/>
      <c r="IT123" s="947"/>
      <c r="IU123" s="947"/>
      <c r="IV123" s="947"/>
      <c r="IW123" s="947"/>
      <c r="IX123" s="947"/>
      <c r="IY123" s="947"/>
      <c r="IZ123" s="947"/>
      <c r="JA123" s="947"/>
      <c r="JB123" s="947"/>
      <c r="JC123" s="947"/>
      <c r="JD123" s="947"/>
      <c r="JE123" s="947"/>
      <c r="JF123" s="947"/>
      <c r="JG123" s="947"/>
      <c r="JH123" s="947"/>
      <c r="JI123" s="947"/>
      <c r="JJ123" s="947"/>
      <c r="JK123" s="947"/>
      <c r="JL123" s="947"/>
      <c r="JM123" s="947"/>
      <c r="JN123" s="947"/>
      <c r="JO123" s="947"/>
      <c r="JP123" s="947"/>
      <c r="JQ123" s="947"/>
      <c r="JR123" s="947"/>
      <c r="JS123" s="947"/>
      <c r="JT123" s="947"/>
      <c r="JU123" s="947"/>
      <c r="JV123" s="947"/>
      <c r="JW123" s="947"/>
      <c r="JX123" s="947"/>
      <c r="JY123" s="947"/>
      <c r="JZ123" s="947"/>
      <c r="KA123" s="947"/>
      <c r="KB123" s="947"/>
      <c r="KC123" s="947"/>
      <c r="KD123" s="947"/>
      <c r="KE123" s="947"/>
      <c r="KF123" s="947"/>
      <c r="KG123" s="947"/>
      <c r="KH123" s="947"/>
      <c r="KI123" s="947"/>
      <c r="KJ123" s="947"/>
      <c r="KK123" s="947"/>
      <c r="KL123" s="947"/>
      <c r="KM123" s="947"/>
      <c r="KN123" s="947"/>
      <c r="KO123" s="947"/>
      <c r="KP123" s="947"/>
      <c r="KQ123" s="947"/>
      <c r="KR123" s="947"/>
      <c r="KS123" s="947"/>
      <c r="KT123" s="947"/>
      <c r="KU123" s="947"/>
      <c r="KV123" s="947"/>
      <c r="KW123" s="947"/>
      <c r="KX123" s="947"/>
      <c r="KY123" s="947"/>
      <c r="KZ123" s="947"/>
      <c r="LA123" s="947"/>
      <c r="LB123" s="947"/>
      <c r="LC123" s="947"/>
      <c r="LD123" s="947"/>
      <c r="LE123" s="947"/>
      <c r="LF123" s="947"/>
      <c r="LG123" s="947"/>
      <c r="LH123" s="947"/>
      <c r="LI123" s="947"/>
      <c r="LJ123" s="947"/>
      <c r="LK123" s="947"/>
      <c r="LL123" s="947"/>
      <c r="LM123" s="947"/>
    </row>
    <row r="124" spans="1:325" s="941" customFormat="1" ht="15" customHeight="1">
      <c r="E124" s="907"/>
      <c r="F124" s="915"/>
      <c r="G124" s="903" t="s">
        <v>767</v>
      </c>
      <c r="H124" s="903" t="s">
        <v>768</v>
      </c>
      <c r="I124" s="903"/>
      <c r="J124" s="903"/>
      <c r="K124" s="903"/>
      <c r="L124" s="903"/>
      <c r="M124" s="903"/>
      <c r="N124" s="903"/>
      <c r="O124" s="903"/>
      <c r="P124" s="903"/>
      <c r="AH124" s="947"/>
      <c r="AI124" s="947"/>
      <c r="AJ124" s="947"/>
      <c r="AK124" s="947"/>
      <c r="AL124" s="947"/>
      <c r="AM124" s="947"/>
      <c r="AN124" s="947"/>
      <c r="AO124" s="947"/>
      <c r="AP124" s="947"/>
      <c r="AQ124" s="947"/>
      <c r="AR124" s="947"/>
      <c r="AS124" s="947"/>
      <c r="AT124" s="947"/>
      <c r="AU124" s="947"/>
      <c r="AV124" s="947"/>
      <c r="AW124" s="947"/>
      <c r="AX124" s="947"/>
      <c r="AY124" s="947"/>
      <c r="AZ124" s="947"/>
      <c r="BA124" s="947"/>
      <c r="BB124" s="947"/>
      <c r="BC124" s="947"/>
      <c r="BD124" s="947"/>
      <c r="BE124" s="947"/>
      <c r="BF124" s="947"/>
      <c r="BG124" s="947"/>
      <c r="BH124" s="947"/>
      <c r="BI124" s="947"/>
      <c r="BJ124" s="947"/>
      <c r="BK124" s="947"/>
      <c r="BL124" s="947"/>
      <c r="BM124" s="947"/>
      <c r="BN124" s="947"/>
      <c r="BO124" s="947"/>
      <c r="BP124" s="947"/>
      <c r="BQ124" s="947"/>
      <c r="BR124" s="947"/>
      <c r="BS124" s="947"/>
      <c r="BT124" s="947"/>
      <c r="BU124" s="947"/>
      <c r="BV124" s="947"/>
      <c r="BW124" s="947"/>
      <c r="BX124" s="947"/>
      <c r="BY124" s="947"/>
      <c r="BZ124" s="947"/>
      <c r="CA124" s="947"/>
      <c r="CB124" s="947"/>
      <c r="CC124" s="947"/>
      <c r="CD124" s="947"/>
      <c r="CE124" s="947"/>
      <c r="CF124" s="947"/>
      <c r="CG124" s="947"/>
      <c r="CH124" s="947"/>
      <c r="CI124" s="947"/>
      <c r="CJ124" s="947"/>
      <c r="CK124" s="947"/>
      <c r="CL124" s="947"/>
      <c r="CM124" s="947"/>
      <c r="CN124" s="947"/>
      <c r="CO124" s="947"/>
      <c r="CP124" s="947"/>
      <c r="CQ124" s="947"/>
      <c r="CR124" s="947"/>
      <c r="CS124" s="947"/>
      <c r="CT124" s="947"/>
      <c r="CU124" s="947"/>
      <c r="CV124" s="947"/>
      <c r="CW124" s="947"/>
      <c r="CX124" s="947"/>
      <c r="CY124" s="947"/>
      <c r="CZ124" s="947"/>
      <c r="DA124" s="947"/>
      <c r="DB124" s="947"/>
      <c r="DC124" s="947"/>
      <c r="DD124" s="947"/>
      <c r="DE124" s="947"/>
      <c r="DF124" s="947"/>
      <c r="DG124" s="947"/>
      <c r="DH124" s="947"/>
      <c r="DI124" s="947"/>
      <c r="DJ124" s="947"/>
      <c r="DK124" s="947"/>
      <c r="DL124" s="947"/>
      <c r="DM124" s="947"/>
      <c r="DN124" s="947"/>
      <c r="DO124" s="947"/>
      <c r="DP124" s="947"/>
      <c r="DQ124" s="947"/>
      <c r="DR124" s="947"/>
      <c r="DS124" s="947"/>
      <c r="DT124" s="947"/>
      <c r="DU124" s="947"/>
      <c r="DV124" s="947"/>
      <c r="DW124" s="947"/>
      <c r="DX124" s="947"/>
      <c r="DY124" s="947"/>
      <c r="DZ124" s="947"/>
      <c r="EA124" s="947"/>
      <c r="EB124" s="947"/>
      <c r="EC124" s="947"/>
      <c r="ED124" s="947"/>
      <c r="EE124" s="947"/>
      <c r="EF124" s="947"/>
      <c r="EG124" s="947"/>
      <c r="EH124" s="947"/>
      <c r="EI124" s="947"/>
      <c r="EJ124" s="947"/>
      <c r="EK124" s="947"/>
      <c r="EL124" s="947"/>
      <c r="EM124" s="947"/>
      <c r="EN124" s="947"/>
      <c r="EO124" s="947"/>
      <c r="EP124" s="947"/>
      <c r="EQ124" s="947"/>
      <c r="ER124" s="947"/>
      <c r="ES124" s="947"/>
      <c r="ET124" s="947"/>
      <c r="EU124" s="947"/>
      <c r="EV124" s="947"/>
      <c r="EW124" s="947"/>
      <c r="EX124" s="947"/>
      <c r="EY124" s="947"/>
      <c r="EZ124" s="947"/>
      <c r="FA124" s="947"/>
      <c r="FB124" s="947"/>
      <c r="FC124" s="947"/>
      <c r="FD124" s="947"/>
      <c r="FE124" s="947"/>
      <c r="FF124" s="947"/>
      <c r="FG124" s="947"/>
      <c r="FH124" s="947"/>
      <c r="FI124" s="947"/>
      <c r="FJ124" s="947"/>
      <c r="FK124" s="947"/>
      <c r="FL124" s="947"/>
      <c r="FM124" s="947"/>
      <c r="FN124" s="947"/>
      <c r="FO124" s="947"/>
      <c r="FP124" s="947"/>
      <c r="FQ124" s="947"/>
      <c r="FR124" s="947"/>
      <c r="FS124" s="947"/>
      <c r="FT124" s="947"/>
      <c r="FU124" s="947"/>
      <c r="FV124" s="947"/>
      <c r="FW124" s="947"/>
      <c r="FX124" s="947"/>
      <c r="FY124" s="947"/>
      <c r="FZ124" s="947"/>
      <c r="GA124" s="947"/>
      <c r="GB124" s="947"/>
      <c r="GC124" s="947"/>
      <c r="GD124" s="947"/>
      <c r="GE124" s="947"/>
      <c r="GF124" s="947"/>
      <c r="GG124" s="947"/>
      <c r="GH124" s="947"/>
      <c r="GI124" s="947"/>
      <c r="GJ124" s="947"/>
      <c r="GK124" s="947"/>
      <c r="GL124" s="947"/>
      <c r="GM124" s="947"/>
      <c r="GN124" s="947"/>
      <c r="GO124" s="947"/>
      <c r="GP124" s="947"/>
      <c r="GQ124" s="947"/>
      <c r="GR124" s="947"/>
      <c r="GS124" s="947"/>
      <c r="GT124" s="947"/>
      <c r="GU124" s="947"/>
      <c r="GV124" s="947"/>
      <c r="GW124" s="947"/>
      <c r="GX124" s="947"/>
      <c r="GY124" s="947"/>
      <c r="GZ124" s="947"/>
      <c r="HA124" s="947"/>
      <c r="HB124" s="947"/>
      <c r="HC124" s="947"/>
      <c r="HD124" s="947"/>
      <c r="HE124" s="947"/>
      <c r="HF124" s="947"/>
      <c r="HG124" s="947"/>
      <c r="HH124" s="947"/>
      <c r="HI124" s="947"/>
      <c r="HJ124" s="947"/>
      <c r="HK124" s="947"/>
      <c r="HL124" s="947"/>
      <c r="HM124" s="947"/>
      <c r="HN124" s="947"/>
      <c r="HO124" s="947"/>
      <c r="HP124" s="947"/>
      <c r="HQ124" s="947"/>
      <c r="HR124" s="947"/>
      <c r="HS124" s="947"/>
      <c r="HT124" s="947"/>
      <c r="HU124" s="947"/>
      <c r="HV124" s="947"/>
      <c r="HW124" s="947"/>
      <c r="HX124" s="947"/>
      <c r="HY124" s="947"/>
      <c r="HZ124" s="947"/>
      <c r="IA124" s="947"/>
      <c r="IB124" s="947"/>
      <c r="IC124" s="947"/>
      <c r="ID124" s="947"/>
      <c r="IE124" s="947"/>
      <c r="IF124" s="947"/>
      <c r="IG124" s="947"/>
      <c r="IH124" s="947"/>
      <c r="II124" s="947"/>
      <c r="IJ124" s="947"/>
      <c r="IK124" s="947"/>
      <c r="IL124" s="947"/>
      <c r="IM124" s="947"/>
      <c r="IN124" s="947"/>
      <c r="IO124" s="947"/>
      <c r="IP124" s="947"/>
      <c r="IQ124" s="947"/>
      <c r="IR124" s="947"/>
      <c r="IS124" s="947"/>
      <c r="IT124" s="947"/>
      <c r="IU124" s="947"/>
      <c r="IV124" s="947"/>
      <c r="IW124" s="947"/>
      <c r="IX124" s="947"/>
      <c r="IY124" s="947"/>
      <c r="IZ124" s="947"/>
      <c r="JA124" s="947"/>
      <c r="JB124" s="947"/>
      <c r="JC124" s="947"/>
      <c r="JD124" s="947"/>
      <c r="JE124" s="947"/>
      <c r="JF124" s="947"/>
      <c r="JG124" s="947"/>
      <c r="JH124" s="947"/>
      <c r="JI124" s="947"/>
      <c r="JJ124" s="947"/>
      <c r="JK124" s="947"/>
      <c r="JL124" s="947"/>
      <c r="JM124" s="947"/>
      <c r="JN124" s="947"/>
      <c r="JO124" s="947"/>
      <c r="JP124" s="947"/>
      <c r="JQ124" s="947"/>
      <c r="JR124" s="947"/>
      <c r="JS124" s="947"/>
      <c r="JT124" s="947"/>
      <c r="JU124" s="947"/>
      <c r="JV124" s="947"/>
      <c r="JW124" s="947"/>
      <c r="JX124" s="947"/>
      <c r="JY124" s="947"/>
      <c r="JZ124" s="947"/>
      <c r="KA124" s="947"/>
      <c r="KB124" s="947"/>
      <c r="KC124" s="947"/>
      <c r="KD124" s="947"/>
      <c r="KE124" s="947"/>
      <c r="KF124" s="947"/>
      <c r="KG124" s="947"/>
      <c r="KH124" s="947"/>
      <c r="KI124" s="947"/>
      <c r="KJ124" s="947"/>
      <c r="KK124" s="947"/>
      <c r="KL124" s="947"/>
      <c r="KM124" s="947"/>
      <c r="KN124" s="947"/>
      <c r="KO124" s="947"/>
      <c r="KP124" s="947"/>
      <c r="KQ124" s="947"/>
      <c r="KR124" s="947"/>
      <c r="KS124" s="947"/>
      <c r="KT124" s="947"/>
      <c r="KU124" s="947"/>
      <c r="KV124" s="947"/>
      <c r="KW124" s="947"/>
      <c r="KX124" s="947"/>
      <c r="KY124" s="947"/>
      <c r="KZ124" s="947"/>
      <c r="LA124" s="947"/>
      <c r="LB124" s="947"/>
      <c r="LC124" s="947"/>
      <c r="LD124" s="947"/>
      <c r="LE124" s="947"/>
      <c r="LF124" s="947"/>
      <c r="LG124" s="947"/>
      <c r="LH124" s="947"/>
      <c r="LI124" s="947"/>
      <c r="LJ124" s="947"/>
      <c r="LK124" s="947"/>
      <c r="LL124" s="947"/>
      <c r="LM124" s="947"/>
    </row>
    <row r="125" spans="1:325" s="941" customFormat="1" ht="15" customHeight="1">
      <c r="E125" s="907"/>
      <c r="F125" s="915"/>
      <c r="G125" s="903" t="s">
        <v>769</v>
      </c>
      <c r="H125" s="903" t="s">
        <v>770</v>
      </c>
      <c r="I125" s="903"/>
      <c r="J125" s="903"/>
      <c r="K125" s="903"/>
      <c r="L125" s="903"/>
      <c r="M125" s="903"/>
      <c r="N125" s="903"/>
      <c r="O125" s="903"/>
      <c r="P125" s="903"/>
      <c r="AH125" s="947"/>
      <c r="AI125" s="947"/>
      <c r="AJ125" s="947"/>
      <c r="AK125" s="947"/>
      <c r="AL125" s="947"/>
      <c r="AM125" s="947"/>
      <c r="AN125" s="947"/>
      <c r="AO125" s="947"/>
      <c r="AP125" s="947"/>
      <c r="AQ125" s="947"/>
      <c r="AR125" s="947"/>
      <c r="AS125" s="947"/>
      <c r="AT125" s="947"/>
      <c r="AU125" s="947"/>
      <c r="AV125" s="947"/>
      <c r="AW125" s="947"/>
      <c r="AX125" s="947"/>
      <c r="AY125" s="947"/>
      <c r="AZ125" s="947"/>
      <c r="BA125" s="947"/>
      <c r="BB125" s="947"/>
      <c r="BC125" s="947"/>
      <c r="BD125" s="947"/>
      <c r="BE125" s="947"/>
      <c r="BF125" s="947"/>
      <c r="BG125" s="947"/>
      <c r="BH125" s="947"/>
      <c r="BI125" s="947"/>
      <c r="BJ125" s="947"/>
      <c r="BK125" s="947"/>
      <c r="BL125" s="947"/>
      <c r="BM125" s="947"/>
      <c r="BN125" s="947"/>
      <c r="BO125" s="947"/>
      <c r="BP125" s="947"/>
      <c r="BQ125" s="947"/>
      <c r="BR125" s="947"/>
      <c r="BS125" s="947"/>
      <c r="BT125" s="947"/>
      <c r="BU125" s="947"/>
      <c r="BV125" s="947"/>
      <c r="BW125" s="947"/>
      <c r="BX125" s="947"/>
      <c r="BY125" s="947"/>
      <c r="BZ125" s="947"/>
      <c r="CA125" s="947"/>
      <c r="CB125" s="947"/>
      <c r="CC125" s="947"/>
      <c r="CD125" s="947"/>
      <c r="CE125" s="947"/>
      <c r="CF125" s="947"/>
      <c r="CG125" s="947"/>
      <c r="CH125" s="947"/>
      <c r="CI125" s="947"/>
      <c r="CJ125" s="947"/>
      <c r="CK125" s="947"/>
      <c r="CL125" s="947"/>
      <c r="CM125" s="947"/>
      <c r="CN125" s="947"/>
      <c r="CO125" s="947"/>
      <c r="CP125" s="947"/>
      <c r="CQ125" s="947"/>
      <c r="CR125" s="947"/>
      <c r="CS125" s="947"/>
      <c r="CT125" s="947"/>
      <c r="CU125" s="947"/>
      <c r="CV125" s="947"/>
      <c r="CW125" s="947"/>
      <c r="CX125" s="947"/>
      <c r="CY125" s="947"/>
      <c r="CZ125" s="947"/>
      <c r="DA125" s="947"/>
      <c r="DB125" s="947"/>
      <c r="DC125" s="947"/>
      <c r="DD125" s="947"/>
      <c r="DE125" s="947"/>
      <c r="DF125" s="947"/>
      <c r="DG125" s="947"/>
      <c r="DH125" s="947"/>
      <c r="DI125" s="947"/>
      <c r="DJ125" s="947"/>
      <c r="DK125" s="947"/>
      <c r="DL125" s="947"/>
      <c r="DM125" s="947"/>
      <c r="DN125" s="947"/>
      <c r="DO125" s="947"/>
      <c r="DP125" s="947"/>
      <c r="DQ125" s="947"/>
      <c r="DR125" s="947"/>
      <c r="DS125" s="947"/>
      <c r="DT125" s="947"/>
      <c r="DU125" s="947"/>
      <c r="DV125" s="947"/>
      <c r="DW125" s="947"/>
      <c r="DX125" s="947"/>
      <c r="DY125" s="947"/>
      <c r="DZ125" s="947"/>
      <c r="EA125" s="947"/>
      <c r="EB125" s="947"/>
      <c r="EC125" s="947"/>
      <c r="ED125" s="947"/>
      <c r="EE125" s="947"/>
      <c r="EF125" s="947"/>
      <c r="EG125" s="947"/>
      <c r="EH125" s="947"/>
      <c r="EI125" s="947"/>
      <c r="EJ125" s="947"/>
      <c r="EK125" s="947"/>
      <c r="EL125" s="947"/>
      <c r="EM125" s="947"/>
      <c r="EN125" s="947"/>
      <c r="EO125" s="947"/>
      <c r="EP125" s="947"/>
      <c r="EQ125" s="947"/>
      <c r="ER125" s="947"/>
      <c r="ES125" s="947"/>
      <c r="ET125" s="947"/>
      <c r="EU125" s="947"/>
      <c r="EV125" s="947"/>
      <c r="EW125" s="947"/>
      <c r="EX125" s="947"/>
      <c r="EY125" s="947"/>
      <c r="EZ125" s="947"/>
      <c r="FA125" s="947"/>
      <c r="FB125" s="947"/>
      <c r="FC125" s="947"/>
      <c r="FD125" s="947"/>
      <c r="FE125" s="947"/>
      <c r="FF125" s="947"/>
      <c r="FG125" s="947"/>
      <c r="FH125" s="947"/>
      <c r="FI125" s="947"/>
      <c r="FJ125" s="947"/>
      <c r="FK125" s="947"/>
      <c r="FL125" s="947"/>
      <c r="FM125" s="947"/>
      <c r="FN125" s="947"/>
      <c r="FO125" s="947"/>
      <c r="FP125" s="947"/>
      <c r="FQ125" s="947"/>
      <c r="FR125" s="947"/>
      <c r="FS125" s="947"/>
      <c r="FT125" s="947"/>
      <c r="FU125" s="947"/>
      <c r="FV125" s="947"/>
      <c r="FW125" s="947"/>
      <c r="FX125" s="947"/>
      <c r="FY125" s="947"/>
      <c r="FZ125" s="947"/>
      <c r="GA125" s="947"/>
      <c r="GB125" s="947"/>
      <c r="GC125" s="947"/>
      <c r="GD125" s="947"/>
      <c r="GE125" s="947"/>
      <c r="GF125" s="947"/>
      <c r="GG125" s="947"/>
      <c r="GH125" s="947"/>
      <c r="GI125" s="947"/>
      <c r="GJ125" s="947"/>
      <c r="GK125" s="947"/>
      <c r="GL125" s="947"/>
      <c r="GM125" s="947"/>
      <c r="GN125" s="947"/>
      <c r="GO125" s="947"/>
      <c r="GP125" s="947"/>
      <c r="GQ125" s="947"/>
      <c r="GR125" s="947"/>
      <c r="GS125" s="947"/>
      <c r="GT125" s="947"/>
      <c r="GU125" s="947"/>
      <c r="GV125" s="947"/>
      <c r="GW125" s="947"/>
      <c r="GX125" s="947"/>
      <c r="GY125" s="947"/>
      <c r="GZ125" s="947"/>
      <c r="HA125" s="947"/>
      <c r="HB125" s="947"/>
      <c r="HC125" s="947"/>
      <c r="HD125" s="947"/>
      <c r="HE125" s="947"/>
      <c r="HF125" s="947"/>
      <c r="HG125" s="947"/>
      <c r="HH125" s="947"/>
      <c r="HI125" s="947"/>
      <c r="HJ125" s="947"/>
      <c r="HK125" s="947"/>
      <c r="HL125" s="947"/>
      <c r="HM125" s="947"/>
      <c r="HN125" s="947"/>
      <c r="HO125" s="947"/>
      <c r="HP125" s="947"/>
      <c r="HQ125" s="947"/>
      <c r="HR125" s="947"/>
      <c r="HS125" s="947"/>
      <c r="HT125" s="947"/>
      <c r="HU125" s="947"/>
      <c r="HV125" s="947"/>
      <c r="HW125" s="947"/>
      <c r="HX125" s="947"/>
      <c r="HY125" s="947"/>
      <c r="HZ125" s="947"/>
      <c r="IA125" s="947"/>
      <c r="IB125" s="947"/>
      <c r="IC125" s="947"/>
      <c r="ID125" s="947"/>
      <c r="IE125" s="947"/>
      <c r="IF125" s="947"/>
      <c r="IG125" s="947"/>
      <c r="IH125" s="947"/>
      <c r="II125" s="947"/>
      <c r="IJ125" s="947"/>
      <c r="IK125" s="947"/>
      <c r="IL125" s="947"/>
      <c r="IM125" s="947"/>
      <c r="IN125" s="947"/>
      <c r="IO125" s="947"/>
      <c r="IP125" s="947"/>
      <c r="IQ125" s="947"/>
      <c r="IR125" s="947"/>
      <c r="IS125" s="947"/>
      <c r="IT125" s="947"/>
      <c r="IU125" s="947"/>
      <c r="IV125" s="947"/>
      <c r="IW125" s="947"/>
      <c r="IX125" s="947"/>
      <c r="IY125" s="947"/>
      <c r="IZ125" s="947"/>
      <c r="JA125" s="947"/>
      <c r="JB125" s="947"/>
      <c r="JC125" s="947"/>
      <c r="JD125" s="947"/>
      <c r="JE125" s="947"/>
      <c r="JF125" s="947"/>
      <c r="JG125" s="947"/>
      <c r="JH125" s="947"/>
      <c r="JI125" s="947"/>
      <c r="JJ125" s="947"/>
      <c r="JK125" s="947"/>
      <c r="JL125" s="947"/>
      <c r="JM125" s="947"/>
      <c r="JN125" s="947"/>
      <c r="JO125" s="947"/>
      <c r="JP125" s="947"/>
      <c r="JQ125" s="947"/>
      <c r="JR125" s="947"/>
      <c r="JS125" s="947"/>
      <c r="JT125" s="947"/>
      <c r="JU125" s="947"/>
      <c r="JV125" s="947"/>
      <c r="JW125" s="947"/>
      <c r="JX125" s="947"/>
      <c r="JY125" s="947"/>
      <c r="JZ125" s="947"/>
      <c r="KA125" s="947"/>
      <c r="KB125" s="947"/>
      <c r="KC125" s="947"/>
      <c r="KD125" s="947"/>
      <c r="KE125" s="947"/>
      <c r="KF125" s="947"/>
      <c r="KG125" s="947"/>
      <c r="KH125" s="947"/>
      <c r="KI125" s="947"/>
      <c r="KJ125" s="947"/>
      <c r="KK125" s="947"/>
      <c r="KL125" s="947"/>
      <c r="KM125" s="947"/>
      <c r="KN125" s="947"/>
      <c r="KO125" s="947"/>
      <c r="KP125" s="947"/>
      <c r="KQ125" s="947"/>
      <c r="KR125" s="947"/>
      <c r="KS125" s="947"/>
      <c r="KT125" s="947"/>
      <c r="KU125" s="947"/>
      <c r="KV125" s="947"/>
      <c r="KW125" s="947"/>
      <c r="KX125" s="947"/>
      <c r="KY125" s="947"/>
      <c r="KZ125" s="947"/>
      <c r="LA125" s="947"/>
      <c r="LB125" s="947"/>
      <c r="LC125" s="947"/>
      <c r="LD125" s="947"/>
      <c r="LE125" s="947"/>
      <c r="LF125" s="947"/>
      <c r="LG125" s="947"/>
      <c r="LH125" s="947"/>
      <c r="LI125" s="947"/>
      <c r="LJ125" s="947"/>
      <c r="LK125" s="947"/>
      <c r="LL125" s="947"/>
      <c r="LM125" s="947"/>
    </row>
    <row r="126" spans="1:325" s="941" customFormat="1" ht="15" customHeight="1">
      <c r="E126" s="907"/>
      <c r="F126" s="915"/>
      <c r="G126" s="903" t="s">
        <v>771</v>
      </c>
      <c r="H126" s="903" t="s">
        <v>772</v>
      </c>
      <c r="I126" s="903"/>
      <c r="J126" s="903"/>
      <c r="K126" s="903"/>
      <c r="L126" s="903"/>
      <c r="M126" s="903"/>
      <c r="N126" s="903"/>
      <c r="O126" s="903"/>
      <c r="P126" s="903"/>
      <c r="AH126" s="947"/>
      <c r="AI126" s="947"/>
      <c r="AJ126" s="947"/>
      <c r="AK126" s="947"/>
      <c r="AL126" s="947"/>
      <c r="AM126" s="947"/>
      <c r="AN126" s="947"/>
      <c r="AO126" s="947"/>
      <c r="AP126" s="947"/>
      <c r="AQ126" s="947"/>
      <c r="AR126" s="947"/>
      <c r="AS126" s="947"/>
      <c r="AT126" s="947"/>
      <c r="AU126" s="947"/>
      <c r="AV126" s="947"/>
      <c r="AW126" s="947"/>
      <c r="AX126" s="947"/>
      <c r="AY126" s="947"/>
      <c r="AZ126" s="947"/>
      <c r="BA126" s="947"/>
      <c r="BB126" s="947"/>
      <c r="BC126" s="947"/>
      <c r="BD126" s="947"/>
      <c r="BE126" s="947"/>
      <c r="BF126" s="947"/>
      <c r="BG126" s="947"/>
      <c r="BH126" s="947"/>
      <c r="BI126" s="947"/>
      <c r="BJ126" s="947"/>
      <c r="BK126" s="947"/>
      <c r="BL126" s="947"/>
      <c r="BM126" s="947"/>
      <c r="BN126" s="947"/>
      <c r="BO126" s="947"/>
      <c r="BP126" s="947"/>
      <c r="BQ126" s="947"/>
      <c r="BR126" s="947"/>
      <c r="BS126" s="947"/>
      <c r="BT126" s="947"/>
      <c r="BU126" s="947"/>
      <c r="BV126" s="947"/>
      <c r="BW126" s="947"/>
      <c r="BX126" s="947"/>
      <c r="BY126" s="947"/>
      <c r="BZ126" s="947"/>
      <c r="CA126" s="947"/>
      <c r="CB126" s="947"/>
      <c r="CC126" s="947"/>
      <c r="CD126" s="947"/>
      <c r="CE126" s="947"/>
      <c r="CF126" s="947"/>
      <c r="CG126" s="947"/>
      <c r="CH126" s="947"/>
      <c r="CI126" s="947"/>
      <c r="CJ126" s="947"/>
      <c r="CK126" s="947"/>
      <c r="CL126" s="947"/>
      <c r="CM126" s="947"/>
      <c r="CN126" s="947"/>
      <c r="CO126" s="947"/>
      <c r="CP126" s="947"/>
      <c r="CQ126" s="947"/>
      <c r="CR126" s="947"/>
      <c r="CS126" s="947"/>
      <c r="CT126" s="947"/>
      <c r="CU126" s="947"/>
      <c r="CV126" s="947"/>
      <c r="CW126" s="947"/>
      <c r="CX126" s="947"/>
      <c r="CY126" s="947"/>
      <c r="CZ126" s="947"/>
      <c r="DA126" s="947"/>
      <c r="DB126" s="947"/>
      <c r="DC126" s="947"/>
      <c r="DD126" s="947"/>
      <c r="DE126" s="947"/>
      <c r="DF126" s="947"/>
      <c r="DG126" s="947"/>
      <c r="DH126" s="947"/>
      <c r="DI126" s="947"/>
      <c r="DJ126" s="947"/>
      <c r="DK126" s="947"/>
      <c r="DL126" s="947"/>
      <c r="DM126" s="947"/>
      <c r="DN126" s="947"/>
      <c r="DO126" s="947"/>
      <c r="DP126" s="947"/>
      <c r="DQ126" s="947"/>
      <c r="DR126" s="947"/>
      <c r="DS126" s="947"/>
      <c r="DT126" s="947"/>
      <c r="DU126" s="947"/>
      <c r="DV126" s="947"/>
      <c r="DW126" s="947"/>
      <c r="DX126" s="947"/>
      <c r="DY126" s="947"/>
      <c r="DZ126" s="947"/>
      <c r="EA126" s="947"/>
      <c r="EB126" s="947"/>
      <c r="EC126" s="947"/>
      <c r="ED126" s="947"/>
      <c r="EE126" s="947"/>
      <c r="EF126" s="947"/>
      <c r="EG126" s="947"/>
      <c r="EH126" s="947"/>
      <c r="EI126" s="947"/>
      <c r="EJ126" s="947"/>
      <c r="EK126" s="947"/>
      <c r="EL126" s="947"/>
      <c r="EM126" s="947"/>
      <c r="EN126" s="947"/>
      <c r="EO126" s="947"/>
      <c r="EP126" s="947"/>
      <c r="EQ126" s="947"/>
      <c r="ER126" s="947"/>
      <c r="ES126" s="947"/>
      <c r="ET126" s="947"/>
      <c r="EU126" s="947"/>
      <c r="EV126" s="947"/>
      <c r="EW126" s="947"/>
      <c r="EX126" s="947"/>
      <c r="EY126" s="947"/>
      <c r="EZ126" s="947"/>
      <c r="FA126" s="947"/>
      <c r="FB126" s="947"/>
      <c r="FC126" s="947"/>
      <c r="FD126" s="947"/>
      <c r="FE126" s="947"/>
      <c r="FF126" s="947"/>
      <c r="FG126" s="947"/>
      <c r="FH126" s="947"/>
      <c r="FI126" s="947"/>
      <c r="FJ126" s="947"/>
      <c r="FK126" s="947"/>
      <c r="FL126" s="947"/>
      <c r="FM126" s="947"/>
      <c r="FN126" s="947"/>
      <c r="FO126" s="947"/>
      <c r="FP126" s="947"/>
      <c r="FQ126" s="947"/>
      <c r="FR126" s="947"/>
      <c r="FS126" s="947"/>
      <c r="FT126" s="947"/>
      <c r="FU126" s="947"/>
      <c r="FV126" s="947"/>
      <c r="FW126" s="947"/>
      <c r="FX126" s="947"/>
      <c r="FY126" s="947"/>
      <c r="FZ126" s="947"/>
      <c r="GA126" s="947"/>
      <c r="GB126" s="947"/>
      <c r="GC126" s="947"/>
      <c r="GD126" s="947"/>
      <c r="GE126" s="947"/>
      <c r="GF126" s="947"/>
      <c r="GG126" s="947"/>
      <c r="GH126" s="947"/>
      <c r="GI126" s="947"/>
      <c r="GJ126" s="947"/>
      <c r="GK126" s="947"/>
      <c r="GL126" s="947"/>
      <c r="GM126" s="947"/>
      <c r="GN126" s="947"/>
      <c r="GO126" s="947"/>
      <c r="GP126" s="947"/>
      <c r="GQ126" s="947"/>
      <c r="GR126" s="947"/>
      <c r="GS126" s="947"/>
      <c r="GT126" s="947"/>
      <c r="GU126" s="947"/>
      <c r="GV126" s="947"/>
      <c r="GW126" s="947"/>
      <c r="GX126" s="947"/>
      <c r="GY126" s="947"/>
      <c r="GZ126" s="947"/>
      <c r="HA126" s="947"/>
      <c r="HB126" s="947"/>
      <c r="HC126" s="947"/>
      <c r="HD126" s="947"/>
      <c r="HE126" s="947"/>
      <c r="HF126" s="947"/>
      <c r="HG126" s="947"/>
      <c r="HH126" s="947"/>
      <c r="HI126" s="947"/>
      <c r="HJ126" s="947"/>
      <c r="HK126" s="947"/>
      <c r="HL126" s="947"/>
      <c r="HM126" s="947"/>
      <c r="HN126" s="947"/>
      <c r="HO126" s="947"/>
      <c r="HP126" s="947"/>
      <c r="HQ126" s="947"/>
      <c r="HR126" s="947"/>
      <c r="HS126" s="947"/>
      <c r="HT126" s="947"/>
      <c r="HU126" s="947"/>
      <c r="HV126" s="947"/>
      <c r="HW126" s="947"/>
      <c r="HX126" s="947"/>
      <c r="HY126" s="947"/>
      <c r="HZ126" s="947"/>
      <c r="IA126" s="947"/>
      <c r="IB126" s="947"/>
      <c r="IC126" s="947"/>
      <c r="ID126" s="947"/>
      <c r="IE126" s="947"/>
      <c r="IF126" s="947"/>
      <c r="IG126" s="947"/>
      <c r="IH126" s="947"/>
      <c r="II126" s="947"/>
      <c r="IJ126" s="947"/>
      <c r="IK126" s="947"/>
      <c r="IL126" s="947"/>
      <c r="IM126" s="947"/>
      <c r="IN126" s="947"/>
      <c r="IO126" s="947"/>
      <c r="IP126" s="947"/>
      <c r="IQ126" s="947"/>
      <c r="IR126" s="947"/>
      <c r="IS126" s="947"/>
      <c r="IT126" s="947"/>
      <c r="IU126" s="947"/>
      <c r="IV126" s="947"/>
      <c r="IW126" s="947"/>
      <c r="IX126" s="947"/>
      <c r="IY126" s="947"/>
      <c r="IZ126" s="947"/>
      <c r="JA126" s="947"/>
      <c r="JB126" s="947"/>
      <c r="JC126" s="947"/>
      <c r="JD126" s="947"/>
      <c r="JE126" s="947"/>
      <c r="JF126" s="947"/>
      <c r="JG126" s="947"/>
      <c r="JH126" s="947"/>
      <c r="JI126" s="947"/>
      <c r="JJ126" s="947"/>
      <c r="JK126" s="947"/>
      <c r="JL126" s="947"/>
      <c r="JM126" s="947"/>
      <c r="JN126" s="947"/>
      <c r="JO126" s="947"/>
      <c r="JP126" s="947"/>
      <c r="JQ126" s="947"/>
      <c r="JR126" s="947"/>
      <c r="JS126" s="947"/>
      <c r="JT126" s="947"/>
      <c r="JU126" s="947"/>
      <c r="JV126" s="947"/>
      <c r="JW126" s="947"/>
      <c r="JX126" s="947"/>
      <c r="JY126" s="947"/>
      <c r="JZ126" s="947"/>
      <c r="KA126" s="947"/>
      <c r="KB126" s="947"/>
      <c r="KC126" s="947"/>
      <c r="KD126" s="947"/>
      <c r="KE126" s="947"/>
      <c r="KF126" s="947"/>
      <c r="KG126" s="947"/>
      <c r="KH126" s="947"/>
      <c r="KI126" s="947"/>
      <c r="KJ126" s="947"/>
      <c r="KK126" s="947"/>
      <c r="KL126" s="947"/>
      <c r="KM126" s="947"/>
      <c r="KN126" s="947"/>
      <c r="KO126" s="947"/>
      <c r="KP126" s="947"/>
      <c r="KQ126" s="947"/>
      <c r="KR126" s="947"/>
      <c r="KS126" s="947"/>
      <c r="KT126" s="947"/>
      <c r="KU126" s="947"/>
      <c r="KV126" s="947"/>
      <c r="KW126" s="947"/>
      <c r="KX126" s="947"/>
      <c r="KY126" s="947"/>
      <c r="KZ126" s="947"/>
      <c r="LA126" s="947"/>
      <c r="LB126" s="947"/>
      <c r="LC126" s="947"/>
      <c r="LD126" s="947"/>
      <c r="LE126" s="947"/>
      <c r="LF126" s="947"/>
      <c r="LG126" s="947"/>
      <c r="LH126" s="947"/>
      <c r="LI126" s="947"/>
      <c r="LJ126" s="947"/>
      <c r="LK126" s="947"/>
      <c r="LL126" s="947"/>
      <c r="LM126" s="947"/>
    </row>
    <row r="127" spans="1:325" s="941" customFormat="1" ht="15" customHeight="1">
      <c r="E127" s="903"/>
      <c r="F127" s="903"/>
      <c r="G127" s="903"/>
      <c r="H127" s="903" t="s">
        <v>774</v>
      </c>
      <c r="J127" s="903"/>
      <c r="K127" s="903"/>
      <c r="L127" s="903"/>
      <c r="M127" s="903"/>
      <c r="N127" s="903"/>
      <c r="O127" s="903"/>
      <c r="P127" s="903"/>
      <c r="AH127" s="947"/>
      <c r="AI127" s="947"/>
      <c r="AJ127" s="947"/>
      <c r="AK127" s="947"/>
      <c r="AL127" s="947"/>
      <c r="AM127" s="947"/>
      <c r="AN127" s="947"/>
      <c r="AO127" s="947"/>
      <c r="AP127" s="947"/>
      <c r="AQ127" s="947"/>
      <c r="AR127" s="947"/>
      <c r="AS127" s="947"/>
      <c r="AT127" s="947"/>
      <c r="AU127" s="947"/>
      <c r="AV127" s="947"/>
      <c r="AW127" s="947"/>
      <c r="AX127" s="947"/>
      <c r="AY127" s="947"/>
      <c r="AZ127" s="947"/>
      <c r="BA127" s="947"/>
      <c r="BB127" s="947"/>
      <c r="BC127" s="947"/>
      <c r="BD127" s="947"/>
      <c r="BE127" s="947"/>
      <c r="BF127" s="947"/>
      <c r="BG127" s="947"/>
      <c r="BH127" s="947"/>
      <c r="BI127" s="947"/>
      <c r="BJ127" s="947"/>
      <c r="BK127" s="947"/>
      <c r="BL127" s="947"/>
      <c r="BM127" s="947"/>
      <c r="BN127" s="947"/>
      <c r="BO127" s="947"/>
      <c r="BP127" s="947"/>
      <c r="BQ127" s="947"/>
      <c r="BR127" s="947"/>
      <c r="BS127" s="947"/>
      <c r="BT127" s="947"/>
      <c r="BU127" s="947"/>
      <c r="BV127" s="947"/>
      <c r="BW127" s="947"/>
      <c r="BX127" s="947"/>
      <c r="BY127" s="947"/>
      <c r="BZ127" s="947"/>
      <c r="CA127" s="947"/>
      <c r="CB127" s="947"/>
      <c r="CC127" s="947"/>
      <c r="CD127" s="947"/>
      <c r="CE127" s="947"/>
      <c r="CF127" s="947"/>
      <c r="CG127" s="947"/>
      <c r="CH127" s="947"/>
      <c r="CI127" s="947"/>
      <c r="CJ127" s="947"/>
      <c r="CK127" s="947"/>
      <c r="CL127" s="947"/>
      <c r="CM127" s="947"/>
      <c r="CN127" s="947"/>
      <c r="CO127" s="947"/>
      <c r="CP127" s="947"/>
      <c r="CQ127" s="947"/>
      <c r="CR127" s="947"/>
      <c r="CS127" s="947"/>
      <c r="CT127" s="947"/>
      <c r="CU127" s="947"/>
      <c r="CV127" s="947"/>
      <c r="CW127" s="947"/>
      <c r="CX127" s="947"/>
      <c r="CY127" s="947"/>
      <c r="CZ127" s="947"/>
      <c r="DA127" s="947"/>
      <c r="DB127" s="947"/>
      <c r="DC127" s="947"/>
      <c r="DD127" s="947"/>
      <c r="DE127" s="947"/>
      <c r="DF127" s="947"/>
      <c r="DG127" s="947"/>
      <c r="DH127" s="947"/>
      <c r="DI127" s="947"/>
      <c r="DJ127" s="947"/>
      <c r="DK127" s="947"/>
      <c r="DL127" s="947"/>
      <c r="DM127" s="947"/>
      <c r="DN127" s="947"/>
      <c r="DO127" s="947"/>
      <c r="DP127" s="947"/>
      <c r="DQ127" s="947"/>
      <c r="DR127" s="947"/>
      <c r="DS127" s="947"/>
      <c r="DT127" s="947"/>
      <c r="DU127" s="947"/>
      <c r="DV127" s="947"/>
      <c r="DW127" s="947"/>
      <c r="DX127" s="947"/>
      <c r="DY127" s="947"/>
      <c r="DZ127" s="947"/>
      <c r="EA127" s="947"/>
      <c r="EB127" s="947"/>
      <c r="EC127" s="947"/>
      <c r="ED127" s="947"/>
      <c r="EE127" s="947"/>
      <c r="EF127" s="947"/>
      <c r="EG127" s="947"/>
      <c r="EH127" s="947"/>
      <c r="EI127" s="947"/>
      <c r="EJ127" s="947"/>
      <c r="EK127" s="947"/>
      <c r="EL127" s="947"/>
      <c r="EM127" s="947"/>
      <c r="EN127" s="947"/>
      <c r="EO127" s="947"/>
      <c r="EP127" s="947"/>
      <c r="EQ127" s="947"/>
      <c r="ER127" s="947"/>
      <c r="ES127" s="947"/>
      <c r="ET127" s="947"/>
      <c r="EU127" s="947"/>
      <c r="EV127" s="947"/>
      <c r="EW127" s="947"/>
      <c r="EX127" s="947"/>
      <c r="EY127" s="947"/>
      <c r="EZ127" s="947"/>
      <c r="FA127" s="947"/>
      <c r="FB127" s="947"/>
      <c r="FC127" s="947"/>
      <c r="FD127" s="947"/>
      <c r="FE127" s="947"/>
      <c r="FF127" s="947"/>
      <c r="FG127" s="947"/>
      <c r="FH127" s="947"/>
      <c r="FI127" s="947"/>
      <c r="FJ127" s="947"/>
      <c r="FK127" s="947"/>
      <c r="FL127" s="947"/>
      <c r="FM127" s="947"/>
      <c r="FN127" s="947"/>
      <c r="FO127" s="947"/>
      <c r="FP127" s="947"/>
      <c r="FQ127" s="947"/>
      <c r="FR127" s="947"/>
      <c r="FS127" s="947"/>
      <c r="FT127" s="947"/>
      <c r="FU127" s="947"/>
      <c r="FV127" s="947"/>
      <c r="FW127" s="947"/>
      <c r="FX127" s="947"/>
      <c r="FY127" s="947"/>
      <c r="FZ127" s="947"/>
      <c r="GA127" s="947"/>
      <c r="GB127" s="947"/>
      <c r="GC127" s="947"/>
      <c r="GD127" s="947"/>
      <c r="GE127" s="947"/>
      <c r="GF127" s="947"/>
      <c r="GG127" s="947"/>
      <c r="GH127" s="947"/>
      <c r="GI127" s="947"/>
      <c r="GJ127" s="947"/>
      <c r="GK127" s="947"/>
      <c r="GL127" s="947"/>
      <c r="GM127" s="947"/>
      <c r="GN127" s="947"/>
      <c r="GO127" s="947"/>
      <c r="GP127" s="947"/>
      <c r="GQ127" s="947"/>
      <c r="GR127" s="947"/>
      <c r="GS127" s="947"/>
      <c r="GT127" s="947"/>
      <c r="GU127" s="947"/>
      <c r="GV127" s="947"/>
      <c r="GW127" s="947"/>
      <c r="GX127" s="947"/>
      <c r="GY127" s="947"/>
      <c r="GZ127" s="947"/>
      <c r="HA127" s="947"/>
      <c r="HB127" s="947"/>
      <c r="HC127" s="947"/>
      <c r="HD127" s="947"/>
      <c r="HE127" s="947"/>
      <c r="HF127" s="947"/>
      <c r="HG127" s="947"/>
      <c r="HH127" s="947"/>
      <c r="HI127" s="947"/>
      <c r="HJ127" s="947"/>
      <c r="HK127" s="947"/>
      <c r="HL127" s="947"/>
      <c r="HM127" s="947"/>
      <c r="HN127" s="947"/>
      <c r="HO127" s="947"/>
      <c r="HP127" s="947"/>
      <c r="HQ127" s="947"/>
      <c r="HR127" s="947"/>
      <c r="HS127" s="947"/>
      <c r="HT127" s="947"/>
      <c r="HU127" s="947"/>
      <c r="HV127" s="947"/>
      <c r="HW127" s="947"/>
      <c r="HX127" s="947"/>
      <c r="HY127" s="947"/>
      <c r="HZ127" s="947"/>
      <c r="IA127" s="947"/>
      <c r="IB127" s="947"/>
      <c r="IC127" s="947"/>
      <c r="ID127" s="947"/>
      <c r="IE127" s="947"/>
      <c r="IF127" s="947"/>
      <c r="IG127" s="947"/>
      <c r="IH127" s="947"/>
      <c r="II127" s="947"/>
      <c r="IJ127" s="947"/>
      <c r="IK127" s="947"/>
      <c r="IL127" s="947"/>
      <c r="IM127" s="947"/>
      <c r="IN127" s="947"/>
      <c r="IO127" s="947"/>
      <c r="IP127" s="947"/>
      <c r="IQ127" s="947"/>
      <c r="IR127" s="947"/>
      <c r="IS127" s="947"/>
      <c r="IT127" s="947"/>
      <c r="IU127" s="947"/>
      <c r="IV127" s="947"/>
      <c r="IW127" s="947"/>
      <c r="IX127" s="947"/>
      <c r="IY127" s="947"/>
      <c r="IZ127" s="947"/>
      <c r="JA127" s="947"/>
      <c r="JB127" s="947"/>
      <c r="JC127" s="947"/>
      <c r="JD127" s="947"/>
      <c r="JE127" s="947"/>
      <c r="JF127" s="947"/>
      <c r="JG127" s="947"/>
      <c r="JH127" s="947"/>
      <c r="JI127" s="947"/>
      <c r="JJ127" s="947"/>
      <c r="JK127" s="947"/>
      <c r="JL127" s="947"/>
      <c r="JM127" s="947"/>
      <c r="JN127" s="947"/>
      <c r="JO127" s="947"/>
      <c r="JP127" s="947"/>
      <c r="JQ127" s="947"/>
      <c r="JR127" s="947"/>
      <c r="JS127" s="947"/>
      <c r="JT127" s="947"/>
      <c r="JU127" s="947"/>
      <c r="JV127" s="947"/>
      <c r="JW127" s="947"/>
      <c r="JX127" s="947"/>
      <c r="JY127" s="947"/>
      <c r="JZ127" s="947"/>
      <c r="KA127" s="947"/>
      <c r="KB127" s="947"/>
      <c r="KC127" s="947"/>
      <c r="KD127" s="947"/>
      <c r="KE127" s="947"/>
      <c r="KF127" s="947"/>
      <c r="KG127" s="947"/>
      <c r="KH127" s="947"/>
      <c r="KI127" s="947"/>
      <c r="KJ127" s="947"/>
      <c r="KK127" s="947"/>
      <c r="KL127" s="947"/>
      <c r="KM127" s="947"/>
      <c r="KN127" s="947"/>
      <c r="KO127" s="947"/>
      <c r="KP127" s="947"/>
      <c r="KQ127" s="947"/>
      <c r="KR127" s="947"/>
      <c r="KS127" s="947"/>
      <c r="KT127" s="947"/>
      <c r="KU127" s="947"/>
      <c r="KV127" s="947"/>
      <c r="KW127" s="947"/>
      <c r="KX127" s="947"/>
      <c r="KY127" s="947"/>
      <c r="KZ127" s="947"/>
      <c r="LA127" s="947"/>
      <c r="LB127" s="947"/>
      <c r="LC127" s="947"/>
      <c r="LD127" s="947"/>
      <c r="LE127" s="947"/>
      <c r="LF127" s="947"/>
      <c r="LG127" s="947"/>
      <c r="LH127" s="947"/>
      <c r="LI127" s="947"/>
      <c r="LJ127" s="947"/>
      <c r="LK127" s="947"/>
      <c r="LL127" s="947"/>
      <c r="LM127" s="947"/>
    </row>
    <row r="128" spans="1:325" s="941" customFormat="1" ht="15" customHeight="1">
      <c r="E128" s="903"/>
      <c r="F128" s="903"/>
      <c r="G128" s="903"/>
      <c r="H128" s="903" t="s">
        <v>775</v>
      </c>
      <c r="J128" s="903"/>
      <c r="K128" s="903"/>
      <c r="L128" s="903"/>
      <c r="M128" s="903"/>
      <c r="N128" s="903"/>
      <c r="O128" s="903"/>
      <c r="P128" s="903"/>
      <c r="AH128" s="947"/>
      <c r="AI128" s="947"/>
      <c r="AJ128" s="947"/>
      <c r="AK128" s="947"/>
      <c r="AL128" s="947"/>
      <c r="AM128" s="947"/>
      <c r="AN128" s="947"/>
      <c r="AO128" s="947"/>
      <c r="AP128" s="947"/>
      <c r="AQ128" s="947"/>
      <c r="AR128" s="947"/>
      <c r="AS128" s="947"/>
      <c r="AT128" s="947"/>
      <c r="AU128" s="947"/>
      <c r="AV128" s="947"/>
      <c r="AW128" s="947"/>
      <c r="AX128" s="947"/>
      <c r="AY128" s="947"/>
      <c r="AZ128" s="947"/>
      <c r="BA128" s="947"/>
      <c r="BB128" s="947"/>
      <c r="BC128" s="947"/>
      <c r="BD128" s="947"/>
      <c r="BE128" s="947"/>
      <c r="BF128" s="947"/>
      <c r="BG128" s="947"/>
      <c r="BH128" s="947"/>
      <c r="BI128" s="947"/>
      <c r="BJ128" s="947"/>
      <c r="BK128" s="947"/>
      <c r="BL128" s="947"/>
      <c r="BM128" s="947"/>
      <c r="BN128" s="947"/>
      <c r="BO128" s="947"/>
      <c r="BP128" s="947"/>
      <c r="BQ128" s="947"/>
      <c r="BR128" s="947"/>
      <c r="BS128" s="947"/>
      <c r="BT128" s="947"/>
      <c r="BU128" s="947"/>
      <c r="BV128" s="947"/>
      <c r="BW128" s="947"/>
      <c r="BX128" s="947"/>
      <c r="BY128" s="947"/>
      <c r="BZ128" s="947"/>
      <c r="CA128" s="947"/>
      <c r="CB128" s="947"/>
      <c r="CC128" s="947"/>
      <c r="CD128" s="947"/>
      <c r="CE128" s="947"/>
      <c r="CF128" s="947"/>
      <c r="CG128" s="947"/>
      <c r="CH128" s="947"/>
      <c r="CI128" s="947"/>
      <c r="CJ128" s="947"/>
      <c r="CK128" s="947"/>
      <c r="CL128" s="947"/>
      <c r="CM128" s="947"/>
      <c r="CN128" s="947"/>
      <c r="CO128" s="947"/>
      <c r="CP128" s="947"/>
      <c r="CQ128" s="947"/>
      <c r="CR128" s="947"/>
      <c r="CS128" s="947"/>
      <c r="CT128" s="947"/>
      <c r="CU128" s="947"/>
      <c r="CV128" s="947"/>
      <c r="CW128" s="947"/>
      <c r="CX128" s="947"/>
      <c r="CY128" s="947"/>
      <c r="CZ128" s="947"/>
      <c r="DA128" s="947"/>
      <c r="DB128" s="947"/>
      <c r="DC128" s="947"/>
      <c r="DD128" s="947"/>
      <c r="DE128" s="947"/>
      <c r="DF128" s="947"/>
      <c r="DG128" s="947"/>
      <c r="DH128" s="947"/>
      <c r="DI128" s="947"/>
      <c r="DJ128" s="947"/>
      <c r="DK128" s="947"/>
      <c r="DL128" s="947"/>
      <c r="DM128" s="947"/>
      <c r="DN128" s="947"/>
      <c r="DO128" s="947"/>
      <c r="DP128" s="947"/>
      <c r="DQ128" s="947"/>
      <c r="DR128" s="947"/>
      <c r="DS128" s="947"/>
      <c r="DT128" s="947"/>
      <c r="DU128" s="947"/>
      <c r="DV128" s="947"/>
      <c r="DW128" s="947"/>
      <c r="DX128" s="947"/>
      <c r="DY128" s="947"/>
      <c r="DZ128" s="947"/>
      <c r="EA128" s="947"/>
      <c r="EB128" s="947"/>
      <c r="EC128" s="947"/>
      <c r="ED128" s="947"/>
      <c r="EE128" s="947"/>
      <c r="EF128" s="947"/>
      <c r="EG128" s="947"/>
      <c r="EH128" s="947"/>
      <c r="EI128" s="947"/>
      <c r="EJ128" s="947"/>
      <c r="EK128" s="947"/>
      <c r="EL128" s="947"/>
      <c r="EM128" s="947"/>
      <c r="EN128" s="947"/>
      <c r="EO128" s="947"/>
      <c r="EP128" s="947"/>
      <c r="EQ128" s="947"/>
      <c r="ER128" s="947"/>
      <c r="ES128" s="947"/>
      <c r="ET128" s="947"/>
      <c r="EU128" s="947"/>
      <c r="EV128" s="947"/>
      <c r="EW128" s="947"/>
      <c r="EX128" s="947"/>
      <c r="EY128" s="947"/>
      <c r="EZ128" s="947"/>
      <c r="FA128" s="947"/>
      <c r="FB128" s="947"/>
      <c r="FC128" s="947"/>
      <c r="FD128" s="947"/>
      <c r="FE128" s="947"/>
      <c r="FF128" s="947"/>
      <c r="FG128" s="947"/>
      <c r="FH128" s="947"/>
      <c r="FI128" s="947"/>
      <c r="FJ128" s="947"/>
      <c r="FK128" s="947"/>
      <c r="FL128" s="947"/>
      <c r="FM128" s="947"/>
      <c r="FN128" s="947"/>
      <c r="FO128" s="947"/>
      <c r="FP128" s="947"/>
      <c r="FQ128" s="947"/>
      <c r="FR128" s="947"/>
      <c r="FS128" s="947"/>
      <c r="FT128" s="947"/>
      <c r="FU128" s="947"/>
      <c r="FV128" s="947"/>
      <c r="FW128" s="947"/>
      <c r="FX128" s="947"/>
      <c r="FY128" s="947"/>
      <c r="FZ128" s="947"/>
      <c r="GA128" s="947"/>
      <c r="GB128" s="947"/>
      <c r="GC128" s="947"/>
      <c r="GD128" s="947"/>
      <c r="GE128" s="947"/>
      <c r="GF128" s="947"/>
      <c r="GG128" s="947"/>
      <c r="GH128" s="947"/>
      <c r="GI128" s="947"/>
      <c r="GJ128" s="947"/>
      <c r="GK128" s="947"/>
      <c r="GL128" s="947"/>
      <c r="GM128" s="947"/>
      <c r="GN128" s="947"/>
      <c r="GO128" s="947"/>
      <c r="GP128" s="947"/>
      <c r="GQ128" s="947"/>
      <c r="GR128" s="947"/>
      <c r="GS128" s="947"/>
      <c r="GT128" s="947"/>
      <c r="GU128" s="947"/>
      <c r="GV128" s="947"/>
      <c r="GW128" s="947"/>
      <c r="GX128" s="947"/>
      <c r="GY128" s="947"/>
      <c r="GZ128" s="947"/>
      <c r="HA128" s="947"/>
      <c r="HB128" s="947"/>
      <c r="HC128" s="947"/>
      <c r="HD128" s="947"/>
      <c r="HE128" s="947"/>
      <c r="HF128" s="947"/>
      <c r="HG128" s="947"/>
      <c r="HH128" s="947"/>
      <c r="HI128" s="947"/>
      <c r="HJ128" s="947"/>
      <c r="HK128" s="947"/>
      <c r="HL128" s="947"/>
      <c r="HM128" s="947"/>
      <c r="HN128" s="947"/>
      <c r="HO128" s="947"/>
      <c r="HP128" s="947"/>
      <c r="HQ128" s="947"/>
      <c r="HR128" s="947"/>
      <c r="HS128" s="947"/>
      <c r="HT128" s="947"/>
      <c r="HU128" s="947"/>
      <c r="HV128" s="947"/>
      <c r="HW128" s="947"/>
      <c r="HX128" s="947"/>
      <c r="HY128" s="947"/>
      <c r="HZ128" s="947"/>
      <c r="IA128" s="947"/>
      <c r="IB128" s="947"/>
      <c r="IC128" s="947"/>
      <c r="ID128" s="947"/>
      <c r="IE128" s="947"/>
      <c r="IF128" s="947"/>
      <c r="IG128" s="947"/>
      <c r="IH128" s="947"/>
      <c r="II128" s="947"/>
      <c r="IJ128" s="947"/>
      <c r="IK128" s="947"/>
      <c r="IL128" s="947"/>
      <c r="IM128" s="947"/>
      <c r="IN128" s="947"/>
      <c r="IO128" s="947"/>
      <c r="IP128" s="947"/>
      <c r="IQ128" s="947"/>
      <c r="IR128" s="947"/>
      <c r="IS128" s="947"/>
      <c r="IT128" s="947"/>
      <c r="IU128" s="947"/>
      <c r="IV128" s="947"/>
      <c r="IW128" s="947"/>
      <c r="IX128" s="947"/>
      <c r="IY128" s="947"/>
      <c r="IZ128" s="947"/>
      <c r="JA128" s="947"/>
      <c r="JB128" s="947"/>
      <c r="JC128" s="947"/>
      <c r="JD128" s="947"/>
      <c r="JE128" s="947"/>
      <c r="JF128" s="947"/>
      <c r="JG128" s="947"/>
      <c r="JH128" s="947"/>
      <c r="JI128" s="947"/>
      <c r="JJ128" s="947"/>
      <c r="JK128" s="947"/>
      <c r="JL128" s="947"/>
      <c r="JM128" s="947"/>
      <c r="JN128" s="947"/>
      <c r="JO128" s="947"/>
      <c r="JP128" s="947"/>
      <c r="JQ128" s="947"/>
      <c r="JR128" s="947"/>
      <c r="JS128" s="947"/>
      <c r="JT128" s="947"/>
      <c r="JU128" s="947"/>
      <c r="JV128" s="947"/>
      <c r="JW128" s="947"/>
      <c r="JX128" s="947"/>
      <c r="JY128" s="947"/>
      <c r="JZ128" s="947"/>
      <c r="KA128" s="947"/>
      <c r="KB128" s="947"/>
      <c r="KC128" s="947"/>
      <c r="KD128" s="947"/>
      <c r="KE128" s="947"/>
      <c r="KF128" s="947"/>
      <c r="KG128" s="947"/>
      <c r="KH128" s="947"/>
      <c r="KI128" s="947"/>
      <c r="KJ128" s="947"/>
      <c r="KK128" s="947"/>
      <c r="KL128" s="947"/>
      <c r="KM128" s="947"/>
      <c r="KN128" s="947"/>
      <c r="KO128" s="947"/>
      <c r="KP128" s="947"/>
      <c r="KQ128" s="947"/>
      <c r="KR128" s="947"/>
      <c r="KS128" s="947"/>
      <c r="KT128" s="947"/>
      <c r="KU128" s="947"/>
      <c r="KV128" s="947"/>
      <c r="KW128" s="947"/>
      <c r="KX128" s="947"/>
      <c r="KY128" s="947"/>
      <c r="KZ128" s="947"/>
      <c r="LA128" s="947"/>
      <c r="LB128" s="947"/>
      <c r="LC128" s="947"/>
      <c r="LD128" s="947"/>
      <c r="LE128" s="947"/>
      <c r="LF128" s="947"/>
      <c r="LG128" s="947"/>
      <c r="LH128" s="947"/>
      <c r="LI128" s="947"/>
      <c r="LJ128" s="947"/>
      <c r="LK128" s="947"/>
      <c r="LL128" s="947"/>
      <c r="LM128" s="947"/>
    </row>
    <row r="129" spans="1:33" ht="15" customHeight="1">
      <c r="C129" s="898"/>
      <c r="D129" s="964"/>
      <c r="E129" s="941" t="s">
        <v>776</v>
      </c>
      <c r="F129" s="941" t="s">
        <v>777</v>
      </c>
      <c r="AF129" s="941"/>
      <c r="AG129" s="941"/>
    </row>
    <row r="130" spans="1:33" ht="15" customHeight="1">
      <c r="C130" s="898"/>
      <c r="D130" s="964"/>
      <c r="E130" s="941" t="s">
        <v>778</v>
      </c>
      <c r="F130" s="941" t="s">
        <v>779</v>
      </c>
      <c r="AF130" s="941"/>
      <c r="AG130" s="941"/>
    </row>
    <row r="131" spans="1:33" ht="15" customHeight="1">
      <c r="C131" s="898"/>
      <c r="D131" s="964"/>
      <c r="E131" s="941" t="s">
        <v>780</v>
      </c>
      <c r="F131" s="941" t="s">
        <v>781</v>
      </c>
      <c r="AF131" s="941"/>
      <c r="AG131" s="941"/>
    </row>
    <row r="132" spans="1:33" ht="15" customHeight="1">
      <c r="C132" s="898"/>
      <c r="D132" s="964"/>
      <c r="E132" s="941" t="s">
        <v>782</v>
      </c>
      <c r="F132" s="941" t="s">
        <v>783</v>
      </c>
      <c r="AF132" s="941"/>
      <c r="AG132" s="941"/>
    </row>
    <row r="133" spans="1:33" ht="15" customHeight="1">
      <c r="C133" s="898"/>
      <c r="D133" s="964"/>
      <c r="E133" s="941" t="s">
        <v>784</v>
      </c>
      <c r="F133" s="941" t="s">
        <v>785</v>
      </c>
      <c r="G133" s="968"/>
      <c r="H133" s="968"/>
      <c r="I133" s="968"/>
      <c r="J133" s="968"/>
      <c r="K133" s="968"/>
      <c r="L133" s="968"/>
      <c r="M133" s="968"/>
      <c r="N133" s="968"/>
      <c r="O133" s="968"/>
      <c r="P133" s="968"/>
      <c r="Q133" s="968"/>
      <c r="R133" s="968"/>
      <c r="S133" s="968"/>
      <c r="T133" s="968"/>
      <c r="U133" s="968"/>
      <c r="V133" s="968"/>
      <c r="W133" s="968"/>
      <c r="X133" s="968"/>
      <c r="Y133" s="968"/>
      <c r="Z133" s="968"/>
      <c r="AA133" s="968"/>
      <c r="AB133" s="968"/>
      <c r="AC133" s="968"/>
      <c r="AD133" s="968"/>
      <c r="AF133" s="941"/>
      <c r="AG133" s="941"/>
    </row>
    <row r="134" spans="1:33" s="927" customFormat="1" ht="15" customHeight="1">
      <c r="A134" s="941"/>
      <c r="B134" s="941"/>
      <c r="C134" s="898"/>
      <c r="D134" s="964"/>
      <c r="E134" s="941" t="s">
        <v>786</v>
      </c>
      <c r="F134" s="941" t="s">
        <v>787</v>
      </c>
      <c r="G134" s="941"/>
      <c r="H134" s="941"/>
      <c r="I134" s="941"/>
      <c r="J134" s="941"/>
      <c r="K134" s="941"/>
      <c r="L134" s="941"/>
      <c r="M134" s="941"/>
      <c r="N134" s="941"/>
      <c r="O134" s="941"/>
      <c r="P134" s="941"/>
      <c r="Q134" s="941"/>
      <c r="R134" s="941"/>
      <c r="S134" s="941"/>
      <c r="T134" s="941"/>
      <c r="U134" s="941"/>
      <c r="V134" s="941"/>
      <c r="W134" s="941"/>
      <c r="X134" s="941"/>
      <c r="Y134" s="941"/>
      <c r="Z134" s="941"/>
      <c r="AA134" s="941"/>
      <c r="AB134" s="941"/>
      <c r="AC134" s="941"/>
      <c r="AD134" s="941"/>
      <c r="AE134" s="941"/>
      <c r="AF134" s="941"/>
    </row>
    <row r="135" spans="1:33" s="927" customFormat="1" ht="15" customHeight="1">
      <c r="E135" s="907"/>
      <c r="F135" s="915"/>
      <c r="G135" s="903" t="s">
        <v>733</v>
      </c>
      <c r="H135" s="903" t="s">
        <v>788</v>
      </c>
      <c r="I135" s="903"/>
      <c r="O135" s="903"/>
      <c r="P135" s="903"/>
      <c r="Q135" s="903"/>
      <c r="R135" s="903"/>
      <c r="S135" s="903"/>
      <c r="T135" s="903"/>
      <c r="U135" s="903"/>
      <c r="V135" s="903"/>
      <c r="W135" s="903"/>
      <c r="X135" s="903"/>
      <c r="Y135" s="903"/>
      <c r="Z135" s="903"/>
      <c r="AA135" s="903"/>
      <c r="AB135" s="903"/>
      <c r="AC135" s="903"/>
      <c r="AD135" s="903"/>
      <c r="AE135" s="903"/>
      <c r="AF135" s="903"/>
    </row>
    <row r="136" spans="1:33" s="927" customFormat="1" ht="15" customHeight="1">
      <c r="E136" s="907"/>
      <c r="F136" s="915"/>
      <c r="G136" s="903" t="s">
        <v>789</v>
      </c>
      <c r="H136" s="903" t="s">
        <v>790</v>
      </c>
      <c r="I136" s="903"/>
      <c r="O136" s="903"/>
      <c r="P136" s="903"/>
      <c r="Q136" s="903"/>
      <c r="R136" s="903"/>
      <c r="S136" s="903"/>
      <c r="T136" s="903"/>
      <c r="U136" s="903"/>
      <c r="V136" s="903"/>
      <c r="W136" s="903"/>
      <c r="X136" s="903"/>
      <c r="Y136" s="903"/>
      <c r="Z136" s="903"/>
      <c r="AA136" s="903"/>
      <c r="AB136" s="903"/>
      <c r="AC136" s="903"/>
      <c r="AD136" s="903"/>
      <c r="AE136" s="903"/>
      <c r="AF136" s="903"/>
    </row>
    <row r="137" spans="1:33" s="927" customFormat="1" ht="15" customHeight="1">
      <c r="E137" s="907"/>
      <c r="F137" s="915"/>
      <c r="G137" s="903" t="s">
        <v>791</v>
      </c>
      <c r="H137" s="903" t="s">
        <v>792</v>
      </c>
      <c r="I137" s="903"/>
      <c r="O137" s="903"/>
      <c r="P137" s="903"/>
      <c r="Q137" s="903"/>
      <c r="R137" s="903"/>
      <c r="S137" s="903"/>
      <c r="T137" s="903"/>
      <c r="U137" s="903"/>
      <c r="V137" s="903"/>
      <c r="W137" s="903"/>
      <c r="X137" s="903"/>
      <c r="Y137" s="903"/>
      <c r="Z137" s="903"/>
      <c r="AA137" s="903"/>
      <c r="AB137" s="903"/>
      <c r="AC137" s="903"/>
      <c r="AD137" s="903"/>
      <c r="AE137" s="903"/>
      <c r="AF137" s="903"/>
    </row>
    <row r="138" spans="1:33" ht="15" customHeight="1">
      <c r="A138" s="927"/>
      <c r="B138" s="927"/>
      <c r="C138" s="927"/>
      <c r="D138" s="927"/>
      <c r="E138" s="907"/>
      <c r="F138" s="915"/>
      <c r="G138" s="903" t="s">
        <v>793</v>
      </c>
      <c r="H138" s="903" t="s">
        <v>794</v>
      </c>
      <c r="I138" s="903"/>
      <c r="J138" s="927"/>
      <c r="K138" s="927"/>
      <c r="L138" s="927"/>
      <c r="M138" s="927"/>
      <c r="N138" s="927"/>
      <c r="O138" s="903"/>
      <c r="P138" s="903"/>
      <c r="Q138" s="903"/>
      <c r="R138" s="903"/>
      <c r="S138" s="903"/>
      <c r="T138" s="903"/>
      <c r="U138" s="903"/>
      <c r="V138" s="903"/>
      <c r="W138" s="903"/>
      <c r="X138" s="903"/>
      <c r="Y138" s="903"/>
      <c r="Z138" s="903"/>
      <c r="AA138" s="903"/>
      <c r="AB138" s="903"/>
      <c r="AC138" s="903"/>
      <c r="AD138" s="903"/>
      <c r="AE138" s="903"/>
      <c r="AF138" s="903"/>
      <c r="AG138" s="941"/>
    </row>
    <row r="139" spans="1:33" s="927" customFormat="1" ht="15" customHeight="1">
      <c r="A139" s="941"/>
      <c r="B139" s="941"/>
      <c r="C139" s="898"/>
      <c r="D139" s="964"/>
      <c r="E139" s="941" t="s">
        <v>795</v>
      </c>
      <c r="F139" s="941" t="s">
        <v>796</v>
      </c>
      <c r="G139" s="941"/>
      <c r="H139" s="941"/>
      <c r="I139" s="941"/>
      <c r="J139" s="941"/>
      <c r="K139" s="941"/>
      <c r="L139" s="941"/>
      <c r="M139" s="941"/>
      <c r="N139" s="941"/>
      <c r="O139" s="941"/>
      <c r="P139" s="941"/>
      <c r="Q139" s="941"/>
      <c r="R139" s="941"/>
      <c r="S139" s="941"/>
      <c r="T139" s="941"/>
      <c r="U139" s="941"/>
      <c r="V139" s="941"/>
      <c r="W139" s="941"/>
      <c r="X139" s="941"/>
      <c r="Y139" s="941"/>
      <c r="Z139" s="941"/>
      <c r="AA139" s="941"/>
      <c r="AB139" s="941"/>
      <c r="AC139" s="941"/>
      <c r="AD139" s="941"/>
      <c r="AE139" s="941"/>
      <c r="AF139" s="941"/>
    </row>
    <row r="140" spans="1:33" s="927" customFormat="1" ht="15" customHeight="1">
      <c r="A140" s="903" t="s">
        <v>797</v>
      </c>
      <c r="B140" s="919"/>
      <c r="C140" s="903"/>
      <c r="D140" s="903"/>
      <c r="E140" s="903"/>
      <c r="H140" s="903"/>
      <c r="K140" s="903"/>
      <c r="L140" s="903"/>
      <c r="M140" s="903"/>
      <c r="N140" s="903"/>
      <c r="O140" s="903"/>
      <c r="P140" s="903"/>
      <c r="Q140" s="903"/>
      <c r="R140" s="903"/>
      <c r="S140" s="903"/>
      <c r="T140" s="903"/>
      <c r="U140" s="903"/>
      <c r="V140" s="903"/>
      <c r="W140" s="903"/>
      <c r="X140" s="903"/>
      <c r="Y140" s="903"/>
      <c r="Z140" s="903"/>
      <c r="AA140" s="903"/>
      <c r="AB140" s="903"/>
      <c r="AC140" s="903"/>
      <c r="AD140" s="903"/>
      <c r="AE140" s="903"/>
      <c r="AF140" s="903"/>
    </row>
    <row r="141" spans="1:33" s="927" customFormat="1" ht="15" customHeight="1">
      <c r="A141" s="907"/>
      <c r="B141" s="915"/>
      <c r="C141" s="928"/>
      <c r="D141" s="903" t="s">
        <v>798</v>
      </c>
      <c r="E141" s="903"/>
      <c r="H141" s="903"/>
      <c r="K141" s="903"/>
      <c r="L141" s="903"/>
      <c r="M141" s="903"/>
      <c r="N141" s="903"/>
      <c r="O141" s="903"/>
      <c r="P141" s="903"/>
      <c r="Q141" s="903"/>
      <c r="R141" s="903"/>
      <c r="S141" s="903"/>
      <c r="T141" s="903"/>
      <c r="U141" s="903"/>
      <c r="V141" s="903"/>
      <c r="W141" s="903"/>
      <c r="X141" s="903"/>
      <c r="Y141" s="903"/>
      <c r="Z141" s="903"/>
      <c r="AA141" s="903"/>
      <c r="AB141" s="903"/>
      <c r="AC141" s="903"/>
      <c r="AD141" s="903"/>
      <c r="AE141" s="903"/>
      <c r="AF141" s="903"/>
    </row>
    <row r="142" spans="1:33" s="927" customFormat="1" ht="15" customHeight="1">
      <c r="A142" s="903"/>
      <c r="B142" s="903"/>
      <c r="C142" s="928"/>
      <c r="D142" s="903"/>
      <c r="E142" s="903"/>
      <c r="H142" s="903"/>
      <c r="K142" s="903"/>
      <c r="L142" s="903"/>
      <c r="M142" s="903"/>
      <c r="N142" s="903"/>
      <c r="O142" s="903"/>
      <c r="P142" s="903"/>
      <c r="Q142" s="903"/>
      <c r="R142" s="903"/>
      <c r="S142" s="903"/>
      <c r="T142" s="903"/>
      <c r="U142" s="903"/>
      <c r="V142" s="903"/>
      <c r="W142" s="903"/>
      <c r="X142" s="903"/>
      <c r="Y142" s="903"/>
      <c r="Z142" s="903"/>
      <c r="AA142" s="903"/>
      <c r="AB142" s="903"/>
      <c r="AC142" s="903"/>
      <c r="AD142" s="903"/>
      <c r="AE142" s="903"/>
      <c r="AF142" s="903"/>
    </row>
    <row r="143" spans="1:33" s="927" customFormat="1" ht="15" customHeight="1">
      <c r="C143" s="928"/>
      <c r="D143" s="919"/>
      <c r="E143" s="903"/>
      <c r="H143" s="903"/>
      <c r="K143" s="903"/>
      <c r="L143" s="903"/>
      <c r="M143" s="903"/>
      <c r="N143" s="903"/>
      <c r="O143" s="903"/>
      <c r="P143" s="903"/>
      <c r="Q143" s="903"/>
      <c r="R143" s="903"/>
      <c r="S143" s="903"/>
      <c r="T143" s="903"/>
      <c r="U143" s="903"/>
      <c r="V143" s="903"/>
      <c r="W143" s="903"/>
      <c r="X143" s="903"/>
      <c r="Y143" s="903"/>
      <c r="Z143" s="903"/>
      <c r="AA143" s="903"/>
      <c r="AB143" s="903"/>
      <c r="AC143" s="903"/>
      <c r="AD143" s="903"/>
      <c r="AE143" s="903"/>
      <c r="AF143" s="903"/>
    </row>
    <row r="144" spans="1:33" s="903" customFormat="1" ht="15" customHeight="1">
      <c r="A144" s="898"/>
      <c r="B144" s="964"/>
      <c r="C144" s="943">
        <v>2</v>
      </c>
      <c r="D144" s="941" t="s">
        <v>799</v>
      </c>
      <c r="E144" s="941"/>
      <c r="F144" s="941"/>
      <c r="G144" s="941"/>
      <c r="H144" s="941"/>
      <c r="I144" s="941"/>
      <c r="J144" s="941"/>
      <c r="K144" s="941"/>
      <c r="L144" s="941"/>
      <c r="M144" s="941"/>
      <c r="N144" s="941"/>
      <c r="O144" s="941"/>
      <c r="P144" s="941"/>
      <c r="Q144" s="941"/>
      <c r="R144" s="941"/>
      <c r="S144" s="941"/>
      <c r="T144" s="941"/>
      <c r="U144" s="941"/>
      <c r="V144" s="941"/>
      <c r="W144" s="941"/>
      <c r="X144" s="941"/>
      <c r="Y144" s="941"/>
      <c r="Z144" s="941"/>
      <c r="AA144" s="941"/>
      <c r="AB144" s="941"/>
      <c r="AC144" s="941"/>
      <c r="AD144" s="941"/>
      <c r="AE144" s="941"/>
    </row>
    <row r="145" spans="1:33" s="903" customFormat="1" ht="15" customHeight="1">
      <c r="C145" s="928"/>
      <c r="D145" s="929" t="s">
        <v>800</v>
      </c>
      <c r="E145" s="929"/>
      <c r="F145" s="929"/>
      <c r="G145" s="929"/>
      <c r="H145" s="929"/>
      <c r="I145" s="930" t="s">
        <v>801</v>
      </c>
      <c r="J145" s="931"/>
      <c r="K145" s="931"/>
      <c r="L145" s="931"/>
      <c r="M145" s="931"/>
      <c r="N145" s="931"/>
      <c r="O145" s="931"/>
      <c r="P145" s="931"/>
      <c r="Q145" s="931"/>
      <c r="R145" s="931"/>
      <c r="S145" s="932" t="s">
        <v>802</v>
      </c>
      <c r="T145" s="933" t="s">
        <v>803</v>
      </c>
    </row>
    <row r="146" spans="1:33" s="903" customFormat="1" ht="15" customHeight="1">
      <c r="C146" s="928"/>
      <c r="D146" s="929" t="s">
        <v>804</v>
      </c>
      <c r="E146" s="929"/>
      <c r="F146" s="929"/>
      <c r="G146" s="929"/>
      <c r="H146" s="929"/>
      <c r="I146" s="930" t="s">
        <v>801</v>
      </c>
      <c r="J146" s="931"/>
      <c r="K146" s="931"/>
      <c r="L146" s="931"/>
      <c r="M146" s="931"/>
      <c r="N146" s="931"/>
      <c r="O146" s="931"/>
      <c r="P146" s="931"/>
      <c r="Q146" s="931"/>
      <c r="R146" s="931"/>
      <c r="S146" s="932" t="s">
        <v>802</v>
      </c>
      <c r="T146" s="933" t="s">
        <v>803</v>
      </c>
    </row>
    <row r="147" spans="1:33" ht="15" customHeight="1">
      <c r="A147" s="903"/>
      <c r="B147" s="903"/>
      <c r="C147" s="928"/>
      <c r="D147" s="934" t="s">
        <v>829</v>
      </c>
      <c r="E147" s="934"/>
      <c r="F147" s="934"/>
      <c r="G147" s="934"/>
      <c r="H147" s="934"/>
      <c r="I147" s="930" t="s">
        <v>801</v>
      </c>
      <c r="J147" s="931"/>
      <c r="K147" s="931"/>
      <c r="L147" s="931"/>
      <c r="M147" s="931"/>
      <c r="N147" s="931"/>
      <c r="O147" s="931"/>
      <c r="P147" s="931"/>
      <c r="Q147" s="931"/>
      <c r="R147" s="931"/>
      <c r="S147" s="932" t="s">
        <v>802</v>
      </c>
      <c r="T147" s="933" t="s">
        <v>803</v>
      </c>
      <c r="U147" s="903"/>
      <c r="V147" s="903"/>
      <c r="W147" s="903"/>
      <c r="X147" s="903"/>
      <c r="Y147" s="903"/>
      <c r="Z147" s="903"/>
      <c r="AA147" s="903"/>
      <c r="AB147" s="903"/>
      <c r="AC147" s="903"/>
      <c r="AD147" s="903"/>
      <c r="AE147" s="903"/>
    </row>
    <row r="148" spans="1:33" ht="15" customHeight="1">
      <c r="C148" s="943"/>
      <c r="D148" s="941" t="s">
        <v>806</v>
      </c>
      <c r="AD148" s="947"/>
      <c r="AE148" s="947"/>
    </row>
    <row r="149" spans="1:33" ht="15" customHeight="1">
      <c r="C149" s="943"/>
      <c r="D149" s="935" t="s">
        <v>807</v>
      </c>
      <c r="AD149" s="947"/>
      <c r="AE149" s="947"/>
    </row>
    <row r="150" spans="1:33" ht="15" customHeight="1">
      <c r="C150" s="943"/>
      <c r="D150" s="935"/>
      <c r="AD150" s="947"/>
      <c r="AE150" s="947"/>
    </row>
    <row r="151" spans="1:33" ht="15" customHeight="1">
      <c r="A151" s="936"/>
      <c r="B151" s="937"/>
      <c r="C151" s="928">
        <v>3</v>
      </c>
      <c r="D151" s="916" t="s">
        <v>813</v>
      </c>
      <c r="E151" s="916"/>
      <c r="F151" s="916"/>
      <c r="G151" s="916"/>
      <c r="H151" s="916"/>
      <c r="I151" s="916"/>
      <c r="J151" s="916"/>
      <c r="K151" s="916"/>
      <c r="L151" s="916"/>
      <c r="M151" s="916"/>
      <c r="N151" s="916"/>
      <c r="O151" s="916"/>
      <c r="P151" s="916"/>
      <c r="Q151" s="916"/>
      <c r="R151" s="916"/>
      <c r="S151" s="916"/>
      <c r="T151" s="916"/>
      <c r="U151" s="916"/>
      <c r="V151" s="916"/>
      <c r="AF151" s="941"/>
      <c r="AG151" s="941"/>
    </row>
    <row r="152" spans="1:33" ht="15" customHeight="1">
      <c r="A152" s="939"/>
      <c r="B152" s="939"/>
      <c r="C152" s="978"/>
      <c r="D152" s="927" t="s">
        <v>814</v>
      </c>
      <c r="E152" s="927"/>
      <c r="F152" s="927"/>
      <c r="G152" s="927"/>
      <c r="H152" s="927"/>
      <c r="I152" s="927"/>
      <c r="J152" s="927"/>
      <c r="K152" s="927"/>
      <c r="L152" s="927"/>
      <c r="M152" s="927"/>
      <c r="N152" s="927"/>
      <c r="O152" s="927"/>
      <c r="P152" s="927"/>
      <c r="Q152" s="939"/>
      <c r="R152" s="939"/>
      <c r="S152" s="939"/>
      <c r="T152" s="940"/>
      <c r="U152" s="940"/>
      <c r="V152" s="940"/>
      <c r="W152" s="956"/>
      <c r="X152" s="956"/>
      <c r="Y152" s="956"/>
      <c r="Z152" s="956"/>
      <c r="AA152" s="956"/>
      <c r="AF152" s="941"/>
      <c r="AG152" s="941"/>
    </row>
    <row r="153" spans="1:33" ht="15" customHeight="1">
      <c r="A153" s="939"/>
      <c r="B153" s="939"/>
      <c r="C153" s="978"/>
      <c r="D153" s="927" t="s">
        <v>815</v>
      </c>
      <c r="E153" s="927"/>
      <c r="F153" s="927"/>
      <c r="G153" s="927"/>
      <c r="H153" s="927"/>
      <c r="I153" s="927"/>
      <c r="J153" s="927"/>
      <c r="K153" s="927"/>
      <c r="L153" s="927"/>
      <c r="M153" s="927"/>
      <c r="N153" s="927"/>
      <c r="O153" s="927"/>
      <c r="P153" s="927"/>
      <c r="Q153" s="939"/>
      <c r="R153" s="939"/>
      <c r="S153" s="939"/>
      <c r="T153" s="939"/>
      <c r="U153" s="939"/>
      <c r="V153" s="939"/>
      <c r="W153" s="916"/>
      <c r="X153" s="916"/>
      <c r="Y153" s="916"/>
      <c r="Z153" s="916"/>
      <c r="AA153" s="916"/>
      <c r="AB153" s="916"/>
      <c r="AC153" s="916"/>
      <c r="AD153" s="916"/>
      <c r="AF153" s="941"/>
      <c r="AG153" s="941"/>
    </row>
    <row r="154" spans="1:33" ht="15" customHeight="1">
      <c r="A154" s="939"/>
      <c r="B154" s="939"/>
      <c r="C154" s="978"/>
      <c r="D154" s="927" t="s">
        <v>812</v>
      </c>
      <c r="E154" s="927"/>
      <c r="F154" s="927"/>
      <c r="G154" s="927"/>
      <c r="H154" s="927"/>
      <c r="I154" s="927"/>
      <c r="J154" s="927"/>
      <c r="K154" s="927"/>
      <c r="L154" s="927"/>
      <c r="M154" s="927"/>
      <c r="N154" s="927"/>
      <c r="O154" s="927"/>
      <c r="P154" s="927"/>
      <c r="Q154" s="939"/>
      <c r="R154" s="939"/>
      <c r="S154" s="939"/>
      <c r="T154" s="939"/>
      <c r="U154" s="939"/>
      <c r="V154" s="939"/>
      <c r="W154" s="939"/>
      <c r="X154" s="939"/>
      <c r="Y154" s="939"/>
      <c r="Z154" s="939"/>
      <c r="AA154" s="939"/>
      <c r="AB154" s="939"/>
      <c r="AC154" s="939"/>
      <c r="AD154" s="939"/>
      <c r="AF154" s="941"/>
      <c r="AG154" s="941"/>
    </row>
    <row r="155" spans="1:33" ht="15" customHeight="1">
      <c r="A155" s="939"/>
      <c r="B155" s="939"/>
      <c r="C155" s="978"/>
      <c r="D155" s="939"/>
      <c r="E155" s="939"/>
      <c r="F155" s="939"/>
      <c r="G155" s="939"/>
      <c r="H155" s="939"/>
      <c r="I155" s="939"/>
      <c r="J155" s="939"/>
      <c r="K155" s="939"/>
      <c r="L155" s="939"/>
      <c r="M155" s="939"/>
      <c r="N155" s="939"/>
      <c r="O155" s="939"/>
      <c r="P155" s="939"/>
      <c r="Q155" s="939"/>
      <c r="R155" s="939"/>
      <c r="S155" s="939"/>
      <c r="T155" s="939"/>
      <c r="U155" s="939"/>
      <c r="V155" s="939"/>
      <c r="W155" s="939"/>
      <c r="X155" s="939"/>
      <c r="Y155" s="939"/>
      <c r="Z155" s="939"/>
      <c r="AA155" s="939"/>
      <c r="AB155" s="939"/>
      <c r="AC155" s="939"/>
      <c r="AD155" s="939"/>
      <c r="AF155" s="941"/>
      <c r="AG155" s="941"/>
    </row>
    <row r="156" spans="1:33" ht="15" customHeight="1">
      <c r="A156" s="936"/>
      <c r="B156" s="937"/>
      <c r="C156" s="903" t="s">
        <v>810</v>
      </c>
      <c r="D156" s="947"/>
      <c r="E156" s="916"/>
      <c r="F156" s="916"/>
      <c r="G156" s="916"/>
      <c r="H156" s="916"/>
      <c r="I156" s="916"/>
      <c r="J156" s="916"/>
      <c r="K156" s="916"/>
      <c r="L156" s="916"/>
      <c r="M156" s="916"/>
      <c r="N156" s="916"/>
      <c r="O156" s="916"/>
      <c r="P156" s="916"/>
      <c r="Q156" s="916"/>
      <c r="R156" s="916"/>
      <c r="S156" s="916"/>
      <c r="T156" s="916"/>
      <c r="U156" s="916"/>
      <c r="V156" s="916"/>
      <c r="W156" s="916"/>
      <c r="X156" s="916"/>
      <c r="Y156" s="916"/>
      <c r="Z156" s="916"/>
      <c r="AA156" s="916"/>
      <c r="AB156" s="916"/>
      <c r="AC156" s="916"/>
      <c r="AD156" s="916"/>
      <c r="AF156" s="941"/>
      <c r="AG156" s="941"/>
    </row>
    <row r="157" spans="1:33" ht="15" customHeight="1">
      <c r="A157" s="916"/>
      <c r="B157" s="916"/>
      <c r="C157" s="903" t="s">
        <v>811</v>
      </c>
      <c r="D157" s="947"/>
      <c r="E157" s="916"/>
      <c r="F157" s="916"/>
      <c r="G157" s="916"/>
      <c r="H157" s="916"/>
      <c r="I157" s="916"/>
      <c r="J157" s="916"/>
      <c r="K157" s="916"/>
      <c r="L157" s="916"/>
      <c r="M157" s="916"/>
      <c r="N157" s="916"/>
      <c r="O157" s="916"/>
      <c r="P157" s="916"/>
      <c r="Q157" s="916"/>
      <c r="R157" s="916"/>
      <c r="S157" s="916"/>
      <c r="T157" s="916"/>
      <c r="U157" s="916"/>
      <c r="V157" s="916"/>
      <c r="W157" s="916"/>
      <c r="X157" s="916"/>
      <c r="Y157" s="916"/>
      <c r="Z157" s="916"/>
      <c r="AA157" s="916"/>
      <c r="AB157" s="916"/>
      <c r="AC157" s="916"/>
      <c r="AD157" s="916"/>
      <c r="AF157" s="941"/>
      <c r="AG157" s="941"/>
    </row>
    <row r="158" spans="1:33" ht="15" customHeight="1">
      <c r="A158" s="916"/>
      <c r="B158" s="916"/>
      <c r="C158" s="927" t="s">
        <v>830</v>
      </c>
      <c r="D158" s="947"/>
      <c r="E158" s="938"/>
      <c r="F158" s="938"/>
      <c r="G158" s="938"/>
      <c r="H158" s="938"/>
      <c r="I158" s="938"/>
      <c r="J158" s="938"/>
      <c r="K158" s="938"/>
      <c r="L158" s="938"/>
      <c r="M158" s="938"/>
      <c r="N158" s="938"/>
      <c r="O158" s="938"/>
      <c r="P158" s="938"/>
      <c r="Q158" s="938"/>
      <c r="R158" s="938"/>
      <c r="S158" s="938"/>
      <c r="T158" s="938"/>
      <c r="U158" s="938"/>
      <c r="V158" s="938"/>
      <c r="W158" s="938"/>
      <c r="X158" s="938"/>
      <c r="Y158" s="938"/>
      <c r="Z158" s="938"/>
      <c r="AA158" s="938"/>
      <c r="AB158" s="938"/>
      <c r="AC158" s="938"/>
      <c r="AD158" s="938"/>
      <c r="AF158" s="941"/>
      <c r="AG158" s="941"/>
    </row>
    <row r="159" spans="1:33">
      <c r="AB159" s="903"/>
    </row>
  </sheetData>
  <sheetProtection algorithmName="SHA-512" hashValue="f01tKT4C1B3WiOam6LurSKu8lkior1b9M+mI0wYKvTt0Cq+gIIFSeC7YunUyvwiR1Mnc99Pu7N/rSC3pGPnydg==" saltValue="jhtg2XiEe9NAPzK56OyHcQ==" spinCount="100000" sheet="1" objects="1" scenarios="1"/>
  <mergeCells count="32">
    <mergeCell ref="A116:H116"/>
    <mergeCell ref="D145:H145"/>
    <mergeCell ref="J145:R145"/>
    <mergeCell ref="D146:H146"/>
    <mergeCell ref="J146:R146"/>
    <mergeCell ref="D147:H147"/>
    <mergeCell ref="J147:R147"/>
    <mergeCell ref="D98:AE99"/>
    <mergeCell ref="D100:AE101"/>
    <mergeCell ref="D103:AE104"/>
    <mergeCell ref="D105:AE107"/>
    <mergeCell ref="D108:AE109"/>
    <mergeCell ref="A111:H111"/>
    <mergeCell ref="D69:AD70"/>
    <mergeCell ref="F78:AD79"/>
    <mergeCell ref="F81:AD82"/>
    <mergeCell ref="H92:J92"/>
    <mergeCell ref="P92:R92"/>
    <mergeCell ref="H94:J94"/>
    <mergeCell ref="P94:R94"/>
    <mergeCell ref="AJ5:AZ12"/>
    <mergeCell ref="D53:AD54"/>
    <mergeCell ref="Q57:AB57"/>
    <mergeCell ref="J59:N59"/>
    <mergeCell ref="K60:O60"/>
    <mergeCell ref="A66:H66"/>
    <mergeCell ref="K1:S1"/>
    <mergeCell ref="U1:AE1"/>
    <mergeCell ref="K2:S2"/>
    <mergeCell ref="U2:AE2"/>
    <mergeCell ref="K3:S3"/>
    <mergeCell ref="U3:AE3"/>
  </mergeCells>
  <phoneticPr fontId="5"/>
  <printOptions horizontalCentered="1"/>
  <pageMargins left="0.70866141732283472" right="0.70866141732283472" top="0.74803149606299213" bottom="0.74803149606299213" header="0.31496062992125984" footer="0.31496062992125984"/>
  <pageSetup paperSize="9" scale="82" orientation="portrait" r:id="rId1"/>
  <rowBreaks count="2" manualBreakCount="2">
    <brk id="65" max="32" man="1"/>
    <brk id="115" max="31"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4E3C2-5049-4203-A4A4-CCB5A7FE94A0}">
  <dimension ref="A1:LL155"/>
  <sheetViews>
    <sheetView view="pageBreakPreview" topLeftCell="A119" zoomScaleNormal="100" zoomScaleSheetLayoutView="100" workbookViewId="0">
      <selection activeCell="AL180" sqref="AL180"/>
    </sheetView>
  </sheetViews>
  <sheetFormatPr defaultColWidth="8.625" defaultRowHeight="15"/>
  <cols>
    <col min="1" max="4" width="4" style="941" customWidth="1"/>
    <col min="5" max="29" width="2.75" style="941" customWidth="1"/>
    <col min="30" max="30" width="4.375" style="947" customWidth="1"/>
    <col min="31" max="31" width="4" style="947" customWidth="1"/>
    <col min="32" max="32" width="5.5" style="947" customWidth="1"/>
    <col min="33" max="324" width="2.75" style="947" customWidth="1"/>
    <col min="325" max="16384" width="8.625" style="947"/>
  </cols>
  <sheetData>
    <row r="1" spans="1:52" ht="13.9" customHeight="1">
      <c r="A1" s="941" t="s">
        <v>831</v>
      </c>
      <c r="J1" s="942" t="s">
        <v>343</v>
      </c>
      <c r="K1" s="942"/>
      <c r="L1" s="942"/>
      <c r="M1" s="942"/>
      <c r="N1" s="942"/>
      <c r="O1" s="942"/>
      <c r="P1" s="942"/>
      <c r="Q1" s="942"/>
      <c r="R1" s="942"/>
      <c r="S1" s="941" t="s">
        <v>619</v>
      </c>
      <c r="T1" s="944"/>
      <c r="U1" s="944"/>
      <c r="V1" s="944"/>
      <c r="W1" s="944"/>
      <c r="X1" s="944"/>
      <c r="Y1" s="944"/>
      <c r="Z1" s="944"/>
      <c r="AA1" s="944"/>
      <c r="AB1" s="944"/>
      <c r="AC1" s="944"/>
      <c r="AD1" s="944"/>
      <c r="AE1" s="941" t="s">
        <v>194</v>
      </c>
      <c r="AF1" s="945"/>
      <c r="AG1" s="946"/>
    </row>
    <row r="2" spans="1:52" ht="13.9" customHeight="1">
      <c r="A2" s="941" t="s">
        <v>832</v>
      </c>
      <c r="J2" s="942" t="s">
        <v>620</v>
      </c>
      <c r="K2" s="942"/>
      <c r="L2" s="942"/>
      <c r="M2" s="942"/>
      <c r="N2" s="942"/>
      <c r="O2" s="942"/>
      <c r="P2" s="942"/>
      <c r="Q2" s="942"/>
      <c r="R2" s="942"/>
      <c r="S2" s="941" t="s">
        <v>619</v>
      </c>
      <c r="T2" s="944"/>
      <c r="U2" s="944"/>
      <c r="V2" s="944"/>
      <c r="W2" s="944"/>
      <c r="X2" s="944"/>
      <c r="Y2" s="944"/>
      <c r="Z2" s="944"/>
      <c r="AA2" s="944"/>
      <c r="AB2" s="944"/>
      <c r="AC2" s="944"/>
      <c r="AD2" s="944"/>
      <c r="AE2" s="941" t="s">
        <v>194</v>
      </c>
      <c r="AF2" s="945"/>
      <c r="AG2" s="946"/>
    </row>
    <row r="3" spans="1:52" ht="13.9" customHeight="1">
      <c r="J3" s="942" t="s">
        <v>621</v>
      </c>
      <c r="K3" s="942"/>
      <c r="L3" s="942"/>
      <c r="M3" s="942"/>
      <c r="N3" s="942"/>
      <c r="O3" s="942"/>
      <c r="P3" s="942"/>
      <c r="Q3" s="942"/>
      <c r="R3" s="942"/>
      <c r="S3" s="941" t="s">
        <v>619</v>
      </c>
      <c r="T3" s="948"/>
      <c r="U3" s="948"/>
      <c r="V3" s="948"/>
      <c r="W3" s="948"/>
      <c r="X3" s="948"/>
      <c r="Y3" s="948"/>
      <c r="Z3" s="948"/>
      <c r="AA3" s="948"/>
      <c r="AB3" s="948"/>
      <c r="AC3" s="948"/>
      <c r="AD3" s="948"/>
      <c r="AE3" s="941" t="s">
        <v>194</v>
      </c>
      <c r="AF3" s="945"/>
      <c r="AG3" s="946"/>
    </row>
    <row r="4" spans="1:52" ht="42" customHeight="1">
      <c r="A4" s="949" t="s">
        <v>622</v>
      </c>
      <c r="B4" s="950" t="s">
        <v>623</v>
      </c>
      <c r="C4" s="951" t="s">
        <v>624</v>
      </c>
      <c r="T4" s="943"/>
      <c r="U4" s="943"/>
      <c r="V4" s="943"/>
      <c r="W4" s="943"/>
      <c r="X4" s="943"/>
      <c r="Y4" s="943"/>
      <c r="Z4" s="943"/>
      <c r="AA4" s="943"/>
      <c r="AB4" s="943"/>
      <c r="AD4" s="941"/>
      <c r="AE4" s="941"/>
      <c r="AF4" s="941"/>
    </row>
    <row r="5" spans="1:52" s="946" customFormat="1" ht="15" customHeight="1">
      <c r="A5" s="952"/>
      <c r="B5" s="953"/>
      <c r="C5" s="945" t="s">
        <v>625</v>
      </c>
      <c r="D5" s="945"/>
      <c r="E5" s="945"/>
      <c r="F5" s="945"/>
      <c r="G5" s="945"/>
      <c r="H5" s="945"/>
      <c r="I5" s="945"/>
      <c r="J5" s="945"/>
      <c r="K5" s="945"/>
      <c r="L5" s="945"/>
      <c r="M5" s="945"/>
      <c r="N5" s="945"/>
      <c r="O5" s="945"/>
      <c r="P5" s="945"/>
      <c r="Q5" s="945"/>
      <c r="R5" s="945"/>
      <c r="S5" s="945"/>
      <c r="T5" s="954"/>
      <c r="U5" s="954"/>
      <c r="V5" s="954"/>
      <c r="W5" s="954"/>
      <c r="X5" s="954"/>
      <c r="Y5" s="954"/>
      <c r="Z5" s="954"/>
      <c r="AA5" s="954"/>
      <c r="AB5" s="954"/>
      <c r="AC5" s="945"/>
      <c r="AD5" s="945"/>
      <c r="AE5" s="945"/>
      <c r="AF5" s="945"/>
      <c r="AH5" s="947"/>
      <c r="AI5" s="955" t="s">
        <v>627</v>
      </c>
      <c r="AJ5" s="955"/>
      <c r="AK5" s="955"/>
      <c r="AL5" s="955"/>
      <c r="AM5" s="955"/>
      <c r="AN5" s="955"/>
      <c r="AO5" s="955"/>
      <c r="AP5" s="955"/>
      <c r="AQ5" s="955"/>
      <c r="AR5" s="955"/>
      <c r="AS5" s="955"/>
      <c r="AT5" s="955"/>
      <c r="AU5" s="955"/>
      <c r="AV5" s="955"/>
      <c r="AW5" s="955"/>
      <c r="AX5" s="955"/>
      <c r="AY5" s="955"/>
    </row>
    <row r="6" spans="1:52" s="946" customFormat="1" ht="15" customHeight="1">
      <c r="C6" s="899" t="s">
        <v>626</v>
      </c>
      <c r="D6" s="947"/>
      <c r="E6" s="941"/>
      <c r="F6" s="941"/>
      <c r="G6" s="941"/>
      <c r="H6" s="941"/>
      <c r="I6" s="941"/>
      <c r="J6" s="941"/>
      <c r="K6" s="941"/>
      <c r="L6" s="941"/>
      <c r="M6" s="941"/>
      <c r="N6" s="941"/>
      <c r="O6" s="941"/>
      <c r="P6" s="941"/>
      <c r="Q6" s="941"/>
      <c r="R6" s="941"/>
      <c r="S6" s="956"/>
      <c r="T6" s="957"/>
      <c r="U6" s="957"/>
      <c r="V6" s="957"/>
      <c r="W6" s="957"/>
      <c r="X6" s="957"/>
      <c r="Y6" s="957"/>
      <c r="Z6" s="957"/>
      <c r="AA6" s="943"/>
      <c r="AB6" s="943"/>
      <c r="AC6" s="941"/>
      <c r="AD6" s="941"/>
      <c r="AE6" s="945"/>
      <c r="AF6" s="945"/>
      <c r="AH6" s="947"/>
      <c r="AI6" s="955"/>
      <c r="AJ6" s="955"/>
      <c r="AK6" s="955"/>
      <c r="AL6" s="955"/>
      <c r="AM6" s="955"/>
      <c r="AN6" s="955"/>
      <c r="AO6" s="955"/>
      <c r="AP6" s="955"/>
      <c r="AQ6" s="955"/>
      <c r="AR6" s="955"/>
      <c r="AS6" s="955"/>
      <c r="AT6" s="955"/>
      <c r="AU6" s="955"/>
      <c r="AV6" s="955"/>
      <c r="AW6" s="955"/>
      <c r="AX6" s="955"/>
      <c r="AY6" s="955"/>
    </row>
    <row r="7" spans="1:52" s="946" customFormat="1" ht="15" customHeight="1">
      <c r="A7" s="945"/>
      <c r="B7" s="945"/>
      <c r="C7" s="899" t="s">
        <v>628</v>
      </c>
      <c r="D7" s="947"/>
      <c r="E7" s="941"/>
      <c r="F7" s="941"/>
      <c r="G7" s="956"/>
      <c r="H7" s="956"/>
      <c r="I7" s="956"/>
      <c r="J7" s="956"/>
      <c r="K7" s="956"/>
      <c r="L7" s="956"/>
      <c r="M7" s="956"/>
      <c r="N7" s="956"/>
      <c r="O7" s="956"/>
      <c r="P7" s="956"/>
      <c r="Q7" s="956"/>
      <c r="R7" s="956"/>
      <c r="S7" s="956"/>
      <c r="T7" s="957"/>
      <c r="U7" s="957"/>
      <c r="V7" s="957"/>
      <c r="W7" s="958"/>
      <c r="X7" s="957"/>
      <c r="Y7" s="957"/>
      <c r="Z7" s="957"/>
      <c r="AA7" s="957"/>
      <c r="AB7" s="957"/>
      <c r="AC7" s="956"/>
      <c r="AD7" s="956"/>
      <c r="AE7" s="959"/>
      <c r="AF7" s="945"/>
      <c r="AH7" s="947"/>
      <c r="AI7" s="955"/>
      <c r="AJ7" s="955"/>
      <c r="AK7" s="955"/>
      <c r="AL7" s="955"/>
      <c r="AM7" s="955"/>
      <c r="AN7" s="955"/>
      <c r="AO7" s="955"/>
      <c r="AP7" s="955"/>
      <c r="AQ7" s="955"/>
      <c r="AR7" s="955"/>
      <c r="AS7" s="955"/>
      <c r="AT7" s="955"/>
      <c r="AU7" s="955"/>
      <c r="AV7" s="955"/>
      <c r="AW7" s="955"/>
      <c r="AX7" s="955"/>
      <c r="AY7" s="955"/>
    </row>
    <row r="8" spans="1:52" s="946" customFormat="1" ht="15" customHeight="1">
      <c r="A8" s="952"/>
      <c r="B8" s="953"/>
      <c r="C8" s="945" t="s">
        <v>629</v>
      </c>
      <c r="E8" s="945"/>
      <c r="F8" s="945"/>
      <c r="G8" s="945"/>
      <c r="H8" s="945"/>
      <c r="I8" s="945"/>
      <c r="J8" s="945"/>
      <c r="K8" s="945"/>
      <c r="L8" s="945"/>
      <c r="M8" s="945"/>
      <c r="N8" s="945"/>
      <c r="O8" s="945"/>
      <c r="P8" s="945"/>
      <c r="Q8" s="945"/>
      <c r="R8" s="945"/>
      <c r="S8" s="945"/>
      <c r="T8" s="954"/>
      <c r="U8" s="954"/>
      <c r="V8" s="954"/>
      <c r="W8" s="960"/>
      <c r="X8" s="954"/>
      <c r="Y8" s="954"/>
      <c r="Z8" s="954"/>
      <c r="AA8" s="954"/>
      <c r="AB8" s="954"/>
      <c r="AC8" s="945"/>
      <c r="AD8" s="959"/>
      <c r="AE8" s="959"/>
      <c r="AF8" s="945"/>
      <c r="AH8" s="947"/>
      <c r="AI8" s="955"/>
      <c r="AJ8" s="955"/>
      <c r="AK8" s="955"/>
      <c r="AL8" s="955"/>
      <c r="AM8" s="955"/>
      <c r="AN8" s="955"/>
      <c r="AO8" s="955"/>
      <c r="AP8" s="955"/>
      <c r="AQ8" s="955"/>
      <c r="AR8" s="955"/>
      <c r="AS8" s="955"/>
      <c r="AT8" s="955"/>
      <c r="AU8" s="955"/>
      <c r="AV8" s="955"/>
      <c r="AW8" s="955"/>
      <c r="AX8" s="955"/>
      <c r="AY8" s="955"/>
    </row>
    <row r="9" spans="1:52" s="946" customFormat="1" ht="15" customHeight="1">
      <c r="C9" s="899" t="s">
        <v>630</v>
      </c>
      <c r="D9" s="947"/>
      <c r="E9" s="941"/>
      <c r="F9" s="941"/>
      <c r="G9" s="941"/>
      <c r="H9" s="941"/>
      <c r="I9" s="941"/>
      <c r="J9" s="956"/>
      <c r="K9" s="956"/>
      <c r="L9" s="956"/>
      <c r="M9" s="956"/>
      <c r="N9" s="956"/>
      <c r="O9" s="956"/>
      <c r="P9" s="956"/>
      <c r="Q9" s="956"/>
      <c r="R9" s="945"/>
      <c r="S9" s="945"/>
      <c r="T9" s="954"/>
      <c r="U9" s="954"/>
      <c r="V9" s="954"/>
      <c r="W9" s="960"/>
      <c r="X9" s="954"/>
      <c r="Y9" s="954"/>
      <c r="Z9" s="954"/>
      <c r="AA9" s="954"/>
      <c r="AB9" s="954"/>
      <c r="AC9" s="945"/>
      <c r="AD9" s="959"/>
      <c r="AE9" s="959"/>
      <c r="AF9" s="945"/>
      <c r="AH9" s="947"/>
      <c r="AI9" s="955"/>
      <c r="AJ9" s="955"/>
      <c r="AK9" s="955"/>
      <c r="AL9" s="955"/>
      <c r="AM9" s="955"/>
      <c r="AN9" s="955"/>
      <c r="AO9" s="955"/>
      <c r="AP9" s="955"/>
      <c r="AQ9" s="955"/>
      <c r="AR9" s="955"/>
      <c r="AS9" s="955"/>
      <c r="AT9" s="955"/>
      <c r="AU9" s="955"/>
      <c r="AV9" s="955"/>
      <c r="AW9" s="955"/>
      <c r="AX9" s="955"/>
      <c r="AY9" s="955"/>
    </row>
    <row r="10" spans="1:52" s="946" customFormat="1" ht="15" customHeight="1">
      <c r="C10" s="899"/>
      <c r="D10" s="947"/>
      <c r="E10" s="941"/>
      <c r="F10" s="941"/>
      <c r="G10" s="941"/>
      <c r="H10" s="941"/>
      <c r="I10" s="941"/>
      <c r="J10" s="941"/>
      <c r="K10" s="941"/>
      <c r="L10" s="941"/>
      <c r="M10" s="941"/>
      <c r="N10" s="941"/>
      <c r="O10" s="941"/>
      <c r="P10" s="941"/>
      <c r="Q10" s="941"/>
      <c r="R10" s="945"/>
      <c r="S10" s="945"/>
      <c r="T10" s="954"/>
      <c r="U10" s="954"/>
      <c r="V10" s="954"/>
      <c r="W10" s="960"/>
      <c r="X10" s="954"/>
      <c r="Y10" s="954"/>
      <c r="Z10" s="954"/>
      <c r="AA10" s="954"/>
      <c r="AB10" s="954"/>
      <c r="AC10" s="945"/>
      <c r="AD10" s="959"/>
      <c r="AE10" s="959"/>
      <c r="AF10" s="945"/>
      <c r="AH10" s="947"/>
      <c r="AI10" s="955"/>
      <c r="AJ10" s="955"/>
      <c r="AK10" s="955"/>
      <c r="AL10" s="955"/>
      <c r="AM10" s="955"/>
      <c r="AN10" s="955"/>
      <c r="AO10" s="955"/>
      <c r="AP10" s="955"/>
      <c r="AQ10" s="955"/>
      <c r="AR10" s="955"/>
      <c r="AS10" s="955"/>
      <c r="AT10" s="955"/>
      <c r="AU10" s="955"/>
      <c r="AV10" s="955"/>
      <c r="AW10" s="955"/>
      <c r="AX10" s="955"/>
      <c r="AY10" s="955"/>
    </row>
    <row r="11" spans="1:52" ht="15" customHeight="1">
      <c r="A11" s="952"/>
      <c r="B11" s="953"/>
      <c r="C11" s="945" t="s">
        <v>631</v>
      </c>
      <c r="D11" s="945"/>
      <c r="E11" s="945"/>
      <c r="F11" s="945"/>
      <c r="G11" s="945"/>
      <c r="H11" s="945"/>
      <c r="I11" s="945"/>
      <c r="J11" s="945"/>
      <c r="K11" s="945"/>
      <c r="L11" s="945"/>
      <c r="M11" s="945"/>
      <c r="N11" s="946"/>
      <c r="O11" s="946"/>
      <c r="P11" s="946"/>
      <c r="Q11" s="946"/>
      <c r="R11" s="946"/>
      <c r="S11" s="946"/>
      <c r="T11" s="946"/>
      <c r="U11" s="946"/>
      <c r="V11" s="946"/>
      <c r="W11" s="946"/>
      <c r="X11" s="946"/>
      <c r="Y11" s="946"/>
      <c r="Z11" s="946"/>
      <c r="AA11" s="946"/>
      <c r="AB11" s="946"/>
      <c r="AC11" s="946"/>
      <c r="AD11" s="945"/>
      <c r="AE11" s="945"/>
      <c r="AF11" s="941"/>
      <c r="AI11" s="955"/>
      <c r="AJ11" s="955"/>
      <c r="AK11" s="955"/>
      <c r="AL11" s="955"/>
      <c r="AM11" s="955"/>
      <c r="AN11" s="955"/>
      <c r="AO11" s="955"/>
      <c r="AP11" s="955"/>
      <c r="AQ11" s="955"/>
      <c r="AR11" s="955"/>
      <c r="AS11" s="955"/>
      <c r="AT11" s="955"/>
      <c r="AU11" s="955"/>
      <c r="AV11" s="955"/>
      <c r="AW11" s="955"/>
      <c r="AX11" s="955"/>
      <c r="AY11" s="955"/>
      <c r="AZ11" s="979"/>
    </row>
    <row r="12" spans="1:52" ht="15" customHeight="1" thickBot="1">
      <c r="A12" s="945"/>
      <c r="B12" s="945"/>
      <c r="C12" s="945"/>
      <c r="D12" s="945"/>
      <c r="E12" s="945"/>
      <c r="F12" s="945"/>
      <c r="G12" s="945"/>
      <c r="H12" s="945"/>
      <c r="I12" s="945"/>
      <c r="J12" s="945"/>
      <c r="K12" s="945"/>
      <c r="L12" s="945"/>
      <c r="M12" s="945"/>
      <c r="N12" s="946"/>
      <c r="O12" s="946"/>
      <c r="P12" s="946"/>
      <c r="Q12" s="946"/>
      <c r="R12" s="946"/>
      <c r="S12" s="946"/>
      <c r="T12" s="946"/>
      <c r="U12" s="946"/>
      <c r="V12" s="946"/>
      <c r="W12" s="946"/>
      <c r="X12" s="946"/>
      <c r="Y12" s="946"/>
      <c r="Z12" s="946"/>
      <c r="AA12" s="946"/>
      <c r="AB12" s="946"/>
      <c r="AC12" s="946"/>
      <c r="AD12" s="945"/>
      <c r="AE12" s="945"/>
      <c r="AF12" s="941"/>
      <c r="AI12" s="955"/>
      <c r="AJ12" s="955"/>
      <c r="AK12" s="955"/>
      <c r="AL12" s="955"/>
      <c r="AM12" s="955"/>
      <c r="AN12" s="955"/>
      <c r="AO12" s="955"/>
      <c r="AP12" s="955"/>
      <c r="AQ12" s="955"/>
      <c r="AR12" s="955"/>
      <c r="AS12" s="955"/>
      <c r="AT12" s="955"/>
      <c r="AU12" s="955"/>
      <c r="AV12" s="955"/>
      <c r="AW12" s="955"/>
      <c r="AX12" s="955"/>
      <c r="AY12" s="955"/>
      <c r="AZ12" s="979"/>
    </row>
    <row r="13" spans="1:52" ht="15" customHeight="1" thickBot="1">
      <c r="A13" s="961" t="s">
        <v>632</v>
      </c>
      <c r="B13" s="962"/>
      <c r="C13" s="962"/>
      <c r="D13" s="962"/>
      <c r="E13" s="963"/>
      <c r="AD13" s="941"/>
      <c r="AE13" s="941"/>
      <c r="AF13" s="941"/>
      <c r="AJ13" s="979"/>
      <c r="AK13" s="979"/>
      <c r="AL13" s="979"/>
      <c r="AM13" s="979"/>
      <c r="AN13" s="979"/>
      <c r="AO13" s="979"/>
      <c r="AP13" s="979"/>
      <c r="AQ13" s="979"/>
      <c r="AR13" s="979"/>
      <c r="AS13" s="979"/>
      <c r="AT13" s="979"/>
      <c r="AU13" s="979"/>
      <c r="AV13" s="979"/>
      <c r="AW13" s="979"/>
      <c r="AX13" s="979"/>
      <c r="AY13" s="979"/>
      <c r="AZ13" s="979"/>
    </row>
    <row r="14" spans="1:52" ht="15" customHeight="1">
      <c r="A14" s="898"/>
      <c r="B14" s="964"/>
      <c r="C14" s="941">
        <v>1</v>
      </c>
      <c r="D14" s="941" t="s">
        <v>633</v>
      </c>
      <c r="AD14" s="941"/>
      <c r="AE14" s="941"/>
      <c r="AF14" s="941"/>
      <c r="AJ14" s="979"/>
      <c r="AK14" s="979"/>
      <c r="AL14" s="979"/>
      <c r="AM14" s="979"/>
      <c r="AN14" s="979"/>
      <c r="AO14" s="979"/>
      <c r="AP14" s="979"/>
      <c r="AQ14" s="979"/>
      <c r="AR14" s="979"/>
      <c r="AS14" s="979"/>
      <c r="AT14" s="979"/>
      <c r="AU14" s="979"/>
      <c r="AV14" s="979"/>
      <c r="AW14" s="979"/>
      <c r="AX14" s="979"/>
      <c r="AY14" s="979"/>
      <c r="AZ14" s="979"/>
    </row>
    <row r="15" spans="1:52" ht="15" customHeight="1">
      <c r="A15" s="898"/>
      <c r="B15" s="964"/>
      <c r="C15" s="941">
        <v>2</v>
      </c>
      <c r="D15" s="941" t="s">
        <v>634</v>
      </c>
      <c r="AD15" s="941"/>
      <c r="AE15" s="941"/>
      <c r="AF15" s="941"/>
      <c r="AJ15" s="979"/>
      <c r="AK15" s="979"/>
      <c r="AL15" s="979"/>
      <c r="AM15" s="979"/>
      <c r="AN15" s="979"/>
      <c r="AO15" s="979"/>
      <c r="AP15" s="979"/>
      <c r="AQ15" s="979"/>
      <c r="AR15" s="979"/>
      <c r="AS15" s="979"/>
      <c r="AT15" s="979"/>
      <c r="AU15" s="979"/>
      <c r="AV15" s="979"/>
      <c r="AW15" s="979"/>
      <c r="AX15" s="979"/>
      <c r="AY15" s="979"/>
      <c r="AZ15" s="979"/>
    </row>
    <row r="16" spans="1:52" ht="15" customHeight="1">
      <c r="A16" s="898"/>
      <c r="B16" s="964"/>
      <c r="C16" s="941">
        <v>3</v>
      </c>
      <c r="D16" s="941" t="s">
        <v>635</v>
      </c>
      <c r="AD16" s="941"/>
      <c r="AE16" s="941"/>
      <c r="AJ16" s="979"/>
      <c r="AK16" s="979"/>
      <c r="AL16" s="979"/>
      <c r="AM16" s="979"/>
      <c r="AN16" s="979"/>
      <c r="AO16" s="979"/>
      <c r="AP16" s="979"/>
      <c r="AQ16" s="979"/>
      <c r="AR16" s="979"/>
      <c r="AS16" s="979"/>
      <c r="AT16" s="979"/>
      <c r="AU16" s="979"/>
      <c r="AV16" s="979"/>
      <c r="AW16" s="979"/>
      <c r="AX16" s="979"/>
      <c r="AY16" s="979"/>
      <c r="AZ16" s="979"/>
    </row>
    <row r="17" spans="1:52" ht="15" customHeight="1">
      <c r="A17" s="898"/>
      <c r="B17" s="964"/>
      <c r="C17" s="941">
        <v>4</v>
      </c>
      <c r="D17" s="941" t="s">
        <v>833</v>
      </c>
      <c r="AD17" s="941"/>
      <c r="AF17" s="941"/>
      <c r="AJ17" s="979"/>
      <c r="AK17" s="979"/>
      <c r="AL17" s="979"/>
      <c r="AM17" s="979"/>
      <c r="AN17" s="979"/>
      <c r="AO17" s="979"/>
      <c r="AP17" s="979"/>
      <c r="AQ17" s="979"/>
      <c r="AR17" s="979"/>
      <c r="AS17" s="979"/>
      <c r="AT17" s="979"/>
      <c r="AU17" s="979"/>
      <c r="AV17" s="979"/>
      <c r="AW17" s="979"/>
      <c r="AX17" s="979"/>
      <c r="AY17" s="979"/>
      <c r="AZ17" s="979"/>
    </row>
    <row r="18" spans="1:52" ht="15" customHeight="1">
      <c r="A18" s="947"/>
      <c r="B18" s="947"/>
      <c r="C18" s="898"/>
      <c r="D18" s="964"/>
      <c r="E18" s="941" t="s">
        <v>637</v>
      </c>
      <c r="AD18" s="941"/>
      <c r="AF18" s="941"/>
    </row>
    <row r="19" spans="1:52" ht="15" customHeight="1">
      <c r="A19" s="947"/>
      <c r="B19" s="947"/>
      <c r="C19" s="898"/>
      <c r="D19" s="964"/>
      <c r="E19" s="941" t="s">
        <v>638</v>
      </c>
      <c r="AD19" s="941"/>
      <c r="AF19" s="941"/>
    </row>
    <row r="20" spans="1:52" ht="15" customHeight="1">
      <c r="A20" s="898"/>
      <c r="B20" s="964"/>
      <c r="C20" s="941">
        <v>5</v>
      </c>
      <c r="D20" s="941" t="s">
        <v>639</v>
      </c>
      <c r="AD20" s="941"/>
      <c r="AF20" s="941"/>
    </row>
    <row r="21" spans="1:52" ht="15" customHeight="1">
      <c r="A21" s="898"/>
      <c r="B21" s="964"/>
      <c r="C21" s="941">
        <v>6</v>
      </c>
      <c r="D21" s="947" t="s">
        <v>640</v>
      </c>
      <c r="E21" s="947"/>
      <c r="F21" s="947"/>
      <c r="G21" s="947"/>
      <c r="H21" s="947"/>
      <c r="I21" s="947"/>
      <c r="J21" s="947"/>
      <c r="K21" s="947"/>
      <c r="L21" s="947"/>
      <c r="M21" s="947"/>
      <c r="N21" s="947"/>
      <c r="O21" s="947"/>
      <c r="P21" s="947"/>
      <c r="Q21" s="947"/>
      <c r="R21" s="947"/>
      <c r="AD21" s="941"/>
      <c r="AE21" s="941"/>
      <c r="AF21" s="941"/>
    </row>
    <row r="22" spans="1:52" ht="15" customHeight="1">
      <c r="A22" s="947"/>
      <c r="B22" s="947"/>
      <c r="D22" s="947" t="s">
        <v>641</v>
      </c>
      <c r="E22" s="947"/>
      <c r="F22" s="947"/>
      <c r="G22" s="947"/>
      <c r="H22" s="947"/>
      <c r="I22" s="947"/>
      <c r="J22" s="947"/>
      <c r="K22" s="947"/>
      <c r="L22" s="947"/>
      <c r="M22" s="947"/>
      <c r="N22" s="947"/>
      <c r="O22" s="947"/>
      <c r="P22" s="947"/>
      <c r="Q22" s="947"/>
      <c r="R22" s="947"/>
      <c r="AD22" s="941"/>
      <c r="AE22" s="941"/>
      <c r="AF22" s="941"/>
    </row>
    <row r="23" spans="1:52" ht="15" customHeight="1">
      <c r="A23" s="947"/>
      <c r="B23" s="947"/>
      <c r="D23" s="947" t="s">
        <v>642</v>
      </c>
      <c r="E23" s="947"/>
      <c r="F23" s="947"/>
      <c r="G23" s="947"/>
      <c r="H23" s="947"/>
      <c r="I23" s="947"/>
      <c r="J23" s="947"/>
      <c r="K23" s="947"/>
      <c r="L23" s="947"/>
      <c r="M23" s="947"/>
      <c r="N23" s="947"/>
      <c r="O23" s="947"/>
      <c r="P23" s="947"/>
      <c r="Q23" s="947"/>
      <c r="R23" s="947"/>
      <c r="AD23" s="941"/>
      <c r="AE23" s="941"/>
      <c r="AF23" s="941"/>
    </row>
    <row r="24" spans="1:52" ht="15" customHeight="1">
      <c r="A24" s="947"/>
      <c r="B24" s="947"/>
      <c r="D24" s="947" t="s">
        <v>643</v>
      </c>
      <c r="E24" s="947"/>
      <c r="F24" s="947"/>
      <c r="G24" s="947"/>
      <c r="H24" s="947"/>
      <c r="I24" s="947"/>
      <c r="J24" s="947"/>
      <c r="K24" s="947"/>
      <c r="L24" s="947"/>
      <c r="M24" s="947"/>
      <c r="N24" s="947"/>
      <c r="O24" s="947"/>
      <c r="P24" s="947"/>
      <c r="Q24" s="947"/>
      <c r="R24" s="947"/>
      <c r="AD24" s="941"/>
      <c r="AE24" s="941"/>
      <c r="AF24" s="941"/>
    </row>
    <row r="25" spans="1:52" ht="15" customHeight="1">
      <c r="A25" s="898"/>
      <c r="B25" s="964"/>
      <c r="C25" s="941">
        <v>7</v>
      </c>
      <c r="D25" s="941" t="s">
        <v>644</v>
      </c>
      <c r="AD25" s="941"/>
      <c r="AE25" s="941"/>
    </row>
    <row r="26" spans="1:52" ht="15" customHeight="1">
      <c r="A26" s="947"/>
      <c r="B26" s="947"/>
      <c r="D26" s="941" t="s">
        <v>645</v>
      </c>
      <c r="AD26" s="941"/>
      <c r="AE26" s="941"/>
    </row>
    <row r="27" spans="1:52" ht="15" customHeight="1">
      <c r="A27" s="965"/>
      <c r="B27" s="965"/>
      <c r="D27" s="941" t="s">
        <v>646</v>
      </c>
      <c r="AD27" s="941"/>
      <c r="AE27" s="941"/>
    </row>
    <row r="28" spans="1:52" ht="15" customHeight="1">
      <c r="A28" s="966"/>
      <c r="B28" s="967"/>
      <c r="C28" s="941">
        <v>8</v>
      </c>
      <c r="D28" s="941" t="s">
        <v>156</v>
      </c>
      <c r="AD28" s="941"/>
      <c r="AF28" s="941"/>
    </row>
    <row r="29" spans="1:52" ht="15" customHeight="1">
      <c r="A29" s="966"/>
      <c r="B29" s="967"/>
      <c r="C29" s="941">
        <v>9</v>
      </c>
      <c r="D29" s="941" t="s">
        <v>647</v>
      </c>
      <c r="AD29" s="941"/>
      <c r="AF29" s="941"/>
    </row>
    <row r="30" spans="1:52" ht="15" customHeight="1">
      <c r="A30" s="898"/>
      <c r="B30" s="964"/>
      <c r="C30" s="941">
        <v>10</v>
      </c>
      <c r="D30" s="941" t="s">
        <v>648</v>
      </c>
      <c r="AD30" s="941"/>
      <c r="AE30" s="941"/>
      <c r="AF30" s="941"/>
    </row>
    <row r="31" spans="1:52" ht="15" customHeight="1">
      <c r="A31" s="898"/>
      <c r="B31" s="964"/>
      <c r="C31" s="941">
        <v>11</v>
      </c>
      <c r="D31" s="947" t="s">
        <v>649</v>
      </c>
      <c r="AD31" s="941"/>
      <c r="AE31" s="941"/>
      <c r="AF31" s="941"/>
    </row>
    <row r="32" spans="1:52" ht="15" customHeight="1">
      <c r="A32" s="898"/>
      <c r="B32" s="964"/>
      <c r="C32" s="941">
        <v>12</v>
      </c>
      <c r="D32" s="941" t="s">
        <v>650</v>
      </c>
      <c r="E32" s="968"/>
      <c r="F32" s="968"/>
      <c r="G32" s="968"/>
      <c r="H32" s="968"/>
      <c r="I32" s="968"/>
      <c r="J32" s="968"/>
      <c r="K32" s="968"/>
      <c r="L32" s="968"/>
      <c r="M32" s="968"/>
      <c r="N32" s="968"/>
      <c r="O32" s="968"/>
      <c r="P32" s="968"/>
      <c r="Q32" s="968"/>
      <c r="R32" s="968"/>
      <c r="S32" s="968"/>
      <c r="T32" s="968"/>
      <c r="U32" s="968"/>
      <c r="V32" s="968"/>
      <c r="W32" s="968"/>
      <c r="X32" s="968"/>
      <c r="Y32" s="968"/>
      <c r="Z32" s="968"/>
      <c r="AA32" s="968"/>
      <c r="AB32" s="968"/>
      <c r="AC32" s="968"/>
      <c r="AD32" s="941"/>
      <c r="AE32" s="941"/>
    </row>
    <row r="33" spans="1:32" ht="15" customHeight="1">
      <c r="A33" s="898"/>
      <c r="B33" s="964"/>
      <c r="C33" s="941">
        <v>13</v>
      </c>
      <c r="D33" s="941" t="s">
        <v>651</v>
      </c>
      <c r="AD33" s="941"/>
      <c r="AF33" s="941"/>
    </row>
    <row r="34" spans="1:32" ht="15" customHeight="1">
      <c r="A34" s="898"/>
      <c r="B34" s="964"/>
      <c r="C34" s="941">
        <v>14</v>
      </c>
      <c r="D34" s="941" t="s">
        <v>652</v>
      </c>
      <c r="AD34" s="941"/>
      <c r="AE34" s="941"/>
      <c r="AF34" s="941"/>
    </row>
    <row r="35" spans="1:32" ht="15" customHeight="1">
      <c r="A35" s="898"/>
      <c r="B35" s="964"/>
      <c r="C35" s="941">
        <v>15</v>
      </c>
      <c r="D35" s="941" t="s">
        <v>653</v>
      </c>
      <c r="AD35" s="941"/>
      <c r="AE35" s="941"/>
      <c r="AF35" s="941"/>
    </row>
    <row r="36" spans="1:32" ht="15" customHeight="1">
      <c r="A36" s="898"/>
      <c r="B36" s="964"/>
      <c r="C36" s="941">
        <v>16</v>
      </c>
      <c r="D36" s="941" t="s">
        <v>654</v>
      </c>
      <c r="AD36" s="941"/>
      <c r="AE36" s="941"/>
      <c r="AF36" s="941"/>
    </row>
    <row r="37" spans="1:32" ht="15" customHeight="1">
      <c r="A37" s="898"/>
      <c r="B37" s="964"/>
      <c r="C37" s="941">
        <v>17</v>
      </c>
      <c r="D37" s="941" t="s">
        <v>655</v>
      </c>
      <c r="AD37" s="941"/>
      <c r="AE37" s="941"/>
      <c r="AF37" s="941"/>
    </row>
    <row r="38" spans="1:32" ht="15" customHeight="1">
      <c r="A38" s="898"/>
      <c r="B38" s="964"/>
      <c r="C38" s="941">
        <v>18</v>
      </c>
      <c r="D38" s="941" t="s">
        <v>136</v>
      </c>
      <c r="AD38" s="941"/>
      <c r="AE38" s="941"/>
      <c r="AF38" s="941"/>
    </row>
    <row r="39" spans="1:32" ht="15" customHeight="1">
      <c r="A39" s="898"/>
      <c r="B39" s="964"/>
      <c r="C39" s="941">
        <v>19</v>
      </c>
      <c r="D39" s="941" t="s">
        <v>137</v>
      </c>
      <c r="AD39" s="941"/>
      <c r="AE39" s="941"/>
      <c r="AF39" s="941"/>
    </row>
    <row r="40" spans="1:32" ht="15" customHeight="1">
      <c r="A40" s="898"/>
      <c r="B40" s="964"/>
      <c r="C40" s="941">
        <v>20</v>
      </c>
      <c r="D40" s="941" t="s">
        <v>656</v>
      </c>
      <c r="AD40" s="941"/>
      <c r="AE40" s="941"/>
      <c r="AF40" s="941"/>
    </row>
    <row r="41" spans="1:32" ht="15" customHeight="1">
      <c r="A41" s="898"/>
      <c r="B41" s="964"/>
      <c r="C41" s="941">
        <v>21</v>
      </c>
      <c r="D41" s="941" t="s">
        <v>657</v>
      </c>
      <c r="AD41" s="941"/>
      <c r="AE41" s="941"/>
      <c r="AF41" s="941"/>
    </row>
    <row r="42" spans="1:32" ht="15" customHeight="1">
      <c r="A42" s="898"/>
      <c r="B42" s="964"/>
      <c r="C42" s="941">
        <v>22</v>
      </c>
      <c r="D42" s="941" t="s">
        <v>658</v>
      </c>
      <c r="AD42" s="941"/>
      <c r="AE42" s="941"/>
      <c r="AF42" s="941"/>
    </row>
    <row r="43" spans="1:32" ht="15" customHeight="1">
      <c r="A43" s="898"/>
      <c r="B43" s="964"/>
      <c r="C43" s="941">
        <v>23</v>
      </c>
      <c r="D43" s="941" t="s">
        <v>170</v>
      </c>
      <c r="AD43" s="941"/>
      <c r="AE43" s="941"/>
      <c r="AF43" s="941"/>
    </row>
    <row r="44" spans="1:32" ht="15" customHeight="1">
      <c r="A44" s="898"/>
      <c r="B44" s="964"/>
      <c r="C44" s="941">
        <v>24</v>
      </c>
      <c r="D44" s="941" t="s">
        <v>139</v>
      </c>
      <c r="AD44" s="941"/>
      <c r="AE44" s="941"/>
      <c r="AF44" s="941"/>
    </row>
    <row r="45" spans="1:32" ht="15" customHeight="1">
      <c r="A45" s="898"/>
      <c r="B45" s="964"/>
      <c r="C45" s="941">
        <v>25</v>
      </c>
      <c r="D45" s="941" t="s">
        <v>158</v>
      </c>
      <c r="AD45" s="941"/>
      <c r="AE45" s="941"/>
      <c r="AF45" s="941"/>
    </row>
    <row r="46" spans="1:32" ht="15" customHeight="1">
      <c r="A46" s="898"/>
      <c r="B46" s="964"/>
      <c r="C46" s="941">
        <v>26</v>
      </c>
      <c r="D46" s="941" t="s">
        <v>140</v>
      </c>
      <c r="AD46" s="941"/>
      <c r="AE46" s="941"/>
      <c r="AF46" s="941"/>
    </row>
    <row r="47" spans="1:32" ht="15" customHeight="1">
      <c r="A47" s="898"/>
      <c r="B47" s="964"/>
      <c r="C47" s="941">
        <v>27</v>
      </c>
      <c r="D47" s="941" t="s">
        <v>659</v>
      </c>
      <c r="AD47" s="941"/>
      <c r="AE47" s="941"/>
      <c r="AF47" s="941"/>
    </row>
    <row r="48" spans="1:32" ht="15" customHeight="1">
      <c r="A48" s="898"/>
      <c r="B48" s="964"/>
      <c r="C48" s="941">
        <v>28</v>
      </c>
      <c r="D48" s="941" t="s">
        <v>660</v>
      </c>
      <c r="AD48" s="941"/>
      <c r="AE48" s="941"/>
      <c r="AF48" s="941"/>
    </row>
    <row r="49" spans="1:32" ht="15" customHeight="1">
      <c r="A49" s="898"/>
      <c r="B49" s="964"/>
      <c r="C49" s="941">
        <v>29</v>
      </c>
      <c r="D49" s="941" t="s">
        <v>661</v>
      </c>
      <c r="AD49" s="941"/>
      <c r="AE49" s="941"/>
      <c r="AF49" s="941"/>
    </row>
    <row r="50" spans="1:32" ht="15" customHeight="1">
      <c r="A50" s="898"/>
      <c r="B50" s="964"/>
      <c r="C50" s="941">
        <v>30</v>
      </c>
      <c r="D50" s="941" t="s">
        <v>662</v>
      </c>
      <c r="AD50" s="941"/>
      <c r="AE50" s="941"/>
      <c r="AF50" s="941"/>
    </row>
    <row r="51" spans="1:32" ht="15" customHeight="1">
      <c r="A51" s="898"/>
      <c r="B51" s="964"/>
      <c r="C51" s="941">
        <v>31</v>
      </c>
      <c r="D51" s="941" t="s">
        <v>663</v>
      </c>
      <c r="AD51" s="941"/>
      <c r="AE51" s="941"/>
      <c r="AF51" s="941"/>
    </row>
    <row r="52" spans="1:32" ht="15" customHeight="1">
      <c r="A52" s="898"/>
      <c r="B52" s="964"/>
      <c r="C52" s="941">
        <v>32</v>
      </c>
      <c r="D52" s="941" t="s">
        <v>664</v>
      </c>
      <c r="AD52" s="941"/>
      <c r="AE52" s="941"/>
      <c r="AF52" s="941"/>
    </row>
    <row r="53" spans="1:32" ht="15" customHeight="1">
      <c r="A53" s="947"/>
      <c r="D53" s="969" t="s">
        <v>665</v>
      </c>
      <c r="E53" s="969"/>
      <c r="F53" s="969"/>
      <c r="G53" s="969"/>
      <c r="H53" s="969"/>
      <c r="I53" s="969"/>
      <c r="J53" s="969"/>
      <c r="K53" s="969"/>
      <c r="L53" s="969"/>
      <c r="M53" s="969"/>
      <c r="N53" s="969"/>
      <c r="O53" s="969"/>
      <c r="P53" s="969"/>
      <c r="Q53" s="969"/>
      <c r="R53" s="969"/>
      <c r="S53" s="969"/>
      <c r="T53" s="969"/>
      <c r="U53" s="969"/>
      <c r="V53" s="969"/>
      <c r="W53" s="969"/>
      <c r="X53" s="969"/>
      <c r="Y53" s="969"/>
      <c r="Z53" s="969"/>
      <c r="AA53" s="969"/>
      <c r="AB53" s="969"/>
      <c r="AC53" s="969"/>
      <c r="AD53" s="941"/>
      <c r="AE53" s="941"/>
      <c r="AF53" s="941"/>
    </row>
    <row r="54" spans="1:32" ht="15" customHeight="1">
      <c r="A54" s="947"/>
      <c r="D54" s="969"/>
      <c r="E54" s="969"/>
      <c r="F54" s="969"/>
      <c r="G54" s="969"/>
      <c r="H54" s="969"/>
      <c r="I54" s="969"/>
      <c r="J54" s="969"/>
      <c r="K54" s="969"/>
      <c r="L54" s="969"/>
      <c r="M54" s="969"/>
      <c r="N54" s="969"/>
      <c r="O54" s="969"/>
      <c r="P54" s="969"/>
      <c r="Q54" s="969"/>
      <c r="R54" s="969"/>
      <c r="S54" s="969"/>
      <c r="T54" s="969"/>
      <c r="U54" s="969"/>
      <c r="V54" s="969"/>
      <c r="W54" s="969"/>
      <c r="X54" s="969"/>
      <c r="Y54" s="969"/>
      <c r="Z54" s="969"/>
      <c r="AA54" s="969"/>
      <c r="AB54" s="969"/>
      <c r="AC54" s="969"/>
    </row>
    <row r="55" spans="1:32" ht="15" customHeight="1">
      <c r="A55" s="947"/>
      <c r="D55" s="897" t="s">
        <v>666</v>
      </c>
      <c r="E55" s="897"/>
      <c r="F55" s="898"/>
      <c r="G55" s="899" t="s">
        <v>667</v>
      </c>
      <c r="H55" s="897"/>
      <c r="I55" s="897"/>
      <c r="J55" s="897"/>
      <c r="K55" s="897"/>
      <c r="L55" s="897"/>
      <c r="M55" s="897"/>
      <c r="N55" s="897"/>
      <c r="O55" s="898"/>
      <c r="P55" s="899" t="s">
        <v>668</v>
      </c>
      <c r="Q55" s="897"/>
      <c r="R55" s="897"/>
      <c r="S55" s="897"/>
      <c r="T55" s="897"/>
      <c r="U55" s="897"/>
      <c r="V55" s="897"/>
      <c r="W55" s="897"/>
    </row>
    <row r="56" spans="1:32" ht="15" customHeight="1" thickBot="1">
      <c r="A56" s="947"/>
    </row>
    <row r="57" spans="1:32" s="903" customFormat="1" ht="15" customHeight="1" thickBot="1">
      <c r="A57" s="900" t="s">
        <v>669</v>
      </c>
      <c r="B57" s="901"/>
      <c r="C57" s="901"/>
      <c r="D57" s="901"/>
      <c r="E57" s="902"/>
      <c r="Q57" s="904"/>
      <c r="R57" s="904"/>
      <c r="S57" s="904"/>
      <c r="T57" s="904"/>
      <c r="U57" s="904"/>
      <c r="V57" s="904"/>
      <c r="W57" s="904"/>
      <c r="X57" s="904"/>
      <c r="Y57" s="904"/>
      <c r="Z57" s="904"/>
      <c r="AA57" s="904"/>
    </row>
    <row r="58" spans="1:32" s="903" customFormat="1" ht="15" customHeight="1"/>
    <row r="59" spans="1:32" s="903" customFormat="1" ht="15" customHeight="1">
      <c r="A59" s="903" t="s">
        <v>670</v>
      </c>
      <c r="I59" s="903" t="s">
        <v>619</v>
      </c>
      <c r="J59" s="905"/>
      <c r="K59" s="905"/>
      <c r="L59" s="905"/>
      <c r="M59" s="905"/>
      <c r="N59" s="905"/>
      <c r="O59" s="903" t="s">
        <v>671</v>
      </c>
    </row>
    <row r="60" spans="1:32" s="903" customFormat="1" ht="15" customHeight="1">
      <c r="A60" s="903" t="s">
        <v>672</v>
      </c>
      <c r="J60" s="903" t="s">
        <v>619</v>
      </c>
      <c r="K60" s="906"/>
      <c r="L60" s="906"/>
      <c r="M60" s="906"/>
      <c r="N60" s="906"/>
      <c r="O60" s="906"/>
      <c r="P60" s="903" t="s">
        <v>671</v>
      </c>
      <c r="R60" s="903" t="s">
        <v>673</v>
      </c>
    </row>
    <row r="61" spans="1:32" ht="15" customHeight="1" thickBot="1">
      <c r="C61" s="970"/>
    </row>
    <row r="62" spans="1:32" ht="15" customHeight="1" thickBot="1">
      <c r="A62" s="971" t="s">
        <v>683</v>
      </c>
      <c r="B62" s="972"/>
      <c r="C62" s="972"/>
      <c r="D62" s="972"/>
      <c r="E62" s="972"/>
      <c r="F62" s="972"/>
      <c r="G62" s="972"/>
      <c r="H62" s="973"/>
    </row>
    <row r="63" spans="1:32" ht="15" customHeight="1">
      <c r="A63" s="899"/>
      <c r="B63" s="899"/>
      <c r="C63" s="899"/>
      <c r="D63" s="899"/>
      <c r="E63" s="899"/>
      <c r="F63" s="899"/>
      <c r="G63" s="899"/>
      <c r="H63" s="899"/>
    </row>
    <row r="64" spans="1:32" ht="15" customHeight="1">
      <c r="A64" s="974">
        <v>1</v>
      </c>
      <c r="B64" s="974" t="s">
        <v>684</v>
      </c>
      <c r="C64" s="947"/>
      <c r="D64" s="947"/>
      <c r="E64" s="947"/>
      <c r="F64" s="947"/>
      <c r="G64" s="947"/>
      <c r="H64" s="947"/>
      <c r="I64" s="947"/>
      <c r="J64" s="947"/>
      <c r="K64" s="947"/>
      <c r="L64" s="947"/>
      <c r="M64" s="947"/>
      <c r="N64" s="947"/>
      <c r="O64" s="947"/>
      <c r="P64" s="947"/>
      <c r="Q64" s="947"/>
      <c r="R64" s="947"/>
      <c r="S64" s="947"/>
      <c r="T64" s="947"/>
      <c r="U64" s="947"/>
      <c r="V64" s="947"/>
      <c r="W64" s="947"/>
      <c r="X64" s="947"/>
      <c r="Y64" s="947"/>
      <c r="Z64" s="947"/>
      <c r="AA64" s="947"/>
      <c r="AB64" s="947"/>
      <c r="AC64" s="947"/>
      <c r="AF64" s="941"/>
    </row>
    <row r="65" spans="1:32" ht="15" customHeight="1">
      <c r="A65" s="947"/>
      <c r="B65" s="898"/>
      <c r="C65" s="964"/>
      <c r="D65" s="913" t="s">
        <v>685</v>
      </c>
      <c r="E65" s="913"/>
      <c r="F65" s="913"/>
      <c r="G65" s="913"/>
      <c r="H65" s="913"/>
      <c r="I65" s="913"/>
      <c r="J65" s="913"/>
      <c r="K65" s="913"/>
      <c r="L65" s="913"/>
      <c r="M65" s="913"/>
      <c r="N65" s="913"/>
      <c r="O65" s="913"/>
      <c r="P65" s="913"/>
      <c r="Q65" s="913"/>
      <c r="R65" s="913"/>
      <c r="S65" s="913"/>
      <c r="T65" s="913"/>
      <c r="U65" s="913"/>
      <c r="V65" s="913"/>
      <c r="W65" s="913"/>
      <c r="X65" s="913"/>
      <c r="Y65" s="913"/>
      <c r="Z65" s="913"/>
      <c r="AA65" s="913"/>
      <c r="AB65" s="913"/>
      <c r="AC65" s="913"/>
      <c r="AF65" s="941"/>
    </row>
    <row r="66" spans="1:32" ht="15" customHeight="1">
      <c r="A66" s="947"/>
      <c r="B66" s="947"/>
      <c r="C66" s="947"/>
      <c r="D66" s="913"/>
      <c r="E66" s="913"/>
      <c r="F66" s="913"/>
      <c r="G66" s="913"/>
      <c r="H66" s="913"/>
      <c r="I66" s="913"/>
      <c r="J66" s="913"/>
      <c r="K66" s="913"/>
      <c r="L66" s="913"/>
      <c r="M66" s="913"/>
      <c r="N66" s="913"/>
      <c r="O66" s="913"/>
      <c r="P66" s="913"/>
      <c r="Q66" s="913"/>
      <c r="R66" s="913"/>
      <c r="S66" s="913"/>
      <c r="T66" s="913"/>
      <c r="U66" s="913"/>
      <c r="V66" s="913"/>
      <c r="W66" s="913"/>
      <c r="X66" s="913"/>
      <c r="Y66" s="913"/>
      <c r="Z66" s="913"/>
      <c r="AA66" s="913"/>
      <c r="AB66" s="913"/>
      <c r="AC66" s="913"/>
      <c r="AF66" s="941"/>
    </row>
    <row r="67" spans="1:32" ht="15" customHeight="1">
      <c r="A67" s="947"/>
      <c r="B67" s="947"/>
      <c r="C67" s="947"/>
      <c r="D67" s="947"/>
      <c r="E67" s="947"/>
      <c r="F67" s="947"/>
      <c r="G67" s="947"/>
      <c r="H67" s="947"/>
      <c r="I67" s="947"/>
      <c r="J67" s="947"/>
      <c r="K67" s="947"/>
      <c r="L67" s="947"/>
      <c r="M67" s="947"/>
      <c r="N67" s="947"/>
      <c r="O67" s="947"/>
      <c r="P67" s="947"/>
      <c r="Q67" s="947"/>
      <c r="R67" s="947"/>
      <c r="S67" s="947"/>
      <c r="T67" s="947"/>
      <c r="U67" s="947"/>
      <c r="V67" s="947"/>
      <c r="W67" s="947"/>
      <c r="X67" s="947"/>
      <c r="Y67" s="947"/>
      <c r="Z67" s="947"/>
      <c r="AA67" s="947"/>
      <c r="AB67" s="947"/>
      <c r="AC67" s="947"/>
      <c r="AF67" s="941"/>
    </row>
    <row r="68" spans="1:32" ht="15" customHeight="1">
      <c r="A68" s="975">
        <v>2</v>
      </c>
      <c r="B68" s="974" t="s">
        <v>686</v>
      </c>
      <c r="C68" s="947"/>
      <c r="AD68" s="941"/>
      <c r="AE68" s="941"/>
      <c r="AF68" s="941"/>
    </row>
    <row r="69" spans="1:32" ht="15" customHeight="1">
      <c r="B69" s="898"/>
      <c r="C69" s="964"/>
      <c r="D69" s="941" t="s">
        <v>687</v>
      </c>
      <c r="AD69" s="941"/>
      <c r="AE69" s="941"/>
      <c r="AF69" s="941"/>
    </row>
    <row r="70" spans="1:32" ht="15" customHeight="1">
      <c r="A70" s="899"/>
      <c r="B70" s="899"/>
      <c r="C70" s="899"/>
      <c r="D70" s="899" t="s">
        <v>688</v>
      </c>
      <c r="E70" s="899"/>
      <c r="F70" s="899"/>
      <c r="G70" s="899"/>
      <c r="H70" s="899"/>
      <c r="AD70" s="941"/>
      <c r="AE70" s="941"/>
      <c r="AF70" s="941"/>
    </row>
    <row r="71" spans="1:32" ht="15" customHeight="1">
      <c r="A71" s="899"/>
      <c r="B71" s="899"/>
      <c r="C71" s="899"/>
      <c r="D71" s="899"/>
      <c r="E71" s="899"/>
      <c r="F71" s="899"/>
      <c r="G71" s="899"/>
      <c r="H71" s="899"/>
      <c r="AD71" s="941"/>
      <c r="AE71" s="941"/>
      <c r="AF71" s="941"/>
    </row>
    <row r="72" spans="1:32" ht="15" customHeight="1">
      <c r="A72" s="899"/>
      <c r="B72" s="899"/>
      <c r="C72" s="903" t="s">
        <v>689</v>
      </c>
      <c r="D72" s="903"/>
      <c r="E72" s="903"/>
      <c r="F72" s="903"/>
      <c r="G72" s="903"/>
      <c r="H72" s="903"/>
      <c r="I72" s="903"/>
      <c r="J72" s="903"/>
      <c r="K72" s="903"/>
      <c r="L72" s="903"/>
      <c r="M72" s="903"/>
      <c r="N72" s="903"/>
      <c r="O72" s="903"/>
      <c r="P72" s="903"/>
      <c r="Q72" s="903"/>
      <c r="R72" s="903"/>
      <c r="S72" s="903"/>
      <c r="T72" s="903"/>
      <c r="U72" s="903"/>
      <c r="V72" s="903"/>
      <c r="W72" s="903"/>
      <c r="X72" s="903"/>
      <c r="Y72" s="903"/>
      <c r="Z72" s="903"/>
      <c r="AA72" s="903"/>
      <c r="AB72" s="903"/>
      <c r="AC72" s="903"/>
      <c r="AD72" s="941"/>
      <c r="AE72" s="941"/>
      <c r="AF72" s="941"/>
    </row>
    <row r="73" spans="1:32" ht="15" customHeight="1">
      <c r="A73" s="899"/>
      <c r="B73" s="899"/>
      <c r="C73" s="903"/>
      <c r="D73" s="907"/>
      <c r="E73" s="915"/>
      <c r="F73" s="903" t="s">
        <v>690</v>
      </c>
      <c r="G73" s="903"/>
      <c r="H73" s="903"/>
      <c r="I73" s="903"/>
      <c r="J73" s="903"/>
      <c r="K73" s="903"/>
      <c r="L73" s="903"/>
      <c r="M73" s="903"/>
      <c r="N73" s="903"/>
      <c r="O73" s="903"/>
      <c r="P73" s="903"/>
      <c r="Q73" s="903"/>
      <c r="R73" s="903"/>
      <c r="S73" s="903"/>
      <c r="T73" s="903"/>
      <c r="U73" s="903"/>
      <c r="V73" s="903"/>
      <c r="W73" s="903"/>
      <c r="X73" s="903"/>
      <c r="Y73" s="903"/>
      <c r="Z73" s="903"/>
      <c r="AA73" s="903"/>
      <c r="AB73" s="903"/>
      <c r="AC73" s="903"/>
      <c r="AD73" s="941"/>
      <c r="AE73" s="941"/>
      <c r="AF73" s="941"/>
    </row>
    <row r="74" spans="1:32" ht="15" customHeight="1">
      <c r="A74" s="899"/>
      <c r="B74" s="899"/>
      <c r="C74" s="903"/>
      <c r="D74" s="903" t="s">
        <v>691</v>
      </c>
      <c r="E74" s="903"/>
      <c r="F74" s="913" t="s">
        <v>692</v>
      </c>
      <c r="G74" s="913"/>
      <c r="H74" s="913"/>
      <c r="I74" s="913"/>
      <c r="J74" s="913"/>
      <c r="K74" s="913"/>
      <c r="L74" s="913"/>
      <c r="M74" s="913"/>
      <c r="N74" s="913"/>
      <c r="O74" s="913"/>
      <c r="P74" s="913"/>
      <c r="Q74" s="913"/>
      <c r="R74" s="913"/>
      <c r="S74" s="913"/>
      <c r="T74" s="913"/>
      <c r="U74" s="913"/>
      <c r="V74" s="913"/>
      <c r="W74" s="913"/>
      <c r="X74" s="913"/>
      <c r="Y74" s="913"/>
      <c r="Z74" s="913"/>
      <c r="AA74" s="913"/>
      <c r="AB74" s="913"/>
      <c r="AC74" s="913"/>
      <c r="AD74" s="941"/>
      <c r="AE74" s="941"/>
      <c r="AF74" s="941"/>
    </row>
    <row r="75" spans="1:32" ht="15" customHeight="1">
      <c r="A75" s="899"/>
      <c r="B75" s="899"/>
      <c r="C75" s="903"/>
      <c r="D75" s="903"/>
      <c r="E75" s="903"/>
      <c r="F75" s="913"/>
      <c r="G75" s="913"/>
      <c r="H75" s="913"/>
      <c r="I75" s="913"/>
      <c r="J75" s="913"/>
      <c r="K75" s="913"/>
      <c r="L75" s="913"/>
      <c r="M75" s="913"/>
      <c r="N75" s="913"/>
      <c r="O75" s="913"/>
      <c r="P75" s="913"/>
      <c r="Q75" s="913"/>
      <c r="R75" s="913"/>
      <c r="S75" s="913"/>
      <c r="T75" s="913"/>
      <c r="U75" s="913"/>
      <c r="V75" s="913"/>
      <c r="W75" s="913"/>
      <c r="X75" s="913"/>
      <c r="Y75" s="913"/>
      <c r="Z75" s="913"/>
      <c r="AA75" s="913"/>
      <c r="AB75" s="913"/>
      <c r="AC75" s="913"/>
      <c r="AD75" s="941"/>
      <c r="AE75" s="941"/>
      <c r="AF75" s="941"/>
    </row>
    <row r="76" spans="1:32" ht="15" customHeight="1">
      <c r="A76" s="899"/>
      <c r="B76" s="899"/>
      <c r="C76" s="903"/>
      <c r="D76" s="903" t="s">
        <v>693</v>
      </c>
      <c r="E76" s="903"/>
      <c r="F76" s="916" t="s">
        <v>694</v>
      </c>
      <c r="G76" s="917"/>
      <c r="H76" s="917"/>
      <c r="I76" s="917"/>
      <c r="J76" s="917"/>
      <c r="K76" s="917"/>
      <c r="L76" s="917"/>
      <c r="M76" s="917"/>
      <c r="N76" s="917"/>
      <c r="O76" s="917"/>
      <c r="P76" s="917"/>
      <c r="Q76" s="917"/>
      <c r="R76" s="917"/>
      <c r="S76" s="917"/>
      <c r="T76" s="917"/>
      <c r="U76" s="917"/>
      <c r="V76" s="917"/>
      <c r="W76" s="917"/>
      <c r="X76" s="917"/>
      <c r="Y76" s="917"/>
      <c r="Z76" s="903"/>
      <c r="AA76" s="903"/>
      <c r="AB76" s="903"/>
      <c r="AC76" s="903"/>
      <c r="AD76" s="941"/>
      <c r="AE76" s="941"/>
      <c r="AF76" s="941"/>
    </row>
    <row r="77" spans="1:32" ht="15" customHeight="1">
      <c r="A77" s="899"/>
      <c r="B77" s="899"/>
      <c r="C77" s="903"/>
      <c r="D77" s="903" t="s">
        <v>695</v>
      </c>
      <c r="E77" s="903"/>
      <c r="F77" s="913" t="s">
        <v>696</v>
      </c>
      <c r="G77" s="913"/>
      <c r="H77" s="913"/>
      <c r="I77" s="913"/>
      <c r="J77" s="913"/>
      <c r="K77" s="913"/>
      <c r="L77" s="913"/>
      <c r="M77" s="913"/>
      <c r="N77" s="913"/>
      <c r="O77" s="913"/>
      <c r="P77" s="913"/>
      <c r="Q77" s="913"/>
      <c r="R77" s="913"/>
      <c r="S77" s="913"/>
      <c r="T77" s="913"/>
      <c r="U77" s="913"/>
      <c r="V77" s="913"/>
      <c r="W77" s="913"/>
      <c r="X77" s="913"/>
      <c r="Y77" s="913"/>
      <c r="Z77" s="913"/>
      <c r="AA77" s="913"/>
      <c r="AB77" s="913"/>
      <c r="AC77" s="913"/>
      <c r="AD77" s="941"/>
      <c r="AE77" s="941"/>
      <c r="AF77" s="941"/>
    </row>
    <row r="78" spans="1:32" ht="15" customHeight="1">
      <c r="A78" s="899"/>
      <c r="B78" s="899"/>
      <c r="C78" s="903"/>
      <c r="D78" s="903"/>
      <c r="E78" s="903"/>
      <c r="F78" s="913"/>
      <c r="G78" s="913"/>
      <c r="H78" s="913"/>
      <c r="I78" s="913"/>
      <c r="J78" s="913"/>
      <c r="K78" s="913"/>
      <c r="L78" s="913"/>
      <c r="M78" s="913"/>
      <c r="N78" s="913"/>
      <c r="O78" s="913"/>
      <c r="P78" s="913"/>
      <c r="Q78" s="913"/>
      <c r="R78" s="913"/>
      <c r="S78" s="913"/>
      <c r="T78" s="913"/>
      <c r="U78" s="913"/>
      <c r="V78" s="913"/>
      <c r="W78" s="913"/>
      <c r="X78" s="913"/>
      <c r="Y78" s="913"/>
      <c r="Z78" s="913"/>
      <c r="AA78" s="913"/>
      <c r="AB78" s="913"/>
      <c r="AC78" s="913"/>
      <c r="AD78" s="941"/>
      <c r="AE78" s="941"/>
      <c r="AF78" s="941"/>
    </row>
    <row r="79" spans="1:32" ht="15" customHeight="1">
      <c r="A79" s="899"/>
      <c r="B79" s="899"/>
      <c r="C79" s="903"/>
      <c r="D79" s="907"/>
      <c r="E79" s="915"/>
      <c r="F79" s="903" t="s">
        <v>697</v>
      </c>
      <c r="G79" s="903"/>
      <c r="H79" s="903"/>
      <c r="I79" s="903"/>
      <c r="J79" s="903"/>
      <c r="K79" s="903"/>
      <c r="L79" s="903"/>
      <c r="M79" s="903"/>
      <c r="N79" s="903"/>
      <c r="O79" s="903"/>
      <c r="P79" s="903"/>
      <c r="Q79" s="903"/>
      <c r="R79" s="903"/>
      <c r="S79" s="903"/>
      <c r="T79" s="903"/>
      <c r="U79" s="903"/>
      <c r="V79" s="903"/>
      <c r="W79" s="917"/>
      <c r="X79" s="917"/>
      <c r="Y79" s="917"/>
      <c r="Z79" s="917"/>
      <c r="AA79" s="917"/>
      <c r="AB79" s="917"/>
      <c r="AC79" s="917"/>
      <c r="AD79" s="941"/>
      <c r="AE79" s="941"/>
      <c r="AF79" s="941"/>
    </row>
    <row r="80" spans="1:32" ht="15" customHeight="1">
      <c r="A80" s="899"/>
      <c r="B80" s="899"/>
      <c r="C80" s="903"/>
      <c r="D80" s="907"/>
      <c r="E80" s="915"/>
      <c r="F80" s="903" t="s">
        <v>698</v>
      </c>
      <c r="G80" s="903"/>
      <c r="H80" s="903"/>
      <c r="I80" s="903"/>
      <c r="J80" s="903"/>
      <c r="K80" s="903"/>
      <c r="L80" s="903"/>
      <c r="M80" s="903"/>
      <c r="N80" s="903"/>
      <c r="O80" s="903"/>
      <c r="P80" s="903"/>
      <c r="Q80" s="903"/>
      <c r="R80" s="903"/>
      <c r="S80" s="903"/>
      <c r="T80" s="903"/>
      <c r="U80" s="903"/>
      <c r="V80" s="903"/>
      <c r="W80" s="903"/>
      <c r="X80" s="903"/>
      <c r="Y80" s="903"/>
      <c r="Z80" s="903"/>
      <c r="AA80" s="903"/>
      <c r="AB80" s="903"/>
      <c r="AC80" s="903"/>
      <c r="AD80" s="941"/>
      <c r="AE80" s="941"/>
      <c r="AF80" s="941"/>
    </row>
    <row r="81" spans="1:324" ht="15" customHeight="1">
      <c r="A81" s="899"/>
      <c r="B81" s="899"/>
      <c r="C81" s="903"/>
      <c r="D81" s="947"/>
      <c r="E81" s="947"/>
      <c r="F81" s="947"/>
      <c r="G81" s="947"/>
      <c r="H81" s="947"/>
      <c r="I81" s="947"/>
      <c r="J81" s="947"/>
      <c r="K81" s="947"/>
      <c r="L81" s="947"/>
      <c r="M81" s="947"/>
      <c r="N81" s="947"/>
      <c r="O81" s="947"/>
      <c r="P81" s="947"/>
      <c r="Q81" s="947"/>
      <c r="R81" s="947"/>
      <c r="S81" s="947"/>
      <c r="T81" s="947"/>
      <c r="U81" s="947"/>
      <c r="V81" s="947"/>
      <c r="W81" s="903"/>
      <c r="X81" s="903"/>
      <c r="Y81" s="903"/>
      <c r="Z81" s="903"/>
      <c r="AA81" s="903"/>
      <c r="AB81" s="903"/>
      <c r="AC81" s="903"/>
      <c r="AD81" s="941"/>
      <c r="AE81" s="941"/>
      <c r="AF81" s="941"/>
    </row>
    <row r="82" spans="1:324" ht="15" customHeight="1">
      <c r="A82" s="976">
        <v>3</v>
      </c>
      <c r="B82" s="919" t="s">
        <v>699</v>
      </c>
      <c r="C82" s="899"/>
      <c r="D82" s="899"/>
      <c r="E82" s="899"/>
      <c r="F82" s="899"/>
      <c r="G82" s="899"/>
      <c r="H82" s="899"/>
      <c r="AD82" s="941"/>
      <c r="AE82" s="941"/>
      <c r="AF82" s="941"/>
    </row>
    <row r="83" spans="1:324" ht="15" customHeight="1">
      <c r="B83" s="898"/>
      <c r="C83" s="964"/>
      <c r="D83" s="899" t="s">
        <v>700</v>
      </c>
      <c r="E83" s="899"/>
      <c r="F83" s="899"/>
      <c r="G83" s="899"/>
      <c r="H83" s="899"/>
      <c r="I83" s="899"/>
      <c r="J83" s="899"/>
      <c r="K83" s="899"/>
      <c r="L83" s="899"/>
      <c r="M83" s="899"/>
      <c r="N83" s="899"/>
      <c r="O83" s="899"/>
      <c r="P83" s="899"/>
      <c r="Q83" s="899"/>
      <c r="R83" s="899"/>
      <c r="S83" s="899"/>
      <c r="T83" s="899"/>
      <c r="U83" s="899"/>
      <c r="V83" s="899"/>
      <c r="W83" s="899"/>
      <c r="X83" s="899"/>
      <c r="Y83" s="899"/>
      <c r="Z83" s="899"/>
      <c r="AA83" s="899"/>
      <c r="AB83" s="899"/>
      <c r="AC83" s="899"/>
      <c r="AD83" s="941"/>
      <c r="AE83" s="941"/>
      <c r="AF83" s="941"/>
    </row>
    <row r="84" spans="1:324" ht="15" customHeight="1">
      <c r="B84" s="898"/>
      <c r="C84" s="964"/>
      <c r="D84" s="899" t="s">
        <v>834</v>
      </c>
      <c r="E84" s="899"/>
    </row>
    <row r="85" spans="1:324" ht="15" customHeight="1">
      <c r="C85" s="898"/>
      <c r="D85" s="964"/>
      <c r="E85" s="899" t="s">
        <v>825</v>
      </c>
      <c r="F85" s="899"/>
      <c r="G85" s="899"/>
      <c r="H85" s="897"/>
      <c r="I85" s="897"/>
      <c r="J85" s="897"/>
      <c r="K85" s="897"/>
      <c r="L85" s="897"/>
      <c r="M85" s="897"/>
      <c r="N85" s="897"/>
      <c r="O85" s="897"/>
      <c r="P85" s="897"/>
      <c r="Q85" s="897"/>
      <c r="R85" s="897"/>
      <c r="S85" s="897"/>
      <c r="T85" s="897"/>
      <c r="U85" s="899"/>
      <c r="V85" s="899"/>
      <c r="W85" s="899"/>
      <c r="X85" s="899"/>
      <c r="Y85" s="899"/>
      <c r="Z85" s="899"/>
      <c r="AA85" s="899"/>
      <c r="AB85" s="899"/>
      <c r="AC85" s="899"/>
      <c r="AD85" s="941"/>
    </row>
    <row r="86" spans="1:324" ht="15" customHeight="1">
      <c r="C86" s="899"/>
      <c r="D86" s="899"/>
      <c r="E86" s="903" t="s">
        <v>619</v>
      </c>
      <c r="F86" s="903" t="s">
        <v>704</v>
      </c>
      <c r="G86" s="903"/>
      <c r="H86" s="906"/>
      <c r="I86" s="906"/>
      <c r="J86" s="906"/>
      <c r="K86" s="903" t="s">
        <v>705</v>
      </c>
      <c r="L86" s="903" t="s">
        <v>706</v>
      </c>
      <c r="M86" s="903" t="s">
        <v>707</v>
      </c>
      <c r="N86" s="903"/>
      <c r="O86" s="903"/>
      <c r="P86" s="906"/>
      <c r="Q86" s="906"/>
      <c r="R86" s="906"/>
      <c r="S86" s="903" t="s">
        <v>705</v>
      </c>
      <c r="T86" s="903" t="s">
        <v>194</v>
      </c>
      <c r="U86" s="899"/>
      <c r="V86" s="899"/>
      <c r="W86" s="899"/>
      <c r="X86" s="899"/>
      <c r="Y86" s="899"/>
      <c r="Z86" s="899"/>
      <c r="AA86" s="899"/>
      <c r="AB86" s="899"/>
      <c r="AC86" s="899"/>
      <c r="AD86" s="941"/>
    </row>
    <row r="87" spans="1:324" ht="15" customHeight="1">
      <c r="C87" s="898"/>
      <c r="D87" s="964"/>
      <c r="E87" s="941" t="s">
        <v>826</v>
      </c>
      <c r="H87" s="968"/>
      <c r="I87" s="968"/>
      <c r="J87" s="968"/>
      <c r="K87" s="968"/>
      <c r="L87" s="968"/>
      <c r="M87" s="968"/>
      <c r="N87" s="968"/>
      <c r="O87" s="968"/>
      <c r="P87" s="968"/>
      <c r="Q87" s="968"/>
      <c r="R87" s="968"/>
      <c r="S87" s="968"/>
      <c r="T87" s="968"/>
      <c r="U87" s="899"/>
      <c r="V87" s="899"/>
      <c r="W87" s="899"/>
      <c r="X87" s="899"/>
      <c r="Y87" s="899"/>
      <c r="Z87" s="899"/>
      <c r="AA87" s="899"/>
      <c r="AB87" s="899"/>
      <c r="AC87" s="899"/>
      <c r="AD87" s="941"/>
    </row>
    <row r="88" spans="1:324" ht="15" customHeight="1">
      <c r="C88" s="899"/>
      <c r="D88" s="899"/>
      <c r="E88" s="903" t="s">
        <v>619</v>
      </c>
      <c r="F88" s="903" t="s">
        <v>704</v>
      </c>
      <c r="G88" s="903"/>
      <c r="H88" s="906"/>
      <c r="I88" s="906"/>
      <c r="J88" s="906"/>
      <c r="K88" s="903" t="s">
        <v>705</v>
      </c>
      <c r="L88" s="903" t="s">
        <v>706</v>
      </c>
      <c r="M88" s="903" t="s">
        <v>707</v>
      </c>
      <c r="N88" s="903"/>
      <c r="O88" s="903"/>
      <c r="P88" s="906"/>
      <c r="Q88" s="906"/>
      <c r="R88" s="906"/>
      <c r="S88" s="903" t="s">
        <v>705</v>
      </c>
      <c r="T88" s="903" t="s">
        <v>194</v>
      </c>
      <c r="U88" s="899"/>
      <c r="V88" s="899"/>
      <c r="W88" s="899"/>
      <c r="X88" s="899"/>
      <c r="Y88" s="899"/>
      <c r="Z88" s="899"/>
      <c r="AA88" s="899"/>
      <c r="AB88" s="899"/>
      <c r="AC88" s="899"/>
      <c r="AD88" s="941"/>
    </row>
    <row r="89" spans="1:324" ht="15" customHeight="1">
      <c r="B89" s="898"/>
      <c r="C89" s="964"/>
      <c r="D89" s="941" t="s">
        <v>713</v>
      </c>
      <c r="AD89" s="941"/>
      <c r="AE89" s="941"/>
      <c r="AF89" s="941"/>
    </row>
    <row r="90" spans="1:324" ht="15" customHeight="1">
      <c r="D90" s="903" t="s">
        <v>714</v>
      </c>
      <c r="E90" s="921"/>
      <c r="F90" s="921"/>
      <c r="G90" s="921"/>
      <c r="H90" s="921"/>
      <c r="I90" s="921"/>
      <c r="J90" s="921"/>
      <c r="K90" s="921"/>
      <c r="L90" s="921"/>
      <c r="M90" s="921"/>
      <c r="N90" s="921"/>
      <c r="O90" s="921"/>
      <c r="P90" s="921"/>
      <c r="Q90" s="921"/>
      <c r="R90" s="921"/>
      <c r="S90" s="921"/>
      <c r="T90" s="921"/>
      <c r="U90" s="921"/>
      <c r="V90" s="921"/>
      <c r="W90" s="921"/>
      <c r="X90" s="921"/>
      <c r="Y90" s="921"/>
      <c r="Z90" s="921"/>
      <c r="AA90" s="921"/>
      <c r="AB90" s="921"/>
      <c r="AC90" s="921"/>
      <c r="AD90" s="941"/>
      <c r="AE90" s="941"/>
      <c r="AF90" s="941"/>
    </row>
    <row r="91" spans="1:324" s="941" customFormat="1" ht="15" customHeight="1">
      <c r="D91" s="913" t="s">
        <v>715</v>
      </c>
      <c r="E91" s="913"/>
      <c r="F91" s="913"/>
      <c r="G91" s="913"/>
      <c r="H91" s="913"/>
      <c r="I91" s="913"/>
      <c r="J91" s="913"/>
      <c r="K91" s="913"/>
      <c r="L91" s="913"/>
      <c r="M91" s="913"/>
      <c r="N91" s="913"/>
      <c r="O91" s="913"/>
      <c r="P91" s="913"/>
      <c r="Q91" s="913"/>
      <c r="R91" s="913"/>
      <c r="S91" s="913"/>
      <c r="T91" s="913"/>
      <c r="U91" s="913"/>
      <c r="V91" s="913"/>
      <c r="W91" s="913"/>
      <c r="X91" s="913"/>
      <c r="Y91" s="913"/>
      <c r="Z91" s="913"/>
      <c r="AA91" s="913"/>
      <c r="AB91" s="913"/>
      <c r="AC91" s="913"/>
      <c r="AD91" s="913"/>
      <c r="AG91" s="947"/>
      <c r="AH91" s="947"/>
      <c r="AI91" s="947"/>
      <c r="AJ91" s="947"/>
      <c r="AK91" s="947"/>
      <c r="AL91" s="947"/>
      <c r="AM91" s="947"/>
      <c r="AN91" s="947"/>
      <c r="AO91" s="947"/>
      <c r="AP91" s="947"/>
      <c r="AQ91" s="947"/>
      <c r="AR91" s="947"/>
      <c r="AS91" s="947"/>
      <c r="AT91" s="947"/>
      <c r="AU91" s="947"/>
      <c r="AV91" s="947"/>
      <c r="AW91" s="947"/>
      <c r="AX91" s="947"/>
      <c r="AY91" s="947"/>
      <c r="AZ91" s="947"/>
      <c r="BA91" s="947"/>
      <c r="BB91" s="947"/>
      <c r="BC91" s="947"/>
      <c r="BD91" s="947"/>
      <c r="BE91" s="947"/>
      <c r="BF91" s="947"/>
      <c r="BG91" s="947"/>
      <c r="BH91" s="947"/>
      <c r="BI91" s="947"/>
      <c r="BJ91" s="947"/>
      <c r="BK91" s="947"/>
      <c r="BL91" s="947"/>
      <c r="BM91" s="947"/>
      <c r="BN91" s="947"/>
      <c r="BO91" s="947"/>
      <c r="BP91" s="947"/>
      <c r="BQ91" s="947"/>
      <c r="BR91" s="947"/>
      <c r="BS91" s="947"/>
      <c r="BT91" s="947"/>
      <c r="BU91" s="947"/>
      <c r="BV91" s="947"/>
      <c r="BW91" s="947"/>
      <c r="BX91" s="947"/>
      <c r="BY91" s="947"/>
      <c r="BZ91" s="947"/>
      <c r="CA91" s="947"/>
      <c r="CB91" s="947"/>
      <c r="CC91" s="947"/>
      <c r="CD91" s="947"/>
      <c r="CE91" s="947"/>
      <c r="CF91" s="947"/>
      <c r="CG91" s="947"/>
      <c r="CH91" s="947"/>
      <c r="CI91" s="947"/>
      <c r="CJ91" s="947"/>
      <c r="CK91" s="947"/>
      <c r="CL91" s="947"/>
      <c r="CM91" s="947"/>
      <c r="CN91" s="947"/>
      <c r="CO91" s="947"/>
      <c r="CP91" s="947"/>
      <c r="CQ91" s="947"/>
      <c r="CR91" s="947"/>
      <c r="CS91" s="947"/>
      <c r="CT91" s="947"/>
      <c r="CU91" s="947"/>
      <c r="CV91" s="947"/>
      <c r="CW91" s="947"/>
      <c r="CX91" s="947"/>
      <c r="CY91" s="947"/>
      <c r="CZ91" s="947"/>
      <c r="DA91" s="947"/>
      <c r="DB91" s="947"/>
      <c r="DC91" s="947"/>
      <c r="DD91" s="947"/>
      <c r="DE91" s="947"/>
      <c r="DF91" s="947"/>
      <c r="DG91" s="947"/>
      <c r="DH91" s="947"/>
      <c r="DI91" s="947"/>
      <c r="DJ91" s="947"/>
      <c r="DK91" s="947"/>
      <c r="DL91" s="947"/>
      <c r="DM91" s="947"/>
      <c r="DN91" s="947"/>
      <c r="DO91" s="947"/>
      <c r="DP91" s="947"/>
      <c r="DQ91" s="947"/>
      <c r="DR91" s="947"/>
      <c r="DS91" s="947"/>
      <c r="DT91" s="947"/>
      <c r="DU91" s="947"/>
      <c r="DV91" s="947"/>
      <c r="DW91" s="947"/>
      <c r="DX91" s="947"/>
      <c r="DY91" s="947"/>
      <c r="DZ91" s="947"/>
      <c r="EA91" s="947"/>
      <c r="EB91" s="947"/>
      <c r="EC91" s="947"/>
      <c r="ED91" s="947"/>
      <c r="EE91" s="947"/>
      <c r="EF91" s="947"/>
      <c r="EG91" s="947"/>
      <c r="EH91" s="947"/>
      <c r="EI91" s="947"/>
      <c r="EJ91" s="947"/>
      <c r="EK91" s="947"/>
      <c r="EL91" s="947"/>
      <c r="EM91" s="947"/>
      <c r="EN91" s="947"/>
      <c r="EO91" s="947"/>
      <c r="EP91" s="947"/>
      <c r="EQ91" s="947"/>
      <c r="ER91" s="947"/>
      <c r="ES91" s="947"/>
      <c r="ET91" s="947"/>
      <c r="EU91" s="947"/>
      <c r="EV91" s="947"/>
      <c r="EW91" s="947"/>
      <c r="EX91" s="947"/>
      <c r="EY91" s="947"/>
      <c r="EZ91" s="947"/>
      <c r="FA91" s="947"/>
      <c r="FB91" s="947"/>
      <c r="FC91" s="947"/>
      <c r="FD91" s="947"/>
      <c r="FE91" s="947"/>
      <c r="FF91" s="947"/>
      <c r="FG91" s="947"/>
      <c r="FH91" s="947"/>
      <c r="FI91" s="947"/>
      <c r="FJ91" s="947"/>
      <c r="FK91" s="947"/>
      <c r="FL91" s="947"/>
      <c r="FM91" s="947"/>
      <c r="FN91" s="947"/>
      <c r="FO91" s="947"/>
      <c r="FP91" s="947"/>
      <c r="FQ91" s="947"/>
      <c r="FR91" s="947"/>
      <c r="FS91" s="947"/>
      <c r="FT91" s="947"/>
      <c r="FU91" s="947"/>
      <c r="FV91" s="947"/>
      <c r="FW91" s="947"/>
      <c r="FX91" s="947"/>
      <c r="FY91" s="947"/>
      <c r="FZ91" s="947"/>
      <c r="GA91" s="947"/>
      <c r="GB91" s="947"/>
      <c r="GC91" s="947"/>
      <c r="GD91" s="947"/>
      <c r="GE91" s="947"/>
      <c r="GF91" s="947"/>
      <c r="GG91" s="947"/>
      <c r="GH91" s="947"/>
      <c r="GI91" s="947"/>
      <c r="GJ91" s="947"/>
      <c r="GK91" s="947"/>
      <c r="GL91" s="947"/>
      <c r="GM91" s="947"/>
      <c r="GN91" s="947"/>
      <c r="GO91" s="947"/>
      <c r="GP91" s="947"/>
      <c r="GQ91" s="947"/>
      <c r="GR91" s="947"/>
      <c r="GS91" s="947"/>
      <c r="GT91" s="947"/>
      <c r="GU91" s="947"/>
      <c r="GV91" s="947"/>
      <c r="GW91" s="947"/>
      <c r="GX91" s="947"/>
      <c r="GY91" s="947"/>
      <c r="GZ91" s="947"/>
      <c r="HA91" s="947"/>
      <c r="HB91" s="947"/>
      <c r="HC91" s="947"/>
      <c r="HD91" s="947"/>
      <c r="HE91" s="947"/>
      <c r="HF91" s="947"/>
      <c r="HG91" s="947"/>
      <c r="HH91" s="947"/>
      <c r="HI91" s="947"/>
      <c r="HJ91" s="947"/>
      <c r="HK91" s="947"/>
      <c r="HL91" s="947"/>
      <c r="HM91" s="947"/>
      <c r="HN91" s="947"/>
      <c r="HO91" s="947"/>
      <c r="HP91" s="947"/>
      <c r="HQ91" s="947"/>
      <c r="HR91" s="947"/>
      <c r="HS91" s="947"/>
      <c r="HT91" s="947"/>
      <c r="HU91" s="947"/>
      <c r="HV91" s="947"/>
      <c r="HW91" s="947"/>
      <c r="HX91" s="947"/>
      <c r="HY91" s="947"/>
      <c r="HZ91" s="947"/>
      <c r="IA91" s="947"/>
      <c r="IB91" s="947"/>
      <c r="IC91" s="947"/>
      <c r="ID91" s="947"/>
      <c r="IE91" s="947"/>
      <c r="IF91" s="947"/>
      <c r="IG91" s="947"/>
      <c r="IH91" s="947"/>
      <c r="II91" s="947"/>
      <c r="IJ91" s="947"/>
      <c r="IK91" s="947"/>
      <c r="IL91" s="947"/>
      <c r="IM91" s="947"/>
      <c r="IN91" s="947"/>
      <c r="IO91" s="947"/>
      <c r="IP91" s="947"/>
      <c r="IQ91" s="947"/>
      <c r="IR91" s="947"/>
      <c r="IS91" s="947"/>
      <c r="IT91" s="947"/>
      <c r="IU91" s="947"/>
      <c r="IV91" s="947"/>
      <c r="IW91" s="947"/>
      <c r="IX91" s="947"/>
      <c r="IY91" s="947"/>
      <c r="IZ91" s="947"/>
      <c r="JA91" s="947"/>
      <c r="JB91" s="947"/>
      <c r="JC91" s="947"/>
      <c r="JD91" s="947"/>
      <c r="JE91" s="947"/>
      <c r="JF91" s="947"/>
      <c r="JG91" s="947"/>
      <c r="JH91" s="947"/>
      <c r="JI91" s="947"/>
      <c r="JJ91" s="947"/>
      <c r="JK91" s="947"/>
      <c r="JL91" s="947"/>
      <c r="JM91" s="947"/>
      <c r="JN91" s="947"/>
      <c r="JO91" s="947"/>
      <c r="JP91" s="947"/>
      <c r="JQ91" s="947"/>
      <c r="JR91" s="947"/>
      <c r="JS91" s="947"/>
      <c r="JT91" s="947"/>
      <c r="JU91" s="947"/>
      <c r="JV91" s="947"/>
      <c r="JW91" s="947"/>
      <c r="JX91" s="947"/>
      <c r="JY91" s="947"/>
      <c r="JZ91" s="947"/>
      <c r="KA91" s="947"/>
      <c r="KB91" s="947"/>
      <c r="KC91" s="947"/>
      <c r="KD91" s="947"/>
      <c r="KE91" s="947"/>
      <c r="KF91" s="947"/>
      <c r="KG91" s="947"/>
      <c r="KH91" s="947"/>
      <c r="KI91" s="947"/>
      <c r="KJ91" s="947"/>
      <c r="KK91" s="947"/>
      <c r="KL91" s="947"/>
      <c r="KM91" s="947"/>
      <c r="KN91" s="947"/>
      <c r="KO91" s="947"/>
      <c r="KP91" s="947"/>
      <c r="KQ91" s="947"/>
      <c r="KR91" s="947"/>
      <c r="KS91" s="947"/>
      <c r="KT91" s="947"/>
      <c r="KU91" s="947"/>
      <c r="KV91" s="947"/>
      <c r="KW91" s="947"/>
      <c r="KX91" s="947"/>
      <c r="KY91" s="947"/>
      <c r="KZ91" s="947"/>
      <c r="LA91" s="947"/>
      <c r="LB91" s="947"/>
      <c r="LC91" s="947"/>
      <c r="LD91" s="947"/>
      <c r="LE91" s="947"/>
      <c r="LF91" s="947"/>
      <c r="LG91" s="947"/>
      <c r="LH91" s="947"/>
      <c r="LI91" s="947"/>
      <c r="LJ91" s="947"/>
      <c r="LK91" s="947"/>
      <c r="LL91" s="947"/>
    </row>
    <row r="92" spans="1:324" s="941" customFormat="1" ht="15" customHeight="1">
      <c r="D92" s="913"/>
      <c r="E92" s="913"/>
      <c r="F92" s="913"/>
      <c r="G92" s="913"/>
      <c r="H92" s="913"/>
      <c r="I92" s="913"/>
      <c r="J92" s="913"/>
      <c r="K92" s="913"/>
      <c r="L92" s="913"/>
      <c r="M92" s="913"/>
      <c r="N92" s="913"/>
      <c r="O92" s="913"/>
      <c r="P92" s="913"/>
      <c r="Q92" s="913"/>
      <c r="R92" s="913"/>
      <c r="S92" s="913"/>
      <c r="T92" s="913"/>
      <c r="U92" s="913"/>
      <c r="V92" s="913"/>
      <c r="W92" s="913"/>
      <c r="X92" s="913"/>
      <c r="Y92" s="913"/>
      <c r="Z92" s="913"/>
      <c r="AA92" s="913"/>
      <c r="AB92" s="913"/>
      <c r="AC92" s="913"/>
      <c r="AD92" s="913"/>
      <c r="AG92" s="947"/>
      <c r="AH92" s="947"/>
      <c r="AI92" s="947"/>
      <c r="AJ92" s="947"/>
      <c r="AK92" s="947"/>
      <c r="AL92" s="947"/>
      <c r="AM92" s="947"/>
      <c r="AN92" s="947"/>
      <c r="AO92" s="947"/>
      <c r="AP92" s="947"/>
      <c r="AQ92" s="947"/>
      <c r="AR92" s="947"/>
      <c r="AS92" s="947"/>
      <c r="AT92" s="947"/>
      <c r="AU92" s="947"/>
      <c r="AV92" s="947"/>
      <c r="AW92" s="947"/>
      <c r="AX92" s="947"/>
      <c r="AY92" s="947"/>
      <c r="AZ92" s="947"/>
      <c r="BA92" s="947"/>
      <c r="BB92" s="947"/>
      <c r="BC92" s="947"/>
      <c r="BD92" s="947"/>
      <c r="BE92" s="947"/>
      <c r="BF92" s="947"/>
      <c r="BG92" s="947"/>
      <c r="BH92" s="947"/>
      <c r="BI92" s="947"/>
      <c r="BJ92" s="947"/>
      <c r="BK92" s="947"/>
      <c r="BL92" s="947"/>
      <c r="BM92" s="947"/>
      <c r="BN92" s="947"/>
      <c r="BO92" s="947"/>
      <c r="BP92" s="947"/>
      <c r="BQ92" s="947"/>
      <c r="BR92" s="947"/>
      <c r="BS92" s="947"/>
      <c r="BT92" s="947"/>
      <c r="BU92" s="947"/>
      <c r="BV92" s="947"/>
      <c r="BW92" s="947"/>
      <c r="BX92" s="947"/>
      <c r="BY92" s="947"/>
      <c r="BZ92" s="947"/>
      <c r="CA92" s="947"/>
      <c r="CB92" s="947"/>
      <c r="CC92" s="947"/>
      <c r="CD92" s="947"/>
      <c r="CE92" s="947"/>
      <c r="CF92" s="947"/>
      <c r="CG92" s="947"/>
      <c r="CH92" s="947"/>
      <c r="CI92" s="947"/>
      <c r="CJ92" s="947"/>
      <c r="CK92" s="947"/>
      <c r="CL92" s="947"/>
      <c r="CM92" s="947"/>
      <c r="CN92" s="947"/>
      <c r="CO92" s="947"/>
      <c r="CP92" s="947"/>
      <c r="CQ92" s="947"/>
      <c r="CR92" s="947"/>
      <c r="CS92" s="947"/>
      <c r="CT92" s="947"/>
      <c r="CU92" s="947"/>
      <c r="CV92" s="947"/>
      <c r="CW92" s="947"/>
      <c r="CX92" s="947"/>
      <c r="CY92" s="947"/>
      <c r="CZ92" s="947"/>
      <c r="DA92" s="947"/>
      <c r="DB92" s="947"/>
      <c r="DC92" s="947"/>
      <c r="DD92" s="947"/>
      <c r="DE92" s="947"/>
      <c r="DF92" s="947"/>
      <c r="DG92" s="947"/>
      <c r="DH92" s="947"/>
      <c r="DI92" s="947"/>
      <c r="DJ92" s="947"/>
      <c r="DK92" s="947"/>
      <c r="DL92" s="947"/>
      <c r="DM92" s="947"/>
      <c r="DN92" s="947"/>
      <c r="DO92" s="947"/>
      <c r="DP92" s="947"/>
      <c r="DQ92" s="947"/>
      <c r="DR92" s="947"/>
      <c r="DS92" s="947"/>
      <c r="DT92" s="947"/>
      <c r="DU92" s="947"/>
      <c r="DV92" s="947"/>
      <c r="DW92" s="947"/>
      <c r="DX92" s="947"/>
      <c r="DY92" s="947"/>
      <c r="DZ92" s="947"/>
      <c r="EA92" s="947"/>
      <c r="EB92" s="947"/>
      <c r="EC92" s="947"/>
      <c r="ED92" s="947"/>
      <c r="EE92" s="947"/>
      <c r="EF92" s="947"/>
      <c r="EG92" s="947"/>
      <c r="EH92" s="947"/>
      <c r="EI92" s="947"/>
      <c r="EJ92" s="947"/>
      <c r="EK92" s="947"/>
      <c r="EL92" s="947"/>
      <c r="EM92" s="947"/>
      <c r="EN92" s="947"/>
      <c r="EO92" s="947"/>
      <c r="EP92" s="947"/>
      <c r="EQ92" s="947"/>
      <c r="ER92" s="947"/>
      <c r="ES92" s="947"/>
      <c r="ET92" s="947"/>
      <c r="EU92" s="947"/>
      <c r="EV92" s="947"/>
      <c r="EW92" s="947"/>
      <c r="EX92" s="947"/>
      <c r="EY92" s="947"/>
      <c r="EZ92" s="947"/>
      <c r="FA92" s="947"/>
      <c r="FB92" s="947"/>
      <c r="FC92" s="947"/>
      <c r="FD92" s="947"/>
      <c r="FE92" s="947"/>
      <c r="FF92" s="947"/>
      <c r="FG92" s="947"/>
      <c r="FH92" s="947"/>
      <c r="FI92" s="947"/>
      <c r="FJ92" s="947"/>
      <c r="FK92" s="947"/>
      <c r="FL92" s="947"/>
      <c r="FM92" s="947"/>
      <c r="FN92" s="947"/>
      <c r="FO92" s="947"/>
      <c r="FP92" s="947"/>
      <c r="FQ92" s="947"/>
      <c r="FR92" s="947"/>
      <c r="FS92" s="947"/>
      <c r="FT92" s="947"/>
      <c r="FU92" s="947"/>
      <c r="FV92" s="947"/>
      <c r="FW92" s="947"/>
      <c r="FX92" s="947"/>
      <c r="FY92" s="947"/>
      <c r="FZ92" s="947"/>
      <c r="GA92" s="947"/>
      <c r="GB92" s="947"/>
      <c r="GC92" s="947"/>
      <c r="GD92" s="947"/>
      <c r="GE92" s="947"/>
      <c r="GF92" s="947"/>
      <c r="GG92" s="947"/>
      <c r="GH92" s="947"/>
      <c r="GI92" s="947"/>
      <c r="GJ92" s="947"/>
      <c r="GK92" s="947"/>
      <c r="GL92" s="947"/>
      <c r="GM92" s="947"/>
      <c r="GN92" s="947"/>
      <c r="GO92" s="947"/>
      <c r="GP92" s="947"/>
      <c r="GQ92" s="947"/>
      <c r="GR92" s="947"/>
      <c r="GS92" s="947"/>
      <c r="GT92" s="947"/>
      <c r="GU92" s="947"/>
      <c r="GV92" s="947"/>
      <c r="GW92" s="947"/>
      <c r="GX92" s="947"/>
      <c r="GY92" s="947"/>
      <c r="GZ92" s="947"/>
      <c r="HA92" s="947"/>
      <c r="HB92" s="947"/>
      <c r="HC92" s="947"/>
      <c r="HD92" s="947"/>
      <c r="HE92" s="947"/>
      <c r="HF92" s="947"/>
      <c r="HG92" s="947"/>
      <c r="HH92" s="947"/>
      <c r="HI92" s="947"/>
      <c r="HJ92" s="947"/>
      <c r="HK92" s="947"/>
      <c r="HL92" s="947"/>
      <c r="HM92" s="947"/>
      <c r="HN92" s="947"/>
      <c r="HO92" s="947"/>
      <c r="HP92" s="947"/>
      <c r="HQ92" s="947"/>
      <c r="HR92" s="947"/>
      <c r="HS92" s="947"/>
      <c r="HT92" s="947"/>
      <c r="HU92" s="947"/>
      <c r="HV92" s="947"/>
      <c r="HW92" s="947"/>
      <c r="HX92" s="947"/>
      <c r="HY92" s="947"/>
      <c r="HZ92" s="947"/>
      <c r="IA92" s="947"/>
      <c r="IB92" s="947"/>
      <c r="IC92" s="947"/>
      <c r="ID92" s="947"/>
      <c r="IE92" s="947"/>
      <c r="IF92" s="947"/>
      <c r="IG92" s="947"/>
      <c r="IH92" s="947"/>
      <c r="II92" s="947"/>
      <c r="IJ92" s="947"/>
      <c r="IK92" s="947"/>
      <c r="IL92" s="947"/>
      <c r="IM92" s="947"/>
      <c r="IN92" s="947"/>
      <c r="IO92" s="947"/>
      <c r="IP92" s="947"/>
      <c r="IQ92" s="947"/>
      <c r="IR92" s="947"/>
      <c r="IS92" s="947"/>
      <c r="IT92" s="947"/>
      <c r="IU92" s="947"/>
      <c r="IV92" s="947"/>
      <c r="IW92" s="947"/>
      <c r="IX92" s="947"/>
      <c r="IY92" s="947"/>
      <c r="IZ92" s="947"/>
      <c r="JA92" s="947"/>
      <c r="JB92" s="947"/>
      <c r="JC92" s="947"/>
      <c r="JD92" s="947"/>
      <c r="JE92" s="947"/>
      <c r="JF92" s="947"/>
      <c r="JG92" s="947"/>
      <c r="JH92" s="947"/>
      <c r="JI92" s="947"/>
      <c r="JJ92" s="947"/>
      <c r="JK92" s="947"/>
      <c r="JL92" s="947"/>
      <c r="JM92" s="947"/>
      <c r="JN92" s="947"/>
      <c r="JO92" s="947"/>
      <c r="JP92" s="947"/>
      <c r="JQ92" s="947"/>
      <c r="JR92" s="947"/>
      <c r="JS92" s="947"/>
      <c r="JT92" s="947"/>
      <c r="JU92" s="947"/>
      <c r="JV92" s="947"/>
      <c r="JW92" s="947"/>
      <c r="JX92" s="947"/>
      <c r="JY92" s="947"/>
      <c r="JZ92" s="947"/>
      <c r="KA92" s="947"/>
      <c r="KB92" s="947"/>
      <c r="KC92" s="947"/>
      <c r="KD92" s="947"/>
      <c r="KE92" s="947"/>
      <c r="KF92" s="947"/>
      <c r="KG92" s="947"/>
      <c r="KH92" s="947"/>
      <c r="KI92" s="947"/>
      <c r="KJ92" s="947"/>
      <c r="KK92" s="947"/>
      <c r="KL92" s="947"/>
      <c r="KM92" s="947"/>
      <c r="KN92" s="947"/>
      <c r="KO92" s="947"/>
      <c r="KP92" s="947"/>
      <c r="KQ92" s="947"/>
      <c r="KR92" s="947"/>
      <c r="KS92" s="947"/>
      <c r="KT92" s="947"/>
      <c r="KU92" s="947"/>
      <c r="KV92" s="947"/>
      <c r="KW92" s="947"/>
      <c r="KX92" s="947"/>
      <c r="KY92" s="947"/>
      <c r="KZ92" s="947"/>
      <c r="LA92" s="947"/>
      <c r="LB92" s="947"/>
      <c r="LC92" s="947"/>
      <c r="LD92" s="947"/>
      <c r="LE92" s="947"/>
      <c r="LF92" s="947"/>
      <c r="LG92" s="947"/>
      <c r="LH92" s="947"/>
      <c r="LI92" s="947"/>
      <c r="LJ92" s="947"/>
      <c r="LK92" s="947"/>
      <c r="LL92" s="947"/>
    </row>
    <row r="93" spans="1:324" s="941" customFormat="1" ht="15" customHeight="1">
      <c r="D93" s="913"/>
      <c r="E93" s="913"/>
      <c r="F93" s="913"/>
      <c r="G93" s="913"/>
      <c r="H93" s="913"/>
      <c r="I93" s="913"/>
      <c r="J93" s="913"/>
      <c r="K93" s="913"/>
      <c r="L93" s="913"/>
      <c r="M93" s="913"/>
      <c r="N93" s="913"/>
      <c r="O93" s="913"/>
      <c r="P93" s="913"/>
      <c r="Q93" s="913"/>
      <c r="R93" s="913"/>
      <c r="S93" s="913"/>
      <c r="T93" s="913"/>
      <c r="U93" s="913"/>
      <c r="V93" s="913"/>
      <c r="W93" s="913"/>
      <c r="X93" s="913"/>
      <c r="Y93" s="913"/>
      <c r="Z93" s="913"/>
      <c r="AA93" s="913"/>
      <c r="AB93" s="913"/>
      <c r="AC93" s="913"/>
      <c r="AD93" s="913"/>
      <c r="AG93" s="947"/>
      <c r="AH93" s="947"/>
      <c r="AI93" s="947"/>
      <c r="AJ93" s="947"/>
      <c r="AK93" s="947"/>
      <c r="AL93" s="947"/>
      <c r="AM93" s="947"/>
      <c r="AN93" s="947"/>
      <c r="AO93" s="947"/>
      <c r="AP93" s="947"/>
      <c r="AQ93" s="947"/>
      <c r="AR93" s="947"/>
      <c r="AS93" s="947"/>
      <c r="AT93" s="947"/>
      <c r="AU93" s="947"/>
      <c r="AV93" s="947"/>
      <c r="AW93" s="947"/>
      <c r="AX93" s="947"/>
      <c r="AY93" s="947"/>
      <c r="AZ93" s="947"/>
      <c r="BA93" s="947"/>
      <c r="BB93" s="947"/>
      <c r="BC93" s="947"/>
      <c r="BD93" s="947"/>
      <c r="BE93" s="947"/>
      <c r="BF93" s="947"/>
      <c r="BG93" s="947"/>
      <c r="BH93" s="947"/>
      <c r="BI93" s="947"/>
      <c r="BJ93" s="947"/>
      <c r="BK93" s="947"/>
      <c r="BL93" s="947"/>
      <c r="BM93" s="947"/>
      <c r="BN93" s="947"/>
      <c r="BO93" s="947"/>
      <c r="BP93" s="947"/>
      <c r="BQ93" s="947"/>
      <c r="BR93" s="947"/>
      <c r="BS93" s="947"/>
      <c r="BT93" s="947"/>
      <c r="BU93" s="947"/>
      <c r="BV93" s="947"/>
      <c r="BW93" s="947"/>
      <c r="BX93" s="947"/>
      <c r="BY93" s="947"/>
      <c r="BZ93" s="947"/>
      <c r="CA93" s="947"/>
      <c r="CB93" s="947"/>
      <c r="CC93" s="947"/>
      <c r="CD93" s="947"/>
      <c r="CE93" s="947"/>
      <c r="CF93" s="947"/>
      <c r="CG93" s="947"/>
      <c r="CH93" s="947"/>
      <c r="CI93" s="947"/>
      <c r="CJ93" s="947"/>
      <c r="CK93" s="947"/>
      <c r="CL93" s="947"/>
      <c r="CM93" s="947"/>
      <c r="CN93" s="947"/>
      <c r="CO93" s="947"/>
      <c r="CP93" s="947"/>
      <c r="CQ93" s="947"/>
      <c r="CR93" s="947"/>
      <c r="CS93" s="947"/>
      <c r="CT93" s="947"/>
      <c r="CU93" s="947"/>
      <c r="CV93" s="947"/>
      <c r="CW93" s="947"/>
      <c r="CX93" s="947"/>
      <c r="CY93" s="947"/>
      <c r="CZ93" s="947"/>
      <c r="DA93" s="947"/>
      <c r="DB93" s="947"/>
      <c r="DC93" s="947"/>
      <c r="DD93" s="947"/>
      <c r="DE93" s="947"/>
      <c r="DF93" s="947"/>
      <c r="DG93" s="947"/>
      <c r="DH93" s="947"/>
      <c r="DI93" s="947"/>
      <c r="DJ93" s="947"/>
      <c r="DK93" s="947"/>
      <c r="DL93" s="947"/>
      <c r="DM93" s="947"/>
      <c r="DN93" s="947"/>
      <c r="DO93" s="947"/>
      <c r="DP93" s="947"/>
      <c r="DQ93" s="947"/>
      <c r="DR93" s="947"/>
      <c r="DS93" s="947"/>
      <c r="DT93" s="947"/>
      <c r="DU93" s="947"/>
      <c r="DV93" s="947"/>
      <c r="DW93" s="947"/>
      <c r="DX93" s="947"/>
      <c r="DY93" s="947"/>
      <c r="DZ93" s="947"/>
      <c r="EA93" s="947"/>
      <c r="EB93" s="947"/>
      <c r="EC93" s="947"/>
      <c r="ED93" s="947"/>
      <c r="EE93" s="947"/>
      <c r="EF93" s="947"/>
      <c r="EG93" s="947"/>
      <c r="EH93" s="947"/>
      <c r="EI93" s="947"/>
      <c r="EJ93" s="947"/>
      <c r="EK93" s="947"/>
      <c r="EL93" s="947"/>
      <c r="EM93" s="947"/>
      <c r="EN93" s="947"/>
      <c r="EO93" s="947"/>
      <c r="EP93" s="947"/>
      <c r="EQ93" s="947"/>
      <c r="ER93" s="947"/>
      <c r="ES93" s="947"/>
      <c r="ET93" s="947"/>
      <c r="EU93" s="947"/>
      <c r="EV93" s="947"/>
      <c r="EW93" s="947"/>
      <c r="EX93" s="947"/>
      <c r="EY93" s="947"/>
      <c r="EZ93" s="947"/>
      <c r="FA93" s="947"/>
      <c r="FB93" s="947"/>
      <c r="FC93" s="947"/>
      <c r="FD93" s="947"/>
      <c r="FE93" s="947"/>
      <c r="FF93" s="947"/>
      <c r="FG93" s="947"/>
      <c r="FH93" s="947"/>
      <c r="FI93" s="947"/>
      <c r="FJ93" s="947"/>
      <c r="FK93" s="947"/>
      <c r="FL93" s="947"/>
      <c r="FM93" s="947"/>
      <c r="FN93" s="947"/>
      <c r="FO93" s="947"/>
      <c r="FP93" s="947"/>
      <c r="FQ93" s="947"/>
      <c r="FR93" s="947"/>
      <c r="FS93" s="947"/>
      <c r="FT93" s="947"/>
      <c r="FU93" s="947"/>
      <c r="FV93" s="947"/>
      <c r="FW93" s="947"/>
      <c r="FX93" s="947"/>
      <c r="FY93" s="947"/>
      <c r="FZ93" s="947"/>
      <c r="GA93" s="947"/>
      <c r="GB93" s="947"/>
      <c r="GC93" s="947"/>
      <c r="GD93" s="947"/>
      <c r="GE93" s="947"/>
      <c r="GF93" s="947"/>
      <c r="GG93" s="947"/>
      <c r="GH93" s="947"/>
      <c r="GI93" s="947"/>
      <c r="GJ93" s="947"/>
      <c r="GK93" s="947"/>
      <c r="GL93" s="947"/>
      <c r="GM93" s="947"/>
      <c r="GN93" s="947"/>
      <c r="GO93" s="947"/>
      <c r="GP93" s="947"/>
      <c r="GQ93" s="947"/>
      <c r="GR93" s="947"/>
      <c r="GS93" s="947"/>
      <c r="GT93" s="947"/>
      <c r="GU93" s="947"/>
      <c r="GV93" s="947"/>
      <c r="GW93" s="947"/>
      <c r="GX93" s="947"/>
      <c r="GY93" s="947"/>
      <c r="GZ93" s="947"/>
      <c r="HA93" s="947"/>
      <c r="HB93" s="947"/>
      <c r="HC93" s="947"/>
      <c r="HD93" s="947"/>
      <c r="HE93" s="947"/>
      <c r="HF93" s="947"/>
      <c r="HG93" s="947"/>
      <c r="HH93" s="947"/>
      <c r="HI93" s="947"/>
      <c r="HJ93" s="947"/>
      <c r="HK93" s="947"/>
      <c r="HL93" s="947"/>
      <c r="HM93" s="947"/>
      <c r="HN93" s="947"/>
      <c r="HO93" s="947"/>
      <c r="HP93" s="947"/>
      <c r="HQ93" s="947"/>
      <c r="HR93" s="947"/>
      <c r="HS93" s="947"/>
      <c r="HT93" s="947"/>
      <c r="HU93" s="947"/>
      <c r="HV93" s="947"/>
      <c r="HW93" s="947"/>
      <c r="HX93" s="947"/>
      <c r="HY93" s="947"/>
      <c r="HZ93" s="947"/>
      <c r="IA93" s="947"/>
      <c r="IB93" s="947"/>
      <c r="IC93" s="947"/>
      <c r="ID93" s="947"/>
      <c r="IE93" s="947"/>
      <c r="IF93" s="947"/>
      <c r="IG93" s="947"/>
      <c r="IH93" s="947"/>
      <c r="II93" s="947"/>
      <c r="IJ93" s="947"/>
      <c r="IK93" s="947"/>
      <c r="IL93" s="947"/>
      <c r="IM93" s="947"/>
      <c r="IN93" s="947"/>
      <c r="IO93" s="947"/>
      <c r="IP93" s="947"/>
      <c r="IQ93" s="947"/>
      <c r="IR93" s="947"/>
      <c r="IS93" s="947"/>
      <c r="IT93" s="947"/>
      <c r="IU93" s="947"/>
      <c r="IV93" s="947"/>
      <c r="IW93" s="947"/>
      <c r="IX93" s="947"/>
      <c r="IY93" s="947"/>
      <c r="IZ93" s="947"/>
      <c r="JA93" s="947"/>
      <c r="JB93" s="947"/>
      <c r="JC93" s="947"/>
      <c r="JD93" s="947"/>
      <c r="JE93" s="947"/>
      <c r="JF93" s="947"/>
      <c r="JG93" s="947"/>
      <c r="JH93" s="947"/>
      <c r="JI93" s="947"/>
      <c r="JJ93" s="947"/>
      <c r="JK93" s="947"/>
      <c r="JL93" s="947"/>
      <c r="JM93" s="947"/>
      <c r="JN93" s="947"/>
      <c r="JO93" s="947"/>
      <c r="JP93" s="947"/>
      <c r="JQ93" s="947"/>
      <c r="JR93" s="947"/>
      <c r="JS93" s="947"/>
      <c r="JT93" s="947"/>
      <c r="JU93" s="947"/>
      <c r="JV93" s="947"/>
      <c r="JW93" s="947"/>
      <c r="JX93" s="947"/>
      <c r="JY93" s="947"/>
      <c r="JZ93" s="947"/>
      <c r="KA93" s="947"/>
      <c r="KB93" s="947"/>
      <c r="KC93" s="947"/>
      <c r="KD93" s="947"/>
      <c r="KE93" s="947"/>
      <c r="KF93" s="947"/>
      <c r="KG93" s="947"/>
      <c r="KH93" s="947"/>
      <c r="KI93" s="947"/>
      <c r="KJ93" s="947"/>
      <c r="KK93" s="947"/>
      <c r="KL93" s="947"/>
      <c r="KM93" s="947"/>
      <c r="KN93" s="947"/>
      <c r="KO93" s="947"/>
      <c r="KP93" s="947"/>
      <c r="KQ93" s="947"/>
      <c r="KR93" s="947"/>
      <c r="KS93" s="947"/>
      <c r="KT93" s="947"/>
      <c r="KU93" s="947"/>
      <c r="KV93" s="947"/>
      <c r="KW93" s="947"/>
      <c r="KX93" s="947"/>
      <c r="KY93" s="947"/>
      <c r="KZ93" s="947"/>
      <c r="LA93" s="947"/>
      <c r="LB93" s="947"/>
      <c r="LC93" s="947"/>
      <c r="LD93" s="947"/>
      <c r="LE93" s="947"/>
      <c r="LF93" s="947"/>
      <c r="LG93" s="947"/>
      <c r="LH93" s="947"/>
      <c r="LI93" s="947"/>
      <c r="LJ93" s="947"/>
      <c r="LK93" s="947"/>
      <c r="LL93" s="947"/>
    </row>
    <row r="94" spans="1:324" s="941" customFormat="1" ht="15" customHeight="1">
      <c r="D94" s="913" t="s">
        <v>716</v>
      </c>
      <c r="E94" s="913"/>
      <c r="F94" s="913"/>
      <c r="G94" s="913"/>
      <c r="H94" s="913"/>
      <c r="I94" s="913"/>
      <c r="J94" s="913"/>
      <c r="K94" s="913"/>
      <c r="L94" s="913"/>
      <c r="M94" s="913"/>
      <c r="N94" s="913"/>
      <c r="O94" s="913"/>
      <c r="P94" s="913"/>
      <c r="Q94" s="913"/>
      <c r="R94" s="913"/>
      <c r="S94" s="913"/>
      <c r="T94" s="913"/>
      <c r="U94" s="913"/>
      <c r="V94" s="913"/>
      <c r="W94" s="913"/>
      <c r="X94" s="913"/>
      <c r="Y94" s="913"/>
      <c r="Z94" s="913"/>
      <c r="AA94" s="913"/>
      <c r="AB94" s="913"/>
      <c r="AC94" s="913"/>
      <c r="AD94" s="913"/>
      <c r="AG94" s="947"/>
      <c r="AH94" s="947"/>
      <c r="AI94" s="947"/>
      <c r="AJ94" s="947"/>
      <c r="AK94" s="947"/>
      <c r="AL94" s="947"/>
      <c r="AM94" s="947"/>
      <c r="AN94" s="947"/>
      <c r="AO94" s="947"/>
      <c r="AP94" s="947"/>
      <c r="AQ94" s="947"/>
      <c r="AR94" s="947"/>
      <c r="AS94" s="947"/>
      <c r="AT94" s="947"/>
      <c r="AU94" s="947"/>
      <c r="AV94" s="947"/>
      <c r="AW94" s="947"/>
      <c r="AX94" s="947"/>
      <c r="AY94" s="947"/>
      <c r="AZ94" s="947"/>
      <c r="BA94" s="947"/>
      <c r="BB94" s="947"/>
      <c r="BC94" s="947"/>
      <c r="BD94" s="947"/>
      <c r="BE94" s="947"/>
      <c r="BF94" s="947"/>
      <c r="BG94" s="947"/>
      <c r="BH94" s="947"/>
      <c r="BI94" s="947"/>
      <c r="BJ94" s="947"/>
      <c r="BK94" s="947"/>
      <c r="BL94" s="947"/>
      <c r="BM94" s="947"/>
      <c r="BN94" s="947"/>
      <c r="BO94" s="947"/>
      <c r="BP94" s="947"/>
      <c r="BQ94" s="947"/>
      <c r="BR94" s="947"/>
      <c r="BS94" s="947"/>
      <c r="BT94" s="947"/>
      <c r="BU94" s="947"/>
      <c r="BV94" s="947"/>
      <c r="BW94" s="947"/>
      <c r="BX94" s="947"/>
      <c r="BY94" s="947"/>
      <c r="BZ94" s="947"/>
      <c r="CA94" s="947"/>
      <c r="CB94" s="947"/>
      <c r="CC94" s="947"/>
      <c r="CD94" s="947"/>
      <c r="CE94" s="947"/>
      <c r="CF94" s="947"/>
      <c r="CG94" s="947"/>
      <c r="CH94" s="947"/>
      <c r="CI94" s="947"/>
      <c r="CJ94" s="947"/>
      <c r="CK94" s="947"/>
      <c r="CL94" s="947"/>
      <c r="CM94" s="947"/>
      <c r="CN94" s="947"/>
      <c r="CO94" s="947"/>
      <c r="CP94" s="947"/>
      <c r="CQ94" s="947"/>
      <c r="CR94" s="947"/>
      <c r="CS94" s="947"/>
      <c r="CT94" s="947"/>
      <c r="CU94" s="947"/>
      <c r="CV94" s="947"/>
      <c r="CW94" s="947"/>
      <c r="CX94" s="947"/>
      <c r="CY94" s="947"/>
      <c r="CZ94" s="947"/>
      <c r="DA94" s="947"/>
      <c r="DB94" s="947"/>
      <c r="DC94" s="947"/>
      <c r="DD94" s="947"/>
      <c r="DE94" s="947"/>
      <c r="DF94" s="947"/>
      <c r="DG94" s="947"/>
      <c r="DH94" s="947"/>
      <c r="DI94" s="947"/>
      <c r="DJ94" s="947"/>
      <c r="DK94" s="947"/>
      <c r="DL94" s="947"/>
      <c r="DM94" s="947"/>
      <c r="DN94" s="947"/>
      <c r="DO94" s="947"/>
      <c r="DP94" s="947"/>
      <c r="DQ94" s="947"/>
      <c r="DR94" s="947"/>
      <c r="DS94" s="947"/>
      <c r="DT94" s="947"/>
      <c r="DU94" s="947"/>
      <c r="DV94" s="947"/>
      <c r="DW94" s="947"/>
      <c r="DX94" s="947"/>
      <c r="DY94" s="947"/>
      <c r="DZ94" s="947"/>
      <c r="EA94" s="947"/>
      <c r="EB94" s="947"/>
      <c r="EC94" s="947"/>
      <c r="ED94" s="947"/>
      <c r="EE94" s="947"/>
      <c r="EF94" s="947"/>
      <c r="EG94" s="947"/>
      <c r="EH94" s="947"/>
      <c r="EI94" s="947"/>
      <c r="EJ94" s="947"/>
      <c r="EK94" s="947"/>
      <c r="EL94" s="947"/>
      <c r="EM94" s="947"/>
      <c r="EN94" s="947"/>
      <c r="EO94" s="947"/>
      <c r="EP94" s="947"/>
      <c r="EQ94" s="947"/>
      <c r="ER94" s="947"/>
      <c r="ES94" s="947"/>
      <c r="ET94" s="947"/>
      <c r="EU94" s="947"/>
      <c r="EV94" s="947"/>
      <c r="EW94" s="947"/>
      <c r="EX94" s="947"/>
      <c r="EY94" s="947"/>
      <c r="EZ94" s="947"/>
      <c r="FA94" s="947"/>
      <c r="FB94" s="947"/>
      <c r="FC94" s="947"/>
      <c r="FD94" s="947"/>
      <c r="FE94" s="947"/>
      <c r="FF94" s="947"/>
      <c r="FG94" s="947"/>
      <c r="FH94" s="947"/>
      <c r="FI94" s="947"/>
      <c r="FJ94" s="947"/>
      <c r="FK94" s="947"/>
      <c r="FL94" s="947"/>
      <c r="FM94" s="947"/>
      <c r="FN94" s="947"/>
      <c r="FO94" s="947"/>
      <c r="FP94" s="947"/>
      <c r="FQ94" s="947"/>
      <c r="FR94" s="947"/>
      <c r="FS94" s="947"/>
      <c r="FT94" s="947"/>
      <c r="FU94" s="947"/>
      <c r="FV94" s="947"/>
      <c r="FW94" s="947"/>
      <c r="FX94" s="947"/>
      <c r="FY94" s="947"/>
      <c r="FZ94" s="947"/>
      <c r="GA94" s="947"/>
      <c r="GB94" s="947"/>
      <c r="GC94" s="947"/>
      <c r="GD94" s="947"/>
      <c r="GE94" s="947"/>
      <c r="GF94" s="947"/>
      <c r="GG94" s="947"/>
      <c r="GH94" s="947"/>
      <c r="GI94" s="947"/>
      <c r="GJ94" s="947"/>
      <c r="GK94" s="947"/>
      <c r="GL94" s="947"/>
      <c r="GM94" s="947"/>
      <c r="GN94" s="947"/>
      <c r="GO94" s="947"/>
      <c r="GP94" s="947"/>
      <c r="GQ94" s="947"/>
      <c r="GR94" s="947"/>
      <c r="GS94" s="947"/>
      <c r="GT94" s="947"/>
      <c r="GU94" s="947"/>
      <c r="GV94" s="947"/>
      <c r="GW94" s="947"/>
      <c r="GX94" s="947"/>
      <c r="GY94" s="947"/>
      <c r="GZ94" s="947"/>
      <c r="HA94" s="947"/>
      <c r="HB94" s="947"/>
      <c r="HC94" s="947"/>
      <c r="HD94" s="947"/>
      <c r="HE94" s="947"/>
      <c r="HF94" s="947"/>
      <c r="HG94" s="947"/>
      <c r="HH94" s="947"/>
      <c r="HI94" s="947"/>
      <c r="HJ94" s="947"/>
      <c r="HK94" s="947"/>
      <c r="HL94" s="947"/>
      <c r="HM94" s="947"/>
      <c r="HN94" s="947"/>
      <c r="HO94" s="947"/>
      <c r="HP94" s="947"/>
      <c r="HQ94" s="947"/>
      <c r="HR94" s="947"/>
      <c r="HS94" s="947"/>
      <c r="HT94" s="947"/>
      <c r="HU94" s="947"/>
      <c r="HV94" s="947"/>
      <c r="HW94" s="947"/>
      <c r="HX94" s="947"/>
      <c r="HY94" s="947"/>
      <c r="HZ94" s="947"/>
      <c r="IA94" s="947"/>
      <c r="IB94" s="947"/>
      <c r="IC94" s="947"/>
      <c r="ID94" s="947"/>
      <c r="IE94" s="947"/>
      <c r="IF94" s="947"/>
      <c r="IG94" s="947"/>
      <c r="IH94" s="947"/>
      <c r="II94" s="947"/>
      <c r="IJ94" s="947"/>
      <c r="IK94" s="947"/>
      <c r="IL94" s="947"/>
      <c r="IM94" s="947"/>
      <c r="IN94" s="947"/>
      <c r="IO94" s="947"/>
      <c r="IP94" s="947"/>
      <c r="IQ94" s="947"/>
      <c r="IR94" s="947"/>
      <c r="IS94" s="947"/>
      <c r="IT94" s="947"/>
      <c r="IU94" s="947"/>
      <c r="IV94" s="947"/>
      <c r="IW94" s="947"/>
      <c r="IX94" s="947"/>
      <c r="IY94" s="947"/>
      <c r="IZ94" s="947"/>
      <c r="JA94" s="947"/>
      <c r="JB94" s="947"/>
      <c r="JC94" s="947"/>
      <c r="JD94" s="947"/>
      <c r="JE94" s="947"/>
      <c r="JF94" s="947"/>
      <c r="JG94" s="947"/>
      <c r="JH94" s="947"/>
      <c r="JI94" s="947"/>
      <c r="JJ94" s="947"/>
      <c r="JK94" s="947"/>
      <c r="JL94" s="947"/>
      <c r="JM94" s="947"/>
      <c r="JN94" s="947"/>
      <c r="JO94" s="947"/>
      <c r="JP94" s="947"/>
      <c r="JQ94" s="947"/>
      <c r="JR94" s="947"/>
      <c r="JS94" s="947"/>
      <c r="JT94" s="947"/>
      <c r="JU94" s="947"/>
      <c r="JV94" s="947"/>
      <c r="JW94" s="947"/>
      <c r="JX94" s="947"/>
      <c r="JY94" s="947"/>
      <c r="JZ94" s="947"/>
      <c r="KA94" s="947"/>
      <c r="KB94" s="947"/>
      <c r="KC94" s="947"/>
      <c r="KD94" s="947"/>
      <c r="KE94" s="947"/>
      <c r="KF94" s="947"/>
      <c r="KG94" s="947"/>
      <c r="KH94" s="947"/>
      <c r="KI94" s="947"/>
      <c r="KJ94" s="947"/>
      <c r="KK94" s="947"/>
      <c r="KL94" s="947"/>
      <c r="KM94" s="947"/>
      <c r="KN94" s="947"/>
      <c r="KO94" s="947"/>
      <c r="KP94" s="947"/>
      <c r="KQ94" s="947"/>
      <c r="KR94" s="947"/>
      <c r="KS94" s="947"/>
      <c r="KT94" s="947"/>
      <c r="KU94" s="947"/>
      <c r="KV94" s="947"/>
      <c r="KW94" s="947"/>
      <c r="KX94" s="947"/>
      <c r="KY94" s="947"/>
      <c r="KZ94" s="947"/>
      <c r="LA94" s="947"/>
      <c r="LB94" s="947"/>
      <c r="LC94" s="947"/>
      <c r="LD94" s="947"/>
      <c r="LE94" s="947"/>
      <c r="LF94" s="947"/>
      <c r="LG94" s="947"/>
      <c r="LH94" s="947"/>
      <c r="LI94" s="947"/>
      <c r="LJ94" s="947"/>
      <c r="LK94" s="947"/>
      <c r="LL94" s="947"/>
    </row>
    <row r="95" spans="1:324" s="941" customFormat="1" ht="15" customHeight="1">
      <c r="D95" s="913"/>
      <c r="E95" s="913"/>
      <c r="F95" s="913"/>
      <c r="G95" s="913"/>
      <c r="H95" s="913"/>
      <c r="I95" s="913"/>
      <c r="J95" s="913"/>
      <c r="K95" s="913"/>
      <c r="L95" s="913"/>
      <c r="M95" s="913"/>
      <c r="N95" s="913"/>
      <c r="O95" s="913"/>
      <c r="P95" s="913"/>
      <c r="Q95" s="913"/>
      <c r="R95" s="913"/>
      <c r="S95" s="913"/>
      <c r="T95" s="913"/>
      <c r="U95" s="913"/>
      <c r="V95" s="913"/>
      <c r="W95" s="913"/>
      <c r="X95" s="913"/>
      <c r="Y95" s="913"/>
      <c r="Z95" s="913"/>
      <c r="AA95" s="913"/>
      <c r="AB95" s="913"/>
      <c r="AC95" s="913"/>
      <c r="AD95" s="913"/>
      <c r="AG95" s="947"/>
      <c r="AH95" s="947"/>
      <c r="AI95" s="947"/>
      <c r="AJ95" s="947"/>
      <c r="AK95" s="947"/>
      <c r="AL95" s="947"/>
      <c r="AM95" s="947"/>
      <c r="AN95" s="947"/>
      <c r="AO95" s="947"/>
      <c r="AP95" s="947"/>
      <c r="AQ95" s="947"/>
      <c r="AR95" s="947"/>
      <c r="AS95" s="947"/>
      <c r="AT95" s="947"/>
      <c r="AU95" s="947"/>
      <c r="AV95" s="947"/>
      <c r="AW95" s="947"/>
      <c r="AX95" s="947"/>
      <c r="AY95" s="947"/>
      <c r="AZ95" s="947"/>
      <c r="BA95" s="947"/>
      <c r="BB95" s="947"/>
      <c r="BC95" s="947"/>
      <c r="BD95" s="947"/>
      <c r="BE95" s="947"/>
      <c r="BF95" s="947"/>
      <c r="BG95" s="947"/>
      <c r="BH95" s="947"/>
      <c r="BI95" s="947"/>
      <c r="BJ95" s="947"/>
      <c r="BK95" s="947"/>
      <c r="BL95" s="947"/>
      <c r="BM95" s="947"/>
      <c r="BN95" s="947"/>
      <c r="BO95" s="947"/>
      <c r="BP95" s="947"/>
      <c r="BQ95" s="947"/>
      <c r="BR95" s="947"/>
      <c r="BS95" s="947"/>
      <c r="BT95" s="947"/>
      <c r="BU95" s="947"/>
      <c r="BV95" s="947"/>
      <c r="BW95" s="947"/>
      <c r="BX95" s="947"/>
      <c r="BY95" s="947"/>
      <c r="BZ95" s="947"/>
      <c r="CA95" s="947"/>
      <c r="CB95" s="947"/>
      <c r="CC95" s="947"/>
      <c r="CD95" s="947"/>
      <c r="CE95" s="947"/>
      <c r="CF95" s="947"/>
      <c r="CG95" s="947"/>
      <c r="CH95" s="947"/>
      <c r="CI95" s="947"/>
      <c r="CJ95" s="947"/>
      <c r="CK95" s="947"/>
      <c r="CL95" s="947"/>
      <c r="CM95" s="947"/>
      <c r="CN95" s="947"/>
      <c r="CO95" s="947"/>
      <c r="CP95" s="947"/>
      <c r="CQ95" s="947"/>
      <c r="CR95" s="947"/>
      <c r="CS95" s="947"/>
      <c r="CT95" s="947"/>
      <c r="CU95" s="947"/>
      <c r="CV95" s="947"/>
      <c r="CW95" s="947"/>
      <c r="CX95" s="947"/>
      <c r="CY95" s="947"/>
      <c r="CZ95" s="947"/>
      <c r="DA95" s="947"/>
      <c r="DB95" s="947"/>
      <c r="DC95" s="947"/>
      <c r="DD95" s="947"/>
      <c r="DE95" s="947"/>
      <c r="DF95" s="947"/>
      <c r="DG95" s="947"/>
      <c r="DH95" s="947"/>
      <c r="DI95" s="947"/>
      <c r="DJ95" s="947"/>
      <c r="DK95" s="947"/>
      <c r="DL95" s="947"/>
      <c r="DM95" s="947"/>
      <c r="DN95" s="947"/>
      <c r="DO95" s="947"/>
      <c r="DP95" s="947"/>
      <c r="DQ95" s="947"/>
      <c r="DR95" s="947"/>
      <c r="DS95" s="947"/>
      <c r="DT95" s="947"/>
      <c r="DU95" s="947"/>
      <c r="DV95" s="947"/>
      <c r="DW95" s="947"/>
      <c r="DX95" s="947"/>
      <c r="DY95" s="947"/>
      <c r="DZ95" s="947"/>
      <c r="EA95" s="947"/>
      <c r="EB95" s="947"/>
      <c r="EC95" s="947"/>
      <c r="ED95" s="947"/>
      <c r="EE95" s="947"/>
      <c r="EF95" s="947"/>
      <c r="EG95" s="947"/>
      <c r="EH95" s="947"/>
      <c r="EI95" s="947"/>
      <c r="EJ95" s="947"/>
      <c r="EK95" s="947"/>
      <c r="EL95" s="947"/>
      <c r="EM95" s="947"/>
      <c r="EN95" s="947"/>
      <c r="EO95" s="947"/>
      <c r="EP95" s="947"/>
      <c r="EQ95" s="947"/>
      <c r="ER95" s="947"/>
      <c r="ES95" s="947"/>
      <c r="ET95" s="947"/>
      <c r="EU95" s="947"/>
      <c r="EV95" s="947"/>
      <c r="EW95" s="947"/>
      <c r="EX95" s="947"/>
      <c r="EY95" s="947"/>
      <c r="EZ95" s="947"/>
      <c r="FA95" s="947"/>
      <c r="FB95" s="947"/>
      <c r="FC95" s="947"/>
      <c r="FD95" s="947"/>
      <c r="FE95" s="947"/>
      <c r="FF95" s="947"/>
      <c r="FG95" s="947"/>
      <c r="FH95" s="947"/>
      <c r="FI95" s="947"/>
      <c r="FJ95" s="947"/>
      <c r="FK95" s="947"/>
      <c r="FL95" s="947"/>
      <c r="FM95" s="947"/>
      <c r="FN95" s="947"/>
      <c r="FO95" s="947"/>
      <c r="FP95" s="947"/>
      <c r="FQ95" s="947"/>
      <c r="FR95" s="947"/>
      <c r="FS95" s="947"/>
      <c r="FT95" s="947"/>
      <c r="FU95" s="947"/>
      <c r="FV95" s="947"/>
      <c r="FW95" s="947"/>
      <c r="FX95" s="947"/>
      <c r="FY95" s="947"/>
      <c r="FZ95" s="947"/>
      <c r="GA95" s="947"/>
      <c r="GB95" s="947"/>
      <c r="GC95" s="947"/>
      <c r="GD95" s="947"/>
      <c r="GE95" s="947"/>
      <c r="GF95" s="947"/>
      <c r="GG95" s="947"/>
      <c r="GH95" s="947"/>
      <c r="GI95" s="947"/>
      <c r="GJ95" s="947"/>
      <c r="GK95" s="947"/>
      <c r="GL95" s="947"/>
      <c r="GM95" s="947"/>
      <c r="GN95" s="947"/>
      <c r="GO95" s="947"/>
      <c r="GP95" s="947"/>
      <c r="GQ95" s="947"/>
      <c r="GR95" s="947"/>
      <c r="GS95" s="947"/>
      <c r="GT95" s="947"/>
      <c r="GU95" s="947"/>
      <c r="GV95" s="947"/>
      <c r="GW95" s="947"/>
      <c r="GX95" s="947"/>
      <c r="GY95" s="947"/>
      <c r="GZ95" s="947"/>
      <c r="HA95" s="947"/>
      <c r="HB95" s="947"/>
      <c r="HC95" s="947"/>
      <c r="HD95" s="947"/>
      <c r="HE95" s="947"/>
      <c r="HF95" s="947"/>
      <c r="HG95" s="947"/>
      <c r="HH95" s="947"/>
      <c r="HI95" s="947"/>
      <c r="HJ95" s="947"/>
      <c r="HK95" s="947"/>
      <c r="HL95" s="947"/>
      <c r="HM95" s="947"/>
      <c r="HN95" s="947"/>
      <c r="HO95" s="947"/>
      <c r="HP95" s="947"/>
      <c r="HQ95" s="947"/>
      <c r="HR95" s="947"/>
      <c r="HS95" s="947"/>
      <c r="HT95" s="947"/>
      <c r="HU95" s="947"/>
      <c r="HV95" s="947"/>
      <c r="HW95" s="947"/>
      <c r="HX95" s="947"/>
      <c r="HY95" s="947"/>
      <c r="HZ95" s="947"/>
      <c r="IA95" s="947"/>
      <c r="IB95" s="947"/>
      <c r="IC95" s="947"/>
      <c r="ID95" s="947"/>
      <c r="IE95" s="947"/>
      <c r="IF95" s="947"/>
      <c r="IG95" s="947"/>
      <c r="IH95" s="947"/>
      <c r="II95" s="947"/>
      <c r="IJ95" s="947"/>
      <c r="IK95" s="947"/>
      <c r="IL95" s="947"/>
      <c r="IM95" s="947"/>
      <c r="IN95" s="947"/>
      <c r="IO95" s="947"/>
      <c r="IP95" s="947"/>
      <c r="IQ95" s="947"/>
      <c r="IR95" s="947"/>
      <c r="IS95" s="947"/>
      <c r="IT95" s="947"/>
      <c r="IU95" s="947"/>
      <c r="IV95" s="947"/>
      <c r="IW95" s="947"/>
      <c r="IX95" s="947"/>
      <c r="IY95" s="947"/>
      <c r="IZ95" s="947"/>
      <c r="JA95" s="947"/>
      <c r="JB95" s="947"/>
      <c r="JC95" s="947"/>
      <c r="JD95" s="947"/>
      <c r="JE95" s="947"/>
      <c r="JF95" s="947"/>
      <c r="JG95" s="947"/>
      <c r="JH95" s="947"/>
      <c r="JI95" s="947"/>
      <c r="JJ95" s="947"/>
      <c r="JK95" s="947"/>
      <c r="JL95" s="947"/>
      <c r="JM95" s="947"/>
      <c r="JN95" s="947"/>
      <c r="JO95" s="947"/>
      <c r="JP95" s="947"/>
      <c r="JQ95" s="947"/>
      <c r="JR95" s="947"/>
      <c r="JS95" s="947"/>
      <c r="JT95" s="947"/>
      <c r="JU95" s="947"/>
      <c r="JV95" s="947"/>
      <c r="JW95" s="947"/>
      <c r="JX95" s="947"/>
      <c r="JY95" s="947"/>
      <c r="JZ95" s="947"/>
      <c r="KA95" s="947"/>
      <c r="KB95" s="947"/>
      <c r="KC95" s="947"/>
      <c r="KD95" s="947"/>
      <c r="KE95" s="947"/>
      <c r="KF95" s="947"/>
      <c r="KG95" s="947"/>
      <c r="KH95" s="947"/>
      <c r="KI95" s="947"/>
      <c r="KJ95" s="947"/>
      <c r="KK95" s="947"/>
      <c r="KL95" s="947"/>
      <c r="KM95" s="947"/>
      <c r="KN95" s="947"/>
      <c r="KO95" s="947"/>
      <c r="KP95" s="947"/>
      <c r="KQ95" s="947"/>
      <c r="KR95" s="947"/>
      <c r="KS95" s="947"/>
      <c r="KT95" s="947"/>
      <c r="KU95" s="947"/>
      <c r="KV95" s="947"/>
      <c r="KW95" s="947"/>
      <c r="KX95" s="947"/>
      <c r="KY95" s="947"/>
      <c r="KZ95" s="947"/>
      <c r="LA95" s="947"/>
      <c r="LB95" s="947"/>
      <c r="LC95" s="947"/>
      <c r="LD95" s="947"/>
      <c r="LE95" s="947"/>
      <c r="LF95" s="947"/>
      <c r="LG95" s="947"/>
      <c r="LH95" s="947"/>
      <c r="LI95" s="947"/>
      <c r="LJ95" s="947"/>
      <c r="LK95" s="947"/>
      <c r="LL95" s="947"/>
    </row>
    <row r="96" spans="1:324" ht="15" customHeight="1">
      <c r="B96" s="898"/>
      <c r="C96" s="964"/>
      <c r="D96" s="941" t="s">
        <v>717</v>
      </c>
      <c r="AD96" s="941"/>
      <c r="AE96" s="941"/>
      <c r="AF96" s="941"/>
    </row>
    <row r="97" spans="1:324" s="941" customFormat="1" ht="15" customHeight="1">
      <c r="D97" s="969" t="s">
        <v>718</v>
      </c>
      <c r="E97" s="969"/>
      <c r="F97" s="969"/>
      <c r="G97" s="969"/>
      <c r="H97" s="969"/>
      <c r="I97" s="969"/>
      <c r="J97" s="969"/>
      <c r="K97" s="969"/>
      <c r="L97" s="969"/>
      <c r="M97" s="969"/>
      <c r="N97" s="969"/>
      <c r="O97" s="969"/>
      <c r="P97" s="969"/>
      <c r="Q97" s="969"/>
      <c r="R97" s="969"/>
      <c r="S97" s="969"/>
      <c r="T97" s="969"/>
      <c r="U97" s="969"/>
      <c r="V97" s="969"/>
      <c r="W97" s="969"/>
      <c r="X97" s="969"/>
      <c r="Y97" s="969"/>
      <c r="Z97" s="969"/>
      <c r="AA97" s="969"/>
      <c r="AB97" s="969"/>
      <c r="AC97" s="969"/>
      <c r="AD97" s="969"/>
      <c r="AG97" s="947"/>
      <c r="AH97" s="947"/>
      <c r="AI97" s="947"/>
      <c r="AJ97" s="947"/>
      <c r="AK97" s="947"/>
      <c r="AL97" s="947"/>
      <c r="AM97" s="947"/>
      <c r="AN97" s="947"/>
      <c r="AO97" s="947"/>
      <c r="AP97" s="947"/>
      <c r="AQ97" s="947"/>
      <c r="AR97" s="947"/>
      <c r="AS97" s="947"/>
      <c r="AT97" s="947"/>
      <c r="AU97" s="947"/>
      <c r="AV97" s="947"/>
      <c r="AW97" s="947"/>
      <c r="AX97" s="947"/>
      <c r="AY97" s="947"/>
      <c r="AZ97" s="947"/>
      <c r="BA97" s="947"/>
      <c r="BB97" s="947"/>
      <c r="BC97" s="947"/>
      <c r="BD97" s="947"/>
      <c r="BE97" s="947"/>
      <c r="BF97" s="947"/>
      <c r="BG97" s="947"/>
      <c r="BH97" s="947"/>
      <c r="BI97" s="947"/>
      <c r="BJ97" s="947"/>
      <c r="BK97" s="947"/>
      <c r="BL97" s="947"/>
      <c r="BM97" s="947"/>
      <c r="BN97" s="947"/>
      <c r="BO97" s="947"/>
      <c r="BP97" s="947"/>
      <c r="BQ97" s="947"/>
      <c r="BR97" s="947"/>
      <c r="BS97" s="947"/>
      <c r="BT97" s="947"/>
      <c r="BU97" s="947"/>
      <c r="BV97" s="947"/>
      <c r="BW97" s="947"/>
      <c r="BX97" s="947"/>
      <c r="BY97" s="947"/>
      <c r="BZ97" s="947"/>
      <c r="CA97" s="947"/>
      <c r="CB97" s="947"/>
      <c r="CC97" s="947"/>
      <c r="CD97" s="947"/>
      <c r="CE97" s="947"/>
      <c r="CF97" s="947"/>
      <c r="CG97" s="947"/>
      <c r="CH97" s="947"/>
      <c r="CI97" s="947"/>
      <c r="CJ97" s="947"/>
      <c r="CK97" s="947"/>
      <c r="CL97" s="947"/>
      <c r="CM97" s="947"/>
      <c r="CN97" s="947"/>
      <c r="CO97" s="947"/>
      <c r="CP97" s="947"/>
      <c r="CQ97" s="947"/>
      <c r="CR97" s="947"/>
      <c r="CS97" s="947"/>
      <c r="CT97" s="947"/>
      <c r="CU97" s="947"/>
      <c r="CV97" s="947"/>
      <c r="CW97" s="947"/>
      <c r="CX97" s="947"/>
      <c r="CY97" s="947"/>
      <c r="CZ97" s="947"/>
      <c r="DA97" s="947"/>
      <c r="DB97" s="947"/>
      <c r="DC97" s="947"/>
      <c r="DD97" s="947"/>
      <c r="DE97" s="947"/>
      <c r="DF97" s="947"/>
      <c r="DG97" s="947"/>
      <c r="DH97" s="947"/>
      <c r="DI97" s="947"/>
      <c r="DJ97" s="947"/>
      <c r="DK97" s="947"/>
      <c r="DL97" s="947"/>
      <c r="DM97" s="947"/>
      <c r="DN97" s="947"/>
      <c r="DO97" s="947"/>
      <c r="DP97" s="947"/>
      <c r="DQ97" s="947"/>
      <c r="DR97" s="947"/>
      <c r="DS97" s="947"/>
      <c r="DT97" s="947"/>
      <c r="DU97" s="947"/>
      <c r="DV97" s="947"/>
      <c r="DW97" s="947"/>
      <c r="DX97" s="947"/>
      <c r="DY97" s="947"/>
      <c r="DZ97" s="947"/>
      <c r="EA97" s="947"/>
      <c r="EB97" s="947"/>
      <c r="EC97" s="947"/>
      <c r="ED97" s="947"/>
      <c r="EE97" s="947"/>
      <c r="EF97" s="947"/>
      <c r="EG97" s="947"/>
      <c r="EH97" s="947"/>
      <c r="EI97" s="947"/>
      <c r="EJ97" s="947"/>
      <c r="EK97" s="947"/>
      <c r="EL97" s="947"/>
      <c r="EM97" s="947"/>
      <c r="EN97" s="947"/>
      <c r="EO97" s="947"/>
      <c r="EP97" s="947"/>
      <c r="EQ97" s="947"/>
      <c r="ER97" s="947"/>
      <c r="ES97" s="947"/>
      <c r="ET97" s="947"/>
      <c r="EU97" s="947"/>
      <c r="EV97" s="947"/>
      <c r="EW97" s="947"/>
      <c r="EX97" s="947"/>
      <c r="EY97" s="947"/>
      <c r="EZ97" s="947"/>
      <c r="FA97" s="947"/>
      <c r="FB97" s="947"/>
      <c r="FC97" s="947"/>
      <c r="FD97" s="947"/>
      <c r="FE97" s="947"/>
      <c r="FF97" s="947"/>
      <c r="FG97" s="947"/>
      <c r="FH97" s="947"/>
      <c r="FI97" s="947"/>
      <c r="FJ97" s="947"/>
      <c r="FK97" s="947"/>
      <c r="FL97" s="947"/>
      <c r="FM97" s="947"/>
      <c r="FN97" s="947"/>
      <c r="FO97" s="947"/>
      <c r="FP97" s="947"/>
      <c r="FQ97" s="947"/>
      <c r="FR97" s="947"/>
      <c r="FS97" s="947"/>
      <c r="FT97" s="947"/>
      <c r="FU97" s="947"/>
      <c r="FV97" s="947"/>
      <c r="FW97" s="947"/>
      <c r="FX97" s="947"/>
      <c r="FY97" s="947"/>
      <c r="FZ97" s="947"/>
      <c r="GA97" s="947"/>
      <c r="GB97" s="947"/>
      <c r="GC97" s="947"/>
      <c r="GD97" s="947"/>
      <c r="GE97" s="947"/>
      <c r="GF97" s="947"/>
      <c r="GG97" s="947"/>
      <c r="GH97" s="947"/>
      <c r="GI97" s="947"/>
      <c r="GJ97" s="947"/>
      <c r="GK97" s="947"/>
      <c r="GL97" s="947"/>
      <c r="GM97" s="947"/>
      <c r="GN97" s="947"/>
      <c r="GO97" s="947"/>
      <c r="GP97" s="947"/>
      <c r="GQ97" s="947"/>
      <c r="GR97" s="947"/>
      <c r="GS97" s="947"/>
      <c r="GT97" s="947"/>
      <c r="GU97" s="947"/>
      <c r="GV97" s="947"/>
      <c r="GW97" s="947"/>
      <c r="GX97" s="947"/>
      <c r="GY97" s="947"/>
      <c r="GZ97" s="947"/>
      <c r="HA97" s="947"/>
      <c r="HB97" s="947"/>
      <c r="HC97" s="947"/>
      <c r="HD97" s="947"/>
      <c r="HE97" s="947"/>
      <c r="HF97" s="947"/>
      <c r="HG97" s="947"/>
      <c r="HH97" s="947"/>
      <c r="HI97" s="947"/>
      <c r="HJ97" s="947"/>
      <c r="HK97" s="947"/>
      <c r="HL97" s="947"/>
      <c r="HM97" s="947"/>
      <c r="HN97" s="947"/>
      <c r="HO97" s="947"/>
      <c r="HP97" s="947"/>
      <c r="HQ97" s="947"/>
      <c r="HR97" s="947"/>
      <c r="HS97" s="947"/>
      <c r="HT97" s="947"/>
      <c r="HU97" s="947"/>
      <c r="HV97" s="947"/>
      <c r="HW97" s="947"/>
      <c r="HX97" s="947"/>
      <c r="HY97" s="947"/>
      <c r="HZ97" s="947"/>
      <c r="IA97" s="947"/>
      <c r="IB97" s="947"/>
      <c r="IC97" s="947"/>
      <c r="ID97" s="947"/>
      <c r="IE97" s="947"/>
      <c r="IF97" s="947"/>
      <c r="IG97" s="947"/>
      <c r="IH97" s="947"/>
      <c r="II97" s="947"/>
      <c r="IJ97" s="947"/>
      <c r="IK97" s="947"/>
      <c r="IL97" s="947"/>
      <c r="IM97" s="947"/>
      <c r="IN97" s="947"/>
      <c r="IO97" s="947"/>
      <c r="IP97" s="947"/>
      <c r="IQ97" s="947"/>
      <c r="IR97" s="947"/>
      <c r="IS97" s="947"/>
      <c r="IT97" s="947"/>
      <c r="IU97" s="947"/>
      <c r="IV97" s="947"/>
      <c r="IW97" s="947"/>
      <c r="IX97" s="947"/>
      <c r="IY97" s="947"/>
      <c r="IZ97" s="947"/>
      <c r="JA97" s="947"/>
      <c r="JB97" s="947"/>
      <c r="JC97" s="947"/>
      <c r="JD97" s="947"/>
      <c r="JE97" s="947"/>
      <c r="JF97" s="947"/>
      <c r="JG97" s="947"/>
      <c r="JH97" s="947"/>
      <c r="JI97" s="947"/>
      <c r="JJ97" s="947"/>
      <c r="JK97" s="947"/>
      <c r="JL97" s="947"/>
      <c r="JM97" s="947"/>
      <c r="JN97" s="947"/>
      <c r="JO97" s="947"/>
      <c r="JP97" s="947"/>
      <c r="JQ97" s="947"/>
      <c r="JR97" s="947"/>
      <c r="JS97" s="947"/>
      <c r="JT97" s="947"/>
      <c r="JU97" s="947"/>
      <c r="JV97" s="947"/>
      <c r="JW97" s="947"/>
      <c r="JX97" s="947"/>
      <c r="JY97" s="947"/>
      <c r="JZ97" s="947"/>
      <c r="KA97" s="947"/>
      <c r="KB97" s="947"/>
      <c r="KC97" s="947"/>
      <c r="KD97" s="947"/>
      <c r="KE97" s="947"/>
      <c r="KF97" s="947"/>
      <c r="KG97" s="947"/>
      <c r="KH97" s="947"/>
      <c r="KI97" s="947"/>
      <c r="KJ97" s="947"/>
      <c r="KK97" s="947"/>
      <c r="KL97" s="947"/>
      <c r="KM97" s="947"/>
      <c r="KN97" s="947"/>
      <c r="KO97" s="947"/>
      <c r="KP97" s="947"/>
      <c r="KQ97" s="947"/>
      <c r="KR97" s="947"/>
      <c r="KS97" s="947"/>
      <c r="KT97" s="947"/>
      <c r="KU97" s="947"/>
      <c r="KV97" s="947"/>
      <c r="KW97" s="947"/>
      <c r="KX97" s="947"/>
      <c r="KY97" s="947"/>
      <c r="KZ97" s="947"/>
      <c r="LA97" s="947"/>
      <c r="LB97" s="947"/>
      <c r="LC97" s="947"/>
      <c r="LD97" s="947"/>
      <c r="LE97" s="947"/>
      <c r="LF97" s="947"/>
      <c r="LG97" s="947"/>
      <c r="LH97" s="947"/>
      <c r="LI97" s="947"/>
      <c r="LJ97" s="947"/>
      <c r="LK97" s="947"/>
      <c r="LL97" s="947"/>
    </row>
    <row r="98" spans="1:324" s="941" customFormat="1" ht="15" customHeight="1">
      <c r="D98" s="969"/>
      <c r="E98" s="969"/>
      <c r="F98" s="969"/>
      <c r="G98" s="969"/>
      <c r="H98" s="969"/>
      <c r="I98" s="969"/>
      <c r="J98" s="969"/>
      <c r="K98" s="969"/>
      <c r="L98" s="969"/>
      <c r="M98" s="969"/>
      <c r="N98" s="969"/>
      <c r="O98" s="969"/>
      <c r="P98" s="969"/>
      <c r="Q98" s="969"/>
      <c r="R98" s="969"/>
      <c r="S98" s="969"/>
      <c r="T98" s="969"/>
      <c r="U98" s="969"/>
      <c r="V98" s="969"/>
      <c r="W98" s="969"/>
      <c r="X98" s="969"/>
      <c r="Y98" s="969"/>
      <c r="Z98" s="969"/>
      <c r="AA98" s="969"/>
      <c r="AB98" s="969"/>
      <c r="AC98" s="969"/>
      <c r="AD98" s="969"/>
      <c r="AG98" s="947"/>
      <c r="AH98" s="947"/>
      <c r="AI98" s="947"/>
      <c r="AJ98" s="947"/>
      <c r="AK98" s="947"/>
      <c r="AL98" s="947"/>
      <c r="AM98" s="947"/>
      <c r="AN98" s="947"/>
      <c r="AO98" s="947"/>
      <c r="AP98" s="947"/>
      <c r="AQ98" s="947"/>
      <c r="AR98" s="947"/>
      <c r="AS98" s="947"/>
      <c r="AT98" s="947"/>
      <c r="AU98" s="947"/>
      <c r="AV98" s="947"/>
      <c r="AW98" s="947"/>
      <c r="AX98" s="947"/>
      <c r="AY98" s="947"/>
      <c r="AZ98" s="947"/>
      <c r="BA98" s="947"/>
      <c r="BB98" s="947"/>
      <c r="BC98" s="947"/>
      <c r="BD98" s="947"/>
      <c r="BE98" s="947"/>
      <c r="BF98" s="947"/>
      <c r="BG98" s="947"/>
      <c r="BH98" s="947"/>
      <c r="BI98" s="947"/>
      <c r="BJ98" s="947"/>
      <c r="BK98" s="947"/>
      <c r="BL98" s="947"/>
      <c r="BM98" s="947"/>
      <c r="BN98" s="947"/>
      <c r="BO98" s="947"/>
      <c r="BP98" s="947"/>
      <c r="BQ98" s="947"/>
      <c r="BR98" s="947"/>
      <c r="BS98" s="947"/>
      <c r="BT98" s="947"/>
      <c r="BU98" s="947"/>
      <c r="BV98" s="947"/>
      <c r="BW98" s="947"/>
      <c r="BX98" s="947"/>
      <c r="BY98" s="947"/>
      <c r="BZ98" s="947"/>
      <c r="CA98" s="947"/>
      <c r="CB98" s="947"/>
      <c r="CC98" s="947"/>
      <c r="CD98" s="947"/>
      <c r="CE98" s="947"/>
      <c r="CF98" s="947"/>
      <c r="CG98" s="947"/>
      <c r="CH98" s="947"/>
      <c r="CI98" s="947"/>
      <c r="CJ98" s="947"/>
      <c r="CK98" s="947"/>
      <c r="CL98" s="947"/>
      <c r="CM98" s="947"/>
      <c r="CN98" s="947"/>
      <c r="CO98" s="947"/>
      <c r="CP98" s="947"/>
      <c r="CQ98" s="947"/>
      <c r="CR98" s="947"/>
      <c r="CS98" s="947"/>
      <c r="CT98" s="947"/>
      <c r="CU98" s="947"/>
      <c r="CV98" s="947"/>
      <c r="CW98" s="947"/>
      <c r="CX98" s="947"/>
      <c r="CY98" s="947"/>
      <c r="CZ98" s="947"/>
      <c r="DA98" s="947"/>
      <c r="DB98" s="947"/>
      <c r="DC98" s="947"/>
      <c r="DD98" s="947"/>
      <c r="DE98" s="947"/>
      <c r="DF98" s="947"/>
      <c r="DG98" s="947"/>
      <c r="DH98" s="947"/>
      <c r="DI98" s="947"/>
      <c r="DJ98" s="947"/>
      <c r="DK98" s="947"/>
      <c r="DL98" s="947"/>
      <c r="DM98" s="947"/>
      <c r="DN98" s="947"/>
      <c r="DO98" s="947"/>
      <c r="DP98" s="947"/>
      <c r="DQ98" s="947"/>
      <c r="DR98" s="947"/>
      <c r="DS98" s="947"/>
      <c r="DT98" s="947"/>
      <c r="DU98" s="947"/>
      <c r="DV98" s="947"/>
      <c r="DW98" s="947"/>
      <c r="DX98" s="947"/>
      <c r="DY98" s="947"/>
      <c r="DZ98" s="947"/>
      <c r="EA98" s="947"/>
      <c r="EB98" s="947"/>
      <c r="EC98" s="947"/>
      <c r="ED98" s="947"/>
      <c r="EE98" s="947"/>
      <c r="EF98" s="947"/>
      <c r="EG98" s="947"/>
      <c r="EH98" s="947"/>
      <c r="EI98" s="947"/>
      <c r="EJ98" s="947"/>
      <c r="EK98" s="947"/>
      <c r="EL98" s="947"/>
      <c r="EM98" s="947"/>
      <c r="EN98" s="947"/>
      <c r="EO98" s="947"/>
      <c r="EP98" s="947"/>
      <c r="EQ98" s="947"/>
      <c r="ER98" s="947"/>
      <c r="ES98" s="947"/>
      <c r="ET98" s="947"/>
      <c r="EU98" s="947"/>
      <c r="EV98" s="947"/>
      <c r="EW98" s="947"/>
      <c r="EX98" s="947"/>
      <c r="EY98" s="947"/>
      <c r="EZ98" s="947"/>
      <c r="FA98" s="947"/>
      <c r="FB98" s="947"/>
      <c r="FC98" s="947"/>
      <c r="FD98" s="947"/>
      <c r="FE98" s="947"/>
      <c r="FF98" s="947"/>
      <c r="FG98" s="947"/>
      <c r="FH98" s="947"/>
      <c r="FI98" s="947"/>
      <c r="FJ98" s="947"/>
      <c r="FK98" s="947"/>
      <c r="FL98" s="947"/>
      <c r="FM98" s="947"/>
      <c r="FN98" s="947"/>
      <c r="FO98" s="947"/>
      <c r="FP98" s="947"/>
      <c r="FQ98" s="947"/>
      <c r="FR98" s="947"/>
      <c r="FS98" s="947"/>
      <c r="FT98" s="947"/>
      <c r="FU98" s="947"/>
      <c r="FV98" s="947"/>
      <c r="FW98" s="947"/>
      <c r="FX98" s="947"/>
      <c r="FY98" s="947"/>
      <c r="FZ98" s="947"/>
      <c r="GA98" s="947"/>
      <c r="GB98" s="947"/>
      <c r="GC98" s="947"/>
      <c r="GD98" s="947"/>
      <c r="GE98" s="947"/>
      <c r="GF98" s="947"/>
      <c r="GG98" s="947"/>
      <c r="GH98" s="947"/>
      <c r="GI98" s="947"/>
      <c r="GJ98" s="947"/>
      <c r="GK98" s="947"/>
      <c r="GL98" s="947"/>
      <c r="GM98" s="947"/>
      <c r="GN98" s="947"/>
      <c r="GO98" s="947"/>
      <c r="GP98" s="947"/>
      <c r="GQ98" s="947"/>
      <c r="GR98" s="947"/>
      <c r="GS98" s="947"/>
      <c r="GT98" s="947"/>
      <c r="GU98" s="947"/>
      <c r="GV98" s="947"/>
      <c r="GW98" s="947"/>
      <c r="GX98" s="947"/>
      <c r="GY98" s="947"/>
      <c r="GZ98" s="947"/>
      <c r="HA98" s="947"/>
      <c r="HB98" s="947"/>
      <c r="HC98" s="947"/>
      <c r="HD98" s="947"/>
      <c r="HE98" s="947"/>
      <c r="HF98" s="947"/>
      <c r="HG98" s="947"/>
      <c r="HH98" s="947"/>
      <c r="HI98" s="947"/>
      <c r="HJ98" s="947"/>
      <c r="HK98" s="947"/>
      <c r="HL98" s="947"/>
      <c r="HM98" s="947"/>
      <c r="HN98" s="947"/>
      <c r="HO98" s="947"/>
      <c r="HP98" s="947"/>
      <c r="HQ98" s="947"/>
      <c r="HR98" s="947"/>
      <c r="HS98" s="947"/>
      <c r="HT98" s="947"/>
      <c r="HU98" s="947"/>
      <c r="HV98" s="947"/>
      <c r="HW98" s="947"/>
      <c r="HX98" s="947"/>
      <c r="HY98" s="947"/>
      <c r="HZ98" s="947"/>
      <c r="IA98" s="947"/>
      <c r="IB98" s="947"/>
      <c r="IC98" s="947"/>
      <c r="ID98" s="947"/>
      <c r="IE98" s="947"/>
      <c r="IF98" s="947"/>
      <c r="IG98" s="947"/>
      <c r="IH98" s="947"/>
      <c r="II98" s="947"/>
      <c r="IJ98" s="947"/>
      <c r="IK98" s="947"/>
      <c r="IL98" s="947"/>
      <c r="IM98" s="947"/>
      <c r="IN98" s="947"/>
      <c r="IO98" s="947"/>
      <c r="IP98" s="947"/>
      <c r="IQ98" s="947"/>
      <c r="IR98" s="947"/>
      <c r="IS98" s="947"/>
      <c r="IT98" s="947"/>
      <c r="IU98" s="947"/>
      <c r="IV98" s="947"/>
      <c r="IW98" s="947"/>
      <c r="IX98" s="947"/>
      <c r="IY98" s="947"/>
      <c r="IZ98" s="947"/>
      <c r="JA98" s="947"/>
      <c r="JB98" s="947"/>
      <c r="JC98" s="947"/>
      <c r="JD98" s="947"/>
      <c r="JE98" s="947"/>
      <c r="JF98" s="947"/>
      <c r="JG98" s="947"/>
      <c r="JH98" s="947"/>
      <c r="JI98" s="947"/>
      <c r="JJ98" s="947"/>
      <c r="JK98" s="947"/>
      <c r="JL98" s="947"/>
      <c r="JM98" s="947"/>
      <c r="JN98" s="947"/>
      <c r="JO98" s="947"/>
      <c r="JP98" s="947"/>
      <c r="JQ98" s="947"/>
      <c r="JR98" s="947"/>
      <c r="JS98" s="947"/>
      <c r="JT98" s="947"/>
      <c r="JU98" s="947"/>
      <c r="JV98" s="947"/>
      <c r="JW98" s="947"/>
      <c r="JX98" s="947"/>
      <c r="JY98" s="947"/>
      <c r="JZ98" s="947"/>
      <c r="KA98" s="947"/>
      <c r="KB98" s="947"/>
      <c r="KC98" s="947"/>
      <c r="KD98" s="947"/>
      <c r="KE98" s="947"/>
      <c r="KF98" s="947"/>
      <c r="KG98" s="947"/>
      <c r="KH98" s="947"/>
      <c r="KI98" s="947"/>
      <c r="KJ98" s="947"/>
      <c r="KK98" s="947"/>
      <c r="KL98" s="947"/>
      <c r="KM98" s="947"/>
      <c r="KN98" s="947"/>
      <c r="KO98" s="947"/>
      <c r="KP98" s="947"/>
      <c r="KQ98" s="947"/>
      <c r="KR98" s="947"/>
      <c r="KS98" s="947"/>
      <c r="KT98" s="947"/>
      <c r="KU98" s="947"/>
      <c r="KV98" s="947"/>
      <c r="KW98" s="947"/>
      <c r="KX98" s="947"/>
      <c r="KY98" s="947"/>
      <c r="KZ98" s="947"/>
      <c r="LA98" s="947"/>
      <c r="LB98" s="947"/>
      <c r="LC98" s="947"/>
      <c r="LD98" s="947"/>
      <c r="LE98" s="947"/>
      <c r="LF98" s="947"/>
      <c r="LG98" s="947"/>
      <c r="LH98" s="947"/>
      <c r="LI98" s="947"/>
      <c r="LJ98" s="947"/>
      <c r="LK98" s="947"/>
      <c r="LL98" s="947"/>
    </row>
    <row r="99" spans="1:324" s="941" customFormat="1" ht="15" customHeight="1">
      <c r="D99" s="969" t="s">
        <v>719</v>
      </c>
      <c r="E99" s="969"/>
      <c r="F99" s="969"/>
      <c r="G99" s="969"/>
      <c r="H99" s="969"/>
      <c r="I99" s="969"/>
      <c r="J99" s="969"/>
      <c r="K99" s="969"/>
      <c r="L99" s="969"/>
      <c r="M99" s="969"/>
      <c r="N99" s="969"/>
      <c r="O99" s="969"/>
      <c r="P99" s="969"/>
      <c r="Q99" s="969"/>
      <c r="R99" s="969"/>
      <c r="S99" s="969"/>
      <c r="T99" s="969"/>
      <c r="U99" s="969"/>
      <c r="V99" s="969"/>
      <c r="W99" s="969"/>
      <c r="X99" s="969"/>
      <c r="Y99" s="969"/>
      <c r="Z99" s="969"/>
      <c r="AA99" s="969"/>
      <c r="AB99" s="969"/>
      <c r="AC99" s="969"/>
      <c r="AD99" s="969"/>
      <c r="AG99" s="947"/>
      <c r="AH99" s="947"/>
      <c r="AI99" s="947"/>
      <c r="AJ99" s="947"/>
      <c r="AK99" s="947"/>
      <c r="AL99" s="947"/>
      <c r="AM99" s="947"/>
      <c r="AN99" s="947"/>
      <c r="AO99" s="947"/>
      <c r="AP99" s="947"/>
      <c r="AQ99" s="947"/>
      <c r="AR99" s="947"/>
      <c r="AS99" s="947"/>
      <c r="AT99" s="947"/>
      <c r="AU99" s="947"/>
      <c r="AV99" s="947"/>
      <c r="AW99" s="947"/>
      <c r="AX99" s="947"/>
      <c r="AY99" s="947"/>
      <c r="AZ99" s="947"/>
      <c r="BA99" s="947"/>
      <c r="BB99" s="947"/>
      <c r="BC99" s="947"/>
      <c r="BD99" s="947"/>
      <c r="BE99" s="947"/>
      <c r="BF99" s="947"/>
      <c r="BG99" s="947"/>
      <c r="BH99" s="947"/>
      <c r="BI99" s="947"/>
      <c r="BJ99" s="947"/>
      <c r="BK99" s="947"/>
      <c r="BL99" s="947"/>
      <c r="BM99" s="947"/>
      <c r="BN99" s="947"/>
      <c r="BO99" s="947"/>
      <c r="BP99" s="947"/>
      <c r="BQ99" s="947"/>
      <c r="BR99" s="947"/>
      <c r="BS99" s="947"/>
      <c r="BT99" s="947"/>
      <c r="BU99" s="947"/>
      <c r="BV99" s="947"/>
      <c r="BW99" s="947"/>
      <c r="BX99" s="947"/>
      <c r="BY99" s="947"/>
      <c r="BZ99" s="947"/>
      <c r="CA99" s="947"/>
      <c r="CB99" s="947"/>
      <c r="CC99" s="947"/>
      <c r="CD99" s="947"/>
      <c r="CE99" s="947"/>
      <c r="CF99" s="947"/>
      <c r="CG99" s="947"/>
      <c r="CH99" s="947"/>
      <c r="CI99" s="947"/>
      <c r="CJ99" s="947"/>
      <c r="CK99" s="947"/>
      <c r="CL99" s="947"/>
      <c r="CM99" s="947"/>
      <c r="CN99" s="947"/>
      <c r="CO99" s="947"/>
      <c r="CP99" s="947"/>
      <c r="CQ99" s="947"/>
      <c r="CR99" s="947"/>
      <c r="CS99" s="947"/>
      <c r="CT99" s="947"/>
      <c r="CU99" s="947"/>
      <c r="CV99" s="947"/>
      <c r="CW99" s="947"/>
      <c r="CX99" s="947"/>
      <c r="CY99" s="947"/>
      <c r="CZ99" s="947"/>
      <c r="DA99" s="947"/>
      <c r="DB99" s="947"/>
      <c r="DC99" s="947"/>
      <c r="DD99" s="947"/>
      <c r="DE99" s="947"/>
      <c r="DF99" s="947"/>
      <c r="DG99" s="947"/>
      <c r="DH99" s="947"/>
      <c r="DI99" s="947"/>
      <c r="DJ99" s="947"/>
      <c r="DK99" s="947"/>
      <c r="DL99" s="947"/>
      <c r="DM99" s="947"/>
      <c r="DN99" s="947"/>
      <c r="DO99" s="947"/>
      <c r="DP99" s="947"/>
      <c r="DQ99" s="947"/>
      <c r="DR99" s="947"/>
      <c r="DS99" s="947"/>
      <c r="DT99" s="947"/>
      <c r="DU99" s="947"/>
      <c r="DV99" s="947"/>
      <c r="DW99" s="947"/>
      <c r="DX99" s="947"/>
      <c r="DY99" s="947"/>
      <c r="DZ99" s="947"/>
      <c r="EA99" s="947"/>
      <c r="EB99" s="947"/>
      <c r="EC99" s="947"/>
      <c r="ED99" s="947"/>
      <c r="EE99" s="947"/>
      <c r="EF99" s="947"/>
      <c r="EG99" s="947"/>
      <c r="EH99" s="947"/>
      <c r="EI99" s="947"/>
      <c r="EJ99" s="947"/>
      <c r="EK99" s="947"/>
      <c r="EL99" s="947"/>
      <c r="EM99" s="947"/>
      <c r="EN99" s="947"/>
      <c r="EO99" s="947"/>
      <c r="EP99" s="947"/>
      <c r="EQ99" s="947"/>
      <c r="ER99" s="947"/>
      <c r="ES99" s="947"/>
      <c r="ET99" s="947"/>
      <c r="EU99" s="947"/>
      <c r="EV99" s="947"/>
      <c r="EW99" s="947"/>
      <c r="EX99" s="947"/>
      <c r="EY99" s="947"/>
      <c r="EZ99" s="947"/>
      <c r="FA99" s="947"/>
      <c r="FB99" s="947"/>
      <c r="FC99" s="947"/>
      <c r="FD99" s="947"/>
      <c r="FE99" s="947"/>
      <c r="FF99" s="947"/>
      <c r="FG99" s="947"/>
      <c r="FH99" s="947"/>
      <c r="FI99" s="947"/>
      <c r="FJ99" s="947"/>
      <c r="FK99" s="947"/>
      <c r="FL99" s="947"/>
      <c r="FM99" s="947"/>
      <c r="FN99" s="947"/>
      <c r="FO99" s="947"/>
      <c r="FP99" s="947"/>
      <c r="FQ99" s="947"/>
      <c r="FR99" s="947"/>
      <c r="FS99" s="947"/>
      <c r="FT99" s="947"/>
      <c r="FU99" s="947"/>
      <c r="FV99" s="947"/>
      <c r="FW99" s="947"/>
      <c r="FX99" s="947"/>
      <c r="FY99" s="947"/>
      <c r="FZ99" s="947"/>
      <c r="GA99" s="947"/>
      <c r="GB99" s="947"/>
      <c r="GC99" s="947"/>
      <c r="GD99" s="947"/>
      <c r="GE99" s="947"/>
      <c r="GF99" s="947"/>
      <c r="GG99" s="947"/>
      <c r="GH99" s="947"/>
      <c r="GI99" s="947"/>
      <c r="GJ99" s="947"/>
      <c r="GK99" s="947"/>
      <c r="GL99" s="947"/>
      <c r="GM99" s="947"/>
      <c r="GN99" s="947"/>
      <c r="GO99" s="947"/>
      <c r="GP99" s="947"/>
      <c r="GQ99" s="947"/>
      <c r="GR99" s="947"/>
      <c r="GS99" s="947"/>
      <c r="GT99" s="947"/>
      <c r="GU99" s="947"/>
      <c r="GV99" s="947"/>
      <c r="GW99" s="947"/>
      <c r="GX99" s="947"/>
      <c r="GY99" s="947"/>
      <c r="GZ99" s="947"/>
      <c r="HA99" s="947"/>
      <c r="HB99" s="947"/>
      <c r="HC99" s="947"/>
      <c r="HD99" s="947"/>
      <c r="HE99" s="947"/>
      <c r="HF99" s="947"/>
      <c r="HG99" s="947"/>
      <c r="HH99" s="947"/>
      <c r="HI99" s="947"/>
      <c r="HJ99" s="947"/>
      <c r="HK99" s="947"/>
      <c r="HL99" s="947"/>
      <c r="HM99" s="947"/>
      <c r="HN99" s="947"/>
      <c r="HO99" s="947"/>
      <c r="HP99" s="947"/>
      <c r="HQ99" s="947"/>
      <c r="HR99" s="947"/>
      <c r="HS99" s="947"/>
      <c r="HT99" s="947"/>
      <c r="HU99" s="947"/>
      <c r="HV99" s="947"/>
      <c r="HW99" s="947"/>
      <c r="HX99" s="947"/>
      <c r="HY99" s="947"/>
      <c r="HZ99" s="947"/>
      <c r="IA99" s="947"/>
      <c r="IB99" s="947"/>
      <c r="IC99" s="947"/>
      <c r="ID99" s="947"/>
      <c r="IE99" s="947"/>
      <c r="IF99" s="947"/>
      <c r="IG99" s="947"/>
      <c r="IH99" s="947"/>
      <c r="II99" s="947"/>
      <c r="IJ99" s="947"/>
      <c r="IK99" s="947"/>
      <c r="IL99" s="947"/>
      <c r="IM99" s="947"/>
      <c r="IN99" s="947"/>
      <c r="IO99" s="947"/>
      <c r="IP99" s="947"/>
      <c r="IQ99" s="947"/>
      <c r="IR99" s="947"/>
      <c r="IS99" s="947"/>
      <c r="IT99" s="947"/>
      <c r="IU99" s="947"/>
      <c r="IV99" s="947"/>
      <c r="IW99" s="947"/>
      <c r="IX99" s="947"/>
      <c r="IY99" s="947"/>
      <c r="IZ99" s="947"/>
      <c r="JA99" s="947"/>
      <c r="JB99" s="947"/>
      <c r="JC99" s="947"/>
      <c r="JD99" s="947"/>
      <c r="JE99" s="947"/>
      <c r="JF99" s="947"/>
      <c r="JG99" s="947"/>
      <c r="JH99" s="947"/>
      <c r="JI99" s="947"/>
      <c r="JJ99" s="947"/>
      <c r="JK99" s="947"/>
      <c r="JL99" s="947"/>
      <c r="JM99" s="947"/>
      <c r="JN99" s="947"/>
      <c r="JO99" s="947"/>
      <c r="JP99" s="947"/>
      <c r="JQ99" s="947"/>
      <c r="JR99" s="947"/>
      <c r="JS99" s="947"/>
      <c r="JT99" s="947"/>
      <c r="JU99" s="947"/>
      <c r="JV99" s="947"/>
      <c r="JW99" s="947"/>
      <c r="JX99" s="947"/>
      <c r="JY99" s="947"/>
      <c r="JZ99" s="947"/>
      <c r="KA99" s="947"/>
      <c r="KB99" s="947"/>
      <c r="KC99" s="947"/>
      <c r="KD99" s="947"/>
      <c r="KE99" s="947"/>
      <c r="KF99" s="947"/>
      <c r="KG99" s="947"/>
      <c r="KH99" s="947"/>
      <c r="KI99" s="947"/>
      <c r="KJ99" s="947"/>
      <c r="KK99" s="947"/>
      <c r="KL99" s="947"/>
      <c r="KM99" s="947"/>
      <c r="KN99" s="947"/>
      <c r="KO99" s="947"/>
      <c r="KP99" s="947"/>
      <c r="KQ99" s="947"/>
      <c r="KR99" s="947"/>
      <c r="KS99" s="947"/>
      <c r="KT99" s="947"/>
      <c r="KU99" s="947"/>
      <c r="KV99" s="947"/>
      <c r="KW99" s="947"/>
      <c r="KX99" s="947"/>
      <c r="KY99" s="947"/>
      <c r="KZ99" s="947"/>
      <c r="LA99" s="947"/>
      <c r="LB99" s="947"/>
      <c r="LC99" s="947"/>
      <c r="LD99" s="947"/>
      <c r="LE99" s="947"/>
      <c r="LF99" s="947"/>
      <c r="LG99" s="947"/>
      <c r="LH99" s="947"/>
      <c r="LI99" s="947"/>
      <c r="LJ99" s="947"/>
      <c r="LK99" s="947"/>
      <c r="LL99" s="947"/>
    </row>
    <row r="100" spans="1:324" s="941" customFormat="1" ht="15" customHeight="1">
      <c r="D100" s="969"/>
      <c r="E100" s="969"/>
      <c r="F100" s="969"/>
      <c r="G100" s="969"/>
      <c r="H100" s="969"/>
      <c r="I100" s="969"/>
      <c r="J100" s="969"/>
      <c r="K100" s="969"/>
      <c r="L100" s="969"/>
      <c r="M100" s="969"/>
      <c r="N100" s="969"/>
      <c r="O100" s="969"/>
      <c r="P100" s="969"/>
      <c r="Q100" s="969"/>
      <c r="R100" s="969"/>
      <c r="S100" s="969"/>
      <c r="T100" s="969"/>
      <c r="U100" s="969"/>
      <c r="V100" s="969"/>
      <c r="W100" s="969"/>
      <c r="X100" s="969"/>
      <c r="Y100" s="969"/>
      <c r="Z100" s="969"/>
      <c r="AA100" s="969"/>
      <c r="AB100" s="969"/>
      <c r="AC100" s="969"/>
      <c r="AD100" s="969"/>
      <c r="AG100" s="947"/>
      <c r="AH100" s="947"/>
      <c r="AI100" s="947"/>
      <c r="AJ100" s="947"/>
      <c r="AK100" s="947"/>
      <c r="AL100" s="947"/>
      <c r="AM100" s="947"/>
      <c r="AN100" s="947"/>
      <c r="AO100" s="947"/>
      <c r="AP100" s="947"/>
      <c r="AQ100" s="947"/>
      <c r="AR100" s="947"/>
      <c r="AS100" s="947"/>
      <c r="AT100" s="947"/>
      <c r="AU100" s="947"/>
      <c r="AV100" s="947"/>
      <c r="AW100" s="947"/>
      <c r="AX100" s="947"/>
      <c r="AY100" s="947"/>
      <c r="AZ100" s="947"/>
      <c r="BA100" s="947"/>
      <c r="BB100" s="947"/>
      <c r="BC100" s="947"/>
      <c r="BD100" s="947"/>
      <c r="BE100" s="947"/>
      <c r="BF100" s="947"/>
      <c r="BG100" s="947"/>
      <c r="BH100" s="947"/>
      <c r="BI100" s="947"/>
      <c r="BJ100" s="947"/>
      <c r="BK100" s="947"/>
      <c r="BL100" s="947"/>
      <c r="BM100" s="947"/>
      <c r="BN100" s="947"/>
      <c r="BO100" s="947"/>
      <c r="BP100" s="947"/>
      <c r="BQ100" s="947"/>
      <c r="BR100" s="947"/>
      <c r="BS100" s="947"/>
      <c r="BT100" s="947"/>
      <c r="BU100" s="947"/>
      <c r="BV100" s="947"/>
      <c r="BW100" s="947"/>
      <c r="BX100" s="947"/>
      <c r="BY100" s="947"/>
      <c r="BZ100" s="947"/>
      <c r="CA100" s="947"/>
      <c r="CB100" s="947"/>
      <c r="CC100" s="947"/>
      <c r="CD100" s="947"/>
      <c r="CE100" s="947"/>
      <c r="CF100" s="947"/>
      <c r="CG100" s="947"/>
      <c r="CH100" s="947"/>
      <c r="CI100" s="947"/>
      <c r="CJ100" s="947"/>
      <c r="CK100" s="947"/>
      <c r="CL100" s="947"/>
      <c r="CM100" s="947"/>
      <c r="CN100" s="947"/>
      <c r="CO100" s="947"/>
      <c r="CP100" s="947"/>
      <c r="CQ100" s="947"/>
      <c r="CR100" s="947"/>
      <c r="CS100" s="947"/>
      <c r="CT100" s="947"/>
      <c r="CU100" s="947"/>
      <c r="CV100" s="947"/>
      <c r="CW100" s="947"/>
      <c r="CX100" s="947"/>
      <c r="CY100" s="947"/>
      <c r="CZ100" s="947"/>
      <c r="DA100" s="947"/>
      <c r="DB100" s="947"/>
      <c r="DC100" s="947"/>
      <c r="DD100" s="947"/>
      <c r="DE100" s="947"/>
      <c r="DF100" s="947"/>
      <c r="DG100" s="947"/>
      <c r="DH100" s="947"/>
      <c r="DI100" s="947"/>
      <c r="DJ100" s="947"/>
      <c r="DK100" s="947"/>
      <c r="DL100" s="947"/>
      <c r="DM100" s="947"/>
      <c r="DN100" s="947"/>
      <c r="DO100" s="947"/>
      <c r="DP100" s="947"/>
      <c r="DQ100" s="947"/>
      <c r="DR100" s="947"/>
      <c r="DS100" s="947"/>
      <c r="DT100" s="947"/>
      <c r="DU100" s="947"/>
      <c r="DV100" s="947"/>
      <c r="DW100" s="947"/>
      <c r="DX100" s="947"/>
      <c r="DY100" s="947"/>
      <c r="DZ100" s="947"/>
      <c r="EA100" s="947"/>
      <c r="EB100" s="947"/>
      <c r="EC100" s="947"/>
      <c r="ED100" s="947"/>
      <c r="EE100" s="947"/>
      <c r="EF100" s="947"/>
      <c r="EG100" s="947"/>
      <c r="EH100" s="947"/>
      <c r="EI100" s="947"/>
      <c r="EJ100" s="947"/>
      <c r="EK100" s="947"/>
      <c r="EL100" s="947"/>
      <c r="EM100" s="947"/>
      <c r="EN100" s="947"/>
      <c r="EO100" s="947"/>
      <c r="EP100" s="947"/>
      <c r="EQ100" s="947"/>
      <c r="ER100" s="947"/>
      <c r="ES100" s="947"/>
      <c r="ET100" s="947"/>
      <c r="EU100" s="947"/>
      <c r="EV100" s="947"/>
      <c r="EW100" s="947"/>
      <c r="EX100" s="947"/>
      <c r="EY100" s="947"/>
      <c r="EZ100" s="947"/>
      <c r="FA100" s="947"/>
      <c r="FB100" s="947"/>
      <c r="FC100" s="947"/>
      <c r="FD100" s="947"/>
      <c r="FE100" s="947"/>
      <c r="FF100" s="947"/>
      <c r="FG100" s="947"/>
      <c r="FH100" s="947"/>
      <c r="FI100" s="947"/>
      <c r="FJ100" s="947"/>
      <c r="FK100" s="947"/>
      <c r="FL100" s="947"/>
      <c r="FM100" s="947"/>
      <c r="FN100" s="947"/>
      <c r="FO100" s="947"/>
      <c r="FP100" s="947"/>
      <c r="FQ100" s="947"/>
      <c r="FR100" s="947"/>
      <c r="FS100" s="947"/>
      <c r="FT100" s="947"/>
      <c r="FU100" s="947"/>
      <c r="FV100" s="947"/>
      <c r="FW100" s="947"/>
      <c r="FX100" s="947"/>
      <c r="FY100" s="947"/>
      <c r="FZ100" s="947"/>
      <c r="GA100" s="947"/>
      <c r="GB100" s="947"/>
      <c r="GC100" s="947"/>
      <c r="GD100" s="947"/>
      <c r="GE100" s="947"/>
      <c r="GF100" s="947"/>
      <c r="GG100" s="947"/>
      <c r="GH100" s="947"/>
      <c r="GI100" s="947"/>
      <c r="GJ100" s="947"/>
      <c r="GK100" s="947"/>
      <c r="GL100" s="947"/>
      <c r="GM100" s="947"/>
      <c r="GN100" s="947"/>
      <c r="GO100" s="947"/>
      <c r="GP100" s="947"/>
      <c r="GQ100" s="947"/>
      <c r="GR100" s="947"/>
      <c r="GS100" s="947"/>
      <c r="GT100" s="947"/>
      <c r="GU100" s="947"/>
      <c r="GV100" s="947"/>
      <c r="GW100" s="947"/>
      <c r="GX100" s="947"/>
      <c r="GY100" s="947"/>
      <c r="GZ100" s="947"/>
      <c r="HA100" s="947"/>
      <c r="HB100" s="947"/>
      <c r="HC100" s="947"/>
      <c r="HD100" s="947"/>
      <c r="HE100" s="947"/>
      <c r="HF100" s="947"/>
      <c r="HG100" s="947"/>
      <c r="HH100" s="947"/>
      <c r="HI100" s="947"/>
      <c r="HJ100" s="947"/>
      <c r="HK100" s="947"/>
      <c r="HL100" s="947"/>
      <c r="HM100" s="947"/>
      <c r="HN100" s="947"/>
      <c r="HO100" s="947"/>
      <c r="HP100" s="947"/>
      <c r="HQ100" s="947"/>
      <c r="HR100" s="947"/>
      <c r="HS100" s="947"/>
      <c r="HT100" s="947"/>
      <c r="HU100" s="947"/>
      <c r="HV100" s="947"/>
      <c r="HW100" s="947"/>
      <c r="HX100" s="947"/>
      <c r="HY100" s="947"/>
      <c r="HZ100" s="947"/>
      <c r="IA100" s="947"/>
      <c r="IB100" s="947"/>
      <c r="IC100" s="947"/>
      <c r="ID100" s="947"/>
      <c r="IE100" s="947"/>
      <c r="IF100" s="947"/>
      <c r="IG100" s="947"/>
      <c r="IH100" s="947"/>
      <c r="II100" s="947"/>
      <c r="IJ100" s="947"/>
      <c r="IK100" s="947"/>
      <c r="IL100" s="947"/>
      <c r="IM100" s="947"/>
      <c r="IN100" s="947"/>
      <c r="IO100" s="947"/>
      <c r="IP100" s="947"/>
      <c r="IQ100" s="947"/>
      <c r="IR100" s="947"/>
      <c r="IS100" s="947"/>
      <c r="IT100" s="947"/>
      <c r="IU100" s="947"/>
      <c r="IV100" s="947"/>
      <c r="IW100" s="947"/>
      <c r="IX100" s="947"/>
      <c r="IY100" s="947"/>
      <c r="IZ100" s="947"/>
      <c r="JA100" s="947"/>
      <c r="JB100" s="947"/>
      <c r="JC100" s="947"/>
      <c r="JD100" s="947"/>
      <c r="JE100" s="947"/>
      <c r="JF100" s="947"/>
      <c r="JG100" s="947"/>
      <c r="JH100" s="947"/>
      <c r="JI100" s="947"/>
      <c r="JJ100" s="947"/>
      <c r="JK100" s="947"/>
      <c r="JL100" s="947"/>
      <c r="JM100" s="947"/>
      <c r="JN100" s="947"/>
      <c r="JO100" s="947"/>
      <c r="JP100" s="947"/>
      <c r="JQ100" s="947"/>
      <c r="JR100" s="947"/>
      <c r="JS100" s="947"/>
      <c r="JT100" s="947"/>
      <c r="JU100" s="947"/>
      <c r="JV100" s="947"/>
      <c r="JW100" s="947"/>
      <c r="JX100" s="947"/>
      <c r="JY100" s="947"/>
      <c r="JZ100" s="947"/>
      <c r="KA100" s="947"/>
      <c r="KB100" s="947"/>
      <c r="KC100" s="947"/>
      <c r="KD100" s="947"/>
      <c r="KE100" s="947"/>
      <c r="KF100" s="947"/>
      <c r="KG100" s="947"/>
      <c r="KH100" s="947"/>
      <c r="KI100" s="947"/>
      <c r="KJ100" s="947"/>
      <c r="KK100" s="947"/>
      <c r="KL100" s="947"/>
      <c r="KM100" s="947"/>
      <c r="KN100" s="947"/>
      <c r="KO100" s="947"/>
      <c r="KP100" s="947"/>
      <c r="KQ100" s="947"/>
      <c r="KR100" s="947"/>
      <c r="KS100" s="947"/>
      <c r="KT100" s="947"/>
      <c r="KU100" s="947"/>
      <c r="KV100" s="947"/>
      <c r="KW100" s="947"/>
      <c r="KX100" s="947"/>
      <c r="KY100" s="947"/>
      <c r="KZ100" s="947"/>
      <c r="LA100" s="947"/>
      <c r="LB100" s="947"/>
      <c r="LC100" s="947"/>
      <c r="LD100" s="947"/>
      <c r="LE100" s="947"/>
      <c r="LF100" s="947"/>
      <c r="LG100" s="947"/>
      <c r="LH100" s="947"/>
      <c r="LI100" s="947"/>
      <c r="LJ100" s="947"/>
      <c r="LK100" s="947"/>
      <c r="LL100" s="947"/>
    </row>
    <row r="101" spans="1:324" s="941" customFormat="1" ht="15" customHeight="1">
      <c r="D101" s="969"/>
      <c r="E101" s="969"/>
      <c r="F101" s="969"/>
      <c r="G101" s="969"/>
      <c r="H101" s="969"/>
      <c r="I101" s="969"/>
      <c r="J101" s="969"/>
      <c r="K101" s="969"/>
      <c r="L101" s="969"/>
      <c r="M101" s="969"/>
      <c r="N101" s="969"/>
      <c r="O101" s="969"/>
      <c r="P101" s="969"/>
      <c r="Q101" s="969"/>
      <c r="R101" s="969"/>
      <c r="S101" s="969"/>
      <c r="T101" s="969"/>
      <c r="U101" s="969"/>
      <c r="V101" s="969"/>
      <c r="W101" s="969"/>
      <c r="X101" s="969"/>
      <c r="Y101" s="969"/>
      <c r="Z101" s="969"/>
      <c r="AA101" s="969"/>
      <c r="AB101" s="969"/>
      <c r="AC101" s="969"/>
      <c r="AD101" s="969"/>
      <c r="AG101" s="947"/>
      <c r="AH101" s="947"/>
      <c r="AI101" s="947"/>
      <c r="AJ101" s="947"/>
      <c r="AK101" s="947"/>
      <c r="AL101" s="947"/>
      <c r="AM101" s="947"/>
      <c r="AN101" s="947"/>
      <c r="AO101" s="947"/>
      <c r="AP101" s="947"/>
      <c r="AQ101" s="947"/>
      <c r="AR101" s="947"/>
      <c r="AS101" s="947"/>
      <c r="AT101" s="947"/>
      <c r="AU101" s="947"/>
      <c r="AV101" s="947"/>
      <c r="AW101" s="947"/>
      <c r="AX101" s="947"/>
      <c r="AY101" s="947"/>
      <c r="AZ101" s="947"/>
      <c r="BA101" s="947"/>
      <c r="BB101" s="947"/>
      <c r="BC101" s="947"/>
      <c r="BD101" s="947"/>
      <c r="BE101" s="947"/>
      <c r="BF101" s="947"/>
      <c r="BG101" s="947"/>
      <c r="BH101" s="947"/>
      <c r="BI101" s="947"/>
      <c r="BJ101" s="947"/>
      <c r="BK101" s="947"/>
      <c r="BL101" s="947"/>
      <c r="BM101" s="947"/>
      <c r="BN101" s="947"/>
      <c r="BO101" s="947"/>
      <c r="BP101" s="947"/>
      <c r="BQ101" s="947"/>
      <c r="BR101" s="947"/>
      <c r="BS101" s="947"/>
      <c r="BT101" s="947"/>
      <c r="BU101" s="947"/>
      <c r="BV101" s="947"/>
      <c r="BW101" s="947"/>
      <c r="BX101" s="947"/>
      <c r="BY101" s="947"/>
      <c r="BZ101" s="947"/>
      <c r="CA101" s="947"/>
      <c r="CB101" s="947"/>
      <c r="CC101" s="947"/>
      <c r="CD101" s="947"/>
      <c r="CE101" s="947"/>
      <c r="CF101" s="947"/>
      <c r="CG101" s="947"/>
      <c r="CH101" s="947"/>
      <c r="CI101" s="947"/>
      <c r="CJ101" s="947"/>
      <c r="CK101" s="947"/>
      <c r="CL101" s="947"/>
      <c r="CM101" s="947"/>
      <c r="CN101" s="947"/>
      <c r="CO101" s="947"/>
      <c r="CP101" s="947"/>
      <c r="CQ101" s="947"/>
      <c r="CR101" s="947"/>
      <c r="CS101" s="947"/>
      <c r="CT101" s="947"/>
      <c r="CU101" s="947"/>
      <c r="CV101" s="947"/>
      <c r="CW101" s="947"/>
      <c r="CX101" s="947"/>
      <c r="CY101" s="947"/>
      <c r="CZ101" s="947"/>
      <c r="DA101" s="947"/>
      <c r="DB101" s="947"/>
      <c r="DC101" s="947"/>
      <c r="DD101" s="947"/>
      <c r="DE101" s="947"/>
      <c r="DF101" s="947"/>
      <c r="DG101" s="947"/>
      <c r="DH101" s="947"/>
      <c r="DI101" s="947"/>
      <c r="DJ101" s="947"/>
      <c r="DK101" s="947"/>
      <c r="DL101" s="947"/>
      <c r="DM101" s="947"/>
      <c r="DN101" s="947"/>
      <c r="DO101" s="947"/>
      <c r="DP101" s="947"/>
      <c r="DQ101" s="947"/>
      <c r="DR101" s="947"/>
      <c r="DS101" s="947"/>
      <c r="DT101" s="947"/>
      <c r="DU101" s="947"/>
      <c r="DV101" s="947"/>
      <c r="DW101" s="947"/>
      <c r="DX101" s="947"/>
      <c r="DY101" s="947"/>
      <c r="DZ101" s="947"/>
      <c r="EA101" s="947"/>
      <c r="EB101" s="947"/>
      <c r="EC101" s="947"/>
      <c r="ED101" s="947"/>
      <c r="EE101" s="947"/>
      <c r="EF101" s="947"/>
      <c r="EG101" s="947"/>
      <c r="EH101" s="947"/>
      <c r="EI101" s="947"/>
      <c r="EJ101" s="947"/>
      <c r="EK101" s="947"/>
      <c r="EL101" s="947"/>
      <c r="EM101" s="947"/>
      <c r="EN101" s="947"/>
      <c r="EO101" s="947"/>
      <c r="EP101" s="947"/>
      <c r="EQ101" s="947"/>
      <c r="ER101" s="947"/>
      <c r="ES101" s="947"/>
      <c r="ET101" s="947"/>
      <c r="EU101" s="947"/>
      <c r="EV101" s="947"/>
      <c r="EW101" s="947"/>
      <c r="EX101" s="947"/>
      <c r="EY101" s="947"/>
      <c r="EZ101" s="947"/>
      <c r="FA101" s="947"/>
      <c r="FB101" s="947"/>
      <c r="FC101" s="947"/>
      <c r="FD101" s="947"/>
      <c r="FE101" s="947"/>
      <c r="FF101" s="947"/>
      <c r="FG101" s="947"/>
      <c r="FH101" s="947"/>
      <c r="FI101" s="947"/>
      <c r="FJ101" s="947"/>
      <c r="FK101" s="947"/>
      <c r="FL101" s="947"/>
      <c r="FM101" s="947"/>
      <c r="FN101" s="947"/>
      <c r="FO101" s="947"/>
      <c r="FP101" s="947"/>
      <c r="FQ101" s="947"/>
      <c r="FR101" s="947"/>
      <c r="FS101" s="947"/>
      <c r="FT101" s="947"/>
      <c r="FU101" s="947"/>
      <c r="FV101" s="947"/>
      <c r="FW101" s="947"/>
      <c r="FX101" s="947"/>
      <c r="FY101" s="947"/>
      <c r="FZ101" s="947"/>
      <c r="GA101" s="947"/>
      <c r="GB101" s="947"/>
      <c r="GC101" s="947"/>
      <c r="GD101" s="947"/>
      <c r="GE101" s="947"/>
      <c r="GF101" s="947"/>
      <c r="GG101" s="947"/>
      <c r="GH101" s="947"/>
      <c r="GI101" s="947"/>
      <c r="GJ101" s="947"/>
      <c r="GK101" s="947"/>
      <c r="GL101" s="947"/>
      <c r="GM101" s="947"/>
      <c r="GN101" s="947"/>
      <c r="GO101" s="947"/>
      <c r="GP101" s="947"/>
      <c r="GQ101" s="947"/>
      <c r="GR101" s="947"/>
      <c r="GS101" s="947"/>
      <c r="GT101" s="947"/>
      <c r="GU101" s="947"/>
      <c r="GV101" s="947"/>
      <c r="GW101" s="947"/>
      <c r="GX101" s="947"/>
      <c r="GY101" s="947"/>
      <c r="GZ101" s="947"/>
      <c r="HA101" s="947"/>
      <c r="HB101" s="947"/>
      <c r="HC101" s="947"/>
      <c r="HD101" s="947"/>
      <c r="HE101" s="947"/>
      <c r="HF101" s="947"/>
      <c r="HG101" s="947"/>
      <c r="HH101" s="947"/>
      <c r="HI101" s="947"/>
      <c r="HJ101" s="947"/>
      <c r="HK101" s="947"/>
      <c r="HL101" s="947"/>
      <c r="HM101" s="947"/>
      <c r="HN101" s="947"/>
      <c r="HO101" s="947"/>
      <c r="HP101" s="947"/>
      <c r="HQ101" s="947"/>
      <c r="HR101" s="947"/>
      <c r="HS101" s="947"/>
      <c r="HT101" s="947"/>
      <c r="HU101" s="947"/>
      <c r="HV101" s="947"/>
      <c r="HW101" s="947"/>
      <c r="HX101" s="947"/>
      <c r="HY101" s="947"/>
      <c r="HZ101" s="947"/>
      <c r="IA101" s="947"/>
      <c r="IB101" s="947"/>
      <c r="IC101" s="947"/>
      <c r="ID101" s="947"/>
      <c r="IE101" s="947"/>
      <c r="IF101" s="947"/>
      <c r="IG101" s="947"/>
      <c r="IH101" s="947"/>
      <c r="II101" s="947"/>
      <c r="IJ101" s="947"/>
      <c r="IK101" s="947"/>
      <c r="IL101" s="947"/>
      <c r="IM101" s="947"/>
      <c r="IN101" s="947"/>
      <c r="IO101" s="947"/>
      <c r="IP101" s="947"/>
      <c r="IQ101" s="947"/>
      <c r="IR101" s="947"/>
      <c r="IS101" s="947"/>
      <c r="IT101" s="947"/>
      <c r="IU101" s="947"/>
      <c r="IV101" s="947"/>
      <c r="IW101" s="947"/>
      <c r="IX101" s="947"/>
      <c r="IY101" s="947"/>
      <c r="IZ101" s="947"/>
      <c r="JA101" s="947"/>
      <c r="JB101" s="947"/>
      <c r="JC101" s="947"/>
      <c r="JD101" s="947"/>
      <c r="JE101" s="947"/>
      <c r="JF101" s="947"/>
      <c r="JG101" s="947"/>
      <c r="JH101" s="947"/>
      <c r="JI101" s="947"/>
      <c r="JJ101" s="947"/>
      <c r="JK101" s="947"/>
      <c r="JL101" s="947"/>
      <c r="JM101" s="947"/>
      <c r="JN101" s="947"/>
      <c r="JO101" s="947"/>
      <c r="JP101" s="947"/>
      <c r="JQ101" s="947"/>
      <c r="JR101" s="947"/>
      <c r="JS101" s="947"/>
      <c r="JT101" s="947"/>
      <c r="JU101" s="947"/>
      <c r="JV101" s="947"/>
      <c r="JW101" s="947"/>
      <c r="JX101" s="947"/>
      <c r="JY101" s="947"/>
      <c r="JZ101" s="947"/>
      <c r="KA101" s="947"/>
      <c r="KB101" s="947"/>
      <c r="KC101" s="947"/>
      <c r="KD101" s="947"/>
      <c r="KE101" s="947"/>
      <c r="KF101" s="947"/>
      <c r="KG101" s="947"/>
      <c r="KH101" s="947"/>
      <c r="KI101" s="947"/>
      <c r="KJ101" s="947"/>
      <c r="KK101" s="947"/>
      <c r="KL101" s="947"/>
      <c r="KM101" s="947"/>
      <c r="KN101" s="947"/>
      <c r="KO101" s="947"/>
      <c r="KP101" s="947"/>
      <c r="KQ101" s="947"/>
      <c r="KR101" s="947"/>
      <c r="KS101" s="947"/>
      <c r="KT101" s="947"/>
      <c r="KU101" s="947"/>
      <c r="KV101" s="947"/>
      <c r="KW101" s="947"/>
      <c r="KX101" s="947"/>
      <c r="KY101" s="947"/>
      <c r="KZ101" s="947"/>
      <c r="LA101" s="947"/>
      <c r="LB101" s="947"/>
      <c r="LC101" s="947"/>
      <c r="LD101" s="947"/>
      <c r="LE101" s="947"/>
      <c r="LF101" s="947"/>
      <c r="LG101" s="947"/>
      <c r="LH101" s="947"/>
      <c r="LI101" s="947"/>
      <c r="LJ101" s="947"/>
      <c r="LK101" s="947"/>
      <c r="LL101" s="947"/>
    </row>
    <row r="102" spans="1:324" s="941" customFormat="1" ht="15" customHeight="1">
      <c r="D102" s="913" t="s">
        <v>716</v>
      </c>
      <c r="E102" s="913"/>
      <c r="F102" s="913"/>
      <c r="G102" s="913"/>
      <c r="H102" s="913"/>
      <c r="I102" s="913"/>
      <c r="J102" s="913"/>
      <c r="K102" s="913"/>
      <c r="L102" s="913"/>
      <c r="M102" s="913"/>
      <c r="N102" s="913"/>
      <c r="O102" s="913"/>
      <c r="P102" s="913"/>
      <c r="Q102" s="913"/>
      <c r="R102" s="913"/>
      <c r="S102" s="913"/>
      <c r="T102" s="913"/>
      <c r="U102" s="913"/>
      <c r="V102" s="913"/>
      <c r="W102" s="913"/>
      <c r="X102" s="913"/>
      <c r="Y102" s="913"/>
      <c r="Z102" s="913"/>
      <c r="AA102" s="913"/>
      <c r="AB102" s="913"/>
      <c r="AC102" s="913"/>
      <c r="AD102" s="913"/>
      <c r="AG102" s="947"/>
      <c r="AH102" s="947"/>
      <c r="AI102" s="947"/>
      <c r="AJ102" s="947"/>
      <c r="AK102" s="947"/>
      <c r="AL102" s="947"/>
      <c r="AM102" s="947"/>
      <c r="AN102" s="947"/>
      <c r="AO102" s="947"/>
      <c r="AP102" s="947"/>
      <c r="AQ102" s="947"/>
      <c r="AR102" s="947"/>
      <c r="AS102" s="947"/>
      <c r="AT102" s="947"/>
      <c r="AU102" s="947"/>
      <c r="AV102" s="947"/>
      <c r="AW102" s="947"/>
      <c r="AX102" s="947"/>
      <c r="AY102" s="947"/>
      <c r="AZ102" s="947"/>
      <c r="BA102" s="947"/>
      <c r="BB102" s="947"/>
      <c r="BC102" s="947"/>
      <c r="BD102" s="947"/>
      <c r="BE102" s="947"/>
      <c r="BF102" s="947"/>
      <c r="BG102" s="947"/>
      <c r="BH102" s="947"/>
      <c r="BI102" s="947"/>
      <c r="BJ102" s="947"/>
      <c r="BK102" s="947"/>
      <c r="BL102" s="947"/>
      <c r="BM102" s="947"/>
      <c r="BN102" s="947"/>
      <c r="BO102" s="947"/>
      <c r="BP102" s="947"/>
      <c r="BQ102" s="947"/>
      <c r="BR102" s="947"/>
      <c r="BS102" s="947"/>
      <c r="BT102" s="947"/>
      <c r="BU102" s="947"/>
      <c r="BV102" s="947"/>
      <c r="BW102" s="947"/>
      <c r="BX102" s="947"/>
      <c r="BY102" s="947"/>
      <c r="BZ102" s="947"/>
      <c r="CA102" s="947"/>
      <c r="CB102" s="947"/>
      <c r="CC102" s="947"/>
      <c r="CD102" s="947"/>
      <c r="CE102" s="947"/>
      <c r="CF102" s="947"/>
      <c r="CG102" s="947"/>
      <c r="CH102" s="947"/>
      <c r="CI102" s="947"/>
      <c r="CJ102" s="947"/>
      <c r="CK102" s="947"/>
      <c r="CL102" s="947"/>
      <c r="CM102" s="947"/>
      <c r="CN102" s="947"/>
      <c r="CO102" s="947"/>
      <c r="CP102" s="947"/>
      <c r="CQ102" s="947"/>
      <c r="CR102" s="947"/>
      <c r="CS102" s="947"/>
      <c r="CT102" s="947"/>
      <c r="CU102" s="947"/>
      <c r="CV102" s="947"/>
      <c r="CW102" s="947"/>
      <c r="CX102" s="947"/>
      <c r="CY102" s="947"/>
      <c r="CZ102" s="947"/>
      <c r="DA102" s="947"/>
      <c r="DB102" s="947"/>
      <c r="DC102" s="947"/>
      <c r="DD102" s="947"/>
      <c r="DE102" s="947"/>
      <c r="DF102" s="947"/>
      <c r="DG102" s="947"/>
      <c r="DH102" s="947"/>
      <c r="DI102" s="947"/>
      <c r="DJ102" s="947"/>
      <c r="DK102" s="947"/>
      <c r="DL102" s="947"/>
      <c r="DM102" s="947"/>
      <c r="DN102" s="947"/>
      <c r="DO102" s="947"/>
      <c r="DP102" s="947"/>
      <c r="DQ102" s="947"/>
      <c r="DR102" s="947"/>
      <c r="DS102" s="947"/>
      <c r="DT102" s="947"/>
      <c r="DU102" s="947"/>
      <c r="DV102" s="947"/>
      <c r="DW102" s="947"/>
      <c r="DX102" s="947"/>
      <c r="DY102" s="947"/>
      <c r="DZ102" s="947"/>
      <c r="EA102" s="947"/>
      <c r="EB102" s="947"/>
      <c r="EC102" s="947"/>
      <c r="ED102" s="947"/>
      <c r="EE102" s="947"/>
      <c r="EF102" s="947"/>
      <c r="EG102" s="947"/>
      <c r="EH102" s="947"/>
      <c r="EI102" s="947"/>
      <c r="EJ102" s="947"/>
      <c r="EK102" s="947"/>
      <c r="EL102" s="947"/>
      <c r="EM102" s="947"/>
      <c r="EN102" s="947"/>
      <c r="EO102" s="947"/>
      <c r="EP102" s="947"/>
      <c r="EQ102" s="947"/>
      <c r="ER102" s="947"/>
      <c r="ES102" s="947"/>
      <c r="ET102" s="947"/>
      <c r="EU102" s="947"/>
      <c r="EV102" s="947"/>
      <c r="EW102" s="947"/>
      <c r="EX102" s="947"/>
      <c r="EY102" s="947"/>
      <c r="EZ102" s="947"/>
      <c r="FA102" s="947"/>
      <c r="FB102" s="947"/>
      <c r="FC102" s="947"/>
      <c r="FD102" s="947"/>
      <c r="FE102" s="947"/>
      <c r="FF102" s="947"/>
      <c r="FG102" s="947"/>
      <c r="FH102" s="947"/>
      <c r="FI102" s="947"/>
      <c r="FJ102" s="947"/>
      <c r="FK102" s="947"/>
      <c r="FL102" s="947"/>
      <c r="FM102" s="947"/>
      <c r="FN102" s="947"/>
      <c r="FO102" s="947"/>
      <c r="FP102" s="947"/>
      <c r="FQ102" s="947"/>
      <c r="FR102" s="947"/>
      <c r="FS102" s="947"/>
      <c r="FT102" s="947"/>
      <c r="FU102" s="947"/>
      <c r="FV102" s="947"/>
      <c r="FW102" s="947"/>
      <c r="FX102" s="947"/>
      <c r="FY102" s="947"/>
      <c r="FZ102" s="947"/>
      <c r="GA102" s="947"/>
      <c r="GB102" s="947"/>
      <c r="GC102" s="947"/>
      <c r="GD102" s="947"/>
      <c r="GE102" s="947"/>
      <c r="GF102" s="947"/>
      <c r="GG102" s="947"/>
      <c r="GH102" s="947"/>
      <c r="GI102" s="947"/>
      <c r="GJ102" s="947"/>
      <c r="GK102" s="947"/>
      <c r="GL102" s="947"/>
      <c r="GM102" s="947"/>
      <c r="GN102" s="947"/>
      <c r="GO102" s="947"/>
      <c r="GP102" s="947"/>
      <c r="GQ102" s="947"/>
      <c r="GR102" s="947"/>
      <c r="GS102" s="947"/>
      <c r="GT102" s="947"/>
      <c r="GU102" s="947"/>
      <c r="GV102" s="947"/>
      <c r="GW102" s="947"/>
      <c r="GX102" s="947"/>
      <c r="GY102" s="947"/>
      <c r="GZ102" s="947"/>
      <c r="HA102" s="947"/>
      <c r="HB102" s="947"/>
      <c r="HC102" s="947"/>
      <c r="HD102" s="947"/>
      <c r="HE102" s="947"/>
      <c r="HF102" s="947"/>
      <c r="HG102" s="947"/>
      <c r="HH102" s="947"/>
      <c r="HI102" s="947"/>
      <c r="HJ102" s="947"/>
      <c r="HK102" s="947"/>
      <c r="HL102" s="947"/>
      <c r="HM102" s="947"/>
      <c r="HN102" s="947"/>
      <c r="HO102" s="947"/>
      <c r="HP102" s="947"/>
      <c r="HQ102" s="947"/>
      <c r="HR102" s="947"/>
      <c r="HS102" s="947"/>
      <c r="HT102" s="947"/>
      <c r="HU102" s="947"/>
      <c r="HV102" s="947"/>
      <c r="HW102" s="947"/>
      <c r="HX102" s="947"/>
      <c r="HY102" s="947"/>
      <c r="HZ102" s="947"/>
      <c r="IA102" s="947"/>
      <c r="IB102" s="947"/>
      <c r="IC102" s="947"/>
      <c r="ID102" s="947"/>
      <c r="IE102" s="947"/>
      <c r="IF102" s="947"/>
      <c r="IG102" s="947"/>
      <c r="IH102" s="947"/>
      <c r="II102" s="947"/>
      <c r="IJ102" s="947"/>
      <c r="IK102" s="947"/>
      <c r="IL102" s="947"/>
      <c r="IM102" s="947"/>
      <c r="IN102" s="947"/>
      <c r="IO102" s="947"/>
      <c r="IP102" s="947"/>
      <c r="IQ102" s="947"/>
      <c r="IR102" s="947"/>
      <c r="IS102" s="947"/>
      <c r="IT102" s="947"/>
      <c r="IU102" s="947"/>
      <c r="IV102" s="947"/>
      <c r="IW102" s="947"/>
      <c r="IX102" s="947"/>
      <c r="IY102" s="947"/>
      <c r="IZ102" s="947"/>
      <c r="JA102" s="947"/>
      <c r="JB102" s="947"/>
      <c r="JC102" s="947"/>
      <c r="JD102" s="947"/>
      <c r="JE102" s="947"/>
      <c r="JF102" s="947"/>
      <c r="JG102" s="947"/>
      <c r="JH102" s="947"/>
      <c r="JI102" s="947"/>
      <c r="JJ102" s="947"/>
      <c r="JK102" s="947"/>
      <c r="JL102" s="947"/>
      <c r="JM102" s="947"/>
      <c r="JN102" s="947"/>
      <c r="JO102" s="947"/>
      <c r="JP102" s="947"/>
      <c r="JQ102" s="947"/>
      <c r="JR102" s="947"/>
      <c r="JS102" s="947"/>
      <c r="JT102" s="947"/>
      <c r="JU102" s="947"/>
      <c r="JV102" s="947"/>
      <c r="JW102" s="947"/>
      <c r="JX102" s="947"/>
      <c r="JY102" s="947"/>
      <c r="JZ102" s="947"/>
      <c r="KA102" s="947"/>
      <c r="KB102" s="947"/>
      <c r="KC102" s="947"/>
      <c r="KD102" s="947"/>
      <c r="KE102" s="947"/>
      <c r="KF102" s="947"/>
      <c r="KG102" s="947"/>
      <c r="KH102" s="947"/>
      <c r="KI102" s="947"/>
      <c r="KJ102" s="947"/>
      <c r="KK102" s="947"/>
      <c r="KL102" s="947"/>
      <c r="KM102" s="947"/>
      <c r="KN102" s="947"/>
      <c r="KO102" s="947"/>
      <c r="KP102" s="947"/>
      <c r="KQ102" s="947"/>
      <c r="KR102" s="947"/>
      <c r="KS102" s="947"/>
      <c r="KT102" s="947"/>
      <c r="KU102" s="947"/>
      <c r="KV102" s="947"/>
      <c r="KW102" s="947"/>
      <c r="KX102" s="947"/>
      <c r="KY102" s="947"/>
      <c r="KZ102" s="947"/>
      <c r="LA102" s="947"/>
      <c r="LB102" s="947"/>
      <c r="LC102" s="947"/>
      <c r="LD102" s="947"/>
      <c r="LE102" s="947"/>
      <c r="LF102" s="947"/>
      <c r="LG102" s="947"/>
      <c r="LH102" s="947"/>
      <c r="LI102" s="947"/>
      <c r="LJ102" s="947"/>
      <c r="LK102" s="947"/>
      <c r="LL102" s="947"/>
    </row>
    <row r="103" spans="1:324" ht="15" customHeight="1">
      <c r="D103" s="913"/>
      <c r="E103" s="913"/>
      <c r="F103" s="913"/>
      <c r="G103" s="913"/>
      <c r="H103" s="913"/>
      <c r="I103" s="913"/>
      <c r="J103" s="913"/>
      <c r="K103" s="913"/>
      <c r="L103" s="913"/>
      <c r="M103" s="913"/>
      <c r="N103" s="913"/>
      <c r="O103" s="913"/>
      <c r="P103" s="913"/>
      <c r="Q103" s="913"/>
      <c r="R103" s="913"/>
      <c r="S103" s="913"/>
      <c r="T103" s="913"/>
      <c r="U103" s="913"/>
      <c r="V103" s="913"/>
      <c r="W103" s="913"/>
      <c r="X103" s="913"/>
      <c r="Y103" s="913"/>
      <c r="Z103" s="913"/>
      <c r="AA103" s="913"/>
      <c r="AB103" s="913"/>
      <c r="AC103" s="913"/>
      <c r="AD103" s="913"/>
    </row>
    <row r="104" spans="1:324" ht="15" customHeight="1" thickBot="1">
      <c r="D104" s="917"/>
      <c r="E104" s="917"/>
      <c r="F104" s="917"/>
      <c r="G104" s="917"/>
      <c r="H104" s="917"/>
      <c r="I104" s="917"/>
      <c r="J104" s="917"/>
      <c r="K104" s="917"/>
      <c r="L104" s="917"/>
      <c r="M104" s="917"/>
      <c r="N104" s="917"/>
      <c r="O104" s="917"/>
      <c r="P104" s="917"/>
      <c r="Q104" s="917"/>
      <c r="R104" s="917"/>
      <c r="S104" s="917"/>
      <c r="T104" s="917"/>
      <c r="U104" s="917"/>
      <c r="V104" s="917"/>
      <c r="W104" s="917"/>
      <c r="X104" s="917"/>
      <c r="Y104" s="917"/>
      <c r="Z104" s="917"/>
      <c r="AA104" s="917"/>
      <c r="AB104" s="917"/>
      <c r="AC104" s="917"/>
      <c r="AD104" s="917"/>
    </row>
    <row r="105" spans="1:324" ht="15" customHeight="1" thickBot="1">
      <c r="A105" s="971" t="s">
        <v>726</v>
      </c>
      <c r="B105" s="972"/>
      <c r="C105" s="972"/>
      <c r="D105" s="972"/>
      <c r="E105" s="972"/>
      <c r="F105" s="972"/>
      <c r="G105" s="972"/>
      <c r="H105" s="973"/>
      <c r="AD105" s="941"/>
    </row>
    <row r="106" spans="1:324" ht="15" customHeight="1">
      <c r="AD106" s="941"/>
    </row>
    <row r="107" spans="1:324" ht="15" customHeight="1">
      <c r="A107" s="898"/>
      <c r="B107" s="964"/>
      <c r="C107" s="941" t="s">
        <v>827</v>
      </c>
      <c r="AD107" s="941"/>
    </row>
    <row r="108" spans="1:324" s="941" customFormat="1" ht="15" customHeight="1">
      <c r="A108" s="898"/>
      <c r="B108" s="964"/>
      <c r="C108" s="941" t="s">
        <v>828</v>
      </c>
      <c r="F108" s="897"/>
      <c r="G108" s="897"/>
      <c r="H108" s="897"/>
      <c r="I108" s="897"/>
      <c r="J108" s="897"/>
      <c r="K108" s="897"/>
      <c r="L108" s="897"/>
      <c r="M108" s="897"/>
      <c r="N108" s="897"/>
      <c r="O108" s="897"/>
      <c r="P108" s="897"/>
      <c r="Q108" s="897"/>
      <c r="R108" s="897"/>
      <c r="S108" s="897"/>
      <c r="T108" s="897"/>
      <c r="U108" s="897"/>
      <c r="V108" s="897"/>
      <c r="W108" s="897"/>
      <c r="X108" s="897"/>
      <c r="Y108" s="897"/>
      <c r="Z108" s="897"/>
      <c r="AA108" s="897"/>
      <c r="AB108" s="897"/>
      <c r="AC108" s="897"/>
      <c r="AG108" s="947"/>
      <c r="AH108" s="947"/>
      <c r="AI108" s="947"/>
      <c r="AJ108" s="947"/>
      <c r="AK108" s="947"/>
      <c r="AL108" s="947"/>
      <c r="AM108" s="947"/>
      <c r="AN108" s="947"/>
      <c r="AO108" s="947"/>
      <c r="AP108" s="947"/>
      <c r="AQ108" s="947"/>
      <c r="AR108" s="947"/>
      <c r="AS108" s="947"/>
      <c r="AT108" s="947"/>
      <c r="AU108" s="947"/>
      <c r="AV108" s="947"/>
      <c r="AW108" s="947"/>
      <c r="AX108" s="947"/>
      <c r="AY108" s="947"/>
      <c r="AZ108" s="947"/>
      <c r="BA108" s="947"/>
      <c r="BB108" s="947"/>
      <c r="BC108" s="947"/>
      <c r="BD108" s="947"/>
      <c r="BE108" s="947"/>
      <c r="BF108" s="947"/>
      <c r="BG108" s="947"/>
      <c r="BH108" s="947"/>
      <c r="BI108" s="947"/>
      <c r="BJ108" s="947"/>
      <c r="BK108" s="947"/>
      <c r="BL108" s="947"/>
      <c r="BM108" s="947"/>
      <c r="BN108" s="947"/>
      <c r="BO108" s="947"/>
      <c r="BP108" s="947"/>
      <c r="BQ108" s="947"/>
      <c r="BR108" s="947"/>
      <c r="BS108" s="947"/>
      <c r="BT108" s="947"/>
      <c r="BU108" s="947"/>
      <c r="BV108" s="947"/>
      <c r="BW108" s="947"/>
      <c r="BX108" s="947"/>
      <c r="BY108" s="947"/>
      <c r="BZ108" s="947"/>
      <c r="CA108" s="947"/>
      <c r="CB108" s="947"/>
      <c r="CC108" s="947"/>
      <c r="CD108" s="947"/>
      <c r="CE108" s="947"/>
      <c r="CF108" s="947"/>
      <c r="CG108" s="947"/>
      <c r="CH108" s="947"/>
      <c r="CI108" s="947"/>
      <c r="CJ108" s="947"/>
      <c r="CK108" s="947"/>
      <c r="CL108" s="947"/>
      <c r="CM108" s="947"/>
      <c r="CN108" s="947"/>
      <c r="CO108" s="947"/>
      <c r="CP108" s="947"/>
      <c r="CQ108" s="947"/>
      <c r="CR108" s="947"/>
      <c r="CS108" s="947"/>
      <c r="CT108" s="947"/>
      <c r="CU108" s="947"/>
      <c r="CV108" s="947"/>
      <c r="CW108" s="947"/>
      <c r="CX108" s="947"/>
      <c r="CY108" s="947"/>
      <c r="CZ108" s="947"/>
      <c r="DA108" s="947"/>
      <c r="DB108" s="947"/>
      <c r="DC108" s="947"/>
      <c r="DD108" s="947"/>
      <c r="DE108" s="947"/>
      <c r="DF108" s="947"/>
      <c r="DG108" s="947"/>
      <c r="DH108" s="947"/>
      <c r="DI108" s="947"/>
      <c r="DJ108" s="947"/>
      <c r="DK108" s="947"/>
      <c r="DL108" s="947"/>
      <c r="DM108" s="947"/>
      <c r="DN108" s="947"/>
      <c r="DO108" s="947"/>
      <c r="DP108" s="947"/>
      <c r="DQ108" s="947"/>
      <c r="DR108" s="947"/>
      <c r="DS108" s="947"/>
      <c r="DT108" s="947"/>
      <c r="DU108" s="947"/>
      <c r="DV108" s="947"/>
      <c r="DW108" s="947"/>
      <c r="DX108" s="947"/>
      <c r="DY108" s="947"/>
      <c r="DZ108" s="947"/>
      <c r="EA108" s="947"/>
      <c r="EB108" s="947"/>
      <c r="EC108" s="947"/>
      <c r="ED108" s="947"/>
      <c r="EE108" s="947"/>
      <c r="EF108" s="947"/>
      <c r="EG108" s="947"/>
      <c r="EH108" s="947"/>
      <c r="EI108" s="947"/>
      <c r="EJ108" s="947"/>
      <c r="EK108" s="947"/>
      <c r="EL108" s="947"/>
      <c r="EM108" s="947"/>
      <c r="EN108" s="947"/>
      <c r="EO108" s="947"/>
      <c r="EP108" s="947"/>
      <c r="EQ108" s="947"/>
      <c r="ER108" s="947"/>
      <c r="ES108" s="947"/>
      <c r="ET108" s="947"/>
      <c r="EU108" s="947"/>
      <c r="EV108" s="947"/>
      <c r="EW108" s="947"/>
      <c r="EX108" s="947"/>
      <c r="EY108" s="947"/>
      <c r="EZ108" s="947"/>
      <c r="FA108" s="947"/>
      <c r="FB108" s="947"/>
      <c r="FC108" s="947"/>
      <c r="FD108" s="947"/>
      <c r="FE108" s="947"/>
      <c r="FF108" s="947"/>
      <c r="FG108" s="947"/>
      <c r="FH108" s="947"/>
      <c r="FI108" s="947"/>
      <c r="FJ108" s="947"/>
      <c r="FK108" s="947"/>
      <c r="FL108" s="947"/>
      <c r="FM108" s="947"/>
      <c r="FN108" s="947"/>
      <c r="FO108" s="947"/>
      <c r="FP108" s="947"/>
      <c r="FQ108" s="947"/>
      <c r="FR108" s="947"/>
      <c r="FS108" s="947"/>
      <c r="FT108" s="947"/>
      <c r="FU108" s="947"/>
      <c r="FV108" s="947"/>
      <c r="FW108" s="947"/>
      <c r="FX108" s="947"/>
      <c r="FY108" s="947"/>
      <c r="FZ108" s="947"/>
      <c r="GA108" s="947"/>
      <c r="GB108" s="947"/>
      <c r="GC108" s="947"/>
      <c r="GD108" s="947"/>
      <c r="GE108" s="947"/>
      <c r="GF108" s="947"/>
      <c r="GG108" s="947"/>
      <c r="GH108" s="947"/>
      <c r="GI108" s="947"/>
      <c r="GJ108" s="947"/>
      <c r="GK108" s="947"/>
      <c r="GL108" s="947"/>
      <c r="GM108" s="947"/>
      <c r="GN108" s="947"/>
      <c r="GO108" s="947"/>
      <c r="GP108" s="947"/>
      <c r="GQ108" s="947"/>
      <c r="GR108" s="947"/>
      <c r="GS108" s="947"/>
      <c r="GT108" s="947"/>
      <c r="GU108" s="947"/>
      <c r="GV108" s="947"/>
      <c r="GW108" s="947"/>
      <c r="GX108" s="947"/>
      <c r="GY108" s="947"/>
      <c r="GZ108" s="947"/>
      <c r="HA108" s="947"/>
      <c r="HB108" s="947"/>
      <c r="HC108" s="947"/>
      <c r="HD108" s="947"/>
      <c r="HE108" s="947"/>
      <c r="HF108" s="947"/>
      <c r="HG108" s="947"/>
      <c r="HH108" s="947"/>
      <c r="HI108" s="947"/>
      <c r="HJ108" s="947"/>
      <c r="HK108" s="947"/>
      <c r="HL108" s="947"/>
      <c r="HM108" s="947"/>
      <c r="HN108" s="947"/>
      <c r="HO108" s="947"/>
      <c r="HP108" s="947"/>
      <c r="HQ108" s="947"/>
      <c r="HR108" s="947"/>
      <c r="HS108" s="947"/>
      <c r="HT108" s="947"/>
      <c r="HU108" s="947"/>
      <c r="HV108" s="947"/>
      <c r="HW108" s="947"/>
      <c r="HX108" s="947"/>
      <c r="HY108" s="947"/>
      <c r="HZ108" s="947"/>
      <c r="IA108" s="947"/>
      <c r="IB108" s="947"/>
      <c r="IC108" s="947"/>
      <c r="ID108" s="947"/>
      <c r="IE108" s="947"/>
      <c r="IF108" s="947"/>
      <c r="IG108" s="947"/>
      <c r="IH108" s="947"/>
      <c r="II108" s="947"/>
      <c r="IJ108" s="947"/>
      <c r="IK108" s="947"/>
      <c r="IL108" s="947"/>
      <c r="IM108" s="947"/>
      <c r="IN108" s="947"/>
      <c r="IO108" s="947"/>
      <c r="IP108" s="947"/>
      <c r="IQ108" s="947"/>
      <c r="IR108" s="947"/>
      <c r="IS108" s="947"/>
      <c r="IT108" s="947"/>
      <c r="IU108" s="947"/>
      <c r="IV108" s="947"/>
      <c r="IW108" s="947"/>
      <c r="IX108" s="947"/>
      <c r="IY108" s="947"/>
      <c r="IZ108" s="947"/>
      <c r="JA108" s="947"/>
      <c r="JB108" s="947"/>
      <c r="JC108" s="947"/>
      <c r="JD108" s="947"/>
      <c r="JE108" s="947"/>
      <c r="JF108" s="947"/>
      <c r="JG108" s="947"/>
      <c r="JH108" s="947"/>
      <c r="JI108" s="947"/>
      <c r="JJ108" s="947"/>
      <c r="JK108" s="947"/>
      <c r="JL108" s="947"/>
      <c r="JM108" s="947"/>
      <c r="JN108" s="947"/>
      <c r="JO108" s="947"/>
      <c r="JP108" s="947"/>
      <c r="JQ108" s="947"/>
      <c r="JR108" s="947"/>
      <c r="JS108" s="947"/>
      <c r="JT108" s="947"/>
      <c r="JU108" s="947"/>
      <c r="JV108" s="947"/>
      <c r="JW108" s="947"/>
      <c r="JX108" s="947"/>
      <c r="JY108" s="947"/>
      <c r="JZ108" s="947"/>
      <c r="KA108" s="947"/>
      <c r="KB108" s="947"/>
      <c r="KC108" s="947"/>
      <c r="KD108" s="947"/>
      <c r="KE108" s="947"/>
      <c r="KF108" s="947"/>
      <c r="KG108" s="947"/>
      <c r="KH108" s="947"/>
      <c r="KI108" s="947"/>
      <c r="KJ108" s="947"/>
      <c r="KK108" s="947"/>
      <c r="KL108" s="947"/>
      <c r="KM108" s="947"/>
      <c r="KN108" s="947"/>
      <c r="KO108" s="947"/>
      <c r="KP108" s="947"/>
      <c r="KQ108" s="947"/>
      <c r="KR108" s="947"/>
      <c r="KS108" s="947"/>
      <c r="KT108" s="947"/>
      <c r="KU108" s="947"/>
      <c r="KV108" s="947"/>
      <c r="KW108" s="947"/>
      <c r="KX108" s="947"/>
      <c r="KY108" s="947"/>
      <c r="KZ108" s="947"/>
      <c r="LA108" s="947"/>
      <c r="LB108" s="947"/>
      <c r="LC108" s="947"/>
      <c r="LD108" s="947"/>
      <c r="LE108" s="947"/>
      <c r="LF108" s="947"/>
      <c r="LG108" s="947"/>
      <c r="LH108" s="947"/>
      <c r="LI108" s="947"/>
      <c r="LJ108" s="947"/>
      <c r="LK108" s="947"/>
      <c r="LL108" s="947"/>
    </row>
    <row r="109" spans="1:324" s="941" customFormat="1" ht="15" customHeight="1" thickBot="1">
      <c r="F109" s="897"/>
      <c r="G109" s="897"/>
      <c r="H109" s="897"/>
      <c r="I109" s="897"/>
      <c r="J109" s="897"/>
      <c r="K109" s="897"/>
      <c r="L109" s="897"/>
      <c r="M109" s="897"/>
      <c r="N109" s="897"/>
      <c r="O109" s="897"/>
      <c r="P109" s="897"/>
      <c r="Q109" s="897"/>
      <c r="R109" s="897"/>
      <c r="S109" s="897"/>
      <c r="T109" s="897"/>
      <c r="U109" s="897"/>
      <c r="V109" s="897"/>
      <c r="W109" s="897"/>
      <c r="X109" s="897"/>
      <c r="Y109" s="897"/>
      <c r="Z109" s="897"/>
      <c r="AA109" s="897"/>
      <c r="AB109" s="897"/>
      <c r="AC109" s="897"/>
      <c r="AG109" s="947"/>
      <c r="AH109" s="947"/>
      <c r="AI109" s="947"/>
      <c r="AJ109" s="947"/>
      <c r="AK109" s="947"/>
      <c r="AL109" s="947"/>
      <c r="AM109" s="947"/>
      <c r="AN109" s="947"/>
      <c r="AO109" s="947"/>
      <c r="AP109" s="947"/>
      <c r="AQ109" s="947"/>
      <c r="AR109" s="947"/>
      <c r="AS109" s="947"/>
      <c r="AT109" s="947"/>
      <c r="AU109" s="947"/>
      <c r="AV109" s="947"/>
      <c r="AW109" s="947"/>
      <c r="AX109" s="947"/>
      <c r="AY109" s="947"/>
      <c r="AZ109" s="947"/>
      <c r="BA109" s="947"/>
      <c r="BB109" s="947"/>
      <c r="BC109" s="947"/>
      <c r="BD109" s="947"/>
      <c r="BE109" s="947"/>
      <c r="BF109" s="947"/>
      <c r="BG109" s="947"/>
      <c r="BH109" s="947"/>
      <c r="BI109" s="947"/>
      <c r="BJ109" s="947"/>
      <c r="BK109" s="947"/>
      <c r="BL109" s="947"/>
      <c r="BM109" s="947"/>
      <c r="BN109" s="947"/>
      <c r="BO109" s="947"/>
      <c r="BP109" s="947"/>
      <c r="BQ109" s="947"/>
      <c r="BR109" s="947"/>
      <c r="BS109" s="947"/>
      <c r="BT109" s="947"/>
      <c r="BU109" s="947"/>
      <c r="BV109" s="947"/>
      <c r="BW109" s="947"/>
      <c r="BX109" s="947"/>
      <c r="BY109" s="947"/>
      <c r="BZ109" s="947"/>
      <c r="CA109" s="947"/>
      <c r="CB109" s="947"/>
      <c r="CC109" s="947"/>
      <c r="CD109" s="947"/>
      <c r="CE109" s="947"/>
      <c r="CF109" s="947"/>
      <c r="CG109" s="947"/>
      <c r="CH109" s="947"/>
      <c r="CI109" s="947"/>
      <c r="CJ109" s="947"/>
      <c r="CK109" s="947"/>
      <c r="CL109" s="947"/>
      <c r="CM109" s="947"/>
      <c r="CN109" s="947"/>
      <c r="CO109" s="947"/>
      <c r="CP109" s="947"/>
      <c r="CQ109" s="947"/>
      <c r="CR109" s="947"/>
      <c r="CS109" s="947"/>
      <c r="CT109" s="947"/>
      <c r="CU109" s="947"/>
      <c r="CV109" s="947"/>
      <c r="CW109" s="947"/>
      <c r="CX109" s="947"/>
      <c r="CY109" s="947"/>
      <c r="CZ109" s="947"/>
      <c r="DA109" s="947"/>
      <c r="DB109" s="947"/>
      <c r="DC109" s="947"/>
      <c r="DD109" s="947"/>
      <c r="DE109" s="947"/>
      <c r="DF109" s="947"/>
      <c r="DG109" s="947"/>
      <c r="DH109" s="947"/>
      <c r="DI109" s="947"/>
      <c r="DJ109" s="947"/>
      <c r="DK109" s="947"/>
      <c r="DL109" s="947"/>
      <c r="DM109" s="947"/>
      <c r="DN109" s="947"/>
      <c r="DO109" s="947"/>
      <c r="DP109" s="947"/>
      <c r="DQ109" s="947"/>
      <c r="DR109" s="947"/>
      <c r="DS109" s="947"/>
      <c r="DT109" s="947"/>
      <c r="DU109" s="947"/>
      <c r="DV109" s="947"/>
      <c r="DW109" s="947"/>
      <c r="DX109" s="947"/>
      <c r="DY109" s="947"/>
      <c r="DZ109" s="947"/>
      <c r="EA109" s="947"/>
      <c r="EB109" s="947"/>
      <c r="EC109" s="947"/>
      <c r="ED109" s="947"/>
      <c r="EE109" s="947"/>
      <c r="EF109" s="947"/>
      <c r="EG109" s="947"/>
      <c r="EH109" s="947"/>
      <c r="EI109" s="947"/>
      <c r="EJ109" s="947"/>
      <c r="EK109" s="947"/>
      <c r="EL109" s="947"/>
      <c r="EM109" s="947"/>
      <c r="EN109" s="947"/>
      <c r="EO109" s="947"/>
      <c r="EP109" s="947"/>
      <c r="EQ109" s="947"/>
      <c r="ER109" s="947"/>
      <c r="ES109" s="947"/>
      <c r="ET109" s="947"/>
      <c r="EU109" s="947"/>
      <c r="EV109" s="947"/>
      <c r="EW109" s="947"/>
      <c r="EX109" s="947"/>
      <c r="EY109" s="947"/>
      <c r="EZ109" s="947"/>
      <c r="FA109" s="947"/>
      <c r="FB109" s="947"/>
      <c r="FC109" s="947"/>
      <c r="FD109" s="947"/>
      <c r="FE109" s="947"/>
      <c r="FF109" s="947"/>
      <c r="FG109" s="947"/>
      <c r="FH109" s="947"/>
      <c r="FI109" s="947"/>
      <c r="FJ109" s="947"/>
      <c r="FK109" s="947"/>
      <c r="FL109" s="947"/>
      <c r="FM109" s="947"/>
      <c r="FN109" s="947"/>
      <c r="FO109" s="947"/>
      <c r="FP109" s="947"/>
      <c r="FQ109" s="947"/>
      <c r="FR109" s="947"/>
      <c r="FS109" s="947"/>
      <c r="FT109" s="947"/>
      <c r="FU109" s="947"/>
      <c r="FV109" s="947"/>
      <c r="FW109" s="947"/>
      <c r="FX109" s="947"/>
      <c r="FY109" s="947"/>
      <c r="FZ109" s="947"/>
      <c r="GA109" s="947"/>
      <c r="GB109" s="947"/>
      <c r="GC109" s="947"/>
      <c r="GD109" s="947"/>
      <c r="GE109" s="947"/>
      <c r="GF109" s="947"/>
      <c r="GG109" s="947"/>
      <c r="GH109" s="947"/>
      <c r="GI109" s="947"/>
      <c r="GJ109" s="947"/>
      <c r="GK109" s="947"/>
      <c r="GL109" s="947"/>
      <c r="GM109" s="947"/>
      <c r="GN109" s="947"/>
      <c r="GO109" s="947"/>
      <c r="GP109" s="947"/>
      <c r="GQ109" s="947"/>
      <c r="GR109" s="947"/>
      <c r="GS109" s="947"/>
      <c r="GT109" s="947"/>
      <c r="GU109" s="947"/>
      <c r="GV109" s="947"/>
      <c r="GW109" s="947"/>
      <c r="GX109" s="947"/>
      <c r="GY109" s="947"/>
      <c r="GZ109" s="947"/>
      <c r="HA109" s="947"/>
      <c r="HB109" s="947"/>
      <c r="HC109" s="947"/>
      <c r="HD109" s="947"/>
      <c r="HE109" s="947"/>
      <c r="HF109" s="947"/>
      <c r="HG109" s="947"/>
      <c r="HH109" s="947"/>
      <c r="HI109" s="947"/>
      <c r="HJ109" s="947"/>
      <c r="HK109" s="947"/>
      <c r="HL109" s="947"/>
      <c r="HM109" s="947"/>
      <c r="HN109" s="947"/>
      <c r="HO109" s="947"/>
      <c r="HP109" s="947"/>
      <c r="HQ109" s="947"/>
      <c r="HR109" s="947"/>
      <c r="HS109" s="947"/>
      <c r="HT109" s="947"/>
      <c r="HU109" s="947"/>
      <c r="HV109" s="947"/>
      <c r="HW109" s="947"/>
      <c r="HX109" s="947"/>
      <c r="HY109" s="947"/>
      <c r="HZ109" s="947"/>
      <c r="IA109" s="947"/>
      <c r="IB109" s="947"/>
      <c r="IC109" s="947"/>
      <c r="ID109" s="947"/>
      <c r="IE109" s="947"/>
      <c r="IF109" s="947"/>
      <c r="IG109" s="947"/>
      <c r="IH109" s="947"/>
      <c r="II109" s="947"/>
      <c r="IJ109" s="947"/>
      <c r="IK109" s="947"/>
      <c r="IL109" s="947"/>
      <c r="IM109" s="947"/>
      <c r="IN109" s="947"/>
      <c r="IO109" s="947"/>
      <c r="IP109" s="947"/>
      <c r="IQ109" s="947"/>
      <c r="IR109" s="947"/>
      <c r="IS109" s="947"/>
      <c r="IT109" s="947"/>
      <c r="IU109" s="947"/>
      <c r="IV109" s="947"/>
      <c r="IW109" s="947"/>
      <c r="IX109" s="947"/>
      <c r="IY109" s="947"/>
      <c r="IZ109" s="947"/>
      <c r="JA109" s="947"/>
      <c r="JB109" s="947"/>
      <c r="JC109" s="947"/>
      <c r="JD109" s="947"/>
      <c r="JE109" s="947"/>
      <c r="JF109" s="947"/>
      <c r="JG109" s="947"/>
      <c r="JH109" s="947"/>
      <c r="JI109" s="947"/>
      <c r="JJ109" s="947"/>
      <c r="JK109" s="947"/>
      <c r="JL109" s="947"/>
      <c r="JM109" s="947"/>
      <c r="JN109" s="947"/>
      <c r="JO109" s="947"/>
      <c r="JP109" s="947"/>
      <c r="JQ109" s="947"/>
      <c r="JR109" s="947"/>
      <c r="JS109" s="947"/>
      <c r="JT109" s="947"/>
      <c r="JU109" s="947"/>
      <c r="JV109" s="947"/>
      <c r="JW109" s="947"/>
      <c r="JX109" s="947"/>
      <c r="JY109" s="947"/>
      <c r="JZ109" s="947"/>
      <c r="KA109" s="947"/>
      <c r="KB109" s="947"/>
      <c r="KC109" s="947"/>
      <c r="KD109" s="947"/>
      <c r="KE109" s="947"/>
      <c r="KF109" s="947"/>
      <c r="KG109" s="947"/>
      <c r="KH109" s="947"/>
      <c r="KI109" s="947"/>
      <c r="KJ109" s="947"/>
      <c r="KK109" s="947"/>
      <c r="KL109" s="947"/>
      <c r="KM109" s="947"/>
      <c r="KN109" s="947"/>
      <c r="KO109" s="947"/>
      <c r="KP109" s="947"/>
      <c r="KQ109" s="947"/>
      <c r="KR109" s="947"/>
      <c r="KS109" s="947"/>
      <c r="KT109" s="947"/>
      <c r="KU109" s="947"/>
      <c r="KV109" s="947"/>
      <c r="KW109" s="947"/>
      <c r="KX109" s="947"/>
      <c r="KY109" s="947"/>
      <c r="KZ109" s="947"/>
      <c r="LA109" s="947"/>
      <c r="LB109" s="947"/>
      <c r="LC109" s="947"/>
      <c r="LD109" s="947"/>
      <c r="LE109" s="947"/>
      <c r="LF109" s="947"/>
      <c r="LG109" s="947"/>
      <c r="LH109" s="947"/>
      <c r="LI109" s="947"/>
      <c r="LJ109" s="947"/>
      <c r="LK109" s="947"/>
      <c r="LL109" s="947"/>
    </row>
    <row r="110" spans="1:324" s="941" customFormat="1" ht="15" customHeight="1" thickBot="1">
      <c r="A110" s="971" t="s">
        <v>755</v>
      </c>
      <c r="B110" s="972"/>
      <c r="C110" s="972"/>
      <c r="D110" s="972"/>
      <c r="E110" s="972"/>
      <c r="F110" s="972"/>
      <c r="G110" s="972"/>
      <c r="H110" s="973"/>
      <c r="AG110" s="947"/>
      <c r="AH110" s="947"/>
      <c r="AI110" s="947"/>
      <c r="AJ110" s="947"/>
      <c r="AK110" s="947"/>
      <c r="AL110" s="947"/>
      <c r="AM110" s="947"/>
      <c r="AN110" s="947"/>
      <c r="AO110" s="947"/>
      <c r="AP110" s="947"/>
      <c r="AQ110" s="947"/>
      <c r="AR110" s="947"/>
      <c r="AS110" s="947"/>
      <c r="AT110" s="947"/>
      <c r="AU110" s="947"/>
      <c r="AV110" s="947"/>
      <c r="AW110" s="947"/>
      <c r="AX110" s="947"/>
      <c r="AY110" s="947"/>
      <c r="AZ110" s="947"/>
      <c r="BA110" s="947"/>
      <c r="BB110" s="947"/>
      <c r="BC110" s="947"/>
      <c r="BD110" s="947"/>
      <c r="BE110" s="947"/>
      <c r="BF110" s="947"/>
      <c r="BG110" s="947"/>
      <c r="BH110" s="947"/>
      <c r="BI110" s="947"/>
      <c r="BJ110" s="947"/>
      <c r="BK110" s="947"/>
      <c r="BL110" s="947"/>
      <c r="BM110" s="947"/>
      <c r="BN110" s="947"/>
      <c r="BO110" s="947"/>
      <c r="BP110" s="947"/>
      <c r="BQ110" s="947"/>
      <c r="BR110" s="947"/>
      <c r="BS110" s="947"/>
      <c r="BT110" s="947"/>
      <c r="BU110" s="947"/>
      <c r="BV110" s="947"/>
      <c r="BW110" s="947"/>
      <c r="BX110" s="947"/>
      <c r="BY110" s="947"/>
      <c r="BZ110" s="947"/>
      <c r="CA110" s="947"/>
      <c r="CB110" s="947"/>
      <c r="CC110" s="947"/>
      <c r="CD110" s="947"/>
      <c r="CE110" s="947"/>
      <c r="CF110" s="947"/>
      <c r="CG110" s="947"/>
      <c r="CH110" s="947"/>
      <c r="CI110" s="947"/>
      <c r="CJ110" s="947"/>
      <c r="CK110" s="947"/>
      <c r="CL110" s="947"/>
      <c r="CM110" s="947"/>
      <c r="CN110" s="947"/>
      <c r="CO110" s="947"/>
      <c r="CP110" s="947"/>
      <c r="CQ110" s="947"/>
      <c r="CR110" s="947"/>
      <c r="CS110" s="947"/>
      <c r="CT110" s="947"/>
      <c r="CU110" s="947"/>
      <c r="CV110" s="947"/>
      <c r="CW110" s="947"/>
      <c r="CX110" s="947"/>
      <c r="CY110" s="947"/>
      <c r="CZ110" s="947"/>
      <c r="DA110" s="947"/>
      <c r="DB110" s="947"/>
      <c r="DC110" s="947"/>
      <c r="DD110" s="947"/>
      <c r="DE110" s="947"/>
      <c r="DF110" s="947"/>
      <c r="DG110" s="947"/>
      <c r="DH110" s="947"/>
      <c r="DI110" s="947"/>
      <c r="DJ110" s="947"/>
      <c r="DK110" s="947"/>
      <c r="DL110" s="947"/>
      <c r="DM110" s="947"/>
      <c r="DN110" s="947"/>
      <c r="DO110" s="947"/>
      <c r="DP110" s="947"/>
      <c r="DQ110" s="947"/>
      <c r="DR110" s="947"/>
      <c r="DS110" s="947"/>
      <c r="DT110" s="947"/>
      <c r="DU110" s="947"/>
      <c r="DV110" s="947"/>
      <c r="DW110" s="947"/>
      <c r="DX110" s="947"/>
      <c r="DY110" s="947"/>
      <c r="DZ110" s="947"/>
      <c r="EA110" s="947"/>
      <c r="EB110" s="947"/>
      <c r="EC110" s="947"/>
      <c r="ED110" s="947"/>
      <c r="EE110" s="947"/>
      <c r="EF110" s="947"/>
      <c r="EG110" s="947"/>
      <c r="EH110" s="947"/>
      <c r="EI110" s="947"/>
      <c r="EJ110" s="947"/>
      <c r="EK110" s="947"/>
      <c r="EL110" s="947"/>
      <c r="EM110" s="947"/>
      <c r="EN110" s="947"/>
      <c r="EO110" s="947"/>
      <c r="EP110" s="947"/>
      <c r="EQ110" s="947"/>
      <c r="ER110" s="947"/>
      <c r="ES110" s="947"/>
      <c r="ET110" s="947"/>
      <c r="EU110" s="947"/>
      <c r="EV110" s="947"/>
      <c r="EW110" s="947"/>
      <c r="EX110" s="947"/>
      <c r="EY110" s="947"/>
      <c r="EZ110" s="947"/>
      <c r="FA110" s="947"/>
      <c r="FB110" s="947"/>
      <c r="FC110" s="947"/>
      <c r="FD110" s="947"/>
      <c r="FE110" s="947"/>
      <c r="FF110" s="947"/>
      <c r="FG110" s="947"/>
      <c r="FH110" s="947"/>
      <c r="FI110" s="947"/>
      <c r="FJ110" s="947"/>
      <c r="FK110" s="947"/>
      <c r="FL110" s="947"/>
      <c r="FM110" s="947"/>
      <c r="FN110" s="947"/>
      <c r="FO110" s="947"/>
      <c r="FP110" s="947"/>
      <c r="FQ110" s="947"/>
      <c r="FR110" s="947"/>
      <c r="FS110" s="947"/>
      <c r="FT110" s="947"/>
      <c r="FU110" s="947"/>
      <c r="FV110" s="947"/>
      <c r="FW110" s="947"/>
      <c r="FX110" s="947"/>
      <c r="FY110" s="947"/>
      <c r="FZ110" s="947"/>
      <c r="GA110" s="947"/>
      <c r="GB110" s="947"/>
      <c r="GC110" s="947"/>
      <c r="GD110" s="947"/>
      <c r="GE110" s="947"/>
      <c r="GF110" s="947"/>
      <c r="GG110" s="947"/>
      <c r="GH110" s="947"/>
      <c r="GI110" s="947"/>
      <c r="GJ110" s="947"/>
      <c r="GK110" s="947"/>
      <c r="GL110" s="947"/>
      <c r="GM110" s="947"/>
      <c r="GN110" s="947"/>
      <c r="GO110" s="947"/>
      <c r="GP110" s="947"/>
      <c r="GQ110" s="947"/>
      <c r="GR110" s="947"/>
      <c r="GS110" s="947"/>
      <c r="GT110" s="947"/>
      <c r="GU110" s="947"/>
      <c r="GV110" s="947"/>
      <c r="GW110" s="947"/>
      <c r="GX110" s="947"/>
      <c r="GY110" s="947"/>
      <c r="GZ110" s="947"/>
      <c r="HA110" s="947"/>
      <c r="HB110" s="947"/>
      <c r="HC110" s="947"/>
      <c r="HD110" s="947"/>
      <c r="HE110" s="947"/>
      <c r="HF110" s="947"/>
      <c r="HG110" s="947"/>
      <c r="HH110" s="947"/>
      <c r="HI110" s="947"/>
      <c r="HJ110" s="947"/>
      <c r="HK110" s="947"/>
      <c r="HL110" s="947"/>
      <c r="HM110" s="947"/>
      <c r="HN110" s="947"/>
      <c r="HO110" s="947"/>
      <c r="HP110" s="947"/>
      <c r="HQ110" s="947"/>
      <c r="HR110" s="947"/>
      <c r="HS110" s="947"/>
      <c r="HT110" s="947"/>
      <c r="HU110" s="947"/>
      <c r="HV110" s="947"/>
      <c r="HW110" s="947"/>
      <c r="HX110" s="947"/>
      <c r="HY110" s="947"/>
      <c r="HZ110" s="947"/>
      <c r="IA110" s="947"/>
      <c r="IB110" s="947"/>
      <c r="IC110" s="947"/>
      <c r="ID110" s="947"/>
      <c r="IE110" s="947"/>
      <c r="IF110" s="947"/>
      <c r="IG110" s="947"/>
      <c r="IH110" s="947"/>
      <c r="II110" s="947"/>
      <c r="IJ110" s="947"/>
      <c r="IK110" s="947"/>
      <c r="IL110" s="947"/>
      <c r="IM110" s="947"/>
      <c r="IN110" s="947"/>
      <c r="IO110" s="947"/>
      <c r="IP110" s="947"/>
      <c r="IQ110" s="947"/>
      <c r="IR110" s="947"/>
      <c r="IS110" s="947"/>
      <c r="IT110" s="947"/>
      <c r="IU110" s="947"/>
      <c r="IV110" s="947"/>
      <c r="IW110" s="947"/>
      <c r="IX110" s="947"/>
      <c r="IY110" s="947"/>
      <c r="IZ110" s="947"/>
      <c r="JA110" s="947"/>
      <c r="JB110" s="947"/>
      <c r="JC110" s="947"/>
      <c r="JD110" s="947"/>
      <c r="JE110" s="947"/>
      <c r="JF110" s="947"/>
      <c r="JG110" s="947"/>
      <c r="JH110" s="947"/>
      <c r="JI110" s="947"/>
      <c r="JJ110" s="947"/>
      <c r="JK110" s="947"/>
      <c r="JL110" s="947"/>
      <c r="JM110" s="947"/>
      <c r="JN110" s="947"/>
      <c r="JO110" s="947"/>
      <c r="JP110" s="947"/>
      <c r="JQ110" s="947"/>
      <c r="JR110" s="947"/>
      <c r="JS110" s="947"/>
      <c r="JT110" s="947"/>
      <c r="JU110" s="947"/>
      <c r="JV110" s="947"/>
      <c r="JW110" s="947"/>
      <c r="JX110" s="947"/>
      <c r="JY110" s="947"/>
      <c r="JZ110" s="947"/>
      <c r="KA110" s="947"/>
      <c r="KB110" s="947"/>
      <c r="KC110" s="947"/>
      <c r="KD110" s="947"/>
      <c r="KE110" s="947"/>
      <c r="KF110" s="947"/>
      <c r="KG110" s="947"/>
      <c r="KH110" s="947"/>
      <c r="KI110" s="947"/>
      <c r="KJ110" s="947"/>
      <c r="KK110" s="947"/>
      <c r="KL110" s="947"/>
      <c r="KM110" s="947"/>
      <c r="KN110" s="947"/>
      <c r="KO110" s="947"/>
      <c r="KP110" s="947"/>
      <c r="KQ110" s="947"/>
      <c r="KR110" s="947"/>
      <c r="KS110" s="947"/>
      <c r="KT110" s="947"/>
      <c r="KU110" s="947"/>
      <c r="KV110" s="947"/>
      <c r="KW110" s="947"/>
      <c r="KX110" s="947"/>
      <c r="KY110" s="947"/>
      <c r="KZ110" s="947"/>
      <c r="LA110" s="947"/>
      <c r="LB110" s="947"/>
      <c r="LC110" s="947"/>
      <c r="LD110" s="947"/>
      <c r="LE110" s="947"/>
      <c r="LF110" s="947"/>
      <c r="LG110" s="947"/>
      <c r="LH110" s="947"/>
      <c r="LI110" s="947"/>
      <c r="LJ110" s="947"/>
      <c r="LK110" s="947"/>
      <c r="LL110" s="947"/>
    </row>
    <row r="111" spans="1:324" s="941" customFormat="1" ht="15" customHeight="1">
      <c r="AG111" s="947"/>
      <c r="AH111" s="947"/>
      <c r="AI111" s="947"/>
      <c r="AJ111" s="947"/>
      <c r="AK111" s="947"/>
      <c r="AL111" s="947"/>
      <c r="AM111" s="947"/>
      <c r="AN111" s="947"/>
      <c r="AO111" s="947"/>
      <c r="AP111" s="947"/>
      <c r="AQ111" s="947"/>
      <c r="AR111" s="947"/>
      <c r="AS111" s="947"/>
      <c r="AT111" s="947"/>
      <c r="AU111" s="947"/>
      <c r="AV111" s="947"/>
      <c r="AW111" s="947"/>
      <c r="AX111" s="947"/>
      <c r="AY111" s="947"/>
      <c r="AZ111" s="947"/>
      <c r="BA111" s="947"/>
      <c r="BB111" s="947"/>
      <c r="BC111" s="947"/>
      <c r="BD111" s="947"/>
      <c r="BE111" s="947"/>
      <c r="BF111" s="947"/>
      <c r="BG111" s="947"/>
      <c r="BH111" s="947"/>
      <c r="BI111" s="947"/>
      <c r="BJ111" s="947"/>
      <c r="BK111" s="947"/>
      <c r="BL111" s="947"/>
      <c r="BM111" s="947"/>
      <c r="BN111" s="947"/>
      <c r="BO111" s="947"/>
      <c r="BP111" s="947"/>
      <c r="BQ111" s="947"/>
      <c r="BR111" s="947"/>
      <c r="BS111" s="947"/>
      <c r="BT111" s="947"/>
      <c r="BU111" s="947"/>
      <c r="BV111" s="947"/>
      <c r="BW111" s="947"/>
      <c r="BX111" s="947"/>
      <c r="BY111" s="947"/>
      <c r="BZ111" s="947"/>
      <c r="CA111" s="947"/>
      <c r="CB111" s="947"/>
      <c r="CC111" s="947"/>
      <c r="CD111" s="947"/>
      <c r="CE111" s="947"/>
      <c r="CF111" s="947"/>
      <c r="CG111" s="947"/>
      <c r="CH111" s="947"/>
      <c r="CI111" s="947"/>
      <c r="CJ111" s="947"/>
      <c r="CK111" s="947"/>
      <c r="CL111" s="947"/>
      <c r="CM111" s="947"/>
      <c r="CN111" s="947"/>
      <c r="CO111" s="947"/>
      <c r="CP111" s="947"/>
      <c r="CQ111" s="947"/>
      <c r="CR111" s="947"/>
      <c r="CS111" s="947"/>
      <c r="CT111" s="947"/>
      <c r="CU111" s="947"/>
      <c r="CV111" s="947"/>
      <c r="CW111" s="947"/>
      <c r="CX111" s="947"/>
      <c r="CY111" s="947"/>
      <c r="CZ111" s="947"/>
      <c r="DA111" s="947"/>
      <c r="DB111" s="947"/>
      <c r="DC111" s="947"/>
      <c r="DD111" s="947"/>
      <c r="DE111" s="947"/>
      <c r="DF111" s="947"/>
      <c r="DG111" s="947"/>
      <c r="DH111" s="947"/>
      <c r="DI111" s="947"/>
      <c r="DJ111" s="947"/>
      <c r="DK111" s="947"/>
      <c r="DL111" s="947"/>
      <c r="DM111" s="947"/>
      <c r="DN111" s="947"/>
      <c r="DO111" s="947"/>
      <c r="DP111" s="947"/>
      <c r="DQ111" s="947"/>
      <c r="DR111" s="947"/>
      <c r="DS111" s="947"/>
      <c r="DT111" s="947"/>
      <c r="DU111" s="947"/>
      <c r="DV111" s="947"/>
      <c r="DW111" s="947"/>
      <c r="DX111" s="947"/>
      <c r="DY111" s="947"/>
      <c r="DZ111" s="947"/>
      <c r="EA111" s="947"/>
      <c r="EB111" s="947"/>
      <c r="EC111" s="947"/>
      <c r="ED111" s="947"/>
      <c r="EE111" s="947"/>
      <c r="EF111" s="947"/>
      <c r="EG111" s="947"/>
      <c r="EH111" s="947"/>
      <c r="EI111" s="947"/>
      <c r="EJ111" s="947"/>
      <c r="EK111" s="947"/>
      <c r="EL111" s="947"/>
      <c r="EM111" s="947"/>
      <c r="EN111" s="947"/>
      <c r="EO111" s="947"/>
      <c r="EP111" s="947"/>
      <c r="EQ111" s="947"/>
      <c r="ER111" s="947"/>
      <c r="ES111" s="947"/>
      <c r="ET111" s="947"/>
      <c r="EU111" s="947"/>
      <c r="EV111" s="947"/>
      <c r="EW111" s="947"/>
      <c r="EX111" s="947"/>
      <c r="EY111" s="947"/>
      <c r="EZ111" s="947"/>
      <c r="FA111" s="947"/>
      <c r="FB111" s="947"/>
      <c r="FC111" s="947"/>
      <c r="FD111" s="947"/>
      <c r="FE111" s="947"/>
      <c r="FF111" s="947"/>
      <c r="FG111" s="947"/>
      <c r="FH111" s="947"/>
      <c r="FI111" s="947"/>
      <c r="FJ111" s="947"/>
      <c r="FK111" s="947"/>
      <c r="FL111" s="947"/>
      <c r="FM111" s="947"/>
      <c r="FN111" s="947"/>
      <c r="FO111" s="947"/>
      <c r="FP111" s="947"/>
      <c r="FQ111" s="947"/>
      <c r="FR111" s="947"/>
      <c r="FS111" s="947"/>
      <c r="FT111" s="947"/>
      <c r="FU111" s="947"/>
      <c r="FV111" s="947"/>
      <c r="FW111" s="947"/>
      <c r="FX111" s="947"/>
      <c r="FY111" s="947"/>
      <c r="FZ111" s="947"/>
      <c r="GA111" s="947"/>
      <c r="GB111" s="947"/>
      <c r="GC111" s="947"/>
      <c r="GD111" s="947"/>
      <c r="GE111" s="947"/>
      <c r="GF111" s="947"/>
      <c r="GG111" s="947"/>
      <c r="GH111" s="947"/>
      <c r="GI111" s="947"/>
      <c r="GJ111" s="947"/>
      <c r="GK111" s="947"/>
      <c r="GL111" s="947"/>
      <c r="GM111" s="947"/>
      <c r="GN111" s="947"/>
      <c r="GO111" s="947"/>
      <c r="GP111" s="947"/>
      <c r="GQ111" s="947"/>
      <c r="GR111" s="947"/>
      <c r="GS111" s="947"/>
      <c r="GT111" s="947"/>
      <c r="GU111" s="947"/>
      <c r="GV111" s="947"/>
      <c r="GW111" s="947"/>
      <c r="GX111" s="947"/>
      <c r="GY111" s="947"/>
      <c r="GZ111" s="947"/>
      <c r="HA111" s="947"/>
      <c r="HB111" s="947"/>
      <c r="HC111" s="947"/>
      <c r="HD111" s="947"/>
      <c r="HE111" s="947"/>
      <c r="HF111" s="947"/>
      <c r="HG111" s="947"/>
      <c r="HH111" s="947"/>
      <c r="HI111" s="947"/>
      <c r="HJ111" s="947"/>
      <c r="HK111" s="947"/>
      <c r="HL111" s="947"/>
      <c r="HM111" s="947"/>
      <c r="HN111" s="947"/>
      <c r="HO111" s="947"/>
      <c r="HP111" s="947"/>
      <c r="HQ111" s="947"/>
      <c r="HR111" s="947"/>
      <c r="HS111" s="947"/>
      <c r="HT111" s="947"/>
      <c r="HU111" s="947"/>
      <c r="HV111" s="947"/>
      <c r="HW111" s="947"/>
      <c r="HX111" s="947"/>
      <c r="HY111" s="947"/>
      <c r="HZ111" s="947"/>
      <c r="IA111" s="947"/>
      <c r="IB111" s="947"/>
      <c r="IC111" s="947"/>
      <c r="ID111" s="947"/>
      <c r="IE111" s="947"/>
      <c r="IF111" s="947"/>
      <c r="IG111" s="947"/>
      <c r="IH111" s="947"/>
      <c r="II111" s="947"/>
      <c r="IJ111" s="947"/>
      <c r="IK111" s="947"/>
      <c r="IL111" s="947"/>
      <c r="IM111" s="947"/>
      <c r="IN111" s="947"/>
      <c r="IO111" s="947"/>
      <c r="IP111" s="947"/>
      <c r="IQ111" s="947"/>
      <c r="IR111" s="947"/>
      <c r="IS111" s="947"/>
      <c r="IT111" s="947"/>
      <c r="IU111" s="947"/>
      <c r="IV111" s="947"/>
      <c r="IW111" s="947"/>
      <c r="IX111" s="947"/>
      <c r="IY111" s="947"/>
      <c r="IZ111" s="947"/>
      <c r="JA111" s="947"/>
      <c r="JB111" s="947"/>
      <c r="JC111" s="947"/>
      <c r="JD111" s="947"/>
      <c r="JE111" s="947"/>
      <c r="JF111" s="947"/>
      <c r="JG111" s="947"/>
      <c r="JH111" s="947"/>
      <c r="JI111" s="947"/>
      <c r="JJ111" s="947"/>
      <c r="JK111" s="947"/>
      <c r="JL111" s="947"/>
      <c r="JM111" s="947"/>
      <c r="JN111" s="947"/>
      <c r="JO111" s="947"/>
      <c r="JP111" s="947"/>
      <c r="JQ111" s="947"/>
      <c r="JR111" s="947"/>
      <c r="JS111" s="947"/>
      <c r="JT111" s="947"/>
      <c r="JU111" s="947"/>
      <c r="JV111" s="947"/>
      <c r="JW111" s="947"/>
      <c r="JX111" s="947"/>
      <c r="JY111" s="947"/>
      <c r="JZ111" s="947"/>
      <c r="KA111" s="947"/>
      <c r="KB111" s="947"/>
      <c r="KC111" s="947"/>
      <c r="KD111" s="947"/>
      <c r="KE111" s="947"/>
      <c r="KF111" s="947"/>
      <c r="KG111" s="947"/>
      <c r="KH111" s="947"/>
      <c r="KI111" s="947"/>
      <c r="KJ111" s="947"/>
      <c r="KK111" s="947"/>
      <c r="KL111" s="947"/>
      <c r="KM111" s="947"/>
      <c r="KN111" s="947"/>
      <c r="KO111" s="947"/>
      <c r="KP111" s="947"/>
      <c r="KQ111" s="947"/>
      <c r="KR111" s="947"/>
      <c r="KS111" s="947"/>
      <c r="KT111" s="947"/>
      <c r="KU111" s="947"/>
      <c r="KV111" s="947"/>
      <c r="KW111" s="947"/>
      <c r="KX111" s="947"/>
      <c r="KY111" s="947"/>
      <c r="KZ111" s="947"/>
      <c r="LA111" s="947"/>
      <c r="LB111" s="947"/>
      <c r="LC111" s="947"/>
      <c r="LD111" s="947"/>
      <c r="LE111" s="947"/>
      <c r="LF111" s="947"/>
      <c r="LG111" s="947"/>
      <c r="LH111" s="947"/>
      <c r="LI111" s="947"/>
      <c r="LJ111" s="947"/>
      <c r="LK111" s="947"/>
      <c r="LL111" s="947"/>
    </row>
    <row r="112" spans="1:324" s="941" customFormat="1" ht="15" customHeight="1">
      <c r="A112" s="898"/>
      <c r="B112" s="964"/>
      <c r="C112" s="941" t="s">
        <v>756</v>
      </c>
      <c r="AG112" s="947"/>
      <c r="AH112" s="947"/>
      <c r="AI112" s="947"/>
      <c r="AJ112" s="947"/>
      <c r="AK112" s="947"/>
      <c r="AL112" s="947"/>
      <c r="AM112" s="947"/>
      <c r="AN112" s="947"/>
      <c r="AO112" s="947"/>
      <c r="AP112" s="947"/>
      <c r="AQ112" s="947"/>
      <c r="AR112" s="947"/>
      <c r="AS112" s="947"/>
      <c r="AT112" s="947"/>
      <c r="AU112" s="947"/>
      <c r="AV112" s="947"/>
      <c r="AW112" s="947"/>
      <c r="AX112" s="947"/>
      <c r="AY112" s="947"/>
      <c r="AZ112" s="947"/>
      <c r="BA112" s="947"/>
      <c r="BB112" s="947"/>
      <c r="BC112" s="947"/>
      <c r="BD112" s="947"/>
      <c r="BE112" s="947"/>
      <c r="BF112" s="947"/>
      <c r="BG112" s="947"/>
      <c r="BH112" s="947"/>
      <c r="BI112" s="947"/>
      <c r="BJ112" s="947"/>
      <c r="BK112" s="947"/>
      <c r="BL112" s="947"/>
      <c r="BM112" s="947"/>
      <c r="BN112" s="947"/>
      <c r="BO112" s="947"/>
      <c r="BP112" s="947"/>
      <c r="BQ112" s="947"/>
      <c r="BR112" s="947"/>
      <c r="BS112" s="947"/>
      <c r="BT112" s="947"/>
      <c r="BU112" s="947"/>
      <c r="BV112" s="947"/>
      <c r="BW112" s="947"/>
      <c r="BX112" s="947"/>
      <c r="BY112" s="947"/>
      <c r="BZ112" s="947"/>
      <c r="CA112" s="947"/>
      <c r="CB112" s="947"/>
      <c r="CC112" s="947"/>
      <c r="CD112" s="947"/>
      <c r="CE112" s="947"/>
      <c r="CF112" s="947"/>
      <c r="CG112" s="947"/>
      <c r="CH112" s="947"/>
      <c r="CI112" s="947"/>
      <c r="CJ112" s="947"/>
      <c r="CK112" s="947"/>
      <c r="CL112" s="947"/>
      <c r="CM112" s="947"/>
      <c r="CN112" s="947"/>
      <c r="CO112" s="947"/>
      <c r="CP112" s="947"/>
      <c r="CQ112" s="947"/>
      <c r="CR112" s="947"/>
      <c r="CS112" s="947"/>
      <c r="CT112" s="947"/>
      <c r="CU112" s="947"/>
      <c r="CV112" s="947"/>
      <c r="CW112" s="947"/>
      <c r="CX112" s="947"/>
      <c r="CY112" s="947"/>
      <c r="CZ112" s="947"/>
      <c r="DA112" s="947"/>
      <c r="DB112" s="947"/>
      <c r="DC112" s="947"/>
      <c r="DD112" s="947"/>
      <c r="DE112" s="947"/>
      <c r="DF112" s="947"/>
      <c r="DG112" s="947"/>
      <c r="DH112" s="947"/>
      <c r="DI112" s="947"/>
      <c r="DJ112" s="947"/>
      <c r="DK112" s="947"/>
      <c r="DL112" s="947"/>
      <c r="DM112" s="947"/>
      <c r="DN112" s="947"/>
      <c r="DO112" s="947"/>
      <c r="DP112" s="947"/>
      <c r="DQ112" s="947"/>
      <c r="DR112" s="947"/>
      <c r="DS112" s="947"/>
      <c r="DT112" s="947"/>
      <c r="DU112" s="947"/>
      <c r="DV112" s="947"/>
      <c r="DW112" s="947"/>
      <c r="DX112" s="947"/>
      <c r="DY112" s="947"/>
      <c r="DZ112" s="947"/>
      <c r="EA112" s="947"/>
      <c r="EB112" s="947"/>
      <c r="EC112" s="947"/>
      <c r="ED112" s="947"/>
      <c r="EE112" s="947"/>
      <c r="EF112" s="947"/>
      <c r="EG112" s="947"/>
      <c r="EH112" s="947"/>
      <c r="EI112" s="947"/>
      <c r="EJ112" s="947"/>
      <c r="EK112" s="947"/>
      <c r="EL112" s="947"/>
      <c r="EM112" s="947"/>
      <c r="EN112" s="947"/>
      <c r="EO112" s="947"/>
      <c r="EP112" s="947"/>
      <c r="EQ112" s="947"/>
      <c r="ER112" s="947"/>
      <c r="ES112" s="947"/>
      <c r="ET112" s="947"/>
      <c r="EU112" s="947"/>
      <c r="EV112" s="947"/>
      <c r="EW112" s="947"/>
      <c r="EX112" s="947"/>
      <c r="EY112" s="947"/>
      <c r="EZ112" s="947"/>
      <c r="FA112" s="947"/>
      <c r="FB112" s="947"/>
      <c r="FC112" s="947"/>
      <c r="FD112" s="947"/>
      <c r="FE112" s="947"/>
      <c r="FF112" s="947"/>
      <c r="FG112" s="947"/>
      <c r="FH112" s="947"/>
      <c r="FI112" s="947"/>
      <c r="FJ112" s="947"/>
      <c r="FK112" s="947"/>
      <c r="FL112" s="947"/>
      <c r="FM112" s="947"/>
      <c r="FN112" s="947"/>
      <c r="FO112" s="947"/>
      <c r="FP112" s="947"/>
      <c r="FQ112" s="947"/>
      <c r="FR112" s="947"/>
      <c r="FS112" s="947"/>
      <c r="FT112" s="947"/>
      <c r="FU112" s="947"/>
      <c r="FV112" s="947"/>
      <c r="FW112" s="947"/>
      <c r="FX112" s="947"/>
      <c r="FY112" s="947"/>
      <c r="FZ112" s="947"/>
      <c r="GA112" s="947"/>
      <c r="GB112" s="947"/>
      <c r="GC112" s="947"/>
      <c r="GD112" s="947"/>
      <c r="GE112" s="947"/>
      <c r="GF112" s="947"/>
      <c r="GG112" s="947"/>
      <c r="GH112" s="947"/>
      <c r="GI112" s="947"/>
      <c r="GJ112" s="947"/>
      <c r="GK112" s="947"/>
      <c r="GL112" s="947"/>
      <c r="GM112" s="947"/>
      <c r="GN112" s="947"/>
      <c r="GO112" s="947"/>
      <c r="GP112" s="947"/>
      <c r="GQ112" s="947"/>
      <c r="GR112" s="947"/>
      <c r="GS112" s="947"/>
      <c r="GT112" s="947"/>
      <c r="GU112" s="947"/>
      <c r="GV112" s="947"/>
      <c r="GW112" s="947"/>
      <c r="GX112" s="947"/>
      <c r="GY112" s="947"/>
      <c r="GZ112" s="947"/>
      <c r="HA112" s="947"/>
      <c r="HB112" s="947"/>
      <c r="HC112" s="947"/>
      <c r="HD112" s="947"/>
      <c r="HE112" s="947"/>
      <c r="HF112" s="947"/>
      <c r="HG112" s="947"/>
      <c r="HH112" s="947"/>
      <c r="HI112" s="947"/>
      <c r="HJ112" s="947"/>
      <c r="HK112" s="947"/>
      <c r="HL112" s="947"/>
      <c r="HM112" s="947"/>
      <c r="HN112" s="947"/>
      <c r="HO112" s="947"/>
      <c r="HP112" s="947"/>
      <c r="HQ112" s="947"/>
      <c r="HR112" s="947"/>
      <c r="HS112" s="947"/>
      <c r="HT112" s="947"/>
      <c r="HU112" s="947"/>
      <c r="HV112" s="947"/>
      <c r="HW112" s="947"/>
      <c r="HX112" s="947"/>
      <c r="HY112" s="947"/>
      <c r="HZ112" s="947"/>
      <c r="IA112" s="947"/>
      <c r="IB112" s="947"/>
      <c r="IC112" s="947"/>
      <c r="ID112" s="947"/>
      <c r="IE112" s="947"/>
      <c r="IF112" s="947"/>
      <c r="IG112" s="947"/>
      <c r="IH112" s="947"/>
      <c r="II112" s="947"/>
      <c r="IJ112" s="947"/>
      <c r="IK112" s="947"/>
      <c r="IL112" s="947"/>
      <c r="IM112" s="947"/>
      <c r="IN112" s="947"/>
      <c r="IO112" s="947"/>
      <c r="IP112" s="947"/>
      <c r="IQ112" s="947"/>
      <c r="IR112" s="947"/>
      <c r="IS112" s="947"/>
      <c r="IT112" s="947"/>
      <c r="IU112" s="947"/>
      <c r="IV112" s="947"/>
      <c r="IW112" s="947"/>
      <c r="IX112" s="947"/>
      <c r="IY112" s="947"/>
      <c r="IZ112" s="947"/>
      <c r="JA112" s="947"/>
      <c r="JB112" s="947"/>
      <c r="JC112" s="947"/>
      <c r="JD112" s="947"/>
      <c r="JE112" s="947"/>
      <c r="JF112" s="947"/>
      <c r="JG112" s="947"/>
      <c r="JH112" s="947"/>
      <c r="JI112" s="947"/>
      <c r="JJ112" s="947"/>
      <c r="JK112" s="947"/>
      <c r="JL112" s="947"/>
      <c r="JM112" s="947"/>
      <c r="JN112" s="947"/>
      <c r="JO112" s="947"/>
      <c r="JP112" s="947"/>
      <c r="JQ112" s="947"/>
      <c r="JR112" s="947"/>
      <c r="JS112" s="947"/>
      <c r="JT112" s="947"/>
      <c r="JU112" s="947"/>
      <c r="JV112" s="947"/>
      <c r="JW112" s="947"/>
      <c r="JX112" s="947"/>
      <c r="JY112" s="947"/>
      <c r="JZ112" s="947"/>
      <c r="KA112" s="947"/>
      <c r="KB112" s="947"/>
      <c r="KC112" s="947"/>
      <c r="KD112" s="947"/>
      <c r="KE112" s="947"/>
      <c r="KF112" s="947"/>
      <c r="KG112" s="947"/>
      <c r="KH112" s="947"/>
      <c r="KI112" s="947"/>
      <c r="KJ112" s="947"/>
      <c r="KK112" s="947"/>
      <c r="KL112" s="947"/>
      <c r="KM112" s="947"/>
      <c r="KN112" s="947"/>
      <c r="KO112" s="947"/>
      <c r="KP112" s="947"/>
      <c r="KQ112" s="947"/>
      <c r="KR112" s="947"/>
      <c r="KS112" s="947"/>
      <c r="KT112" s="947"/>
      <c r="KU112" s="947"/>
      <c r="KV112" s="947"/>
      <c r="KW112" s="947"/>
      <c r="KX112" s="947"/>
      <c r="KY112" s="947"/>
      <c r="KZ112" s="947"/>
      <c r="LA112" s="947"/>
      <c r="LB112" s="947"/>
      <c r="LC112" s="947"/>
      <c r="LD112" s="947"/>
      <c r="LE112" s="947"/>
      <c r="LF112" s="947"/>
      <c r="LG112" s="947"/>
      <c r="LH112" s="947"/>
      <c r="LI112" s="947"/>
      <c r="LJ112" s="947"/>
      <c r="LK112" s="947"/>
      <c r="LL112" s="947"/>
    </row>
    <row r="113" spans="1:324" s="941" customFormat="1" ht="15" customHeight="1">
      <c r="C113" s="898"/>
      <c r="D113" s="964"/>
      <c r="E113" s="941" t="s">
        <v>757</v>
      </c>
      <c r="F113" s="941" t="s">
        <v>758</v>
      </c>
      <c r="AG113" s="947"/>
      <c r="AH113" s="947"/>
      <c r="AI113" s="947"/>
      <c r="AJ113" s="947"/>
      <c r="AK113" s="947"/>
      <c r="AL113" s="947"/>
      <c r="AM113" s="947"/>
      <c r="AN113" s="947"/>
      <c r="AO113" s="947"/>
      <c r="AP113" s="947"/>
      <c r="AQ113" s="947"/>
      <c r="AR113" s="947"/>
      <c r="AS113" s="947"/>
      <c r="AT113" s="947"/>
      <c r="AU113" s="947"/>
      <c r="AV113" s="947"/>
      <c r="AW113" s="947"/>
      <c r="AX113" s="947"/>
      <c r="AY113" s="947"/>
      <c r="AZ113" s="947"/>
      <c r="BA113" s="947"/>
      <c r="BB113" s="947"/>
      <c r="BC113" s="947"/>
      <c r="BD113" s="947"/>
      <c r="BE113" s="947"/>
      <c r="BF113" s="947"/>
      <c r="BG113" s="947"/>
      <c r="BH113" s="947"/>
      <c r="BI113" s="947"/>
      <c r="BJ113" s="947"/>
      <c r="BK113" s="947"/>
      <c r="BL113" s="947"/>
      <c r="BM113" s="947"/>
      <c r="BN113" s="947"/>
      <c r="BO113" s="947"/>
      <c r="BP113" s="947"/>
      <c r="BQ113" s="947"/>
      <c r="BR113" s="947"/>
      <c r="BS113" s="947"/>
      <c r="BT113" s="947"/>
      <c r="BU113" s="947"/>
      <c r="BV113" s="947"/>
      <c r="BW113" s="947"/>
      <c r="BX113" s="947"/>
      <c r="BY113" s="947"/>
      <c r="BZ113" s="947"/>
      <c r="CA113" s="947"/>
      <c r="CB113" s="947"/>
      <c r="CC113" s="947"/>
      <c r="CD113" s="947"/>
      <c r="CE113" s="947"/>
      <c r="CF113" s="947"/>
      <c r="CG113" s="947"/>
      <c r="CH113" s="947"/>
      <c r="CI113" s="947"/>
      <c r="CJ113" s="947"/>
      <c r="CK113" s="947"/>
      <c r="CL113" s="947"/>
      <c r="CM113" s="947"/>
      <c r="CN113" s="947"/>
      <c r="CO113" s="947"/>
      <c r="CP113" s="947"/>
      <c r="CQ113" s="947"/>
      <c r="CR113" s="947"/>
      <c r="CS113" s="947"/>
      <c r="CT113" s="947"/>
      <c r="CU113" s="947"/>
      <c r="CV113" s="947"/>
      <c r="CW113" s="947"/>
      <c r="CX113" s="947"/>
      <c r="CY113" s="947"/>
      <c r="CZ113" s="947"/>
      <c r="DA113" s="947"/>
      <c r="DB113" s="947"/>
      <c r="DC113" s="947"/>
      <c r="DD113" s="947"/>
      <c r="DE113" s="947"/>
      <c r="DF113" s="947"/>
      <c r="DG113" s="947"/>
      <c r="DH113" s="947"/>
      <c r="DI113" s="947"/>
      <c r="DJ113" s="947"/>
      <c r="DK113" s="947"/>
      <c r="DL113" s="947"/>
      <c r="DM113" s="947"/>
      <c r="DN113" s="947"/>
      <c r="DO113" s="947"/>
      <c r="DP113" s="947"/>
      <c r="DQ113" s="947"/>
      <c r="DR113" s="947"/>
      <c r="DS113" s="947"/>
      <c r="DT113" s="947"/>
      <c r="DU113" s="947"/>
      <c r="DV113" s="947"/>
      <c r="DW113" s="947"/>
      <c r="DX113" s="947"/>
      <c r="DY113" s="947"/>
      <c r="DZ113" s="947"/>
      <c r="EA113" s="947"/>
      <c r="EB113" s="947"/>
      <c r="EC113" s="947"/>
      <c r="ED113" s="947"/>
      <c r="EE113" s="947"/>
      <c r="EF113" s="947"/>
      <c r="EG113" s="947"/>
      <c r="EH113" s="947"/>
      <c r="EI113" s="947"/>
      <c r="EJ113" s="947"/>
      <c r="EK113" s="947"/>
      <c r="EL113" s="947"/>
      <c r="EM113" s="947"/>
      <c r="EN113" s="947"/>
      <c r="EO113" s="947"/>
      <c r="EP113" s="947"/>
      <c r="EQ113" s="947"/>
      <c r="ER113" s="947"/>
      <c r="ES113" s="947"/>
      <c r="ET113" s="947"/>
      <c r="EU113" s="947"/>
      <c r="EV113" s="947"/>
      <c r="EW113" s="947"/>
      <c r="EX113" s="947"/>
      <c r="EY113" s="947"/>
      <c r="EZ113" s="947"/>
      <c r="FA113" s="947"/>
      <c r="FB113" s="947"/>
      <c r="FC113" s="947"/>
      <c r="FD113" s="947"/>
      <c r="FE113" s="947"/>
      <c r="FF113" s="947"/>
      <c r="FG113" s="947"/>
      <c r="FH113" s="947"/>
      <c r="FI113" s="947"/>
      <c r="FJ113" s="947"/>
      <c r="FK113" s="947"/>
      <c r="FL113" s="947"/>
      <c r="FM113" s="947"/>
      <c r="FN113" s="947"/>
      <c r="FO113" s="947"/>
      <c r="FP113" s="947"/>
      <c r="FQ113" s="947"/>
      <c r="FR113" s="947"/>
      <c r="FS113" s="947"/>
      <c r="FT113" s="947"/>
      <c r="FU113" s="947"/>
      <c r="FV113" s="947"/>
      <c r="FW113" s="947"/>
      <c r="FX113" s="947"/>
      <c r="FY113" s="947"/>
      <c r="FZ113" s="947"/>
      <c r="GA113" s="947"/>
      <c r="GB113" s="947"/>
      <c r="GC113" s="947"/>
      <c r="GD113" s="947"/>
      <c r="GE113" s="947"/>
      <c r="GF113" s="947"/>
      <c r="GG113" s="947"/>
      <c r="GH113" s="947"/>
      <c r="GI113" s="947"/>
      <c r="GJ113" s="947"/>
      <c r="GK113" s="947"/>
      <c r="GL113" s="947"/>
      <c r="GM113" s="947"/>
      <c r="GN113" s="947"/>
      <c r="GO113" s="947"/>
      <c r="GP113" s="947"/>
      <c r="GQ113" s="947"/>
      <c r="GR113" s="947"/>
      <c r="GS113" s="947"/>
      <c r="GT113" s="947"/>
      <c r="GU113" s="947"/>
      <c r="GV113" s="947"/>
      <c r="GW113" s="947"/>
      <c r="GX113" s="947"/>
      <c r="GY113" s="947"/>
      <c r="GZ113" s="947"/>
      <c r="HA113" s="947"/>
      <c r="HB113" s="947"/>
      <c r="HC113" s="947"/>
      <c r="HD113" s="947"/>
      <c r="HE113" s="947"/>
      <c r="HF113" s="947"/>
      <c r="HG113" s="947"/>
      <c r="HH113" s="947"/>
      <c r="HI113" s="947"/>
      <c r="HJ113" s="947"/>
      <c r="HK113" s="947"/>
      <c r="HL113" s="947"/>
      <c r="HM113" s="947"/>
      <c r="HN113" s="947"/>
      <c r="HO113" s="947"/>
      <c r="HP113" s="947"/>
      <c r="HQ113" s="947"/>
      <c r="HR113" s="947"/>
      <c r="HS113" s="947"/>
      <c r="HT113" s="947"/>
      <c r="HU113" s="947"/>
      <c r="HV113" s="947"/>
      <c r="HW113" s="947"/>
      <c r="HX113" s="947"/>
      <c r="HY113" s="947"/>
      <c r="HZ113" s="947"/>
      <c r="IA113" s="947"/>
      <c r="IB113" s="947"/>
      <c r="IC113" s="947"/>
      <c r="ID113" s="947"/>
      <c r="IE113" s="947"/>
      <c r="IF113" s="947"/>
      <c r="IG113" s="947"/>
      <c r="IH113" s="947"/>
      <c r="II113" s="947"/>
      <c r="IJ113" s="947"/>
      <c r="IK113" s="947"/>
      <c r="IL113" s="947"/>
      <c r="IM113" s="947"/>
      <c r="IN113" s="947"/>
      <c r="IO113" s="947"/>
      <c r="IP113" s="947"/>
      <c r="IQ113" s="947"/>
      <c r="IR113" s="947"/>
      <c r="IS113" s="947"/>
      <c r="IT113" s="947"/>
      <c r="IU113" s="947"/>
      <c r="IV113" s="947"/>
      <c r="IW113" s="947"/>
      <c r="IX113" s="947"/>
      <c r="IY113" s="947"/>
      <c r="IZ113" s="947"/>
      <c r="JA113" s="947"/>
      <c r="JB113" s="947"/>
      <c r="JC113" s="947"/>
      <c r="JD113" s="947"/>
      <c r="JE113" s="947"/>
      <c r="JF113" s="947"/>
      <c r="JG113" s="947"/>
      <c r="JH113" s="947"/>
      <c r="JI113" s="947"/>
      <c r="JJ113" s="947"/>
      <c r="JK113" s="947"/>
      <c r="JL113" s="947"/>
      <c r="JM113" s="947"/>
      <c r="JN113" s="947"/>
      <c r="JO113" s="947"/>
      <c r="JP113" s="947"/>
      <c r="JQ113" s="947"/>
      <c r="JR113" s="947"/>
      <c r="JS113" s="947"/>
      <c r="JT113" s="947"/>
      <c r="JU113" s="947"/>
      <c r="JV113" s="947"/>
      <c r="JW113" s="947"/>
      <c r="JX113" s="947"/>
      <c r="JY113" s="947"/>
      <c r="JZ113" s="947"/>
      <c r="KA113" s="947"/>
      <c r="KB113" s="947"/>
      <c r="KC113" s="947"/>
      <c r="KD113" s="947"/>
      <c r="KE113" s="947"/>
      <c r="KF113" s="947"/>
      <c r="KG113" s="947"/>
      <c r="KH113" s="947"/>
      <c r="KI113" s="947"/>
      <c r="KJ113" s="947"/>
      <c r="KK113" s="947"/>
      <c r="KL113" s="947"/>
      <c r="KM113" s="947"/>
      <c r="KN113" s="947"/>
      <c r="KO113" s="947"/>
      <c r="KP113" s="947"/>
      <c r="KQ113" s="947"/>
      <c r="KR113" s="947"/>
      <c r="KS113" s="947"/>
      <c r="KT113" s="947"/>
      <c r="KU113" s="947"/>
      <c r="KV113" s="947"/>
      <c r="KW113" s="947"/>
      <c r="KX113" s="947"/>
      <c r="KY113" s="947"/>
      <c r="KZ113" s="947"/>
      <c r="LA113" s="947"/>
      <c r="LB113" s="947"/>
      <c r="LC113" s="947"/>
      <c r="LD113" s="947"/>
      <c r="LE113" s="947"/>
      <c r="LF113" s="947"/>
      <c r="LG113" s="947"/>
      <c r="LH113" s="947"/>
      <c r="LI113" s="947"/>
      <c r="LJ113" s="947"/>
      <c r="LK113" s="947"/>
      <c r="LL113" s="947"/>
    </row>
    <row r="114" spans="1:324" s="941" customFormat="1" ht="15" customHeight="1">
      <c r="C114" s="898"/>
      <c r="D114" s="964"/>
      <c r="E114" s="941" t="s">
        <v>759</v>
      </c>
      <c r="F114" s="941" t="s">
        <v>760</v>
      </c>
      <c r="AG114" s="947"/>
      <c r="AH114" s="947"/>
      <c r="AI114" s="947"/>
      <c r="AJ114" s="947"/>
      <c r="AK114" s="947"/>
      <c r="AL114" s="947"/>
      <c r="AM114" s="947"/>
      <c r="AN114" s="947"/>
      <c r="AO114" s="947"/>
      <c r="AP114" s="947"/>
      <c r="AQ114" s="947"/>
      <c r="AR114" s="947"/>
      <c r="AS114" s="947"/>
      <c r="AT114" s="947"/>
      <c r="AU114" s="947"/>
      <c r="AV114" s="947"/>
      <c r="AW114" s="947"/>
      <c r="AX114" s="947"/>
      <c r="AY114" s="947"/>
      <c r="AZ114" s="947"/>
      <c r="BA114" s="947"/>
      <c r="BB114" s="947"/>
      <c r="BC114" s="947"/>
      <c r="BD114" s="947"/>
      <c r="BE114" s="947"/>
      <c r="BF114" s="947"/>
      <c r="BG114" s="947"/>
      <c r="BH114" s="947"/>
      <c r="BI114" s="947"/>
      <c r="BJ114" s="947"/>
      <c r="BK114" s="947"/>
      <c r="BL114" s="947"/>
      <c r="BM114" s="947"/>
      <c r="BN114" s="947"/>
      <c r="BO114" s="947"/>
      <c r="BP114" s="947"/>
      <c r="BQ114" s="947"/>
      <c r="BR114" s="947"/>
      <c r="BS114" s="947"/>
      <c r="BT114" s="947"/>
      <c r="BU114" s="947"/>
      <c r="BV114" s="947"/>
      <c r="BW114" s="947"/>
      <c r="BX114" s="947"/>
      <c r="BY114" s="947"/>
      <c r="BZ114" s="947"/>
      <c r="CA114" s="947"/>
      <c r="CB114" s="947"/>
      <c r="CC114" s="947"/>
      <c r="CD114" s="947"/>
      <c r="CE114" s="947"/>
      <c r="CF114" s="947"/>
      <c r="CG114" s="947"/>
      <c r="CH114" s="947"/>
      <c r="CI114" s="947"/>
      <c r="CJ114" s="947"/>
      <c r="CK114" s="947"/>
      <c r="CL114" s="947"/>
      <c r="CM114" s="947"/>
      <c r="CN114" s="947"/>
      <c r="CO114" s="947"/>
      <c r="CP114" s="947"/>
      <c r="CQ114" s="947"/>
      <c r="CR114" s="947"/>
      <c r="CS114" s="947"/>
      <c r="CT114" s="947"/>
      <c r="CU114" s="947"/>
      <c r="CV114" s="947"/>
      <c r="CW114" s="947"/>
      <c r="CX114" s="947"/>
      <c r="CY114" s="947"/>
      <c r="CZ114" s="947"/>
      <c r="DA114" s="947"/>
      <c r="DB114" s="947"/>
      <c r="DC114" s="947"/>
      <c r="DD114" s="947"/>
      <c r="DE114" s="947"/>
      <c r="DF114" s="947"/>
      <c r="DG114" s="947"/>
      <c r="DH114" s="947"/>
      <c r="DI114" s="947"/>
      <c r="DJ114" s="947"/>
      <c r="DK114" s="947"/>
      <c r="DL114" s="947"/>
      <c r="DM114" s="947"/>
      <c r="DN114" s="947"/>
      <c r="DO114" s="947"/>
      <c r="DP114" s="947"/>
      <c r="DQ114" s="947"/>
      <c r="DR114" s="947"/>
      <c r="DS114" s="947"/>
      <c r="DT114" s="947"/>
      <c r="DU114" s="947"/>
      <c r="DV114" s="947"/>
      <c r="DW114" s="947"/>
      <c r="DX114" s="947"/>
      <c r="DY114" s="947"/>
      <c r="DZ114" s="947"/>
      <c r="EA114" s="947"/>
      <c r="EB114" s="947"/>
      <c r="EC114" s="947"/>
      <c r="ED114" s="947"/>
      <c r="EE114" s="947"/>
      <c r="EF114" s="947"/>
      <c r="EG114" s="947"/>
      <c r="EH114" s="947"/>
      <c r="EI114" s="947"/>
      <c r="EJ114" s="947"/>
      <c r="EK114" s="947"/>
      <c r="EL114" s="947"/>
      <c r="EM114" s="947"/>
      <c r="EN114" s="947"/>
      <c r="EO114" s="947"/>
      <c r="EP114" s="947"/>
      <c r="EQ114" s="947"/>
      <c r="ER114" s="947"/>
      <c r="ES114" s="947"/>
      <c r="ET114" s="947"/>
      <c r="EU114" s="947"/>
      <c r="EV114" s="947"/>
      <c r="EW114" s="947"/>
      <c r="EX114" s="947"/>
      <c r="EY114" s="947"/>
      <c r="EZ114" s="947"/>
      <c r="FA114" s="947"/>
      <c r="FB114" s="947"/>
      <c r="FC114" s="947"/>
      <c r="FD114" s="947"/>
      <c r="FE114" s="947"/>
      <c r="FF114" s="947"/>
      <c r="FG114" s="947"/>
      <c r="FH114" s="947"/>
      <c r="FI114" s="947"/>
      <c r="FJ114" s="947"/>
      <c r="FK114" s="947"/>
      <c r="FL114" s="947"/>
      <c r="FM114" s="947"/>
      <c r="FN114" s="947"/>
      <c r="FO114" s="947"/>
      <c r="FP114" s="947"/>
      <c r="FQ114" s="947"/>
      <c r="FR114" s="947"/>
      <c r="FS114" s="947"/>
      <c r="FT114" s="947"/>
      <c r="FU114" s="947"/>
      <c r="FV114" s="947"/>
      <c r="FW114" s="947"/>
      <c r="FX114" s="947"/>
      <c r="FY114" s="947"/>
      <c r="FZ114" s="947"/>
      <c r="GA114" s="947"/>
      <c r="GB114" s="947"/>
      <c r="GC114" s="947"/>
      <c r="GD114" s="947"/>
      <c r="GE114" s="947"/>
      <c r="GF114" s="947"/>
      <c r="GG114" s="947"/>
      <c r="GH114" s="947"/>
      <c r="GI114" s="947"/>
      <c r="GJ114" s="947"/>
      <c r="GK114" s="947"/>
      <c r="GL114" s="947"/>
      <c r="GM114" s="947"/>
      <c r="GN114" s="947"/>
      <c r="GO114" s="947"/>
      <c r="GP114" s="947"/>
      <c r="GQ114" s="947"/>
      <c r="GR114" s="947"/>
      <c r="GS114" s="947"/>
      <c r="GT114" s="947"/>
      <c r="GU114" s="947"/>
      <c r="GV114" s="947"/>
      <c r="GW114" s="947"/>
      <c r="GX114" s="947"/>
      <c r="GY114" s="947"/>
      <c r="GZ114" s="947"/>
      <c r="HA114" s="947"/>
      <c r="HB114" s="947"/>
      <c r="HC114" s="947"/>
      <c r="HD114" s="947"/>
      <c r="HE114" s="947"/>
      <c r="HF114" s="947"/>
      <c r="HG114" s="947"/>
      <c r="HH114" s="947"/>
      <c r="HI114" s="947"/>
      <c r="HJ114" s="947"/>
      <c r="HK114" s="947"/>
      <c r="HL114" s="947"/>
      <c r="HM114" s="947"/>
      <c r="HN114" s="947"/>
      <c r="HO114" s="947"/>
      <c r="HP114" s="947"/>
      <c r="HQ114" s="947"/>
      <c r="HR114" s="947"/>
      <c r="HS114" s="947"/>
      <c r="HT114" s="947"/>
      <c r="HU114" s="947"/>
      <c r="HV114" s="947"/>
      <c r="HW114" s="947"/>
      <c r="HX114" s="947"/>
      <c r="HY114" s="947"/>
      <c r="HZ114" s="947"/>
      <c r="IA114" s="947"/>
      <c r="IB114" s="947"/>
      <c r="IC114" s="947"/>
      <c r="ID114" s="947"/>
      <c r="IE114" s="947"/>
      <c r="IF114" s="947"/>
      <c r="IG114" s="947"/>
      <c r="IH114" s="947"/>
      <c r="II114" s="947"/>
      <c r="IJ114" s="947"/>
      <c r="IK114" s="947"/>
      <c r="IL114" s="947"/>
      <c r="IM114" s="947"/>
      <c r="IN114" s="947"/>
      <c r="IO114" s="947"/>
      <c r="IP114" s="947"/>
      <c r="IQ114" s="947"/>
      <c r="IR114" s="947"/>
      <c r="IS114" s="947"/>
      <c r="IT114" s="947"/>
      <c r="IU114" s="947"/>
      <c r="IV114" s="947"/>
      <c r="IW114" s="947"/>
      <c r="IX114" s="947"/>
      <c r="IY114" s="947"/>
      <c r="IZ114" s="947"/>
      <c r="JA114" s="947"/>
      <c r="JB114" s="947"/>
      <c r="JC114" s="947"/>
      <c r="JD114" s="947"/>
      <c r="JE114" s="947"/>
      <c r="JF114" s="947"/>
      <c r="JG114" s="947"/>
      <c r="JH114" s="947"/>
      <c r="JI114" s="947"/>
      <c r="JJ114" s="947"/>
      <c r="JK114" s="947"/>
      <c r="JL114" s="947"/>
      <c r="JM114" s="947"/>
      <c r="JN114" s="947"/>
      <c r="JO114" s="947"/>
      <c r="JP114" s="947"/>
      <c r="JQ114" s="947"/>
      <c r="JR114" s="947"/>
      <c r="JS114" s="947"/>
      <c r="JT114" s="947"/>
      <c r="JU114" s="947"/>
      <c r="JV114" s="947"/>
      <c r="JW114" s="947"/>
      <c r="JX114" s="947"/>
      <c r="JY114" s="947"/>
      <c r="JZ114" s="947"/>
      <c r="KA114" s="947"/>
      <c r="KB114" s="947"/>
      <c r="KC114" s="947"/>
      <c r="KD114" s="947"/>
      <c r="KE114" s="947"/>
      <c r="KF114" s="947"/>
      <c r="KG114" s="947"/>
      <c r="KH114" s="947"/>
      <c r="KI114" s="947"/>
      <c r="KJ114" s="947"/>
      <c r="KK114" s="947"/>
      <c r="KL114" s="947"/>
      <c r="KM114" s="947"/>
      <c r="KN114" s="947"/>
      <c r="KO114" s="947"/>
      <c r="KP114" s="947"/>
      <c r="KQ114" s="947"/>
      <c r="KR114" s="947"/>
      <c r="KS114" s="947"/>
      <c r="KT114" s="947"/>
      <c r="KU114" s="947"/>
      <c r="KV114" s="947"/>
      <c r="KW114" s="947"/>
      <c r="KX114" s="947"/>
      <c r="KY114" s="947"/>
      <c r="KZ114" s="947"/>
      <c r="LA114" s="947"/>
      <c r="LB114" s="947"/>
      <c r="LC114" s="947"/>
      <c r="LD114" s="947"/>
      <c r="LE114" s="947"/>
      <c r="LF114" s="947"/>
      <c r="LG114" s="947"/>
      <c r="LH114" s="947"/>
      <c r="LI114" s="947"/>
      <c r="LJ114" s="947"/>
      <c r="LK114" s="947"/>
      <c r="LL114" s="947"/>
    </row>
    <row r="115" spans="1:324" s="941" customFormat="1" ht="15" customHeight="1">
      <c r="C115" s="898"/>
      <c r="D115" s="964"/>
      <c r="E115" s="941" t="s">
        <v>761</v>
      </c>
      <c r="F115" s="941" t="s">
        <v>762</v>
      </c>
      <c r="AG115" s="947"/>
      <c r="AH115" s="947"/>
      <c r="AI115" s="947"/>
      <c r="AJ115" s="947"/>
      <c r="AK115" s="947"/>
      <c r="AL115" s="947"/>
      <c r="AM115" s="947"/>
      <c r="AN115" s="947"/>
      <c r="AO115" s="947"/>
      <c r="AP115" s="947"/>
      <c r="AQ115" s="947"/>
      <c r="AR115" s="947"/>
      <c r="AS115" s="947"/>
      <c r="AT115" s="947"/>
      <c r="AU115" s="947"/>
      <c r="AV115" s="947"/>
      <c r="AW115" s="947"/>
      <c r="AX115" s="947"/>
      <c r="AY115" s="947"/>
      <c r="AZ115" s="947"/>
      <c r="BA115" s="947"/>
      <c r="BB115" s="947"/>
      <c r="BC115" s="947"/>
      <c r="BD115" s="947"/>
      <c r="BE115" s="947"/>
      <c r="BF115" s="947"/>
      <c r="BG115" s="947"/>
      <c r="BH115" s="947"/>
      <c r="BI115" s="947"/>
      <c r="BJ115" s="947"/>
      <c r="BK115" s="947"/>
      <c r="BL115" s="947"/>
      <c r="BM115" s="947"/>
      <c r="BN115" s="947"/>
      <c r="BO115" s="947"/>
      <c r="BP115" s="947"/>
      <c r="BQ115" s="947"/>
      <c r="BR115" s="947"/>
      <c r="BS115" s="947"/>
      <c r="BT115" s="947"/>
      <c r="BU115" s="947"/>
      <c r="BV115" s="947"/>
      <c r="BW115" s="947"/>
      <c r="BX115" s="947"/>
      <c r="BY115" s="947"/>
      <c r="BZ115" s="947"/>
      <c r="CA115" s="947"/>
      <c r="CB115" s="947"/>
      <c r="CC115" s="947"/>
      <c r="CD115" s="947"/>
      <c r="CE115" s="947"/>
      <c r="CF115" s="947"/>
      <c r="CG115" s="947"/>
      <c r="CH115" s="947"/>
      <c r="CI115" s="947"/>
      <c r="CJ115" s="947"/>
      <c r="CK115" s="947"/>
      <c r="CL115" s="947"/>
      <c r="CM115" s="947"/>
      <c r="CN115" s="947"/>
      <c r="CO115" s="947"/>
      <c r="CP115" s="947"/>
      <c r="CQ115" s="947"/>
      <c r="CR115" s="947"/>
      <c r="CS115" s="947"/>
      <c r="CT115" s="947"/>
      <c r="CU115" s="947"/>
      <c r="CV115" s="947"/>
      <c r="CW115" s="947"/>
      <c r="CX115" s="947"/>
      <c r="CY115" s="947"/>
      <c r="CZ115" s="947"/>
      <c r="DA115" s="947"/>
      <c r="DB115" s="947"/>
      <c r="DC115" s="947"/>
      <c r="DD115" s="947"/>
      <c r="DE115" s="947"/>
      <c r="DF115" s="947"/>
      <c r="DG115" s="947"/>
      <c r="DH115" s="947"/>
      <c r="DI115" s="947"/>
      <c r="DJ115" s="947"/>
      <c r="DK115" s="947"/>
      <c r="DL115" s="947"/>
      <c r="DM115" s="947"/>
      <c r="DN115" s="947"/>
      <c r="DO115" s="947"/>
      <c r="DP115" s="947"/>
      <c r="DQ115" s="947"/>
      <c r="DR115" s="947"/>
      <c r="DS115" s="947"/>
      <c r="DT115" s="947"/>
      <c r="DU115" s="947"/>
      <c r="DV115" s="947"/>
      <c r="DW115" s="947"/>
      <c r="DX115" s="947"/>
      <c r="DY115" s="947"/>
      <c r="DZ115" s="947"/>
      <c r="EA115" s="947"/>
      <c r="EB115" s="947"/>
      <c r="EC115" s="947"/>
      <c r="ED115" s="947"/>
      <c r="EE115" s="947"/>
      <c r="EF115" s="947"/>
      <c r="EG115" s="947"/>
      <c r="EH115" s="947"/>
      <c r="EI115" s="947"/>
      <c r="EJ115" s="947"/>
      <c r="EK115" s="947"/>
      <c r="EL115" s="947"/>
      <c r="EM115" s="947"/>
      <c r="EN115" s="947"/>
      <c r="EO115" s="947"/>
      <c r="EP115" s="947"/>
      <c r="EQ115" s="947"/>
      <c r="ER115" s="947"/>
      <c r="ES115" s="947"/>
      <c r="ET115" s="947"/>
      <c r="EU115" s="947"/>
      <c r="EV115" s="947"/>
      <c r="EW115" s="947"/>
      <c r="EX115" s="947"/>
      <c r="EY115" s="947"/>
      <c r="EZ115" s="947"/>
      <c r="FA115" s="947"/>
      <c r="FB115" s="947"/>
      <c r="FC115" s="947"/>
      <c r="FD115" s="947"/>
      <c r="FE115" s="947"/>
      <c r="FF115" s="947"/>
      <c r="FG115" s="947"/>
      <c r="FH115" s="947"/>
      <c r="FI115" s="947"/>
      <c r="FJ115" s="947"/>
      <c r="FK115" s="947"/>
      <c r="FL115" s="947"/>
      <c r="FM115" s="947"/>
      <c r="FN115" s="947"/>
      <c r="FO115" s="947"/>
      <c r="FP115" s="947"/>
      <c r="FQ115" s="947"/>
      <c r="FR115" s="947"/>
      <c r="FS115" s="947"/>
      <c r="FT115" s="947"/>
      <c r="FU115" s="947"/>
      <c r="FV115" s="947"/>
      <c r="FW115" s="947"/>
      <c r="FX115" s="947"/>
      <c r="FY115" s="947"/>
      <c r="FZ115" s="947"/>
      <c r="GA115" s="947"/>
      <c r="GB115" s="947"/>
      <c r="GC115" s="947"/>
      <c r="GD115" s="947"/>
      <c r="GE115" s="947"/>
      <c r="GF115" s="947"/>
      <c r="GG115" s="947"/>
      <c r="GH115" s="947"/>
      <c r="GI115" s="947"/>
      <c r="GJ115" s="947"/>
      <c r="GK115" s="947"/>
      <c r="GL115" s="947"/>
      <c r="GM115" s="947"/>
      <c r="GN115" s="947"/>
      <c r="GO115" s="947"/>
      <c r="GP115" s="947"/>
      <c r="GQ115" s="947"/>
      <c r="GR115" s="947"/>
      <c r="GS115" s="947"/>
      <c r="GT115" s="947"/>
      <c r="GU115" s="947"/>
      <c r="GV115" s="947"/>
      <c r="GW115" s="947"/>
      <c r="GX115" s="947"/>
      <c r="GY115" s="947"/>
      <c r="GZ115" s="947"/>
      <c r="HA115" s="947"/>
      <c r="HB115" s="947"/>
      <c r="HC115" s="947"/>
      <c r="HD115" s="947"/>
      <c r="HE115" s="947"/>
      <c r="HF115" s="947"/>
      <c r="HG115" s="947"/>
      <c r="HH115" s="947"/>
      <c r="HI115" s="947"/>
      <c r="HJ115" s="947"/>
      <c r="HK115" s="947"/>
      <c r="HL115" s="947"/>
      <c r="HM115" s="947"/>
      <c r="HN115" s="947"/>
      <c r="HO115" s="947"/>
      <c r="HP115" s="947"/>
      <c r="HQ115" s="947"/>
      <c r="HR115" s="947"/>
      <c r="HS115" s="947"/>
      <c r="HT115" s="947"/>
      <c r="HU115" s="947"/>
      <c r="HV115" s="947"/>
      <c r="HW115" s="947"/>
      <c r="HX115" s="947"/>
      <c r="HY115" s="947"/>
      <c r="HZ115" s="947"/>
      <c r="IA115" s="947"/>
      <c r="IB115" s="947"/>
      <c r="IC115" s="947"/>
      <c r="ID115" s="947"/>
      <c r="IE115" s="947"/>
      <c r="IF115" s="947"/>
      <c r="IG115" s="947"/>
      <c r="IH115" s="947"/>
      <c r="II115" s="947"/>
      <c r="IJ115" s="947"/>
      <c r="IK115" s="947"/>
      <c r="IL115" s="947"/>
      <c r="IM115" s="947"/>
      <c r="IN115" s="947"/>
      <c r="IO115" s="947"/>
      <c r="IP115" s="947"/>
      <c r="IQ115" s="947"/>
      <c r="IR115" s="947"/>
      <c r="IS115" s="947"/>
      <c r="IT115" s="947"/>
      <c r="IU115" s="947"/>
      <c r="IV115" s="947"/>
      <c r="IW115" s="947"/>
      <c r="IX115" s="947"/>
      <c r="IY115" s="947"/>
      <c r="IZ115" s="947"/>
      <c r="JA115" s="947"/>
      <c r="JB115" s="947"/>
      <c r="JC115" s="947"/>
      <c r="JD115" s="947"/>
      <c r="JE115" s="947"/>
      <c r="JF115" s="947"/>
      <c r="JG115" s="947"/>
      <c r="JH115" s="947"/>
      <c r="JI115" s="947"/>
      <c r="JJ115" s="947"/>
      <c r="JK115" s="947"/>
      <c r="JL115" s="947"/>
      <c r="JM115" s="947"/>
      <c r="JN115" s="947"/>
      <c r="JO115" s="947"/>
      <c r="JP115" s="947"/>
      <c r="JQ115" s="947"/>
      <c r="JR115" s="947"/>
      <c r="JS115" s="947"/>
      <c r="JT115" s="947"/>
      <c r="JU115" s="947"/>
      <c r="JV115" s="947"/>
      <c r="JW115" s="947"/>
      <c r="JX115" s="947"/>
      <c r="JY115" s="947"/>
      <c r="JZ115" s="947"/>
      <c r="KA115" s="947"/>
      <c r="KB115" s="947"/>
      <c r="KC115" s="947"/>
      <c r="KD115" s="947"/>
      <c r="KE115" s="947"/>
      <c r="KF115" s="947"/>
      <c r="KG115" s="947"/>
      <c r="KH115" s="947"/>
      <c r="KI115" s="947"/>
      <c r="KJ115" s="947"/>
      <c r="KK115" s="947"/>
      <c r="KL115" s="947"/>
      <c r="KM115" s="947"/>
      <c r="KN115" s="947"/>
      <c r="KO115" s="947"/>
      <c r="KP115" s="947"/>
      <c r="KQ115" s="947"/>
      <c r="KR115" s="947"/>
      <c r="KS115" s="947"/>
      <c r="KT115" s="947"/>
      <c r="KU115" s="947"/>
      <c r="KV115" s="947"/>
      <c r="KW115" s="947"/>
      <c r="KX115" s="947"/>
      <c r="KY115" s="947"/>
      <c r="KZ115" s="947"/>
      <c r="LA115" s="947"/>
      <c r="LB115" s="947"/>
      <c r="LC115" s="947"/>
      <c r="LD115" s="947"/>
      <c r="LE115" s="947"/>
      <c r="LF115" s="947"/>
      <c r="LG115" s="947"/>
      <c r="LH115" s="947"/>
      <c r="LI115" s="947"/>
      <c r="LJ115" s="947"/>
      <c r="LK115" s="947"/>
      <c r="LL115" s="947"/>
    </row>
    <row r="116" spans="1:324" s="941" customFormat="1" ht="15" customHeight="1">
      <c r="C116" s="898"/>
      <c r="D116" s="964"/>
      <c r="E116" s="941" t="s">
        <v>763</v>
      </c>
      <c r="F116" s="941" t="s">
        <v>764</v>
      </c>
      <c r="AG116" s="947"/>
      <c r="AH116" s="947"/>
      <c r="AI116" s="947"/>
      <c r="AJ116" s="947"/>
      <c r="AK116" s="947"/>
      <c r="AL116" s="947"/>
      <c r="AM116" s="947"/>
      <c r="AN116" s="947"/>
      <c r="AO116" s="947"/>
      <c r="AP116" s="947"/>
      <c r="AQ116" s="947"/>
      <c r="AR116" s="947"/>
      <c r="AS116" s="947"/>
      <c r="AT116" s="947"/>
      <c r="AU116" s="947"/>
      <c r="AV116" s="947"/>
      <c r="AW116" s="947"/>
      <c r="AX116" s="947"/>
      <c r="AY116" s="947"/>
      <c r="AZ116" s="947"/>
      <c r="BA116" s="947"/>
      <c r="BB116" s="947"/>
      <c r="BC116" s="947"/>
      <c r="BD116" s="947"/>
      <c r="BE116" s="947"/>
      <c r="BF116" s="947"/>
      <c r="BG116" s="947"/>
      <c r="BH116" s="947"/>
      <c r="BI116" s="947"/>
      <c r="BJ116" s="947"/>
      <c r="BK116" s="947"/>
      <c r="BL116" s="947"/>
      <c r="BM116" s="947"/>
      <c r="BN116" s="947"/>
      <c r="BO116" s="947"/>
      <c r="BP116" s="947"/>
      <c r="BQ116" s="947"/>
      <c r="BR116" s="947"/>
      <c r="BS116" s="947"/>
      <c r="BT116" s="947"/>
      <c r="BU116" s="947"/>
      <c r="BV116" s="947"/>
      <c r="BW116" s="947"/>
      <c r="BX116" s="947"/>
      <c r="BY116" s="947"/>
      <c r="BZ116" s="947"/>
      <c r="CA116" s="947"/>
      <c r="CB116" s="947"/>
      <c r="CC116" s="947"/>
      <c r="CD116" s="947"/>
      <c r="CE116" s="947"/>
      <c r="CF116" s="947"/>
      <c r="CG116" s="947"/>
      <c r="CH116" s="947"/>
      <c r="CI116" s="947"/>
      <c r="CJ116" s="947"/>
      <c r="CK116" s="947"/>
      <c r="CL116" s="947"/>
      <c r="CM116" s="947"/>
      <c r="CN116" s="947"/>
      <c r="CO116" s="947"/>
      <c r="CP116" s="947"/>
      <c r="CQ116" s="947"/>
      <c r="CR116" s="947"/>
      <c r="CS116" s="947"/>
      <c r="CT116" s="947"/>
      <c r="CU116" s="947"/>
      <c r="CV116" s="947"/>
      <c r="CW116" s="947"/>
      <c r="CX116" s="947"/>
      <c r="CY116" s="947"/>
      <c r="CZ116" s="947"/>
      <c r="DA116" s="947"/>
      <c r="DB116" s="947"/>
      <c r="DC116" s="947"/>
      <c r="DD116" s="947"/>
      <c r="DE116" s="947"/>
      <c r="DF116" s="947"/>
      <c r="DG116" s="947"/>
      <c r="DH116" s="947"/>
      <c r="DI116" s="947"/>
      <c r="DJ116" s="947"/>
      <c r="DK116" s="947"/>
      <c r="DL116" s="947"/>
      <c r="DM116" s="947"/>
      <c r="DN116" s="947"/>
      <c r="DO116" s="947"/>
      <c r="DP116" s="947"/>
      <c r="DQ116" s="947"/>
      <c r="DR116" s="947"/>
      <c r="DS116" s="947"/>
      <c r="DT116" s="947"/>
      <c r="DU116" s="947"/>
      <c r="DV116" s="947"/>
      <c r="DW116" s="947"/>
      <c r="DX116" s="947"/>
      <c r="DY116" s="947"/>
      <c r="DZ116" s="947"/>
      <c r="EA116" s="947"/>
      <c r="EB116" s="947"/>
      <c r="EC116" s="947"/>
      <c r="ED116" s="947"/>
      <c r="EE116" s="947"/>
      <c r="EF116" s="947"/>
      <c r="EG116" s="947"/>
      <c r="EH116" s="947"/>
      <c r="EI116" s="947"/>
      <c r="EJ116" s="947"/>
      <c r="EK116" s="947"/>
      <c r="EL116" s="947"/>
      <c r="EM116" s="947"/>
      <c r="EN116" s="947"/>
      <c r="EO116" s="947"/>
      <c r="EP116" s="947"/>
      <c r="EQ116" s="947"/>
      <c r="ER116" s="947"/>
      <c r="ES116" s="947"/>
      <c r="ET116" s="947"/>
      <c r="EU116" s="947"/>
      <c r="EV116" s="947"/>
      <c r="EW116" s="947"/>
      <c r="EX116" s="947"/>
      <c r="EY116" s="947"/>
      <c r="EZ116" s="947"/>
      <c r="FA116" s="947"/>
      <c r="FB116" s="947"/>
      <c r="FC116" s="947"/>
      <c r="FD116" s="947"/>
      <c r="FE116" s="947"/>
      <c r="FF116" s="947"/>
      <c r="FG116" s="947"/>
      <c r="FH116" s="947"/>
      <c r="FI116" s="947"/>
      <c r="FJ116" s="947"/>
      <c r="FK116" s="947"/>
      <c r="FL116" s="947"/>
      <c r="FM116" s="947"/>
      <c r="FN116" s="947"/>
      <c r="FO116" s="947"/>
      <c r="FP116" s="947"/>
      <c r="FQ116" s="947"/>
      <c r="FR116" s="947"/>
      <c r="FS116" s="947"/>
      <c r="FT116" s="947"/>
      <c r="FU116" s="947"/>
      <c r="FV116" s="947"/>
      <c r="FW116" s="947"/>
      <c r="FX116" s="947"/>
      <c r="FY116" s="947"/>
      <c r="FZ116" s="947"/>
      <c r="GA116" s="947"/>
      <c r="GB116" s="947"/>
      <c r="GC116" s="947"/>
      <c r="GD116" s="947"/>
      <c r="GE116" s="947"/>
      <c r="GF116" s="947"/>
      <c r="GG116" s="947"/>
      <c r="GH116" s="947"/>
      <c r="GI116" s="947"/>
      <c r="GJ116" s="947"/>
      <c r="GK116" s="947"/>
      <c r="GL116" s="947"/>
      <c r="GM116" s="947"/>
      <c r="GN116" s="947"/>
      <c r="GO116" s="947"/>
      <c r="GP116" s="947"/>
      <c r="GQ116" s="947"/>
      <c r="GR116" s="947"/>
      <c r="GS116" s="947"/>
      <c r="GT116" s="947"/>
      <c r="GU116" s="947"/>
      <c r="GV116" s="947"/>
      <c r="GW116" s="947"/>
      <c r="GX116" s="947"/>
      <c r="GY116" s="947"/>
      <c r="GZ116" s="947"/>
      <c r="HA116" s="947"/>
      <c r="HB116" s="947"/>
      <c r="HC116" s="947"/>
      <c r="HD116" s="947"/>
      <c r="HE116" s="947"/>
      <c r="HF116" s="947"/>
      <c r="HG116" s="947"/>
      <c r="HH116" s="947"/>
      <c r="HI116" s="947"/>
      <c r="HJ116" s="947"/>
      <c r="HK116" s="947"/>
      <c r="HL116" s="947"/>
      <c r="HM116" s="947"/>
      <c r="HN116" s="947"/>
      <c r="HO116" s="947"/>
      <c r="HP116" s="947"/>
      <c r="HQ116" s="947"/>
      <c r="HR116" s="947"/>
      <c r="HS116" s="947"/>
      <c r="HT116" s="947"/>
      <c r="HU116" s="947"/>
      <c r="HV116" s="947"/>
      <c r="HW116" s="947"/>
      <c r="HX116" s="947"/>
      <c r="HY116" s="947"/>
      <c r="HZ116" s="947"/>
      <c r="IA116" s="947"/>
      <c r="IB116" s="947"/>
      <c r="IC116" s="947"/>
      <c r="ID116" s="947"/>
      <c r="IE116" s="947"/>
      <c r="IF116" s="947"/>
      <c r="IG116" s="947"/>
      <c r="IH116" s="947"/>
      <c r="II116" s="947"/>
      <c r="IJ116" s="947"/>
      <c r="IK116" s="947"/>
      <c r="IL116" s="947"/>
      <c r="IM116" s="947"/>
      <c r="IN116" s="947"/>
      <c r="IO116" s="947"/>
      <c r="IP116" s="947"/>
      <c r="IQ116" s="947"/>
      <c r="IR116" s="947"/>
      <c r="IS116" s="947"/>
      <c r="IT116" s="947"/>
      <c r="IU116" s="947"/>
      <c r="IV116" s="947"/>
      <c r="IW116" s="947"/>
      <c r="IX116" s="947"/>
      <c r="IY116" s="947"/>
      <c r="IZ116" s="947"/>
      <c r="JA116" s="947"/>
      <c r="JB116" s="947"/>
      <c r="JC116" s="947"/>
      <c r="JD116" s="947"/>
      <c r="JE116" s="947"/>
      <c r="JF116" s="947"/>
      <c r="JG116" s="947"/>
      <c r="JH116" s="947"/>
      <c r="JI116" s="947"/>
      <c r="JJ116" s="947"/>
      <c r="JK116" s="947"/>
      <c r="JL116" s="947"/>
      <c r="JM116" s="947"/>
      <c r="JN116" s="947"/>
      <c r="JO116" s="947"/>
      <c r="JP116" s="947"/>
      <c r="JQ116" s="947"/>
      <c r="JR116" s="947"/>
      <c r="JS116" s="947"/>
      <c r="JT116" s="947"/>
      <c r="JU116" s="947"/>
      <c r="JV116" s="947"/>
      <c r="JW116" s="947"/>
      <c r="JX116" s="947"/>
      <c r="JY116" s="947"/>
      <c r="JZ116" s="947"/>
      <c r="KA116" s="947"/>
      <c r="KB116" s="947"/>
      <c r="KC116" s="947"/>
      <c r="KD116" s="947"/>
      <c r="KE116" s="947"/>
      <c r="KF116" s="947"/>
      <c r="KG116" s="947"/>
      <c r="KH116" s="947"/>
      <c r="KI116" s="947"/>
      <c r="KJ116" s="947"/>
      <c r="KK116" s="947"/>
      <c r="KL116" s="947"/>
      <c r="KM116" s="947"/>
      <c r="KN116" s="947"/>
      <c r="KO116" s="947"/>
      <c r="KP116" s="947"/>
      <c r="KQ116" s="947"/>
      <c r="KR116" s="947"/>
      <c r="KS116" s="947"/>
      <c r="KT116" s="947"/>
      <c r="KU116" s="947"/>
      <c r="KV116" s="947"/>
      <c r="KW116" s="947"/>
      <c r="KX116" s="947"/>
      <c r="KY116" s="947"/>
      <c r="KZ116" s="947"/>
      <c r="LA116" s="947"/>
      <c r="LB116" s="947"/>
      <c r="LC116" s="947"/>
      <c r="LD116" s="947"/>
      <c r="LE116" s="947"/>
      <c r="LF116" s="947"/>
      <c r="LG116" s="947"/>
      <c r="LH116" s="947"/>
      <c r="LI116" s="947"/>
      <c r="LJ116" s="947"/>
      <c r="LK116" s="947"/>
      <c r="LL116" s="947"/>
    </row>
    <row r="117" spans="1:324" s="941" customFormat="1" ht="15" customHeight="1">
      <c r="C117" s="898"/>
      <c r="D117" s="964"/>
      <c r="E117" s="941" t="s">
        <v>765</v>
      </c>
      <c r="F117" s="941" t="s">
        <v>766</v>
      </c>
      <c r="AG117" s="947"/>
      <c r="AH117" s="947"/>
      <c r="AI117" s="947"/>
      <c r="AJ117" s="947"/>
      <c r="AK117" s="947"/>
      <c r="AL117" s="947"/>
      <c r="AM117" s="947"/>
      <c r="AN117" s="947"/>
      <c r="AO117" s="947"/>
      <c r="AP117" s="947"/>
      <c r="AQ117" s="947"/>
      <c r="AR117" s="947"/>
      <c r="AS117" s="947"/>
      <c r="AT117" s="947"/>
      <c r="AU117" s="947"/>
      <c r="AV117" s="947"/>
      <c r="AW117" s="947"/>
      <c r="AX117" s="947"/>
      <c r="AY117" s="947"/>
      <c r="AZ117" s="947"/>
      <c r="BA117" s="947"/>
      <c r="BB117" s="947"/>
      <c r="BC117" s="947"/>
      <c r="BD117" s="947"/>
      <c r="BE117" s="947"/>
      <c r="BF117" s="947"/>
      <c r="BG117" s="947"/>
      <c r="BH117" s="947"/>
      <c r="BI117" s="947"/>
      <c r="BJ117" s="947"/>
      <c r="BK117" s="947"/>
      <c r="BL117" s="947"/>
      <c r="BM117" s="947"/>
      <c r="BN117" s="947"/>
      <c r="BO117" s="947"/>
      <c r="BP117" s="947"/>
      <c r="BQ117" s="947"/>
      <c r="BR117" s="947"/>
      <c r="BS117" s="947"/>
      <c r="BT117" s="947"/>
      <c r="BU117" s="947"/>
      <c r="BV117" s="947"/>
      <c r="BW117" s="947"/>
      <c r="BX117" s="947"/>
      <c r="BY117" s="947"/>
      <c r="BZ117" s="947"/>
      <c r="CA117" s="947"/>
      <c r="CB117" s="947"/>
      <c r="CC117" s="947"/>
      <c r="CD117" s="947"/>
      <c r="CE117" s="947"/>
      <c r="CF117" s="947"/>
      <c r="CG117" s="947"/>
      <c r="CH117" s="947"/>
      <c r="CI117" s="947"/>
      <c r="CJ117" s="947"/>
      <c r="CK117" s="947"/>
      <c r="CL117" s="947"/>
      <c r="CM117" s="947"/>
      <c r="CN117" s="947"/>
      <c r="CO117" s="947"/>
      <c r="CP117" s="947"/>
      <c r="CQ117" s="947"/>
      <c r="CR117" s="947"/>
      <c r="CS117" s="947"/>
      <c r="CT117" s="947"/>
      <c r="CU117" s="947"/>
      <c r="CV117" s="947"/>
      <c r="CW117" s="947"/>
      <c r="CX117" s="947"/>
      <c r="CY117" s="947"/>
      <c r="CZ117" s="947"/>
      <c r="DA117" s="947"/>
      <c r="DB117" s="947"/>
      <c r="DC117" s="947"/>
      <c r="DD117" s="947"/>
      <c r="DE117" s="947"/>
      <c r="DF117" s="947"/>
      <c r="DG117" s="947"/>
      <c r="DH117" s="947"/>
      <c r="DI117" s="947"/>
      <c r="DJ117" s="947"/>
      <c r="DK117" s="947"/>
      <c r="DL117" s="947"/>
      <c r="DM117" s="947"/>
      <c r="DN117" s="947"/>
      <c r="DO117" s="947"/>
      <c r="DP117" s="947"/>
      <c r="DQ117" s="947"/>
      <c r="DR117" s="947"/>
      <c r="DS117" s="947"/>
      <c r="DT117" s="947"/>
      <c r="DU117" s="947"/>
      <c r="DV117" s="947"/>
      <c r="DW117" s="947"/>
      <c r="DX117" s="947"/>
      <c r="DY117" s="947"/>
      <c r="DZ117" s="947"/>
      <c r="EA117" s="947"/>
      <c r="EB117" s="947"/>
      <c r="EC117" s="947"/>
      <c r="ED117" s="947"/>
      <c r="EE117" s="947"/>
      <c r="EF117" s="947"/>
      <c r="EG117" s="947"/>
      <c r="EH117" s="947"/>
      <c r="EI117" s="947"/>
      <c r="EJ117" s="947"/>
      <c r="EK117" s="947"/>
      <c r="EL117" s="947"/>
      <c r="EM117" s="947"/>
      <c r="EN117" s="947"/>
      <c r="EO117" s="947"/>
      <c r="EP117" s="947"/>
      <c r="EQ117" s="947"/>
      <c r="ER117" s="947"/>
      <c r="ES117" s="947"/>
      <c r="ET117" s="947"/>
      <c r="EU117" s="947"/>
      <c r="EV117" s="947"/>
      <c r="EW117" s="947"/>
      <c r="EX117" s="947"/>
      <c r="EY117" s="947"/>
      <c r="EZ117" s="947"/>
      <c r="FA117" s="947"/>
      <c r="FB117" s="947"/>
      <c r="FC117" s="947"/>
      <c r="FD117" s="947"/>
      <c r="FE117" s="947"/>
      <c r="FF117" s="947"/>
      <c r="FG117" s="947"/>
      <c r="FH117" s="947"/>
      <c r="FI117" s="947"/>
      <c r="FJ117" s="947"/>
      <c r="FK117" s="947"/>
      <c r="FL117" s="947"/>
      <c r="FM117" s="947"/>
      <c r="FN117" s="947"/>
      <c r="FO117" s="947"/>
      <c r="FP117" s="947"/>
      <c r="FQ117" s="947"/>
      <c r="FR117" s="947"/>
      <c r="FS117" s="947"/>
      <c r="FT117" s="947"/>
      <c r="FU117" s="947"/>
      <c r="FV117" s="947"/>
      <c r="FW117" s="947"/>
      <c r="FX117" s="947"/>
      <c r="FY117" s="947"/>
      <c r="FZ117" s="947"/>
      <c r="GA117" s="947"/>
      <c r="GB117" s="947"/>
      <c r="GC117" s="947"/>
      <c r="GD117" s="947"/>
      <c r="GE117" s="947"/>
      <c r="GF117" s="947"/>
      <c r="GG117" s="947"/>
      <c r="GH117" s="947"/>
      <c r="GI117" s="947"/>
      <c r="GJ117" s="947"/>
      <c r="GK117" s="947"/>
      <c r="GL117" s="947"/>
      <c r="GM117" s="947"/>
      <c r="GN117" s="947"/>
      <c r="GO117" s="947"/>
      <c r="GP117" s="947"/>
      <c r="GQ117" s="947"/>
      <c r="GR117" s="947"/>
      <c r="GS117" s="947"/>
      <c r="GT117" s="947"/>
      <c r="GU117" s="947"/>
      <c r="GV117" s="947"/>
      <c r="GW117" s="947"/>
      <c r="GX117" s="947"/>
      <c r="GY117" s="947"/>
      <c r="GZ117" s="947"/>
      <c r="HA117" s="947"/>
      <c r="HB117" s="947"/>
      <c r="HC117" s="947"/>
      <c r="HD117" s="947"/>
      <c r="HE117" s="947"/>
      <c r="HF117" s="947"/>
      <c r="HG117" s="947"/>
      <c r="HH117" s="947"/>
      <c r="HI117" s="947"/>
      <c r="HJ117" s="947"/>
      <c r="HK117" s="947"/>
      <c r="HL117" s="947"/>
      <c r="HM117" s="947"/>
      <c r="HN117" s="947"/>
      <c r="HO117" s="947"/>
      <c r="HP117" s="947"/>
      <c r="HQ117" s="947"/>
      <c r="HR117" s="947"/>
      <c r="HS117" s="947"/>
      <c r="HT117" s="947"/>
      <c r="HU117" s="947"/>
      <c r="HV117" s="947"/>
      <c r="HW117" s="947"/>
      <c r="HX117" s="947"/>
      <c r="HY117" s="947"/>
      <c r="HZ117" s="947"/>
      <c r="IA117" s="947"/>
      <c r="IB117" s="947"/>
      <c r="IC117" s="947"/>
      <c r="ID117" s="947"/>
      <c r="IE117" s="947"/>
      <c r="IF117" s="947"/>
      <c r="IG117" s="947"/>
      <c r="IH117" s="947"/>
      <c r="II117" s="947"/>
      <c r="IJ117" s="947"/>
      <c r="IK117" s="947"/>
      <c r="IL117" s="947"/>
      <c r="IM117" s="947"/>
      <c r="IN117" s="947"/>
      <c r="IO117" s="947"/>
      <c r="IP117" s="947"/>
      <c r="IQ117" s="947"/>
      <c r="IR117" s="947"/>
      <c r="IS117" s="947"/>
      <c r="IT117" s="947"/>
      <c r="IU117" s="947"/>
      <c r="IV117" s="947"/>
      <c r="IW117" s="947"/>
      <c r="IX117" s="947"/>
      <c r="IY117" s="947"/>
      <c r="IZ117" s="947"/>
      <c r="JA117" s="947"/>
      <c r="JB117" s="947"/>
      <c r="JC117" s="947"/>
      <c r="JD117" s="947"/>
      <c r="JE117" s="947"/>
      <c r="JF117" s="947"/>
      <c r="JG117" s="947"/>
      <c r="JH117" s="947"/>
      <c r="JI117" s="947"/>
      <c r="JJ117" s="947"/>
      <c r="JK117" s="947"/>
      <c r="JL117" s="947"/>
      <c r="JM117" s="947"/>
      <c r="JN117" s="947"/>
      <c r="JO117" s="947"/>
      <c r="JP117" s="947"/>
      <c r="JQ117" s="947"/>
      <c r="JR117" s="947"/>
      <c r="JS117" s="947"/>
      <c r="JT117" s="947"/>
      <c r="JU117" s="947"/>
      <c r="JV117" s="947"/>
      <c r="JW117" s="947"/>
      <c r="JX117" s="947"/>
      <c r="JY117" s="947"/>
      <c r="JZ117" s="947"/>
      <c r="KA117" s="947"/>
      <c r="KB117" s="947"/>
      <c r="KC117" s="947"/>
      <c r="KD117" s="947"/>
      <c r="KE117" s="947"/>
      <c r="KF117" s="947"/>
      <c r="KG117" s="947"/>
      <c r="KH117" s="947"/>
      <c r="KI117" s="947"/>
      <c r="KJ117" s="947"/>
      <c r="KK117" s="947"/>
      <c r="KL117" s="947"/>
      <c r="KM117" s="947"/>
      <c r="KN117" s="947"/>
      <c r="KO117" s="947"/>
      <c r="KP117" s="947"/>
      <c r="KQ117" s="947"/>
      <c r="KR117" s="947"/>
      <c r="KS117" s="947"/>
      <c r="KT117" s="947"/>
      <c r="KU117" s="947"/>
      <c r="KV117" s="947"/>
      <c r="KW117" s="947"/>
      <c r="KX117" s="947"/>
      <c r="KY117" s="947"/>
      <c r="KZ117" s="947"/>
      <c r="LA117" s="947"/>
      <c r="LB117" s="947"/>
      <c r="LC117" s="947"/>
      <c r="LD117" s="947"/>
      <c r="LE117" s="947"/>
      <c r="LF117" s="947"/>
      <c r="LG117" s="947"/>
      <c r="LH117" s="947"/>
      <c r="LI117" s="947"/>
      <c r="LJ117" s="947"/>
      <c r="LK117" s="947"/>
      <c r="LL117" s="947"/>
    </row>
    <row r="118" spans="1:324" s="941" customFormat="1" ht="15" customHeight="1">
      <c r="E118" s="907"/>
      <c r="F118" s="915"/>
      <c r="G118" s="903" t="s">
        <v>767</v>
      </c>
      <c r="H118" s="903" t="s">
        <v>768</v>
      </c>
      <c r="I118" s="903"/>
      <c r="J118" s="903"/>
      <c r="K118" s="903"/>
      <c r="L118" s="903"/>
      <c r="M118" s="903"/>
      <c r="N118" s="903"/>
      <c r="O118" s="903"/>
      <c r="P118" s="903"/>
      <c r="AG118" s="947"/>
      <c r="AH118" s="947"/>
      <c r="AI118" s="947"/>
      <c r="AJ118" s="947"/>
      <c r="AK118" s="947"/>
      <c r="AL118" s="947"/>
      <c r="AM118" s="947"/>
      <c r="AN118" s="947"/>
      <c r="AO118" s="947"/>
      <c r="AP118" s="947"/>
      <c r="AQ118" s="947"/>
      <c r="AR118" s="947"/>
      <c r="AS118" s="947"/>
      <c r="AT118" s="947"/>
      <c r="AU118" s="947"/>
      <c r="AV118" s="947"/>
      <c r="AW118" s="947"/>
      <c r="AX118" s="947"/>
      <c r="AY118" s="947"/>
      <c r="AZ118" s="947"/>
      <c r="BA118" s="947"/>
      <c r="BB118" s="947"/>
      <c r="BC118" s="947"/>
      <c r="BD118" s="947"/>
      <c r="BE118" s="947"/>
      <c r="BF118" s="947"/>
      <c r="BG118" s="947"/>
      <c r="BH118" s="947"/>
      <c r="BI118" s="947"/>
      <c r="BJ118" s="947"/>
      <c r="BK118" s="947"/>
      <c r="BL118" s="947"/>
      <c r="BM118" s="947"/>
      <c r="BN118" s="947"/>
      <c r="BO118" s="947"/>
      <c r="BP118" s="947"/>
      <c r="BQ118" s="947"/>
      <c r="BR118" s="947"/>
      <c r="BS118" s="947"/>
      <c r="BT118" s="947"/>
      <c r="BU118" s="947"/>
      <c r="BV118" s="947"/>
      <c r="BW118" s="947"/>
      <c r="BX118" s="947"/>
      <c r="BY118" s="947"/>
      <c r="BZ118" s="947"/>
      <c r="CA118" s="947"/>
      <c r="CB118" s="947"/>
      <c r="CC118" s="947"/>
      <c r="CD118" s="947"/>
      <c r="CE118" s="947"/>
      <c r="CF118" s="947"/>
      <c r="CG118" s="947"/>
      <c r="CH118" s="947"/>
      <c r="CI118" s="947"/>
      <c r="CJ118" s="947"/>
      <c r="CK118" s="947"/>
      <c r="CL118" s="947"/>
      <c r="CM118" s="947"/>
      <c r="CN118" s="947"/>
      <c r="CO118" s="947"/>
      <c r="CP118" s="947"/>
      <c r="CQ118" s="947"/>
      <c r="CR118" s="947"/>
      <c r="CS118" s="947"/>
      <c r="CT118" s="947"/>
      <c r="CU118" s="947"/>
      <c r="CV118" s="947"/>
      <c r="CW118" s="947"/>
      <c r="CX118" s="947"/>
      <c r="CY118" s="947"/>
      <c r="CZ118" s="947"/>
      <c r="DA118" s="947"/>
      <c r="DB118" s="947"/>
      <c r="DC118" s="947"/>
      <c r="DD118" s="947"/>
      <c r="DE118" s="947"/>
      <c r="DF118" s="947"/>
      <c r="DG118" s="947"/>
      <c r="DH118" s="947"/>
      <c r="DI118" s="947"/>
      <c r="DJ118" s="947"/>
      <c r="DK118" s="947"/>
      <c r="DL118" s="947"/>
      <c r="DM118" s="947"/>
      <c r="DN118" s="947"/>
      <c r="DO118" s="947"/>
      <c r="DP118" s="947"/>
      <c r="DQ118" s="947"/>
      <c r="DR118" s="947"/>
      <c r="DS118" s="947"/>
      <c r="DT118" s="947"/>
      <c r="DU118" s="947"/>
      <c r="DV118" s="947"/>
      <c r="DW118" s="947"/>
      <c r="DX118" s="947"/>
      <c r="DY118" s="947"/>
      <c r="DZ118" s="947"/>
      <c r="EA118" s="947"/>
      <c r="EB118" s="947"/>
      <c r="EC118" s="947"/>
      <c r="ED118" s="947"/>
      <c r="EE118" s="947"/>
      <c r="EF118" s="947"/>
      <c r="EG118" s="947"/>
      <c r="EH118" s="947"/>
      <c r="EI118" s="947"/>
      <c r="EJ118" s="947"/>
      <c r="EK118" s="947"/>
      <c r="EL118" s="947"/>
      <c r="EM118" s="947"/>
      <c r="EN118" s="947"/>
      <c r="EO118" s="947"/>
      <c r="EP118" s="947"/>
      <c r="EQ118" s="947"/>
      <c r="ER118" s="947"/>
      <c r="ES118" s="947"/>
      <c r="ET118" s="947"/>
      <c r="EU118" s="947"/>
      <c r="EV118" s="947"/>
      <c r="EW118" s="947"/>
      <c r="EX118" s="947"/>
      <c r="EY118" s="947"/>
      <c r="EZ118" s="947"/>
      <c r="FA118" s="947"/>
      <c r="FB118" s="947"/>
      <c r="FC118" s="947"/>
      <c r="FD118" s="947"/>
      <c r="FE118" s="947"/>
      <c r="FF118" s="947"/>
      <c r="FG118" s="947"/>
      <c r="FH118" s="947"/>
      <c r="FI118" s="947"/>
      <c r="FJ118" s="947"/>
      <c r="FK118" s="947"/>
      <c r="FL118" s="947"/>
      <c r="FM118" s="947"/>
      <c r="FN118" s="947"/>
      <c r="FO118" s="947"/>
      <c r="FP118" s="947"/>
      <c r="FQ118" s="947"/>
      <c r="FR118" s="947"/>
      <c r="FS118" s="947"/>
      <c r="FT118" s="947"/>
      <c r="FU118" s="947"/>
      <c r="FV118" s="947"/>
      <c r="FW118" s="947"/>
      <c r="FX118" s="947"/>
      <c r="FY118" s="947"/>
      <c r="FZ118" s="947"/>
      <c r="GA118" s="947"/>
      <c r="GB118" s="947"/>
      <c r="GC118" s="947"/>
      <c r="GD118" s="947"/>
      <c r="GE118" s="947"/>
      <c r="GF118" s="947"/>
      <c r="GG118" s="947"/>
      <c r="GH118" s="947"/>
      <c r="GI118" s="947"/>
      <c r="GJ118" s="947"/>
      <c r="GK118" s="947"/>
      <c r="GL118" s="947"/>
      <c r="GM118" s="947"/>
      <c r="GN118" s="947"/>
      <c r="GO118" s="947"/>
      <c r="GP118" s="947"/>
      <c r="GQ118" s="947"/>
      <c r="GR118" s="947"/>
      <c r="GS118" s="947"/>
      <c r="GT118" s="947"/>
      <c r="GU118" s="947"/>
      <c r="GV118" s="947"/>
      <c r="GW118" s="947"/>
      <c r="GX118" s="947"/>
      <c r="GY118" s="947"/>
      <c r="GZ118" s="947"/>
      <c r="HA118" s="947"/>
      <c r="HB118" s="947"/>
      <c r="HC118" s="947"/>
      <c r="HD118" s="947"/>
      <c r="HE118" s="947"/>
      <c r="HF118" s="947"/>
      <c r="HG118" s="947"/>
      <c r="HH118" s="947"/>
      <c r="HI118" s="947"/>
      <c r="HJ118" s="947"/>
      <c r="HK118" s="947"/>
      <c r="HL118" s="947"/>
      <c r="HM118" s="947"/>
      <c r="HN118" s="947"/>
      <c r="HO118" s="947"/>
      <c r="HP118" s="947"/>
      <c r="HQ118" s="947"/>
      <c r="HR118" s="947"/>
      <c r="HS118" s="947"/>
      <c r="HT118" s="947"/>
      <c r="HU118" s="947"/>
      <c r="HV118" s="947"/>
      <c r="HW118" s="947"/>
      <c r="HX118" s="947"/>
      <c r="HY118" s="947"/>
      <c r="HZ118" s="947"/>
      <c r="IA118" s="947"/>
      <c r="IB118" s="947"/>
      <c r="IC118" s="947"/>
      <c r="ID118" s="947"/>
      <c r="IE118" s="947"/>
      <c r="IF118" s="947"/>
      <c r="IG118" s="947"/>
      <c r="IH118" s="947"/>
      <c r="II118" s="947"/>
      <c r="IJ118" s="947"/>
      <c r="IK118" s="947"/>
      <c r="IL118" s="947"/>
      <c r="IM118" s="947"/>
      <c r="IN118" s="947"/>
      <c r="IO118" s="947"/>
      <c r="IP118" s="947"/>
      <c r="IQ118" s="947"/>
      <c r="IR118" s="947"/>
      <c r="IS118" s="947"/>
      <c r="IT118" s="947"/>
      <c r="IU118" s="947"/>
      <c r="IV118" s="947"/>
      <c r="IW118" s="947"/>
      <c r="IX118" s="947"/>
      <c r="IY118" s="947"/>
      <c r="IZ118" s="947"/>
      <c r="JA118" s="947"/>
      <c r="JB118" s="947"/>
      <c r="JC118" s="947"/>
      <c r="JD118" s="947"/>
      <c r="JE118" s="947"/>
      <c r="JF118" s="947"/>
      <c r="JG118" s="947"/>
      <c r="JH118" s="947"/>
      <c r="JI118" s="947"/>
      <c r="JJ118" s="947"/>
      <c r="JK118" s="947"/>
      <c r="JL118" s="947"/>
      <c r="JM118" s="947"/>
      <c r="JN118" s="947"/>
      <c r="JO118" s="947"/>
      <c r="JP118" s="947"/>
      <c r="JQ118" s="947"/>
      <c r="JR118" s="947"/>
      <c r="JS118" s="947"/>
      <c r="JT118" s="947"/>
      <c r="JU118" s="947"/>
      <c r="JV118" s="947"/>
      <c r="JW118" s="947"/>
      <c r="JX118" s="947"/>
      <c r="JY118" s="947"/>
      <c r="JZ118" s="947"/>
      <c r="KA118" s="947"/>
      <c r="KB118" s="947"/>
      <c r="KC118" s="947"/>
      <c r="KD118" s="947"/>
      <c r="KE118" s="947"/>
      <c r="KF118" s="947"/>
      <c r="KG118" s="947"/>
      <c r="KH118" s="947"/>
      <c r="KI118" s="947"/>
      <c r="KJ118" s="947"/>
      <c r="KK118" s="947"/>
      <c r="KL118" s="947"/>
      <c r="KM118" s="947"/>
      <c r="KN118" s="947"/>
      <c r="KO118" s="947"/>
      <c r="KP118" s="947"/>
      <c r="KQ118" s="947"/>
      <c r="KR118" s="947"/>
      <c r="KS118" s="947"/>
      <c r="KT118" s="947"/>
      <c r="KU118" s="947"/>
      <c r="KV118" s="947"/>
      <c r="KW118" s="947"/>
      <c r="KX118" s="947"/>
      <c r="KY118" s="947"/>
      <c r="KZ118" s="947"/>
      <c r="LA118" s="947"/>
      <c r="LB118" s="947"/>
      <c r="LC118" s="947"/>
      <c r="LD118" s="947"/>
      <c r="LE118" s="947"/>
      <c r="LF118" s="947"/>
      <c r="LG118" s="947"/>
      <c r="LH118" s="947"/>
      <c r="LI118" s="947"/>
      <c r="LJ118" s="947"/>
      <c r="LK118" s="947"/>
      <c r="LL118" s="947"/>
    </row>
    <row r="119" spans="1:324" s="941" customFormat="1" ht="15" customHeight="1">
      <c r="E119" s="907"/>
      <c r="F119" s="915"/>
      <c r="G119" s="903" t="s">
        <v>769</v>
      </c>
      <c r="H119" s="903" t="s">
        <v>770</v>
      </c>
      <c r="I119" s="903"/>
      <c r="J119" s="903"/>
      <c r="K119" s="903"/>
      <c r="L119" s="903"/>
      <c r="M119" s="903"/>
      <c r="N119" s="903"/>
      <c r="O119" s="903"/>
      <c r="P119" s="903"/>
      <c r="AG119" s="947"/>
      <c r="AH119" s="947"/>
      <c r="AI119" s="947"/>
      <c r="AJ119" s="947"/>
      <c r="AK119" s="947"/>
      <c r="AL119" s="947"/>
      <c r="AM119" s="947"/>
      <c r="AN119" s="947"/>
      <c r="AO119" s="947"/>
      <c r="AP119" s="947"/>
      <c r="AQ119" s="947"/>
      <c r="AR119" s="947"/>
      <c r="AS119" s="947"/>
      <c r="AT119" s="947"/>
      <c r="AU119" s="947"/>
      <c r="AV119" s="947"/>
      <c r="AW119" s="947"/>
      <c r="AX119" s="947"/>
      <c r="AY119" s="947"/>
      <c r="AZ119" s="947"/>
      <c r="BA119" s="947"/>
      <c r="BB119" s="947"/>
      <c r="BC119" s="947"/>
      <c r="BD119" s="947"/>
      <c r="BE119" s="947"/>
      <c r="BF119" s="947"/>
      <c r="BG119" s="947"/>
      <c r="BH119" s="947"/>
      <c r="BI119" s="947"/>
      <c r="BJ119" s="947"/>
      <c r="BK119" s="947"/>
      <c r="BL119" s="947"/>
      <c r="BM119" s="947"/>
      <c r="BN119" s="947"/>
      <c r="BO119" s="947"/>
      <c r="BP119" s="947"/>
      <c r="BQ119" s="947"/>
      <c r="BR119" s="947"/>
      <c r="BS119" s="947"/>
      <c r="BT119" s="947"/>
      <c r="BU119" s="947"/>
      <c r="BV119" s="947"/>
      <c r="BW119" s="947"/>
      <c r="BX119" s="947"/>
      <c r="BY119" s="947"/>
      <c r="BZ119" s="947"/>
      <c r="CA119" s="947"/>
      <c r="CB119" s="947"/>
      <c r="CC119" s="947"/>
      <c r="CD119" s="947"/>
      <c r="CE119" s="947"/>
      <c r="CF119" s="947"/>
      <c r="CG119" s="947"/>
      <c r="CH119" s="947"/>
      <c r="CI119" s="947"/>
      <c r="CJ119" s="947"/>
      <c r="CK119" s="947"/>
      <c r="CL119" s="947"/>
      <c r="CM119" s="947"/>
      <c r="CN119" s="947"/>
      <c r="CO119" s="947"/>
      <c r="CP119" s="947"/>
      <c r="CQ119" s="947"/>
      <c r="CR119" s="947"/>
      <c r="CS119" s="947"/>
      <c r="CT119" s="947"/>
      <c r="CU119" s="947"/>
      <c r="CV119" s="947"/>
      <c r="CW119" s="947"/>
      <c r="CX119" s="947"/>
      <c r="CY119" s="947"/>
      <c r="CZ119" s="947"/>
      <c r="DA119" s="947"/>
      <c r="DB119" s="947"/>
      <c r="DC119" s="947"/>
      <c r="DD119" s="947"/>
      <c r="DE119" s="947"/>
      <c r="DF119" s="947"/>
      <c r="DG119" s="947"/>
      <c r="DH119" s="947"/>
      <c r="DI119" s="947"/>
      <c r="DJ119" s="947"/>
      <c r="DK119" s="947"/>
      <c r="DL119" s="947"/>
      <c r="DM119" s="947"/>
      <c r="DN119" s="947"/>
      <c r="DO119" s="947"/>
      <c r="DP119" s="947"/>
      <c r="DQ119" s="947"/>
      <c r="DR119" s="947"/>
      <c r="DS119" s="947"/>
      <c r="DT119" s="947"/>
      <c r="DU119" s="947"/>
      <c r="DV119" s="947"/>
      <c r="DW119" s="947"/>
      <c r="DX119" s="947"/>
      <c r="DY119" s="947"/>
      <c r="DZ119" s="947"/>
      <c r="EA119" s="947"/>
      <c r="EB119" s="947"/>
      <c r="EC119" s="947"/>
      <c r="ED119" s="947"/>
      <c r="EE119" s="947"/>
      <c r="EF119" s="947"/>
      <c r="EG119" s="947"/>
      <c r="EH119" s="947"/>
      <c r="EI119" s="947"/>
      <c r="EJ119" s="947"/>
      <c r="EK119" s="947"/>
      <c r="EL119" s="947"/>
      <c r="EM119" s="947"/>
      <c r="EN119" s="947"/>
      <c r="EO119" s="947"/>
      <c r="EP119" s="947"/>
      <c r="EQ119" s="947"/>
      <c r="ER119" s="947"/>
      <c r="ES119" s="947"/>
      <c r="ET119" s="947"/>
      <c r="EU119" s="947"/>
      <c r="EV119" s="947"/>
      <c r="EW119" s="947"/>
      <c r="EX119" s="947"/>
      <c r="EY119" s="947"/>
      <c r="EZ119" s="947"/>
      <c r="FA119" s="947"/>
      <c r="FB119" s="947"/>
      <c r="FC119" s="947"/>
      <c r="FD119" s="947"/>
      <c r="FE119" s="947"/>
      <c r="FF119" s="947"/>
      <c r="FG119" s="947"/>
      <c r="FH119" s="947"/>
      <c r="FI119" s="947"/>
      <c r="FJ119" s="947"/>
      <c r="FK119" s="947"/>
      <c r="FL119" s="947"/>
      <c r="FM119" s="947"/>
      <c r="FN119" s="947"/>
      <c r="FO119" s="947"/>
      <c r="FP119" s="947"/>
      <c r="FQ119" s="947"/>
      <c r="FR119" s="947"/>
      <c r="FS119" s="947"/>
      <c r="FT119" s="947"/>
      <c r="FU119" s="947"/>
      <c r="FV119" s="947"/>
      <c r="FW119" s="947"/>
      <c r="FX119" s="947"/>
      <c r="FY119" s="947"/>
      <c r="FZ119" s="947"/>
      <c r="GA119" s="947"/>
      <c r="GB119" s="947"/>
      <c r="GC119" s="947"/>
      <c r="GD119" s="947"/>
      <c r="GE119" s="947"/>
      <c r="GF119" s="947"/>
      <c r="GG119" s="947"/>
      <c r="GH119" s="947"/>
      <c r="GI119" s="947"/>
      <c r="GJ119" s="947"/>
      <c r="GK119" s="947"/>
      <c r="GL119" s="947"/>
      <c r="GM119" s="947"/>
      <c r="GN119" s="947"/>
      <c r="GO119" s="947"/>
      <c r="GP119" s="947"/>
      <c r="GQ119" s="947"/>
      <c r="GR119" s="947"/>
      <c r="GS119" s="947"/>
      <c r="GT119" s="947"/>
      <c r="GU119" s="947"/>
      <c r="GV119" s="947"/>
      <c r="GW119" s="947"/>
      <c r="GX119" s="947"/>
      <c r="GY119" s="947"/>
      <c r="GZ119" s="947"/>
      <c r="HA119" s="947"/>
      <c r="HB119" s="947"/>
      <c r="HC119" s="947"/>
      <c r="HD119" s="947"/>
      <c r="HE119" s="947"/>
      <c r="HF119" s="947"/>
      <c r="HG119" s="947"/>
      <c r="HH119" s="947"/>
      <c r="HI119" s="947"/>
      <c r="HJ119" s="947"/>
      <c r="HK119" s="947"/>
      <c r="HL119" s="947"/>
      <c r="HM119" s="947"/>
      <c r="HN119" s="947"/>
      <c r="HO119" s="947"/>
      <c r="HP119" s="947"/>
      <c r="HQ119" s="947"/>
      <c r="HR119" s="947"/>
      <c r="HS119" s="947"/>
      <c r="HT119" s="947"/>
      <c r="HU119" s="947"/>
      <c r="HV119" s="947"/>
      <c r="HW119" s="947"/>
      <c r="HX119" s="947"/>
      <c r="HY119" s="947"/>
      <c r="HZ119" s="947"/>
      <c r="IA119" s="947"/>
      <c r="IB119" s="947"/>
      <c r="IC119" s="947"/>
      <c r="ID119" s="947"/>
      <c r="IE119" s="947"/>
      <c r="IF119" s="947"/>
      <c r="IG119" s="947"/>
      <c r="IH119" s="947"/>
      <c r="II119" s="947"/>
      <c r="IJ119" s="947"/>
      <c r="IK119" s="947"/>
      <c r="IL119" s="947"/>
      <c r="IM119" s="947"/>
      <c r="IN119" s="947"/>
      <c r="IO119" s="947"/>
      <c r="IP119" s="947"/>
      <c r="IQ119" s="947"/>
      <c r="IR119" s="947"/>
      <c r="IS119" s="947"/>
      <c r="IT119" s="947"/>
      <c r="IU119" s="947"/>
      <c r="IV119" s="947"/>
      <c r="IW119" s="947"/>
      <c r="IX119" s="947"/>
      <c r="IY119" s="947"/>
      <c r="IZ119" s="947"/>
      <c r="JA119" s="947"/>
      <c r="JB119" s="947"/>
      <c r="JC119" s="947"/>
      <c r="JD119" s="947"/>
      <c r="JE119" s="947"/>
      <c r="JF119" s="947"/>
      <c r="JG119" s="947"/>
      <c r="JH119" s="947"/>
      <c r="JI119" s="947"/>
      <c r="JJ119" s="947"/>
      <c r="JK119" s="947"/>
      <c r="JL119" s="947"/>
      <c r="JM119" s="947"/>
      <c r="JN119" s="947"/>
      <c r="JO119" s="947"/>
      <c r="JP119" s="947"/>
      <c r="JQ119" s="947"/>
      <c r="JR119" s="947"/>
      <c r="JS119" s="947"/>
      <c r="JT119" s="947"/>
      <c r="JU119" s="947"/>
      <c r="JV119" s="947"/>
      <c r="JW119" s="947"/>
      <c r="JX119" s="947"/>
      <c r="JY119" s="947"/>
      <c r="JZ119" s="947"/>
      <c r="KA119" s="947"/>
      <c r="KB119" s="947"/>
      <c r="KC119" s="947"/>
      <c r="KD119" s="947"/>
      <c r="KE119" s="947"/>
      <c r="KF119" s="947"/>
      <c r="KG119" s="947"/>
      <c r="KH119" s="947"/>
      <c r="KI119" s="947"/>
      <c r="KJ119" s="947"/>
      <c r="KK119" s="947"/>
      <c r="KL119" s="947"/>
      <c r="KM119" s="947"/>
      <c r="KN119" s="947"/>
      <c r="KO119" s="947"/>
      <c r="KP119" s="947"/>
      <c r="KQ119" s="947"/>
      <c r="KR119" s="947"/>
      <c r="KS119" s="947"/>
      <c r="KT119" s="947"/>
      <c r="KU119" s="947"/>
      <c r="KV119" s="947"/>
      <c r="KW119" s="947"/>
      <c r="KX119" s="947"/>
      <c r="KY119" s="947"/>
      <c r="KZ119" s="947"/>
      <c r="LA119" s="947"/>
      <c r="LB119" s="947"/>
      <c r="LC119" s="947"/>
      <c r="LD119" s="947"/>
      <c r="LE119" s="947"/>
      <c r="LF119" s="947"/>
      <c r="LG119" s="947"/>
      <c r="LH119" s="947"/>
      <c r="LI119" s="947"/>
      <c r="LJ119" s="947"/>
      <c r="LK119" s="947"/>
      <c r="LL119" s="947"/>
    </row>
    <row r="120" spans="1:324" s="941" customFormat="1" ht="15" customHeight="1">
      <c r="E120" s="907"/>
      <c r="F120" s="915"/>
      <c r="G120" s="903" t="s">
        <v>771</v>
      </c>
      <c r="H120" s="903" t="s">
        <v>772</v>
      </c>
      <c r="I120" s="903"/>
      <c r="J120" s="903"/>
      <c r="K120" s="903"/>
      <c r="L120" s="903"/>
      <c r="M120" s="903"/>
      <c r="N120" s="903"/>
      <c r="O120" s="903"/>
      <c r="P120" s="903"/>
      <c r="AG120" s="947"/>
      <c r="AH120" s="947"/>
      <c r="AI120" s="947"/>
      <c r="AJ120" s="947"/>
      <c r="AK120" s="947"/>
      <c r="AL120" s="947"/>
      <c r="AM120" s="947"/>
      <c r="AN120" s="947"/>
      <c r="AO120" s="947"/>
      <c r="AP120" s="947"/>
      <c r="AQ120" s="947"/>
      <c r="AR120" s="947"/>
      <c r="AS120" s="947"/>
      <c r="AT120" s="947"/>
      <c r="AU120" s="947"/>
      <c r="AV120" s="947"/>
      <c r="AW120" s="947"/>
      <c r="AX120" s="947"/>
      <c r="AY120" s="947"/>
      <c r="AZ120" s="947"/>
      <c r="BA120" s="947"/>
      <c r="BB120" s="947"/>
      <c r="BC120" s="947"/>
      <c r="BD120" s="947"/>
      <c r="BE120" s="947"/>
      <c r="BF120" s="947"/>
      <c r="BG120" s="947"/>
      <c r="BH120" s="947"/>
      <c r="BI120" s="947"/>
      <c r="BJ120" s="947"/>
      <c r="BK120" s="947"/>
      <c r="BL120" s="947"/>
      <c r="BM120" s="947"/>
      <c r="BN120" s="947"/>
      <c r="BO120" s="947"/>
      <c r="BP120" s="947"/>
      <c r="BQ120" s="947"/>
      <c r="BR120" s="947"/>
      <c r="BS120" s="947"/>
      <c r="BT120" s="947"/>
      <c r="BU120" s="947"/>
      <c r="BV120" s="947"/>
      <c r="BW120" s="947"/>
      <c r="BX120" s="947"/>
      <c r="BY120" s="947"/>
      <c r="BZ120" s="947"/>
      <c r="CA120" s="947"/>
      <c r="CB120" s="947"/>
      <c r="CC120" s="947"/>
      <c r="CD120" s="947"/>
      <c r="CE120" s="947"/>
      <c r="CF120" s="947"/>
      <c r="CG120" s="947"/>
      <c r="CH120" s="947"/>
      <c r="CI120" s="947"/>
      <c r="CJ120" s="947"/>
      <c r="CK120" s="947"/>
      <c r="CL120" s="947"/>
      <c r="CM120" s="947"/>
      <c r="CN120" s="947"/>
      <c r="CO120" s="947"/>
      <c r="CP120" s="947"/>
      <c r="CQ120" s="947"/>
      <c r="CR120" s="947"/>
      <c r="CS120" s="947"/>
      <c r="CT120" s="947"/>
      <c r="CU120" s="947"/>
      <c r="CV120" s="947"/>
      <c r="CW120" s="947"/>
      <c r="CX120" s="947"/>
      <c r="CY120" s="947"/>
      <c r="CZ120" s="947"/>
      <c r="DA120" s="947"/>
      <c r="DB120" s="947"/>
      <c r="DC120" s="947"/>
      <c r="DD120" s="947"/>
      <c r="DE120" s="947"/>
      <c r="DF120" s="947"/>
      <c r="DG120" s="947"/>
      <c r="DH120" s="947"/>
      <c r="DI120" s="947"/>
      <c r="DJ120" s="947"/>
      <c r="DK120" s="947"/>
      <c r="DL120" s="947"/>
      <c r="DM120" s="947"/>
      <c r="DN120" s="947"/>
      <c r="DO120" s="947"/>
      <c r="DP120" s="947"/>
      <c r="DQ120" s="947"/>
      <c r="DR120" s="947"/>
      <c r="DS120" s="947"/>
      <c r="DT120" s="947"/>
      <c r="DU120" s="947"/>
      <c r="DV120" s="947"/>
      <c r="DW120" s="947"/>
      <c r="DX120" s="947"/>
      <c r="DY120" s="947"/>
      <c r="DZ120" s="947"/>
      <c r="EA120" s="947"/>
      <c r="EB120" s="947"/>
      <c r="EC120" s="947"/>
      <c r="ED120" s="947"/>
      <c r="EE120" s="947"/>
      <c r="EF120" s="947"/>
      <c r="EG120" s="947"/>
      <c r="EH120" s="947"/>
      <c r="EI120" s="947"/>
      <c r="EJ120" s="947"/>
      <c r="EK120" s="947"/>
      <c r="EL120" s="947"/>
      <c r="EM120" s="947"/>
      <c r="EN120" s="947"/>
      <c r="EO120" s="947"/>
      <c r="EP120" s="947"/>
      <c r="EQ120" s="947"/>
      <c r="ER120" s="947"/>
      <c r="ES120" s="947"/>
      <c r="ET120" s="947"/>
      <c r="EU120" s="947"/>
      <c r="EV120" s="947"/>
      <c r="EW120" s="947"/>
      <c r="EX120" s="947"/>
      <c r="EY120" s="947"/>
      <c r="EZ120" s="947"/>
      <c r="FA120" s="947"/>
      <c r="FB120" s="947"/>
      <c r="FC120" s="947"/>
      <c r="FD120" s="947"/>
      <c r="FE120" s="947"/>
      <c r="FF120" s="947"/>
      <c r="FG120" s="947"/>
      <c r="FH120" s="947"/>
      <c r="FI120" s="947"/>
      <c r="FJ120" s="947"/>
      <c r="FK120" s="947"/>
      <c r="FL120" s="947"/>
      <c r="FM120" s="947"/>
      <c r="FN120" s="947"/>
      <c r="FO120" s="947"/>
      <c r="FP120" s="947"/>
      <c r="FQ120" s="947"/>
      <c r="FR120" s="947"/>
      <c r="FS120" s="947"/>
      <c r="FT120" s="947"/>
      <c r="FU120" s="947"/>
      <c r="FV120" s="947"/>
      <c r="FW120" s="947"/>
      <c r="FX120" s="947"/>
      <c r="FY120" s="947"/>
      <c r="FZ120" s="947"/>
      <c r="GA120" s="947"/>
      <c r="GB120" s="947"/>
      <c r="GC120" s="947"/>
      <c r="GD120" s="947"/>
      <c r="GE120" s="947"/>
      <c r="GF120" s="947"/>
      <c r="GG120" s="947"/>
      <c r="GH120" s="947"/>
      <c r="GI120" s="947"/>
      <c r="GJ120" s="947"/>
      <c r="GK120" s="947"/>
      <c r="GL120" s="947"/>
      <c r="GM120" s="947"/>
      <c r="GN120" s="947"/>
      <c r="GO120" s="947"/>
      <c r="GP120" s="947"/>
      <c r="GQ120" s="947"/>
      <c r="GR120" s="947"/>
      <c r="GS120" s="947"/>
      <c r="GT120" s="947"/>
      <c r="GU120" s="947"/>
      <c r="GV120" s="947"/>
      <c r="GW120" s="947"/>
      <c r="GX120" s="947"/>
      <c r="GY120" s="947"/>
      <c r="GZ120" s="947"/>
      <c r="HA120" s="947"/>
      <c r="HB120" s="947"/>
      <c r="HC120" s="947"/>
      <c r="HD120" s="947"/>
      <c r="HE120" s="947"/>
      <c r="HF120" s="947"/>
      <c r="HG120" s="947"/>
      <c r="HH120" s="947"/>
      <c r="HI120" s="947"/>
      <c r="HJ120" s="947"/>
      <c r="HK120" s="947"/>
      <c r="HL120" s="947"/>
      <c r="HM120" s="947"/>
      <c r="HN120" s="947"/>
      <c r="HO120" s="947"/>
      <c r="HP120" s="947"/>
      <c r="HQ120" s="947"/>
      <c r="HR120" s="947"/>
      <c r="HS120" s="947"/>
      <c r="HT120" s="947"/>
      <c r="HU120" s="947"/>
      <c r="HV120" s="947"/>
      <c r="HW120" s="947"/>
      <c r="HX120" s="947"/>
      <c r="HY120" s="947"/>
      <c r="HZ120" s="947"/>
      <c r="IA120" s="947"/>
      <c r="IB120" s="947"/>
      <c r="IC120" s="947"/>
      <c r="ID120" s="947"/>
      <c r="IE120" s="947"/>
      <c r="IF120" s="947"/>
      <c r="IG120" s="947"/>
      <c r="IH120" s="947"/>
      <c r="II120" s="947"/>
      <c r="IJ120" s="947"/>
      <c r="IK120" s="947"/>
      <c r="IL120" s="947"/>
      <c r="IM120" s="947"/>
      <c r="IN120" s="947"/>
      <c r="IO120" s="947"/>
      <c r="IP120" s="947"/>
      <c r="IQ120" s="947"/>
      <c r="IR120" s="947"/>
      <c r="IS120" s="947"/>
      <c r="IT120" s="947"/>
      <c r="IU120" s="947"/>
      <c r="IV120" s="947"/>
      <c r="IW120" s="947"/>
      <c r="IX120" s="947"/>
      <c r="IY120" s="947"/>
      <c r="IZ120" s="947"/>
      <c r="JA120" s="947"/>
      <c r="JB120" s="947"/>
      <c r="JC120" s="947"/>
      <c r="JD120" s="947"/>
      <c r="JE120" s="947"/>
      <c r="JF120" s="947"/>
      <c r="JG120" s="947"/>
      <c r="JH120" s="947"/>
      <c r="JI120" s="947"/>
      <c r="JJ120" s="947"/>
      <c r="JK120" s="947"/>
      <c r="JL120" s="947"/>
      <c r="JM120" s="947"/>
      <c r="JN120" s="947"/>
      <c r="JO120" s="947"/>
      <c r="JP120" s="947"/>
      <c r="JQ120" s="947"/>
      <c r="JR120" s="947"/>
      <c r="JS120" s="947"/>
      <c r="JT120" s="947"/>
      <c r="JU120" s="947"/>
      <c r="JV120" s="947"/>
      <c r="JW120" s="947"/>
      <c r="JX120" s="947"/>
      <c r="JY120" s="947"/>
      <c r="JZ120" s="947"/>
      <c r="KA120" s="947"/>
      <c r="KB120" s="947"/>
      <c r="KC120" s="947"/>
      <c r="KD120" s="947"/>
      <c r="KE120" s="947"/>
      <c r="KF120" s="947"/>
      <c r="KG120" s="947"/>
      <c r="KH120" s="947"/>
      <c r="KI120" s="947"/>
      <c r="KJ120" s="947"/>
      <c r="KK120" s="947"/>
      <c r="KL120" s="947"/>
      <c r="KM120" s="947"/>
      <c r="KN120" s="947"/>
      <c r="KO120" s="947"/>
      <c r="KP120" s="947"/>
      <c r="KQ120" s="947"/>
      <c r="KR120" s="947"/>
      <c r="KS120" s="947"/>
      <c r="KT120" s="947"/>
      <c r="KU120" s="947"/>
      <c r="KV120" s="947"/>
      <c r="KW120" s="947"/>
      <c r="KX120" s="947"/>
      <c r="KY120" s="947"/>
      <c r="KZ120" s="947"/>
      <c r="LA120" s="947"/>
      <c r="LB120" s="947"/>
      <c r="LC120" s="947"/>
      <c r="LD120" s="947"/>
      <c r="LE120" s="947"/>
      <c r="LF120" s="947"/>
      <c r="LG120" s="947"/>
      <c r="LH120" s="947"/>
      <c r="LI120" s="947"/>
      <c r="LJ120" s="947"/>
      <c r="LK120" s="947"/>
      <c r="LL120" s="947"/>
    </row>
    <row r="121" spans="1:324" s="941" customFormat="1" ht="15" customHeight="1">
      <c r="E121" s="903"/>
      <c r="F121" s="903"/>
      <c r="G121" s="903"/>
      <c r="H121" s="903" t="s">
        <v>774</v>
      </c>
      <c r="J121" s="903"/>
      <c r="K121" s="903"/>
      <c r="L121" s="903"/>
      <c r="M121" s="903"/>
      <c r="N121" s="903"/>
      <c r="O121" s="903"/>
      <c r="P121" s="903"/>
      <c r="AG121" s="947"/>
      <c r="AH121" s="947"/>
      <c r="AI121" s="947"/>
      <c r="AJ121" s="947"/>
      <c r="AK121" s="947"/>
      <c r="AL121" s="947"/>
      <c r="AM121" s="947"/>
      <c r="AN121" s="947"/>
      <c r="AO121" s="947"/>
      <c r="AP121" s="947"/>
      <c r="AQ121" s="947"/>
      <c r="AR121" s="947"/>
      <c r="AS121" s="947"/>
      <c r="AT121" s="947"/>
      <c r="AU121" s="947"/>
      <c r="AV121" s="947"/>
      <c r="AW121" s="947"/>
      <c r="AX121" s="947"/>
      <c r="AY121" s="947"/>
      <c r="AZ121" s="947"/>
      <c r="BA121" s="947"/>
      <c r="BB121" s="947"/>
      <c r="BC121" s="947"/>
      <c r="BD121" s="947"/>
      <c r="BE121" s="947"/>
      <c r="BF121" s="947"/>
      <c r="BG121" s="947"/>
      <c r="BH121" s="947"/>
      <c r="BI121" s="947"/>
      <c r="BJ121" s="947"/>
      <c r="BK121" s="947"/>
      <c r="BL121" s="947"/>
      <c r="BM121" s="947"/>
      <c r="BN121" s="947"/>
      <c r="BO121" s="947"/>
      <c r="BP121" s="947"/>
      <c r="BQ121" s="947"/>
      <c r="BR121" s="947"/>
      <c r="BS121" s="947"/>
      <c r="BT121" s="947"/>
      <c r="BU121" s="947"/>
      <c r="BV121" s="947"/>
      <c r="BW121" s="947"/>
      <c r="BX121" s="947"/>
      <c r="BY121" s="947"/>
      <c r="BZ121" s="947"/>
      <c r="CA121" s="947"/>
      <c r="CB121" s="947"/>
      <c r="CC121" s="947"/>
      <c r="CD121" s="947"/>
      <c r="CE121" s="947"/>
      <c r="CF121" s="947"/>
      <c r="CG121" s="947"/>
      <c r="CH121" s="947"/>
      <c r="CI121" s="947"/>
      <c r="CJ121" s="947"/>
      <c r="CK121" s="947"/>
      <c r="CL121" s="947"/>
      <c r="CM121" s="947"/>
      <c r="CN121" s="947"/>
      <c r="CO121" s="947"/>
      <c r="CP121" s="947"/>
      <c r="CQ121" s="947"/>
      <c r="CR121" s="947"/>
      <c r="CS121" s="947"/>
      <c r="CT121" s="947"/>
      <c r="CU121" s="947"/>
      <c r="CV121" s="947"/>
      <c r="CW121" s="947"/>
      <c r="CX121" s="947"/>
      <c r="CY121" s="947"/>
      <c r="CZ121" s="947"/>
      <c r="DA121" s="947"/>
      <c r="DB121" s="947"/>
      <c r="DC121" s="947"/>
      <c r="DD121" s="947"/>
      <c r="DE121" s="947"/>
      <c r="DF121" s="947"/>
      <c r="DG121" s="947"/>
      <c r="DH121" s="947"/>
      <c r="DI121" s="947"/>
      <c r="DJ121" s="947"/>
      <c r="DK121" s="947"/>
      <c r="DL121" s="947"/>
      <c r="DM121" s="947"/>
      <c r="DN121" s="947"/>
      <c r="DO121" s="947"/>
      <c r="DP121" s="947"/>
      <c r="DQ121" s="947"/>
      <c r="DR121" s="947"/>
      <c r="DS121" s="947"/>
      <c r="DT121" s="947"/>
      <c r="DU121" s="947"/>
      <c r="DV121" s="947"/>
      <c r="DW121" s="947"/>
      <c r="DX121" s="947"/>
      <c r="DY121" s="947"/>
      <c r="DZ121" s="947"/>
      <c r="EA121" s="947"/>
      <c r="EB121" s="947"/>
      <c r="EC121" s="947"/>
      <c r="ED121" s="947"/>
      <c r="EE121" s="947"/>
      <c r="EF121" s="947"/>
      <c r="EG121" s="947"/>
      <c r="EH121" s="947"/>
      <c r="EI121" s="947"/>
      <c r="EJ121" s="947"/>
      <c r="EK121" s="947"/>
      <c r="EL121" s="947"/>
      <c r="EM121" s="947"/>
      <c r="EN121" s="947"/>
      <c r="EO121" s="947"/>
      <c r="EP121" s="947"/>
      <c r="EQ121" s="947"/>
      <c r="ER121" s="947"/>
      <c r="ES121" s="947"/>
      <c r="ET121" s="947"/>
      <c r="EU121" s="947"/>
      <c r="EV121" s="947"/>
      <c r="EW121" s="947"/>
      <c r="EX121" s="947"/>
      <c r="EY121" s="947"/>
      <c r="EZ121" s="947"/>
      <c r="FA121" s="947"/>
      <c r="FB121" s="947"/>
      <c r="FC121" s="947"/>
      <c r="FD121" s="947"/>
      <c r="FE121" s="947"/>
      <c r="FF121" s="947"/>
      <c r="FG121" s="947"/>
      <c r="FH121" s="947"/>
      <c r="FI121" s="947"/>
      <c r="FJ121" s="947"/>
      <c r="FK121" s="947"/>
      <c r="FL121" s="947"/>
      <c r="FM121" s="947"/>
      <c r="FN121" s="947"/>
      <c r="FO121" s="947"/>
      <c r="FP121" s="947"/>
      <c r="FQ121" s="947"/>
      <c r="FR121" s="947"/>
      <c r="FS121" s="947"/>
      <c r="FT121" s="947"/>
      <c r="FU121" s="947"/>
      <c r="FV121" s="947"/>
      <c r="FW121" s="947"/>
      <c r="FX121" s="947"/>
      <c r="FY121" s="947"/>
      <c r="FZ121" s="947"/>
      <c r="GA121" s="947"/>
      <c r="GB121" s="947"/>
      <c r="GC121" s="947"/>
      <c r="GD121" s="947"/>
      <c r="GE121" s="947"/>
      <c r="GF121" s="947"/>
      <c r="GG121" s="947"/>
      <c r="GH121" s="947"/>
      <c r="GI121" s="947"/>
      <c r="GJ121" s="947"/>
      <c r="GK121" s="947"/>
      <c r="GL121" s="947"/>
      <c r="GM121" s="947"/>
      <c r="GN121" s="947"/>
      <c r="GO121" s="947"/>
      <c r="GP121" s="947"/>
      <c r="GQ121" s="947"/>
      <c r="GR121" s="947"/>
      <c r="GS121" s="947"/>
      <c r="GT121" s="947"/>
      <c r="GU121" s="947"/>
      <c r="GV121" s="947"/>
      <c r="GW121" s="947"/>
      <c r="GX121" s="947"/>
      <c r="GY121" s="947"/>
      <c r="GZ121" s="947"/>
      <c r="HA121" s="947"/>
      <c r="HB121" s="947"/>
      <c r="HC121" s="947"/>
      <c r="HD121" s="947"/>
      <c r="HE121" s="947"/>
      <c r="HF121" s="947"/>
      <c r="HG121" s="947"/>
      <c r="HH121" s="947"/>
      <c r="HI121" s="947"/>
      <c r="HJ121" s="947"/>
      <c r="HK121" s="947"/>
      <c r="HL121" s="947"/>
      <c r="HM121" s="947"/>
      <c r="HN121" s="947"/>
      <c r="HO121" s="947"/>
      <c r="HP121" s="947"/>
      <c r="HQ121" s="947"/>
      <c r="HR121" s="947"/>
      <c r="HS121" s="947"/>
      <c r="HT121" s="947"/>
      <c r="HU121" s="947"/>
      <c r="HV121" s="947"/>
      <c r="HW121" s="947"/>
      <c r="HX121" s="947"/>
      <c r="HY121" s="947"/>
      <c r="HZ121" s="947"/>
      <c r="IA121" s="947"/>
      <c r="IB121" s="947"/>
      <c r="IC121" s="947"/>
      <c r="ID121" s="947"/>
      <c r="IE121" s="947"/>
      <c r="IF121" s="947"/>
      <c r="IG121" s="947"/>
      <c r="IH121" s="947"/>
      <c r="II121" s="947"/>
      <c r="IJ121" s="947"/>
      <c r="IK121" s="947"/>
      <c r="IL121" s="947"/>
      <c r="IM121" s="947"/>
      <c r="IN121" s="947"/>
      <c r="IO121" s="947"/>
      <c r="IP121" s="947"/>
      <c r="IQ121" s="947"/>
      <c r="IR121" s="947"/>
      <c r="IS121" s="947"/>
      <c r="IT121" s="947"/>
      <c r="IU121" s="947"/>
      <c r="IV121" s="947"/>
      <c r="IW121" s="947"/>
      <c r="IX121" s="947"/>
      <c r="IY121" s="947"/>
      <c r="IZ121" s="947"/>
      <c r="JA121" s="947"/>
      <c r="JB121" s="947"/>
      <c r="JC121" s="947"/>
      <c r="JD121" s="947"/>
      <c r="JE121" s="947"/>
      <c r="JF121" s="947"/>
      <c r="JG121" s="947"/>
      <c r="JH121" s="947"/>
      <c r="JI121" s="947"/>
      <c r="JJ121" s="947"/>
      <c r="JK121" s="947"/>
      <c r="JL121" s="947"/>
      <c r="JM121" s="947"/>
      <c r="JN121" s="947"/>
      <c r="JO121" s="947"/>
      <c r="JP121" s="947"/>
      <c r="JQ121" s="947"/>
      <c r="JR121" s="947"/>
      <c r="JS121" s="947"/>
      <c r="JT121" s="947"/>
      <c r="JU121" s="947"/>
      <c r="JV121" s="947"/>
      <c r="JW121" s="947"/>
      <c r="JX121" s="947"/>
      <c r="JY121" s="947"/>
      <c r="JZ121" s="947"/>
      <c r="KA121" s="947"/>
      <c r="KB121" s="947"/>
      <c r="KC121" s="947"/>
      <c r="KD121" s="947"/>
      <c r="KE121" s="947"/>
      <c r="KF121" s="947"/>
      <c r="KG121" s="947"/>
      <c r="KH121" s="947"/>
      <c r="KI121" s="947"/>
      <c r="KJ121" s="947"/>
      <c r="KK121" s="947"/>
      <c r="KL121" s="947"/>
      <c r="KM121" s="947"/>
      <c r="KN121" s="947"/>
      <c r="KO121" s="947"/>
      <c r="KP121" s="947"/>
      <c r="KQ121" s="947"/>
      <c r="KR121" s="947"/>
      <c r="KS121" s="947"/>
      <c r="KT121" s="947"/>
      <c r="KU121" s="947"/>
      <c r="KV121" s="947"/>
      <c r="KW121" s="947"/>
      <c r="KX121" s="947"/>
      <c r="KY121" s="947"/>
      <c r="KZ121" s="947"/>
      <c r="LA121" s="947"/>
      <c r="LB121" s="947"/>
      <c r="LC121" s="947"/>
      <c r="LD121" s="947"/>
      <c r="LE121" s="947"/>
      <c r="LF121" s="947"/>
      <c r="LG121" s="947"/>
      <c r="LH121" s="947"/>
      <c r="LI121" s="947"/>
      <c r="LJ121" s="947"/>
      <c r="LK121" s="947"/>
      <c r="LL121" s="947"/>
    </row>
    <row r="122" spans="1:324" s="941" customFormat="1" ht="15" customHeight="1">
      <c r="E122" s="903"/>
      <c r="F122" s="903"/>
      <c r="G122" s="903"/>
      <c r="H122" s="903" t="s">
        <v>775</v>
      </c>
      <c r="J122" s="903"/>
      <c r="K122" s="903"/>
      <c r="L122" s="903"/>
      <c r="M122" s="903"/>
      <c r="N122" s="903"/>
      <c r="O122" s="903"/>
      <c r="P122" s="903"/>
      <c r="AG122" s="947"/>
      <c r="AH122" s="947"/>
      <c r="AI122" s="947"/>
      <c r="AJ122" s="947"/>
      <c r="AK122" s="947"/>
      <c r="AL122" s="947"/>
      <c r="AM122" s="947"/>
      <c r="AN122" s="947"/>
      <c r="AO122" s="947"/>
      <c r="AP122" s="947"/>
      <c r="AQ122" s="947"/>
      <c r="AR122" s="947"/>
      <c r="AS122" s="947"/>
      <c r="AT122" s="947"/>
      <c r="AU122" s="947"/>
      <c r="AV122" s="947"/>
      <c r="AW122" s="947"/>
      <c r="AX122" s="947"/>
      <c r="AY122" s="947"/>
      <c r="AZ122" s="947"/>
      <c r="BA122" s="947"/>
      <c r="BB122" s="947"/>
      <c r="BC122" s="947"/>
      <c r="BD122" s="947"/>
      <c r="BE122" s="947"/>
      <c r="BF122" s="947"/>
      <c r="BG122" s="947"/>
      <c r="BH122" s="947"/>
      <c r="BI122" s="947"/>
      <c r="BJ122" s="947"/>
      <c r="BK122" s="947"/>
      <c r="BL122" s="947"/>
      <c r="BM122" s="947"/>
      <c r="BN122" s="947"/>
      <c r="BO122" s="947"/>
      <c r="BP122" s="947"/>
      <c r="BQ122" s="947"/>
      <c r="BR122" s="947"/>
      <c r="BS122" s="947"/>
      <c r="BT122" s="947"/>
      <c r="BU122" s="947"/>
      <c r="BV122" s="947"/>
      <c r="BW122" s="947"/>
      <c r="BX122" s="947"/>
      <c r="BY122" s="947"/>
      <c r="BZ122" s="947"/>
      <c r="CA122" s="947"/>
      <c r="CB122" s="947"/>
      <c r="CC122" s="947"/>
      <c r="CD122" s="947"/>
      <c r="CE122" s="947"/>
      <c r="CF122" s="947"/>
      <c r="CG122" s="947"/>
      <c r="CH122" s="947"/>
      <c r="CI122" s="947"/>
      <c r="CJ122" s="947"/>
      <c r="CK122" s="947"/>
      <c r="CL122" s="947"/>
      <c r="CM122" s="947"/>
      <c r="CN122" s="947"/>
      <c r="CO122" s="947"/>
      <c r="CP122" s="947"/>
      <c r="CQ122" s="947"/>
      <c r="CR122" s="947"/>
      <c r="CS122" s="947"/>
      <c r="CT122" s="947"/>
      <c r="CU122" s="947"/>
      <c r="CV122" s="947"/>
      <c r="CW122" s="947"/>
      <c r="CX122" s="947"/>
      <c r="CY122" s="947"/>
      <c r="CZ122" s="947"/>
      <c r="DA122" s="947"/>
      <c r="DB122" s="947"/>
      <c r="DC122" s="947"/>
      <c r="DD122" s="947"/>
      <c r="DE122" s="947"/>
      <c r="DF122" s="947"/>
      <c r="DG122" s="947"/>
      <c r="DH122" s="947"/>
      <c r="DI122" s="947"/>
      <c r="DJ122" s="947"/>
      <c r="DK122" s="947"/>
      <c r="DL122" s="947"/>
      <c r="DM122" s="947"/>
      <c r="DN122" s="947"/>
      <c r="DO122" s="947"/>
      <c r="DP122" s="947"/>
      <c r="DQ122" s="947"/>
      <c r="DR122" s="947"/>
      <c r="DS122" s="947"/>
      <c r="DT122" s="947"/>
      <c r="DU122" s="947"/>
      <c r="DV122" s="947"/>
      <c r="DW122" s="947"/>
      <c r="DX122" s="947"/>
      <c r="DY122" s="947"/>
      <c r="DZ122" s="947"/>
      <c r="EA122" s="947"/>
      <c r="EB122" s="947"/>
      <c r="EC122" s="947"/>
      <c r="ED122" s="947"/>
      <c r="EE122" s="947"/>
      <c r="EF122" s="947"/>
      <c r="EG122" s="947"/>
      <c r="EH122" s="947"/>
      <c r="EI122" s="947"/>
      <c r="EJ122" s="947"/>
      <c r="EK122" s="947"/>
      <c r="EL122" s="947"/>
      <c r="EM122" s="947"/>
      <c r="EN122" s="947"/>
      <c r="EO122" s="947"/>
      <c r="EP122" s="947"/>
      <c r="EQ122" s="947"/>
      <c r="ER122" s="947"/>
      <c r="ES122" s="947"/>
      <c r="ET122" s="947"/>
      <c r="EU122" s="947"/>
      <c r="EV122" s="947"/>
      <c r="EW122" s="947"/>
      <c r="EX122" s="947"/>
      <c r="EY122" s="947"/>
      <c r="EZ122" s="947"/>
      <c r="FA122" s="947"/>
      <c r="FB122" s="947"/>
      <c r="FC122" s="947"/>
      <c r="FD122" s="947"/>
      <c r="FE122" s="947"/>
      <c r="FF122" s="947"/>
      <c r="FG122" s="947"/>
      <c r="FH122" s="947"/>
      <c r="FI122" s="947"/>
      <c r="FJ122" s="947"/>
      <c r="FK122" s="947"/>
      <c r="FL122" s="947"/>
      <c r="FM122" s="947"/>
      <c r="FN122" s="947"/>
      <c r="FO122" s="947"/>
      <c r="FP122" s="947"/>
      <c r="FQ122" s="947"/>
      <c r="FR122" s="947"/>
      <c r="FS122" s="947"/>
      <c r="FT122" s="947"/>
      <c r="FU122" s="947"/>
      <c r="FV122" s="947"/>
      <c r="FW122" s="947"/>
      <c r="FX122" s="947"/>
      <c r="FY122" s="947"/>
      <c r="FZ122" s="947"/>
      <c r="GA122" s="947"/>
      <c r="GB122" s="947"/>
      <c r="GC122" s="947"/>
      <c r="GD122" s="947"/>
      <c r="GE122" s="947"/>
      <c r="GF122" s="947"/>
      <c r="GG122" s="947"/>
      <c r="GH122" s="947"/>
      <c r="GI122" s="947"/>
      <c r="GJ122" s="947"/>
      <c r="GK122" s="947"/>
      <c r="GL122" s="947"/>
      <c r="GM122" s="947"/>
      <c r="GN122" s="947"/>
      <c r="GO122" s="947"/>
      <c r="GP122" s="947"/>
      <c r="GQ122" s="947"/>
      <c r="GR122" s="947"/>
      <c r="GS122" s="947"/>
      <c r="GT122" s="947"/>
      <c r="GU122" s="947"/>
      <c r="GV122" s="947"/>
      <c r="GW122" s="947"/>
      <c r="GX122" s="947"/>
      <c r="GY122" s="947"/>
      <c r="GZ122" s="947"/>
      <c r="HA122" s="947"/>
      <c r="HB122" s="947"/>
      <c r="HC122" s="947"/>
      <c r="HD122" s="947"/>
      <c r="HE122" s="947"/>
      <c r="HF122" s="947"/>
      <c r="HG122" s="947"/>
      <c r="HH122" s="947"/>
      <c r="HI122" s="947"/>
      <c r="HJ122" s="947"/>
      <c r="HK122" s="947"/>
      <c r="HL122" s="947"/>
      <c r="HM122" s="947"/>
      <c r="HN122" s="947"/>
      <c r="HO122" s="947"/>
      <c r="HP122" s="947"/>
      <c r="HQ122" s="947"/>
      <c r="HR122" s="947"/>
      <c r="HS122" s="947"/>
      <c r="HT122" s="947"/>
      <c r="HU122" s="947"/>
      <c r="HV122" s="947"/>
      <c r="HW122" s="947"/>
      <c r="HX122" s="947"/>
      <c r="HY122" s="947"/>
      <c r="HZ122" s="947"/>
      <c r="IA122" s="947"/>
      <c r="IB122" s="947"/>
      <c r="IC122" s="947"/>
      <c r="ID122" s="947"/>
      <c r="IE122" s="947"/>
      <c r="IF122" s="947"/>
      <c r="IG122" s="947"/>
      <c r="IH122" s="947"/>
      <c r="II122" s="947"/>
      <c r="IJ122" s="947"/>
      <c r="IK122" s="947"/>
      <c r="IL122" s="947"/>
      <c r="IM122" s="947"/>
      <c r="IN122" s="947"/>
      <c r="IO122" s="947"/>
      <c r="IP122" s="947"/>
      <c r="IQ122" s="947"/>
      <c r="IR122" s="947"/>
      <c r="IS122" s="947"/>
      <c r="IT122" s="947"/>
      <c r="IU122" s="947"/>
      <c r="IV122" s="947"/>
      <c r="IW122" s="947"/>
      <c r="IX122" s="947"/>
      <c r="IY122" s="947"/>
      <c r="IZ122" s="947"/>
      <c r="JA122" s="947"/>
      <c r="JB122" s="947"/>
      <c r="JC122" s="947"/>
      <c r="JD122" s="947"/>
      <c r="JE122" s="947"/>
      <c r="JF122" s="947"/>
      <c r="JG122" s="947"/>
      <c r="JH122" s="947"/>
      <c r="JI122" s="947"/>
      <c r="JJ122" s="947"/>
      <c r="JK122" s="947"/>
      <c r="JL122" s="947"/>
      <c r="JM122" s="947"/>
      <c r="JN122" s="947"/>
      <c r="JO122" s="947"/>
      <c r="JP122" s="947"/>
      <c r="JQ122" s="947"/>
      <c r="JR122" s="947"/>
      <c r="JS122" s="947"/>
      <c r="JT122" s="947"/>
      <c r="JU122" s="947"/>
      <c r="JV122" s="947"/>
      <c r="JW122" s="947"/>
      <c r="JX122" s="947"/>
      <c r="JY122" s="947"/>
      <c r="JZ122" s="947"/>
      <c r="KA122" s="947"/>
      <c r="KB122" s="947"/>
      <c r="KC122" s="947"/>
      <c r="KD122" s="947"/>
      <c r="KE122" s="947"/>
      <c r="KF122" s="947"/>
      <c r="KG122" s="947"/>
      <c r="KH122" s="947"/>
      <c r="KI122" s="947"/>
      <c r="KJ122" s="947"/>
      <c r="KK122" s="947"/>
      <c r="KL122" s="947"/>
      <c r="KM122" s="947"/>
      <c r="KN122" s="947"/>
      <c r="KO122" s="947"/>
      <c r="KP122" s="947"/>
      <c r="KQ122" s="947"/>
      <c r="KR122" s="947"/>
      <c r="KS122" s="947"/>
      <c r="KT122" s="947"/>
      <c r="KU122" s="947"/>
      <c r="KV122" s="947"/>
      <c r="KW122" s="947"/>
      <c r="KX122" s="947"/>
      <c r="KY122" s="947"/>
      <c r="KZ122" s="947"/>
      <c r="LA122" s="947"/>
      <c r="LB122" s="947"/>
      <c r="LC122" s="947"/>
      <c r="LD122" s="947"/>
      <c r="LE122" s="947"/>
      <c r="LF122" s="947"/>
      <c r="LG122" s="947"/>
      <c r="LH122" s="947"/>
      <c r="LI122" s="947"/>
      <c r="LJ122" s="947"/>
      <c r="LK122" s="947"/>
      <c r="LL122" s="947"/>
    </row>
    <row r="123" spans="1:324" ht="15" customHeight="1">
      <c r="C123" s="898"/>
      <c r="D123" s="964"/>
      <c r="E123" s="941" t="s">
        <v>776</v>
      </c>
      <c r="F123" s="941" t="s">
        <v>777</v>
      </c>
      <c r="AD123" s="941"/>
      <c r="AE123" s="941"/>
      <c r="AF123" s="941"/>
    </row>
    <row r="124" spans="1:324" ht="15" customHeight="1">
      <c r="C124" s="898"/>
      <c r="D124" s="964"/>
      <c r="E124" s="941" t="s">
        <v>778</v>
      </c>
      <c r="F124" s="941" t="s">
        <v>779</v>
      </c>
      <c r="AD124" s="941"/>
      <c r="AE124" s="941"/>
      <c r="AF124" s="941"/>
    </row>
    <row r="125" spans="1:324" ht="15" customHeight="1">
      <c r="C125" s="898"/>
      <c r="D125" s="964"/>
      <c r="E125" s="941" t="s">
        <v>780</v>
      </c>
      <c r="F125" s="941" t="s">
        <v>781</v>
      </c>
      <c r="AD125" s="941"/>
      <c r="AE125" s="941"/>
      <c r="AF125" s="941"/>
    </row>
    <row r="126" spans="1:324" ht="15" customHeight="1">
      <c r="C126" s="898"/>
      <c r="D126" s="964"/>
      <c r="E126" s="941" t="s">
        <v>782</v>
      </c>
      <c r="F126" s="941" t="s">
        <v>783</v>
      </c>
      <c r="AD126" s="941"/>
      <c r="AE126" s="941"/>
      <c r="AF126" s="941"/>
    </row>
    <row r="127" spans="1:324" ht="15" customHeight="1">
      <c r="C127" s="898"/>
      <c r="D127" s="964"/>
      <c r="E127" s="941" t="s">
        <v>784</v>
      </c>
      <c r="F127" s="941" t="s">
        <v>785</v>
      </c>
      <c r="G127" s="968"/>
      <c r="H127" s="968"/>
      <c r="I127" s="968"/>
      <c r="J127" s="968"/>
      <c r="K127" s="968"/>
      <c r="L127" s="968"/>
      <c r="M127" s="968"/>
      <c r="N127" s="968"/>
      <c r="O127" s="968"/>
      <c r="P127" s="968"/>
      <c r="Q127" s="968"/>
      <c r="R127" s="968"/>
      <c r="S127" s="968"/>
      <c r="T127" s="968"/>
      <c r="U127" s="968"/>
      <c r="V127" s="968"/>
      <c r="W127" s="968"/>
      <c r="X127" s="968"/>
      <c r="Y127" s="968"/>
      <c r="Z127" s="968"/>
      <c r="AA127" s="968"/>
      <c r="AB127" s="968"/>
      <c r="AC127" s="968"/>
      <c r="AD127" s="941"/>
      <c r="AE127" s="941"/>
      <c r="AF127" s="941"/>
    </row>
    <row r="128" spans="1:324" s="927" customFormat="1" ht="15" customHeight="1">
      <c r="A128" s="941"/>
      <c r="B128" s="941"/>
      <c r="C128" s="898"/>
      <c r="D128" s="964"/>
      <c r="E128" s="941" t="s">
        <v>786</v>
      </c>
      <c r="F128" s="941" t="s">
        <v>787</v>
      </c>
      <c r="G128" s="941"/>
      <c r="H128" s="941"/>
      <c r="I128" s="941"/>
      <c r="J128" s="941"/>
      <c r="K128" s="941"/>
      <c r="L128" s="941"/>
      <c r="M128" s="941"/>
      <c r="N128" s="941"/>
      <c r="O128" s="941"/>
      <c r="P128" s="941"/>
      <c r="Q128" s="941"/>
      <c r="R128" s="941"/>
      <c r="S128" s="941"/>
      <c r="T128" s="941"/>
      <c r="U128" s="941"/>
      <c r="V128" s="941"/>
      <c r="W128" s="941"/>
      <c r="X128" s="941"/>
      <c r="Y128" s="941"/>
      <c r="Z128" s="941"/>
      <c r="AA128" s="941"/>
      <c r="AB128" s="941"/>
      <c r="AC128" s="941"/>
      <c r="AD128" s="941"/>
      <c r="AE128" s="941"/>
    </row>
    <row r="129" spans="1:32" s="927" customFormat="1" ht="15" customHeight="1">
      <c r="E129" s="907"/>
      <c r="F129" s="915"/>
      <c r="G129" s="903" t="s">
        <v>733</v>
      </c>
      <c r="H129" s="903" t="s">
        <v>788</v>
      </c>
      <c r="I129" s="903"/>
      <c r="O129" s="903"/>
      <c r="P129" s="903"/>
      <c r="Q129" s="903"/>
      <c r="R129" s="903"/>
      <c r="S129" s="903"/>
      <c r="T129" s="903"/>
      <c r="U129" s="903"/>
      <c r="V129" s="903"/>
      <c r="W129" s="903"/>
      <c r="X129" s="903"/>
      <c r="Y129" s="903"/>
      <c r="Z129" s="903"/>
      <c r="AA129" s="903"/>
      <c r="AB129" s="903"/>
      <c r="AC129" s="903"/>
      <c r="AD129" s="903"/>
      <c r="AE129" s="903"/>
    </row>
    <row r="130" spans="1:32" s="927" customFormat="1" ht="15" customHeight="1">
      <c r="E130" s="907"/>
      <c r="F130" s="915"/>
      <c r="G130" s="903" t="s">
        <v>789</v>
      </c>
      <c r="H130" s="903" t="s">
        <v>790</v>
      </c>
      <c r="I130" s="903"/>
      <c r="O130" s="903"/>
      <c r="P130" s="903"/>
      <c r="Q130" s="903"/>
      <c r="R130" s="903"/>
      <c r="S130" s="903"/>
      <c r="T130" s="903"/>
      <c r="U130" s="903"/>
      <c r="V130" s="903"/>
      <c r="W130" s="903"/>
      <c r="X130" s="903"/>
      <c r="Y130" s="903"/>
      <c r="Z130" s="903"/>
      <c r="AA130" s="903"/>
      <c r="AB130" s="903"/>
      <c r="AC130" s="903"/>
      <c r="AD130" s="903"/>
      <c r="AE130" s="903"/>
    </row>
    <row r="131" spans="1:32" s="927" customFormat="1" ht="15" customHeight="1">
      <c r="E131" s="907"/>
      <c r="F131" s="915"/>
      <c r="G131" s="903" t="s">
        <v>791</v>
      </c>
      <c r="H131" s="903" t="s">
        <v>792</v>
      </c>
      <c r="I131" s="903"/>
      <c r="O131" s="903"/>
      <c r="P131" s="903"/>
      <c r="Q131" s="903"/>
      <c r="R131" s="903"/>
      <c r="S131" s="903"/>
      <c r="T131" s="903"/>
      <c r="U131" s="903"/>
      <c r="V131" s="903"/>
      <c r="W131" s="903"/>
      <c r="X131" s="903"/>
      <c r="Y131" s="903"/>
      <c r="Z131" s="903"/>
      <c r="AA131" s="903"/>
      <c r="AB131" s="903"/>
      <c r="AC131" s="903"/>
      <c r="AD131" s="903"/>
      <c r="AE131" s="903"/>
    </row>
    <row r="132" spans="1:32" ht="15" customHeight="1">
      <c r="A132" s="927"/>
      <c r="B132" s="927"/>
      <c r="C132" s="927"/>
      <c r="D132" s="927"/>
      <c r="E132" s="907"/>
      <c r="F132" s="915"/>
      <c r="G132" s="903" t="s">
        <v>793</v>
      </c>
      <c r="H132" s="903" t="s">
        <v>794</v>
      </c>
      <c r="I132" s="903"/>
      <c r="J132" s="927"/>
      <c r="K132" s="927"/>
      <c r="L132" s="927"/>
      <c r="M132" s="927"/>
      <c r="N132" s="927"/>
      <c r="O132" s="903"/>
      <c r="P132" s="903"/>
      <c r="Q132" s="903"/>
      <c r="R132" s="903"/>
      <c r="S132" s="903"/>
      <c r="T132" s="903"/>
      <c r="U132" s="903"/>
      <c r="V132" s="903"/>
      <c r="W132" s="903"/>
      <c r="X132" s="903"/>
      <c r="Y132" s="903"/>
      <c r="Z132" s="903"/>
      <c r="AA132" s="903"/>
      <c r="AB132" s="903"/>
      <c r="AC132" s="903"/>
      <c r="AD132" s="903"/>
      <c r="AE132" s="903"/>
      <c r="AF132" s="941"/>
    </row>
    <row r="133" spans="1:32" s="927" customFormat="1" ht="15" customHeight="1">
      <c r="A133" s="941"/>
      <c r="B133" s="941"/>
      <c r="C133" s="898"/>
      <c r="D133" s="964"/>
      <c r="E133" s="941" t="s">
        <v>795</v>
      </c>
      <c r="F133" s="941" t="s">
        <v>796</v>
      </c>
      <c r="G133" s="941"/>
      <c r="H133" s="941"/>
      <c r="I133" s="941"/>
      <c r="J133" s="941"/>
      <c r="K133" s="941"/>
      <c r="L133" s="941"/>
      <c r="M133" s="941"/>
      <c r="N133" s="941"/>
      <c r="O133" s="941"/>
      <c r="P133" s="941"/>
      <c r="Q133" s="941"/>
      <c r="R133" s="941"/>
      <c r="S133" s="941"/>
      <c r="T133" s="941"/>
      <c r="U133" s="941"/>
      <c r="V133" s="941"/>
      <c r="W133" s="941"/>
      <c r="X133" s="941"/>
      <c r="Y133" s="941"/>
      <c r="Z133" s="941"/>
      <c r="AA133" s="941"/>
      <c r="AB133" s="941"/>
      <c r="AC133" s="941"/>
      <c r="AD133" s="941"/>
      <c r="AE133" s="941"/>
    </row>
    <row r="134" spans="1:32" s="927" customFormat="1" ht="15" customHeight="1">
      <c r="A134" s="903" t="s">
        <v>797</v>
      </c>
      <c r="B134" s="919"/>
      <c r="C134" s="903"/>
      <c r="D134" s="903"/>
      <c r="E134" s="903"/>
      <c r="H134" s="903"/>
      <c r="K134" s="903"/>
      <c r="L134" s="903"/>
      <c r="M134" s="903"/>
      <c r="N134" s="903"/>
      <c r="O134" s="903"/>
      <c r="P134" s="903"/>
      <c r="Q134" s="903"/>
      <c r="R134" s="903"/>
      <c r="S134" s="903"/>
      <c r="T134" s="903"/>
      <c r="U134" s="903"/>
      <c r="V134" s="903"/>
      <c r="W134" s="903"/>
      <c r="X134" s="903"/>
      <c r="Y134" s="903"/>
      <c r="Z134" s="903"/>
      <c r="AA134" s="903"/>
      <c r="AB134" s="903"/>
      <c r="AC134" s="903"/>
      <c r="AD134" s="903"/>
      <c r="AE134" s="903"/>
      <c r="AF134" s="903"/>
    </row>
    <row r="135" spans="1:32" s="927" customFormat="1" ht="15" customHeight="1">
      <c r="A135" s="907"/>
      <c r="B135" s="915"/>
      <c r="C135" s="928"/>
      <c r="D135" s="903" t="s">
        <v>798</v>
      </c>
      <c r="E135" s="903"/>
      <c r="H135" s="903"/>
      <c r="K135" s="903"/>
      <c r="L135" s="903"/>
      <c r="M135" s="903"/>
      <c r="N135" s="903"/>
      <c r="O135" s="903"/>
      <c r="P135" s="903"/>
      <c r="Q135" s="903"/>
      <c r="R135" s="903"/>
      <c r="S135" s="903"/>
      <c r="T135" s="903"/>
      <c r="U135" s="903"/>
      <c r="V135" s="903"/>
      <c r="W135" s="903"/>
      <c r="X135" s="903"/>
      <c r="Y135" s="903"/>
      <c r="Z135" s="903"/>
      <c r="AA135" s="903"/>
      <c r="AB135" s="903"/>
      <c r="AC135" s="903"/>
      <c r="AD135" s="903"/>
      <c r="AE135" s="903"/>
      <c r="AF135" s="903"/>
    </row>
    <row r="136" spans="1:32" s="927" customFormat="1" ht="15" customHeight="1">
      <c r="A136" s="903"/>
      <c r="B136" s="903"/>
      <c r="C136" s="928"/>
      <c r="D136" s="903"/>
      <c r="E136" s="903"/>
      <c r="H136" s="903"/>
      <c r="K136" s="903"/>
      <c r="L136" s="903"/>
      <c r="M136" s="903"/>
      <c r="N136" s="903"/>
      <c r="O136" s="903"/>
      <c r="P136" s="903"/>
      <c r="Q136" s="903"/>
      <c r="R136" s="903"/>
      <c r="S136" s="903"/>
      <c r="T136" s="903"/>
      <c r="U136" s="903"/>
      <c r="V136" s="903"/>
      <c r="W136" s="903"/>
      <c r="X136" s="903"/>
      <c r="Y136" s="903"/>
      <c r="Z136" s="903"/>
      <c r="AA136" s="903"/>
      <c r="AB136" s="903"/>
      <c r="AC136" s="903"/>
      <c r="AD136" s="903"/>
      <c r="AE136" s="903"/>
      <c r="AF136" s="903"/>
    </row>
    <row r="137" spans="1:32" s="927" customFormat="1" ht="15" customHeight="1">
      <c r="C137" s="928"/>
      <c r="D137" s="919"/>
      <c r="E137" s="903"/>
      <c r="H137" s="903"/>
      <c r="K137" s="903"/>
      <c r="L137" s="903"/>
      <c r="M137" s="903"/>
      <c r="N137" s="903"/>
      <c r="O137" s="903"/>
      <c r="P137" s="903"/>
      <c r="Q137" s="903"/>
      <c r="R137" s="903"/>
      <c r="S137" s="903"/>
      <c r="T137" s="903"/>
      <c r="U137" s="903"/>
      <c r="V137" s="903"/>
      <c r="W137" s="903"/>
      <c r="X137" s="903"/>
      <c r="Y137" s="903"/>
      <c r="Z137" s="903"/>
      <c r="AA137" s="903"/>
      <c r="AB137" s="903"/>
      <c r="AC137" s="903"/>
      <c r="AD137" s="903"/>
      <c r="AE137" s="903"/>
      <c r="AF137" s="903"/>
    </row>
    <row r="138" spans="1:32" s="903" customFormat="1" ht="15" customHeight="1">
      <c r="A138" s="898"/>
      <c r="B138" s="964"/>
      <c r="C138" s="943">
        <v>2</v>
      </c>
      <c r="D138" s="941" t="s">
        <v>799</v>
      </c>
      <c r="E138" s="941"/>
      <c r="F138" s="941"/>
      <c r="G138" s="941"/>
      <c r="H138" s="941"/>
      <c r="I138" s="941"/>
      <c r="J138" s="941"/>
      <c r="K138" s="941"/>
      <c r="L138" s="941"/>
      <c r="M138" s="941"/>
      <c r="N138" s="941"/>
      <c r="O138" s="941"/>
      <c r="P138" s="941"/>
      <c r="Q138" s="941"/>
      <c r="R138" s="941"/>
      <c r="S138" s="941"/>
      <c r="T138" s="941"/>
      <c r="U138" s="941"/>
      <c r="V138" s="941"/>
      <c r="W138" s="941"/>
      <c r="X138" s="941"/>
      <c r="Y138" s="941"/>
      <c r="Z138" s="941"/>
      <c r="AA138" s="941"/>
      <c r="AB138" s="941"/>
      <c r="AC138" s="941"/>
      <c r="AD138" s="941"/>
      <c r="AE138" s="941"/>
    </row>
    <row r="139" spans="1:32" s="903" customFormat="1" ht="15" customHeight="1">
      <c r="C139" s="928"/>
      <c r="D139" s="929" t="s">
        <v>800</v>
      </c>
      <c r="E139" s="929"/>
      <c r="F139" s="929"/>
      <c r="G139" s="929"/>
      <c r="H139" s="929"/>
      <c r="I139" s="930" t="s">
        <v>801</v>
      </c>
      <c r="J139" s="931"/>
      <c r="K139" s="931"/>
      <c r="L139" s="931"/>
      <c r="M139" s="931"/>
      <c r="N139" s="931"/>
      <c r="O139" s="931"/>
      <c r="P139" s="931"/>
      <c r="Q139" s="931"/>
      <c r="R139" s="931"/>
      <c r="S139" s="932" t="s">
        <v>802</v>
      </c>
      <c r="T139" s="933" t="s">
        <v>803</v>
      </c>
    </row>
    <row r="140" spans="1:32" s="903" customFormat="1" ht="15" customHeight="1">
      <c r="C140" s="928"/>
      <c r="D140" s="929" t="s">
        <v>804</v>
      </c>
      <c r="E140" s="929"/>
      <c r="F140" s="929"/>
      <c r="G140" s="929"/>
      <c r="H140" s="929"/>
      <c r="I140" s="930" t="s">
        <v>801</v>
      </c>
      <c r="J140" s="931"/>
      <c r="K140" s="931"/>
      <c r="L140" s="931"/>
      <c r="M140" s="931"/>
      <c r="N140" s="931"/>
      <c r="O140" s="931"/>
      <c r="P140" s="931"/>
      <c r="Q140" s="931"/>
      <c r="R140" s="931"/>
      <c r="S140" s="932" t="s">
        <v>802</v>
      </c>
      <c r="T140" s="933" t="s">
        <v>803</v>
      </c>
    </row>
    <row r="141" spans="1:32" ht="15" customHeight="1">
      <c r="A141" s="903"/>
      <c r="B141" s="903"/>
      <c r="C141" s="928"/>
      <c r="D141" s="934" t="s">
        <v>829</v>
      </c>
      <c r="E141" s="934"/>
      <c r="F141" s="934"/>
      <c r="G141" s="934"/>
      <c r="H141" s="934"/>
      <c r="I141" s="930" t="s">
        <v>801</v>
      </c>
      <c r="J141" s="931"/>
      <c r="K141" s="931"/>
      <c r="L141" s="931"/>
      <c r="M141" s="931"/>
      <c r="N141" s="931"/>
      <c r="O141" s="931"/>
      <c r="P141" s="931"/>
      <c r="Q141" s="931"/>
      <c r="R141" s="931"/>
      <c r="S141" s="932" t="s">
        <v>802</v>
      </c>
      <c r="T141" s="933" t="s">
        <v>803</v>
      </c>
      <c r="U141" s="903"/>
      <c r="V141" s="903"/>
      <c r="W141" s="903"/>
      <c r="X141" s="903"/>
      <c r="Y141" s="903"/>
      <c r="Z141" s="903"/>
      <c r="AA141" s="903"/>
      <c r="AB141" s="903"/>
      <c r="AC141" s="903"/>
      <c r="AD141" s="903"/>
      <c r="AE141" s="903"/>
    </row>
    <row r="142" spans="1:32" ht="15" customHeight="1">
      <c r="C142" s="943"/>
      <c r="D142" s="941" t="s">
        <v>806</v>
      </c>
    </row>
    <row r="143" spans="1:32" ht="15" customHeight="1">
      <c r="C143" s="943"/>
      <c r="D143" s="935" t="s">
        <v>807</v>
      </c>
    </row>
    <row r="144" spans="1:32" ht="15" customHeight="1">
      <c r="C144" s="943"/>
      <c r="D144" s="935"/>
    </row>
    <row r="145" spans="1:32" ht="15" customHeight="1">
      <c r="A145" s="936"/>
      <c r="B145" s="937"/>
      <c r="C145" s="928">
        <v>3</v>
      </c>
      <c r="D145" s="916" t="s">
        <v>813</v>
      </c>
      <c r="E145" s="916"/>
      <c r="F145" s="916"/>
      <c r="G145" s="916"/>
      <c r="H145" s="916"/>
      <c r="I145" s="916"/>
      <c r="J145" s="916"/>
      <c r="K145" s="916"/>
      <c r="L145" s="916"/>
      <c r="M145" s="916"/>
      <c r="N145" s="916"/>
      <c r="O145" s="916"/>
      <c r="P145" s="916"/>
      <c r="Q145" s="916"/>
      <c r="R145" s="916"/>
      <c r="S145" s="916"/>
      <c r="T145" s="916"/>
      <c r="U145" s="916"/>
      <c r="AD145" s="941"/>
      <c r="AE145" s="941"/>
      <c r="AF145" s="941"/>
    </row>
    <row r="146" spans="1:32" ht="15" customHeight="1">
      <c r="A146" s="939"/>
      <c r="B146" s="939"/>
      <c r="C146" s="978"/>
      <c r="D146" s="927" t="s">
        <v>814</v>
      </c>
      <c r="E146" s="927"/>
      <c r="F146" s="927"/>
      <c r="G146" s="927"/>
      <c r="H146" s="927"/>
      <c r="I146" s="927"/>
      <c r="J146" s="927"/>
      <c r="K146" s="927"/>
      <c r="L146" s="927"/>
      <c r="M146" s="927"/>
      <c r="N146" s="927"/>
      <c r="O146" s="927"/>
      <c r="P146" s="927"/>
      <c r="Q146" s="939"/>
      <c r="R146" s="939"/>
      <c r="S146" s="939"/>
      <c r="T146" s="940"/>
      <c r="U146" s="940"/>
      <c r="V146" s="956"/>
      <c r="W146" s="956"/>
      <c r="X146" s="956"/>
      <c r="Y146" s="956"/>
      <c r="Z146" s="956"/>
      <c r="AA146" s="956"/>
      <c r="AB146" s="956"/>
      <c r="AC146" s="956"/>
      <c r="AD146" s="941"/>
      <c r="AE146" s="941"/>
      <c r="AF146" s="941"/>
    </row>
    <row r="147" spans="1:32" ht="15" customHeight="1">
      <c r="A147" s="939"/>
      <c r="B147" s="939"/>
      <c r="C147" s="978"/>
      <c r="D147" s="927" t="s">
        <v>815</v>
      </c>
      <c r="E147" s="927"/>
      <c r="F147" s="927"/>
      <c r="G147" s="927"/>
      <c r="H147" s="927"/>
      <c r="I147" s="927"/>
      <c r="J147" s="927"/>
      <c r="K147" s="927"/>
      <c r="L147" s="927"/>
      <c r="M147" s="927"/>
      <c r="N147" s="927"/>
      <c r="O147" s="927"/>
      <c r="P147" s="927"/>
      <c r="Q147" s="939"/>
      <c r="R147" s="939"/>
      <c r="S147" s="939"/>
      <c r="T147" s="939"/>
      <c r="U147" s="939"/>
      <c r="V147" s="916"/>
      <c r="W147" s="916"/>
      <c r="X147" s="916"/>
      <c r="Y147" s="916"/>
      <c r="Z147" s="916"/>
      <c r="AA147" s="916"/>
      <c r="AB147" s="916"/>
      <c r="AC147" s="916"/>
      <c r="AD147" s="941"/>
      <c r="AE147" s="941"/>
      <c r="AF147" s="941"/>
    </row>
    <row r="148" spans="1:32" ht="15" customHeight="1">
      <c r="A148" s="939"/>
      <c r="B148" s="939"/>
      <c r="C148" s="978"/>
      <c r="D148" s="927" t="s">
        <v>816</v>
      </c>
      <c r="E148" s="927"/>
      <c r="F148" s="927"/>
      <c r="G148" s="927"/>
      <c r="H148" s="927"/>
      <c r="I148" s="927"/>
      <c r="J148" s="927"/>
      <c r="K148" s="927"/>
      <c r="L148" s="927"/>
      <c r="M148" s="927"/>
      <c r="N148" s="927"/>
      <c r="O148" s="927"/>
      <c r="P148" s="927"/>
      <c r="Q148" s="939"/>
      <c r="R148" s="939"/>
      <c r="S148" s="939"/>
      <c r="T148" s="939"/>
      <c r="U148" s="939"/>
      <c r="V148" s="939"/>
      <c r="W148" s="939"/>
      <c r="X148" s="939"/>
      <c r="Y148" s="939"/>
      <c r="Z148" s="939"/>
      <c r="AA148" s="939"/>
      <c r="AB148" s="939"/>
      <c r="AC148" s="939"/>
      <c r="AD148" s="941"/>
      <c r="AE148" s="941"/>
      <c r="AF148" s="941"/>
    </row>
    <row r="149" spans="1:32" ht="15" customHeight="1">
      <c r="A149" s="939"/>
      <c r="B149" s="939"/>
      <c r="C149" s="978"/>
      <c r="D149" s="939"/>
      <c r="E149" s="939"/>
      <c r="F149" s="939"/>
      <c r="G149" s="939"/>
      <c r="H149" s="939"/>
      <c r="I149" s="939"/>
      <c r="J149" s="939"/>
      <c r="K149" s="939"/>
      <c r="L149" s="939"/>
      <c r="M149" s="939"/>
      <c r="N149" s="939"/>
      <c r="O149" s="939"/>
      <c r="P149" s="939"/>
      <c r="Q149" s="939"/>
      <c r="R149" s="939"/>
      <c r="S149" s="939"/>
      <c r="T149" s="939"/>
      <c r="U149" s="939"/>
      <c r="V149" s="939"/>
      <c r="W149" s="939"/>
      <c r="X149" s="939"/>
      <c r="Y149" s="939"/>
      <c r="Z149" s="939"/>
      <c r="AA149" s="939"/>
      <c r="AB149" s="939"/>
      <c r="AC149" s="939"/>
      <c r="AD149" s="941"/>
      <c r="AE149" s="941"/>
      <c r="AF149" s="941"/>
    </row>
    <row r="150" spans="1:32" ht="15" customHeight="1">
      <c r="A150" s="936"/>
      <c r="B150" s="937"/>
      <c r="C150" s="903" t="s">
        <v>810</v>
      </c>
      <c r="D150" s="947"/>
      <c r="E150" s="916"/>
      <c r="F150" s="916"/>
      <c r="G150" s="916"/>
      <c r="H150" s="916"/>
      <c r="I150" s="916"/>
      <c r="J150" s="916"/>
      <c r="K150" s="916"/>
      <c r="L150" s="916"/>
      <c r="M150" s="916"/>
      <c r="N150" s="916"/>
      <c r="O150" s="916"/>
      <c r="P150" s="916"/>
      <c r="Q150" s="916"/>
      <c r="R150" s="916"/>
      <c r="S150" s="916"/>
      <c r="T150" s="916"/>
      <c r="U150" s="916"/>
      <c r="V150" s="916"/>
      <c r="W150" s="916"/>
      <c r="X150" s="916"/>
      <c r="Y150" s="916"/>
      <c r="Z150" s="916"/>
      <c r="AA150" s="916"/>
      <c r="AB150" s="916"/>
      <c r="AC150" s="916"/>
      <c r="AD150" s="941"/>
      <c r="AE150" s="941"/>
      <c r="AF150" s="941"/>
    </row>
    <row r="151" spans="1:32" ht="15" customHeight="1">
      <c r="A151" s="916"/>
      <c r="B151" s="916"/>
      <c r="C151" s="903" t="s">
        <v>811</v>
      </c>
      <c r="D151" s="947"/>
      <c r="E151" s="916"/>
      <c r="F151" s="916"/>
      <c r="G151" s="916"/>
      <c r="H151" s="916"/>
      <c r="I151" s="916"/>
      <c r="J151" s="916"/>
      <c r="K151" s="916"/>
      <c r="L151" s="916"/>
      <c r="M151" s="916"/>
      <c r="N151" s="916"/>
      <c r="O151" s="916"/>
      <c r="P151" s="916"/>
      <c r="Q151" s="916"/>
      <c r="R151" s="916"/>
      <c r="S151" s="916"/>
      <c r="T151" s="916"/>
      <c r="U151" s="916"/>
      <c r="V151" s="916"/>
      <c r="W151" s="916"/>
      <c r="X151" s="916"/>
      <c r="Y151" s="916"/>
      <c r="Z151" s="916"/>
      <c r="AA151" s="916"/>
      <c r="AB151" s="916"/>
      <c r="AC151" s="916"/>
      <c r="AD151" s="941"/>
      <c r="AE151" s="941"/>
      <c r="AF151" s="941"/>
    </row>
    <row r="152" spans="1:32" ht="15" customHeight="1">
      <c r="A152" s="916"/>
      <c r="B152" s="916"/>
      <c r="C152" s="927" t="s">
        <v>830</v>
      </c>
      <c r="D152" s="947"/>
      <c r="E152" s="938"/>
      <c r="F152" s="938"/>
      <c r="G152" s="938"/>
      <c r="H152" s="938"/>
      <c r="I152" s="938"/>
      <c r="J152" s="938"/>
      <c r="K152" s="938"/>
      <c r="L152" s="938"/>
      <c r="M152" s="938"/>
      <c r="N152" s="938"/>
      <c r="O152" s="938"/>
      <c r="P152" s="938"/>
      <c r="Q152" s="938"/>
      <c r="R152" s="938"/>
      <c r="S152" s="938"/>
      <c r="T152" s="938"/>
      <c r="U152" s="938"/>
      <c r="V152" s="938"/>
      <c r="W152" s="938"/>
      <c r="X152" s="938"/>
      <c r="Y152" s="938"/>
      <c r="Z152" s="938"/>
      <c r="AA152" s="938"/>
      <c r="AB152" s="938"/>
      <c r="AC152" s="938"/>
      <c r="AD152" s="941"/>
      <c r="AE152" s="941"/>
      <c r="AF152" s="941"/>
    </row>
    <row r="153" spans="1:32" ht="14.25" customHeight="1">
      <c r="A153" s="916"/>
      <c r="B153" s="916"/>
      <c r="C153" s="916"/>
      <c r="D153" s="927"/>
      <c r="E153" s="938"/>
      <c r="F153" s="938"/>
      <c r="G153" s="938"/>
      <c r="H153" s="938"/>
      <c r="I153" s="938"/>
      <c r="J153" s="938"/>
      <c r="K153" s="938"/>
      <c r="L153" s="938"/>
      <c r="M153" s="938"/>
      <c r="N153" s="938"/>
      <c r="O153" s="938"/>
      <c r="P153" s="938"/>
      <c r="Q153" s="938"/>
      <c r="R153" s="938"/>
      <c r="S153" s="938"/>
      <c r="T153" s="938"/>
      <c r="U153" s="938"/>
      <c r="V153" s="938"/>
      <c r="W153" s="938"/>
      <c r="X153" s="938"/>
      <c r="Y153" s="938"/>
      <c r="Z153" s="938"/>
      <c r="AA153" s="938"/>
      <c r="AB153" s="938"/>
      <c r="AC153" s="938"/>
      <c r="AD153" s="941"/>
      <c r="AE153" s="941"/>
      <c r="AF153" s="941"/>
    </row>
    <row r="154" spans="1:32">
      <c r="A154" s="916"/>
      <c r="B154" s="916"/>
      <c r="C154" s="916"/>
      <c r="D154" s="903"/>
      <c r="E154" s="916"/>
      <c r="F154" s="916"/>
      <c r="G154" s="916"/>
      <c r="H154" s="916"/>
      <c r="I154" s="916"/>
      <c r="J154" s="916"/>
      <c r="K154" s="916"/>
      <c r="L154" s="916"/>
      <c r="M154" s="916"/>
      <c r="N154" s="916"/>
      <c r="O154" s="916"/>
      <c r="P154" s="916"/>
      <c r="Q154" s="916"/>
      <c r="R154" s="916"/>
      <c r="S154" s="916"/>
      <c r="T154" s="916"/>
      <c r="U154" s="916"/>
      <c r="V154" s="916"/>
      <c r="W154" s="916"/>
      <c r="X154" s="916"/>
      <c r="Y154" s="916"/>
      <c r="Z154" s="916"/>
      <c r="AA154" s="916"/>
      <c r="AB154" s="916"/>
      <c r="AC154" s="916"/>
      <c r="AD154" s="941"/>
      <c r="AE154" s="941"/>
      <c r="AF154" s="941"/>
    </row>
    <row r="155" spans="1:32" ht="14.25" customHeight="1">
      <c r="A155" s="916"/>
      <c r="B155" s="916"/>
      <c r="C155" s="916"/>
      <c r="D155" s="927"/>
      <c r="E155" s="938"/>
      <c r="F155" s="938"/>
      <c r="G155" s="938"/>
      <c r="H155" s="938"/>
      <c r="I155" s="938"/>
      <c r="J155" s="938"/>
      <c r="K155" s="938"/>
      <c r="L155" s="938"/>
      <c r="M155" s="938"/>
      <c r="N155" s="938"/>
      <c r="O155" s="938"/>
      <c r="P155" s="938"/>
      <c r="Q155" s="938"/>
      <c r="R155" s="938"/>
      <c r="S155" s="938"/>
      <c r="T155" s="938"/>
      <c r="U155" s="938"/>
      <c r="V155" s="938"/>
      <c r="W155" s="938"/>
      <c r="X155" s="938"/>
      <c r="Y155" s="938"/>
      <c r="Z155" s="938"/>
      <c r="AA155" s="938"/>
      <c r="AB155" s="938"/>
      <c r="AC155" s="938"/>
      <c r="AD155" s="941"/>
      <c r="AE155" s="941"/>
      <c r="AF155" s="941"/>
    </row>
  </sheetData>
  <sheetProtection algorithmName="SHA-512" hashValue="ZJYYtpm4YiA6SPzQEzkxulk7bLog2TgxblIhiQV4Qb/k52Nl+N/geF6KLFHYr7+bhcpp3u1RIV90dw1uMaI1Qw==" saltValue="DbG/4rJRIGLZkbMJ4k0woA==" spinCount="100000" sheet="1" objects="1" scenarios="1"/>
  <mergeCells count="32">
    <mergeCell ref="A110:H110"/>
    <mergeCell ref="D139:H139"/>
    <mergeCell ref="J139:R139"/>
    <mergeCell ref="D140:H140"/>
    <mergeCell ref="J140:R140"/>
    <mergeCell ref="D141:H141"/>
    <mergeCell ref="J141:R141"/>
    <mergeCell ref="D91:AD93"/>
    <mergeCell ref="D94:AD95"/>
    <mergeCell ref="D97:AD98"/>
    <mergeCell ref="D99:AD101"/>
    <mergeCell ref="D102:AD103"/>
    <mergeCell ref="A105:H105"/>
    <mergeCell ref="D65:AC66"/>
    <mergeCell ref="F74:AC75"/>
    <mergeCell ref="F77:AC78"/>
    <mergeCell ref="H86:J86"/>
    <mergeCell ref="P86:R86"/>
    <mergeCell ref="H88:J88"/>
    <mergeCell ref="P88:R88"/>
    <mergeCell ref="AI5:AY12"/>
    <mergeCell ref="D53:AC54"/>
    <mergeCell ref="Q57:AA57"/>
    <mergeCell ref="J59:N59"/>
    <mergeCell ref="K60:O60"/>
    <mergeCell ref="A62:H62"/>
    <mergeCell ref="J1:R1"/>
    <mergeCell ref="T1:AD1"/>
    <mergeCell ref="J2:R2"/>
    <mergeCell ref="T2:AD2"/>
    <mergeCell ref="J3:R3"/>
    <mergeCell ref="T3:AD3"/>
  </mergeCells>
  <phoneticPr fontId="5"/>
  <pageMargins left="0.7" right="0.7" top="0.75" bottom="0.75" header="0.3" footer="0.3"/>
  <pageSetup paperSize="9" scale="86" orientation="portrait" verticalDpi="0" r:id="rId1"/>
  <rowBreaks count="2" manualBreakCount="2">
    <brk id="61" max="31" man="1"/>
    <brk id="109" max="31"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10978-45A5-46C7-84FE-08EDA4ACBA79}">
  <dimension ref="A1:LM129"/>
  <sheetViews>
    <sheetView view="pageBreakPreview" topLeftCell="A96" zoomScaleNormal="100" zoomScaleSheetLayoutView="100" workbookViewId="0">
      <selection activeCell="AL180" sqref="AL180"/>
    </sheetView>
  </sheetViews>
  <sheetFormatPr defaultColWidth="8.625" defaultRowHeight="14.25"/>
  <cols>
    <col min="1" max="4" width="4" style="980" customWidth="1"/>
    <col min="5" max="29" width="2.75" style="980" customWidth="1"/>
    <col min="30" max="30" width="4.125" style="980" customWidth="1"/>
    <col min="31" max="31" width="4.625" style="983" customWidth="1"/>
    <col min="32" max="324" width="2.75" style="983" customWidth="1"/>
    <col min="325" max="16384" width="8.625" style="983"/>
  </cols>
  <sheetData>
    <row r="1" spans="1:52" s="947" customFormat="1" ht="13.9" customHeight="1">
      <c r="A1" s="941" t="s">
        <v>4</v>
      </c>
      <c r="B1" s="941"/>
      <c r="C1" s="941"/>
      <c r="D1" s="941"/>
      <c r="E1" s="941"/>
      <c r="F1" s="941"/>
      <c r="G1" s="941"/>
      <c r="H1" s="941"/>
      <c r="I1" s="941"/>
      <c r="J1" s="942" t="s">
        <v>343</v>
      </c>
      <c r="K1" s="942"/>
      <c r="L1" s="942"/>
      <c r="M1" s="942"/>
      <c r="N1" s="942"/>
      <c r="O1" s="942"/>
      <c r="P1" s="942"/>
      <c r="Q1" s="942"/>
      <c r="R1" s="942"/>
      <c r="S1" s="941" t="s">
        <v>619</v>
      </c>
      <c r="T1" s="944"/>
      <c r="U1" s="944"/>
      <c r="V1" s="944"/>
      <c r="W1" s="944"/>
      <c r="X1" s="944"/>
      <c r="Y1" s="944"/>
      <c r="Z1" s="944"/>
      <c r="AA1" s="944"/>
      <c r="AB1" s="944"/>
      <c r="AC1" s="944"/>
      <c r="AD1" s="944"/>
      <c r="AE1" s="941" t="s">
        <v>194</v>
      </c>
      <c r="AF1" s="945"/>
      <c r="AG1" s="946"/>
    </row>
    <row r="2" spans="1:52" s="947" customFormat="1" ht="13.9" customHeight="1">
      <c r="A2" s="941"/>
      <c r="B2" s="941"/>
      <c r="C2" s="941"/>
      <c r="D2" s="941"/>
      <c r="E2" s="941"/>
      <c r="F2" s="941"/>
      <c r="G2" s="941"/>
      <c r="H2" s="941"/>
      <c r="I2" s="941"/>
      <c r="J2" s="942" t="s">
        <v>620</v>
      </c>
      <c r="K2" s="942"/>
      <c r="L2" s="942"/>
      <c r="M2" s="942"/>
      <c r="N2" s="942"/>
      <c r="O2" s="942"/>
      <c r="P2" s="942"/>
      <c r="Q2" s="942"/>
      <c r="R2" s="942"/>
      <c r="S2" s="941" t="s">
        <v>619</v>
      </c>
      <c r="T2" s="944"/>
      <c r="U2" s="944"/>
      <c r="V2" s="944"/>
      <c r="W2" s="944"/>
      <c r="X2" s="944"/>
      <c r="Y2" s="944"/>
      <c r="Z2" s="944"/>
      <c r="AA2" s="944"/>
      <c r="AB2" s="944"/>
      <c r="AC2" s="944"/>
      <c r="AD2" s="944"/>
      <c r="AE2" s="941" t="s">
        <v>194</v>
      </c>
      <c r="AF2" s="945"/>
      <c r="AG2" s="946"/>
    </row>
    <row r="3" spans="1:52" s="947" customFormat="1" ht="13.9" customHeight="1">
      <c r="A3" s="941"/>
      <c r="B3" s="941"/>
      <c r="C3" s="941"/>
      <c r="D3" s="941"/>
      <c r="E3" s="941"/>
      <c r="F3" s="941"/>
      <c r="G3" s="941"/>
      <c r="H3" s="941"/>
      <c r="I3" s="941"/>
      <c r="J3" s="942" t="s">
        <v>621</v>
      </c>
      <c r="K3" s="942"/>
      <c r="L3" s="942"/>
      <c r="M3" s="942"/>
      <c r="N3" s="942"/>
      <c r="O3" s="942"/>
      <c r="P3" s="942"/>
      <c r="Q3" s="942"/>
      <c r="R3" s="942"/>
      <c r="S3" s="941" t="s">
        <v>619</v>
      </c>
      <c r="T3" s="948"/>
      <c r="U3" s="948"/>
      <c r="V3" s="948"/>
      <c r="W3" s="948"/>
      <c r="X3" s="948"/>
      <c r="Y3" s="948"/>
      <c r="Z3" s="948"/>
      <c r="AA3" s="948"/>
      <c r="AB3" s="948"/>
      <c r="AC3" s="948"/>
      <c r="AD3" s="948"/>
      <c r="AE3" s="941" t="s">
        <v>194</v>
      </c>
      <c r="AF3" s="945"/>
      <c r="AG3" s="946"/>
    </row>
    <row r="4" spans="1:52" ht="45" customHeight="1">
      <c r="A4" s="949" t="s">
        <v>622</v>
      </c>
      <c r="B4" s="950" t="s">
        <v>623</v>
      </c>
      <c r="C4" s="951" t="s">
        <v>624</v>
      </c>
      <c r="P4" s="981"/>
      <c r="T4" s="982"/>
      <c r="U4" s="982"/>
      <c r="V4" s="982"/>
      <c r="W4" s="982"/>
      <c r="X4" s="982"/>
      <c r="Y4" s="982"/>
      <c r="Z4" s="982"/>
      <c r="AA4" s="982"/>
      <c r="AB4" s="982"/>
      <c r="AE4" s="980"/>
      <c r="AF4" s="980"/>
    </row>
    <row r="5" spans="1:52" s="946" customFormat="1" ht="13.9" customHeight="1">
      <c r="A5" s="952"/>
      <c r="B5" s="953"/>
      <c r="C5" s="945" t="s">
        <v>625</v>
      </c>
      <c r="D5" s="945"/>
      <c r="E5" s="945"/>
      <c r="F5" s="945"/>
      <c r="G5" s="945"/>
      <c r="H5" s="945"/>
      <c r="I5" s="945"/>
      <c r="J5" s="945"/>
      <c r="K5" s="945"/>
      <c r="L5" s="945"/>
      <c r="M5" s="945"/>
      <c r="N5" s="945"/>
      <c r="O5" s="945"/>
      <c r="P5" s="945"/>
      <c r="Q5" s="945"/>
      <c r="R5" s="945"/>
      <c r="S5" s="945"/>
      <c r="T5" s="954"/>
      <c r="U5" s="954"/>
      <c r="V5" s="954"/>
      <c r="W5" s="954"/>
      <c r="X5" s="954"/>
      <c r="Y5" s="954"/>
      <c r="Z5" s="954"/>
      <c r="AA5" s="954"/>
      <c r="AB5" s="954"/>
      <c r="AC5" s="945"/>
      <c r="AD5" s="945"/>
      <c r="AE5" s="945"/>
      <c r="AF5" s="945"/>
      <c r="AH5" s="947"/>
      <c r="AI5" s="955" t="s">
        <v>627</v>
      </c>
      <c r="AJ5" s="955"/>
      <c r="AK5" s="955"/>
      <c r="AL5" s="955"/>
      <c r="AM5" s="955"/>
      <c r="AN5" s="955"/>
      <c r="AO5" s="955"/>
      <c r="AP5" s="955"/>
      <c r="AQ5" s="955"/>
      <c r="AR5" s="955"/>
      <c r="AS5" s="955"/>
      <c r="AT5" s="955"/>
      <c r="AU5" s="955"/>
      <c r="AV5" s="955"/>
      <c r="AW5" s="955"/>
      <c r="AX5" s="955"/>
      <c r="AY5" s="955"/>
    </row>
    <row r="6" spans="1:52" s="946" customFormat="1" ht="13.9" customHeight="1">
      <c r="C6" s="899" t="s">
        <v>626</v>
      </c>
      <c r="D6" s="947"/>
      <c r="E6" s="941"/>
      <c r="F6" s="941"/>
      <c r="G6" s="941"/>
      <c r="H6" s="941"/>
      <c r="I6" s="941"/>
      <c r="J6" s="941"/>
      <c r="K6" s="941"/>
      <c r="L6" s="941"/>
      <c r="M6" s="941"/>
      <c r="N6" s="941"/>
      <c r="O6" s="941"/>
      <c r="P6" s="941"/>
      <c r="Q6" s="941"/>
      <c r="R6" s="941"/>
      <c r="S6" s="956"/>
      <c r="T6" s="957"/>
      <c r="U6" s="957"/>
      <c r="V6" s="957"/>
      <c r="W6" s="957"/>
      <c r="X6" s="957"/>
      <c r="Y6" s="957"/>
      <c r="Z6" s="957"/>
      <c r="AA6" s="943"/>
      <c r="AB6" s="943"/>
      <c r="AC6" s="941"/>
      <c r="AD6" s="941"/>
      <c r="AE6" s="945"/>
      <c r="AF6" s="945"/>
      <c r="AH6" s="947"/>
      <c r="AI6" s="955"/>
      <c r="AJ6" s="955"/>
      <c r="AK6" s="955"/>
      <c r="AL6" s="955"/>
      <c r="AM6" s="955"/>
      <c r="AN6" s="955"/>
      <c r="AO6" s="955"/>
      <c r="AP6" s="955"/>
      <c r="AQ6" s="955"/>
      <c r="AR6" s="955"/>
      <c r="AS6" s="955"/>
      <c r="AT6" s="955"/>
      <c r="AU6" s="955"/>
      <c r="AV6" s="955"/>
      <c r="AW6" s="955"/>
      <c r="AX6" s="955"/>
      <c r="AY6" s="955"/>
    </row>
    <row r="7" spans="1:52" s="946" customFormat="1" ht="13.9" customHeight="1">
      <c r="A7" s="945"/>
      <c r="B7" s="945"/>
      <c r="C7" s="899" t="s">
        <v>628</v>
      </c>
      <c r="D7" s="947"/>
      <c r="E7" s="941"/>
      <c r="F7" s="941"/>
      <c r="G7" s="956"/>
      <c r="H7" s="956"/>
      <c r="I7" s="956"/>
      <c r="J7" s="956"/>
      <c r="K7" s="956"/>
      <c r="L7" s="956"/>
      <c r="M7" s="956"/>
      <c r="N7" s="956"/>
      <c r="O7" s="956"/>
      <c r="P7" s="956"/>
      <c r="Q7" s="956"/>
      <c r="R7" s="956"/>
      <c r="S7" s="956"/>
      <c r="T7" s="957"/>
      <c r="U7" s="957"/>
      <c r="V7" s="957"/>
      <c r="W7" s="958"/>
      <c r="X7" s="957"/>
      <c r="Y7" s="957"/>
      <c r="Z7" s="957"/>
      <c r="AA7" s="957"/>
      <c r="AB7" s="957"/>
      <c r="AC7" s="956"/>
      <c r="AD7" s="956"/>
      <c r="AE7" s="959"/>
      <c r="AF7" s="945"/>
      <c r="AH7" s="947"/>
      <c r="AI7" s="955"/>
      <c r="AJ7" s="955"/>
      <c r="AK7" s="955"/>
      <c r="AL7" s="955"/>
      <c r="AM7" s="955"/>
      <c r="AN7" s="955"/>
      <c r="AO7" s="955"/>
      <c r="AP7" s="955"/>
      <c r="AQ7" s="955"/>
      <c r="AR7" s="955"/>
      <c r="AS7" s="955"/>
      <c r="AT7" s="955"/>
      <c r="AU7" s="955"/>
      <c r="AV7" s="955"/>
      <c r="AW7" s="955"/>
      <c r="AX7" s="955"/>
      <c r="AY7" s="955"/>
    </row>
    <row r="8" spans="1:52" s="946" customFormat="1" ht="13.9" customHeight="1">
      <c r="A8" s="952"/>
      <c r="B8" s="953"/>
      <c r="C8" s="945" t="s">
        <v>629</v>
      </c>
      <c r="E8" s="945"/>
      <c r="F8" s="945"/>
      <c r="G8" s="945"/>
      <c r="H8" s="945"/>
      <c r="I8" s="945"/>
      <c r="J8" s="945"/>
      <c r="K8" s="945"/>
      <c r="L8" s="945"/>
      <c r="M8" s="945"/>
      <c r="N8" s="945"/>
      <c r="O8" s="945"/>
      <c r="P8" s="945"/>
      <c r="Q8" s="945"/>
      <c r="R8" s="945"/>
      <c r="S8" s="945"/>
      <c r="T8" s="954"/>
      <c r="U8" s="954"/>
      <c r="V8" s="954"/>
      <c r="W8" s="960"/>
      <c r="X8" s="954"/>
      <c r="Y8" s="954"/>
      <c r="Z8" s="954"/>
      <c r="AA8" s="954"/>
      <c r="AB8" s="954"/>
      <c r="AC8" s="945"/>
      <c r="AD8" s="959"/>
      <c r="AE8" s="959"/>
      <c r="AF8" s="945"/>
      <c r="AH8" s="947"/>
      <c r="AI8" s="955"/>
      <c r="AJ8" s="955"/>
      <c r="AK8" s="955"/>
      <c r="AL8" s="955"/>
      <c r="AM8" s="955"/>
      <c r="AN8" s="955"/>
      <c r="AO8" s="955"/>
      <c r="AP8" s="955"/>
      <c r="AQ8" s="955"/>
      <c r="AR8" s="955"/>
      <c r="AS8" s="955"/>
      <c r="AT8" s="955"/>
      <c r="AU8" s="955"/>
      <c r="AV8" s="955"/>
      <c r="AW8" s="955"/>
      <c r="AX8" s="955"/>
      <c r="AY8" s="955"/>
    </row>
    <row r="9" spans="1:52" s="946" customFormat="1" ht="13.9" customHeight="1">
      <c r="C9" s="899" t="s">
        <v>630</v>
      </c>
      <c r="D9" s="947"/>
      <c r="E9" s="941"/>
      <c r="F9" s="941"/>
      <c r="G9" s="941"/>
      <c r="H9" s="941"/>
      <c r="I9" s="956"/>
      <c r="J9" s="956"/>
      <c r="K9" s="956"/>
      <c r="L9" s="956"/>
      <c r="M9" s="956"/>
      <c r="N9" s="956"/>
      <c r="O9" s="956"/>
      <c r="P9" s="956"/>
      <c r="Q9" s="956"/>
      <c r="R9" s="945"/>
      <c r="S9" s="945"/>
      <c r="T9" s="954"/>
      <c r="U9" s="954"/>
      <c r="V9" s="954"/>
      <c r="W9" s="960"/>
      <c r="X9" s="954"/>
      <c r="Y9" s="954"/>
      <c r="Z9" s="954"/>
      <c r="AA9" s="954"/>
      <c r="AB9" s="954"/>
      <c r="AC9" s="945"/>
      <c r="AD9" s="959"/>
      <c r="AE9" s="959"/>
      <c r="AF9" s="945"/>
      <c r="AH9" s="947"/>
      <c r="AI9" s="955"/>
      <c r="AJ9" s="955"/>
      <c r="AK9" s="955"/>
      <c r="AL9" s="955"/>
      <c r="AM9" s="955"/>
      <c r="AN9" s="955"/>
      <c r="AO9" s="955"/>
      <c r="AP9" s="955"/>
      <c r="AQ9" s="955"/>
      <c r="AR9" s="955"/>
      <c r="AS9" s="955"/>
      <c r="AT9" s="955"/>
      <c r="AU9" s="955"/>
      <c r="AV9" s="955"/>
      <c r="AW9" s="955"/>
      <c r="AX9" s="955"/>
      <c r="AY9" s="955"/>
    </row>
    <row r="10" spans="1:52" s="946" customFormat="1" ht="13.9" customHeight="1">
      <c r="C10" s="899"/>
      <c r="D10" s="947"/>
      <c r="E10" s="941"/>
      <c r="F10" s="941"/>
      <c r="G10" s="941"/>
      <c r="H10" s="941"/>
      <c r="I10" s="941"/>
      <c r="J10" s="941"/>
      <c r="K10" s="941"/>
      <c r="L10" s="941"/>
      <c r="M10" s="941"/>
      <c r="N10" s="941"/>
      <c r="O10" s="941"/>
      <c r="P10" s="941"/>
      <c r="Q10" s="941"/>
      <c r="R10" s="945"/>
      <c r="S10" s="945"/>
      <c r="T10" s="954"/>
      <c r="U10" s="954"/>
      <c r="V10" s="954"/>
      <c r="W10" s="960"/>
      <c r="X10" s="954"/>
      <c r="Y10" s="954"/>
      <c r="Z10" s="954"/>
      <c r="AA10" s="954"/>
      <c r="AB10" s="954"/>
      <c r="AC10" s="945"/>
      <c r="AD10" s="959"/>
      <c r="AE10" s="959"/>
      <c r="AF10" s="945"/>
      <c r="AH10" s="947"/>
      <c r="AI10" s="955"/>
      <c r="AJ10" s="955"/>
      <c r="AK10" s="955"/>
      <c r="AL10" s="955"/>
      <c r="AM10" s="955"/>
      <c r="AN10" s="955"/>
      <c r="AO10" s="955"/>
      <c r="AP10" s="955"/>
      <c r="AQ10" s="955"/>
      <c r="AR10" s="955"/>
      <c r="AS10" s="955"/>
      <c r="AT10" s="955"/>
      <c r="AU10" s="955"/>
      <c r="AV10" s="955"/>
      <c r="AW10" s="955"/>
      <c r="AX10" s="955"/>
      <c r="AY10" s="955"/>
    </row>
    <row r="11" spans="1:52" s="947" customFormat="1" ht="13.9" customHeight="1">
      <c r="A11" s="952"/>
      <c r="B11" s="953"/>
      <c r="C11" s="945" t="s">
        <v>631</v>
      </c>
      <c r="D11" s="945"/>
      <c r="E11" s="945"/>
      <c r="F11" s="945"/>
      <c r="G11" s="945"/>
      <c r="H11" s="945"/>
      <c r="I11" s="945"/>
      <c r="J11" s="945"/>
      <c r="K11" s="945"/>
      <c r="L11" s="945"/>
      <c r="M11" s="945"/>
      <c r="N11" s="946"/>
      <c r="O11" s="946"/>
      <c r="P11" s="946"/>
      <c r="Q11" s="946"/>
      <c r="R11" s="946"/>
      <c r="S11" s="946"/>
      <c r="T11" s="946"/>
      <c r="U11" s="946"/>
      <c r="V11" s="946"/>
      <c r="W11" s="946"/>
      <c r="X11" s="946"/>
      <c r="Y11" s="946"/>
      <c r="Z11" s="946"/>
      <c r="AA11" s="946"/>
      <c r="AB11" s="946"/>
      <c r="AC11" s="946"/>
      <c r="AD11" s="945"/>
      <c r="AE11" s="945"/>
      <c r="AF11" s="941"/>
      <c r="AI11" s="955"/>
      <c r="AJ11" s="955"/>
      <c r="AK11" s="955"/>
      <c r="AL11" s="955"/>
      <c r="AM11" s="955"/>
      <c r="AN11" s="955"/>
      <c r="AO11" s="955"/>
      <c r="AP11" s="955"/>
      <c r="AQ11" s="955"/>
      <c r="AR11" s="955"/>
      <c r="AS11" s="955"/>
      <c r="AT11" s="955"/>
      <c r="AU11" s="955"/>
      <c r="AV11" s="955"/>
      <c r="AW11" s="955"/>
      <c r="AX11" s="955"/>
      <c r="AY11" s="955"/>
      <c r="AZ11" s="983"/>
    </row>
    <row r="12" spans="1:52" s="947" customFormat="1" ht="13.9" customHeight="1" thickBot="1">
      <c r="A12" s="945"/>
      <c r="B12" s="945"/>
      <c r="C12" s="945"/>
      <c r="D12" s="945"/>
      <c r="E12" s="945"/>
      <c r="F12" s="945"/>
      <c r="G12" s="945"/>
      <c r="H12" s="945"/>
      <c r="I12" s="945"/>
      <c r="J12" s="945"/>
      <c r="K12" s="945"/>
      <c r="L12" s="945"/>
      <c r="M12" s="945"/>
      <c r="N12" s="946"/>
      <c r="O12" s="946"/>
      <c r="P12" s="946"/>
      <c r="Q12" s="946"/>
      <c r="R12" s="946"/>
      <c r="S12" s="946"/>
      <c r="T12" s="946"/>
      <c r="U12" s="946"/>
      <c r="V12" s="946"/>
      <c r="W12" s="946"/>
      <c r="X12" s="946"/>
      <c r="Y12" s="946"/>
      <c r="Z12" s="946"/>
      <c r="AA12" s="946"/>
      <c r="AB12" s="946"/>
      <c r="AC12" s="946"/>
      <c r="AD12" s="945"/>
      <c r="AE12" s="945"/>
      <c r="AF12" s="941"/>
      <c r="AI12" s="955"/>
      <c r="AJ12" s="955"/>
      <c r="AK12" s="955"/>
      <c r="AL12" s="955"/>
      <c r="AM12" s="955"/>
      <c r="AN12" s="955"/>
      <c r="AO12" s="955"/>
      <c r="AP12" s="955"/>
      <c r="AQ12" s="955"/>
      <c r="AR12" s="955"/>
      <c r="AS12" s="955"/>
      <c r="AT12" s="955"/>
      <c r="AU12" s="955"/>
      <c r="AV12" s="955"/>
      <c r="AW12" s="955"/>
      <c r="AX12" s="955"/>
      <c r="AY12" s="955"/>
      <c r="AZ12" s="983"/>
    </row>
    <row r="13" spans="1:52" ht="13.9" customHeight="1" thickBot="1">
      <c r="A13" s="984" t="s">
        <v>632</v>
      </c>
      <c r="B13" s="985"/>
      <c r="C13" s="985"/>
      <c r="D13" s="985"/>
      <c r="E13" s="986"/>
      <c r="AI13" s="987"/>
      <c r="AJ13" s="987"/>
      <c r="AK13" s="987"/>
      <c r="AL13" s="987"/>
      <c r="AM13" s="987"/>
      <c r="AN13" s="987"/>
      <c r="AO13" s="987"/>
      <c r="AP13" s="987"/>
      <c r="AQ13" s="987"/>
      <c r="AR13" s="987"/>
      <c r="AS13" s="987"/>
      <c r="AT13" s="987"/>
      <c r="AU13" s="987"/>
      <c r="AV13" s="987"/>
      <c r="AW13" s="987"/>
      <c r="AX13" s="987"/>
      <c r="AY13" s="987"/>
    </row>
    <row r="14" spans="1:52" s="947" customFormat="1" ht="13.9" customHeight="1">
      <c r="A14" s="898"/>
      <c r="B14" s="964"/>
      <c r="C14" s="941">
        <v>1</v>
      </c>
      <c r="D14" s="941" t="s">
        <v>633</v>
      </c>
      <c r="E14" s="941"/>
      <c r="F14" s="941"/>
      <c r="G14" s="941"/>
      <c r="H14" s="941"/>
      <c r="I14" s="941"/>
      <c r="J14" s="941"/>
      <c r="K14" s="941"/>
      <c r="L14" s="941"/>
      <c r="M14" s="941"/>
      <c r="N14" s="941"/>
      <c r="O14" s="941"/>
      <c r="P14" s="941"/>
      <c r="Q14" s="941"/>
      <c r="R14" s="941"/>
      <c r="S14" s="941"/>
      <c r="T14" s="941"/>
      <c r="U14" s="941"/>
      <c r="V14" s="941"/>
      <c r="W14" s="941"/>
      <c r="X14" s="941"/>
      <c r="Y14" s="941"/>
      <c r="Z14" s="941"/>
      <c r="AA14" s="941"/>
      <c r="AB14" s="941"/>
      <c r="AC14" s="941"/>
      <c r="AD14" s="941"/>
      <c r="AE14" s="941"/>
      <c r="AI14" s="987"/>
      <c r="AJ14" s="987"/>
      <c r="AK14" s="987"/>
      <c r="AL14" s="987"/>
      <c r="AM14" s="987"/>
      <c r="AN14" s="987"/>
      <c r="AO14" s="987"/>
      <c r="AP14" s="987"/>
      <c r="AQ14" s="987"/>
      <c r="AR14" s="987"/>
      <c r="AS14" s="987"/>
      <c r="AT14" s="987"/>
      <c r="AU14" s="987"/>
      <c r="AV14" s="987"/>
      <c r="AW14" s="987"/>
      <c r="AX14" s="987"/>
      <c r="AY14" s="987"/>
    </row>
    <row r="15" spans="1:52" s="947" customFormat="1" ht="13.9" customHeight="1">
      <c r="A15" s="898"/>
      <c r="B15" s="964"/>
      <c r="C15" s="941">
        <v>2</v>
      </c>
      <c r="D15" s="941" t="s">
        <v>634</v>
      </c>
      <c r="E15" s="941"/>
      <c r="F15" s="941"/>
      <c r="G15" s="941"/>
      <c r="H15" s="941"/>
      <c r="I15" s="941"/>
      <c r="J15" s="941"/>
      <c r="K15" s="941"/>
      <c r="L15" s="941"/>
      <c r="M15" s="941"/>
      <c r="N15" s="941"/>
      <c r="O15" s="941"/>
      <c r="P15" s="941"/>
      <c r="Q15" s="941"/>
      <c r="R15" s="941"/>
      <c r="S15" s="941"/>
      <c r="T15" s="941"/>
      <c r="U15" s="941"/>
      <c r="V15" s="941"/>
      <c r="W15" s="941"/>
      <c r="X15" s="941"/>
      <c r="Y15" s="941"/>
      <c r="Z15" s="941"/>
      <c r="AA15" s="941"/>
      <c r="AB15" s="941"/>
      <c r="AC15" s="941"/>
      <c r="AD15" s="941"/>
      <c r="AE15" s="941"/>
      <c r="AI15" s="987"/>
      <c r="AJ15" s="987"/>
      <c r="AK15" s="987"/>
      <c r="AL15" s="987"/>
      <c r="AM15" s="987"/>
      <c r="AN15" s="987"/>
      <c r="AO15" s="987"/>
      <c r="AP15" s="987"/>
      <c r="AQ15" s="987"/>
      <c r="AR15" s="987"/>
      <c r="AS15" s="987"/>
      <c r="AT15" s="987"/>
      <c r="AU15" s="987"/>
      <c r="AV15" s="987"/>
      <c r="AW15" s="987"/>
      <c r="AX15" s="987"/>
      <c r="AY15" s="987"/>
    </row>
    <row r="16" spans="1:52" s="947" customFormat="1" ht="13.9" customHeight="1">
      <c r="A16" s="898"/>
      <c r="B16" s="964"/>
      <c r="C16" s="941">
        <v>3</v>
      </c>
      <c r="D16" s="941" t="s">
        <v>835</v>
      </c>
      <c r="E16" s="941"/>
      <c r="F16" s="941"/>
      <c r="G16" s="941"/>
      <c r="H16" s="941"/>
      <c r="I16" s="941"/>
      <c r="J16" s="941"/>
      <c r="K16" s="941"/>
      <c r="L16" s="941"/>
      <c r="M16" s="941"/>
      <c r="N16" s="941"/>
      <c r="O16" s="941"/>
      <c r="P16" s="941"/>
      <c r="Q16" s="941"/>
      <c r="R16" s="941"/>
      <c r="S16" s="941"/>
      <c r="T16" s="941"/>
      <c r="U16" s="941"/>
      <c r="V16" s="941"/>
      <c r="W16" s="941"/>
      <c r="X16" s="941"/>
      <c r="Y16" s="941"/>
      <c r="Z16" s="941"/>
      <c r="AA16" s="941"/>
      <c r="AB16" s="941"/>
      <c r="AC16" s="941"/>
      <c r="AD16" s="941"/>
      <c r="AE16" s="941"/>
      <c r="AI16" s="987"/>
      <c r="AJ16" s="987"/>
      <c r="AK16" s="987"/>
      <c r="AL16" s="987"/>
      <c r="AM16" s="987"/>
      <c r="AN16" s="987"/>
      <c r="AO16" s="987"/>
      <c r="AP16" s="987"/>
      <c r="AQ16" s="987"/>
      <c r="AR16" s="987"/>
      <c r="AS16" s="987"/>
      <c r="AT16" s="987"/>
      <c r="AU16" s="987"/>
      <c r="AV16" s="987"/>
      <c r="AW16" s="987"/>
      <c r="AX16" s="987"/>
      <c r="AY16" s="987"/>
    </row>
    <row r="17" spans="1:51" s="947" customFormat="1" ht="13.9" customHeight="1">
      <c r="A17" s="898"/>
      <c r="B17" s="964"/>
      <c r="C17" s="941">
        <v>4</v>
      </c>
      <c r="D17" s="941" t="s">
        <v>836</v>
      </c>
      <c r="E17" s="941"/>
      <c r="F17" s="941"/>
      <c r="G17" s="941"/>
      <c r="H17" s="941"/>
      <c r="I17" s="941"/>
      <c r="J17" s="941"/>
      <c r="K17" s="941"/>
      <c r="L17" s="941"/>
      <c r="M17" s="941"/>
      <c r="N17" s="941"/>
      <c r="O17" s="941"/>
      <c r="P17" s="941"/>
      <c r="Q17" s="941"/>
      <c r="R17" s="941"/>
      <c r="S17" s="941"/>
      <c r="T17" s="941"/>
      <c r="U17" s="941"/>
      <c r="V17" s="941"/>
      <c r="W17" s="941"/>
      <c r="X17" s="941"/>
      <c r="Y17" s="941"/>
      <c r="Z17" s="941"/>
      <c r="AA17" s="941"/>
      <c r="AB17" s="941"/>
      <c r="AC17" s="941"/>
      <c r="AD17" s="941"/>
      <c r="AI17" s="987"/>
      <c r="AJ17" s="987"/>
      <c r="AK17" s="987"/>
      <c r="AL17" s="987"/>
      <c r="AM17" s="987"/>
      <c r="AN17" s="987"/>
      <c r="AO17" s="987"/>
      <c r="AP17" s="987"/>
      <c r="AQ17" s="987"/>
      <c r="AR17" s="987"/>
      <c r="AS17" s="987"/>
      <c r="AT17" s="987"/>
      <c r="AU17" s="987"/>
      <c r="AV17" s="987"/>
      <c r="AW17" s="987"/>
      <c r="AX17" s="987"/>
      <c r="AY17" s="987"/>
    </row>
    <row r="18" spans="1:51" s="947" customFormat="1" ht="13.9" customHeight="1">
      <c r="C18" s="898"/>
      <c r="D18" s="964"/>
      <c r="E18" s="941" t="s">
        <v>837</v>
      </c>
      <c r="F18" s="941"/>
      <c r="G18" s="941"/>
      <c r="H18" s="941"/>
      <c r="I18" s="941"/>
      <c r="J18" s="941"/>
      <c r="K18" s="941"/>
      <c r="L18" s="941"/>
      <c r="M18" s="941"/>
      <c r="N18" s="941"/>
      <c r="O18" s="941"/>
      <c r="P18" s="941"/>
      <c r="Q18" s="941"/>
      <c r="R18" s="941"/>
      <c r="S18" s="941"/>
      <c r="T18" s="941"/>
      <c r="U18" s="941"/>
      <c r="V18" s="941"/>
      <c r="W18" s="941"/>
      <c r="X18" s="941"/>
      <c r="Y18" s="941"/>
      <c r="Z18" s="941"/>
      <c r="AA18" s="941"/>
      <c r="AB18" s="941"/>
      <c r="AC18" s="941"/>
      <c r="AD18" s="941"/>
      <c r="AI18" s="987"/>
      <c r="AJ18" s="987"/>
      <c r="AK18" s="987"/>
      <c r="AL18" s="987"/>
      <c r="AM18" s="987"/>
      <c r="AN18" s="987"/>
      <c r="AO18" s="987"/>
      <c r="AP18" s="987"/>
      <c r="AQ18" s="987"/>
      <c r="AR18" s="987"/>
      <c r="AS18" s="987"/>
      <c r="AT18" s="987"/>
      <c r="AU18" s="987"/>
      <c r="AV18" s="987"/>
      <c r="AW18" s="987"/>
      <c r="AX18" s="987"/>
      <c r="AY18" s="987"/>
    </row>
    <row r="19" spans="1:51" s="947" customFormat="1" ht="13.9" customHeight="1">
      <c r="C19" s="898"/>
      <c r="D19" s="964"/>
      <c r="E19" s="941" t="s">
        <v>838</v>
      </c>
      <c r="F19" s="941"/>
      <c r="G19" s="941"/>
      <c r="H19" s="941"/>
      <c r="I19" s="941"/>
      <c r="J19" s="941"/>
      <c r="K19" s="941"/>
      <c r="L19" s="941"/>
      <c r="M19" s="941"/>
      <c r="N19" s="941"/>
      <c r="O19" s="941"/>
      <c r="P19" s="941"/>
      <c r="Q19" s="941"/>
      <c r="R19" s="941"/>
      <c r="S19" s="941"/>
      <c r="T19" s="941"/>
      <c r="U19" s="941"/>
      <c r="V19" s="941"/>
      <c r="W19" s="941"/>
      <c r="X19" s="941"/>
      <c r="Y19" s="941"/>
      <c r="Z19" s="941"/>
      <c r="AA19" s="941"/>
      <c r="AB19" s="941"/>
      <c r="AC19" s="941"/>
      <c r="AD19" s="941"/>
      <c r="AI19" s="987"/>
      <c r="AJ19" s="987"/>
      <c r="AK19" s="987"/>
      <c r="AL19" s="987"/>
      <c r="AM19" s="987"/>
      <c r="AN19" s="987"/>
      <c r="AO19" s="987"/>
      <c r="AP19" s="987"/>
      <c r="AQ19" s="987"/>
      <c r="AR19" s="987"/>
      <c r="AS19" s="987"/>
      <c r="AT19" s="987"/>
      <c r="AU19" s="987"/>
      <c r="AV19" s="987"/>
      <c r="AW19" s="987"/>
      <c r="AX19" s="987"/>
      <c r="AY19" s="987"/>
    </row>
    <row r="20" spans="1:51" s="947" customFormat="1" ht="13.9" customHeight="1">
      <c r="C20" s="898"/>
      <c r="D20" s="964"/>
      <c r="E20" s="941" t="s">
        <v>839</v>
      </c>
      <c r="F20" s="941"/>
      <c r="G20" s="941"/>
      <c r="H20" s="941"/>
      <c r="I20" s="941"/>
      <c r="J20" s="941"/>
      <c r="K20" s="941"/>
      <c r="L20" s="941"/>
      <c r="M20" s="941"/>
      <c r="N20" s="941"/>
      <c r="O20" s="941"/>
      <c r="P20" s="941"/>
      <c r="Q20" s="941"/>
      <c r="R20" s="941"/>
      <c r="S20" s="941"/>
      <c r="T20" s="941"/>
      <c r="U20" s="941"/>
      <c r="V20" s="941"/>
      <c r="W20" s="941"/>
      <c r="X20" s="941"/>
      <c r="Y20" s="941"/>
      <c r="Z20" s="941"/>
      <c r="AA20" s="941"/>
      <c r="AB20" s="941"/>
      <c r="AC20" s="941"/>
      <c r="AD20" s="941"/>
      <c r="AI20" s="987"/>
      <c r="AJ20" s="987"/>
      <c r="AK20" s="987"/>
      <c r="AL20" s="987"/>
      <c r="AM20" s="987"/>
      <c r="AN20" s="987"/>
      <c r="AO20" s="987"/>
      <c r="AP20" s="987"/>
      <c r="AQ20" s="987"/>
      <c r="AR20" s="987"/>
      <c r="AS20" s="987"/>
      <c r="AT20" s="987"/>
      <c r="AU20" s="987"/>
      <c r="AV20" s="987"/>
      <c r="AW20" s="987"/>
      <c r="AX20" s="987"/>
      <c r="AY20" s="987"/>
    </row>
    <row r="21" spans="1:51" s="947" customFormat="1" ht="13.9" customHeight="1">
      <c r="A21" s="898"/>
      <c r="B21" s="964"/>
      <c r="C21" s="941">
        <v>5</v>
      </c>
      <c r="D21" s="941" t="s">
        <v>639</v>
      </c>
      <c r="E21" s="941"/>
      <c r="F21" s="941"/>
      <c r="G21" s="941"/>
      <c r="H21" s="941"/>
      <c r="I21" s="941"/>
      <c r="J21" s="941"/>
      <c r="K21" s="941"/>
      <c r="L21" s="941"/>
      <c r="M21" s="941"/>
      <c r="N21" s="941"/>
      <c r="O21" s="941"/>
      <c r="P21" s="941"/>
      <c r="Q21" s="941"/>
      <c r="R21" s="941"/>
      <c r="S21" s="941"/>
      <c r="T21" s="941"/>
      <c r="U21" s="941"/>
      <c r="V21" s="941"/>
      <c r="W21" s="941"/>
      <c r="X21" s="941"/>
      <c r="Y21" s="941"/>
      <c r="Z21" s="941"/>
      <c r="AA21" s="941"/>
      <c r="AB21" s="941"/>
      <c r="AC21" s="941"/>
      <c r="AD21" s="941"/>
      <c r="AI21" s="987"/>
      <c r="AJ21" s="987"/>
      <c r="AK21" s="987"/>
      <c r="AL21" s="987"/>
      <c r="AM21" s="987"/>
      <c r="AN21" s="987"/>
      <c r="AO21" s="987"/>
      <c r="AP21" s="987"/>
      <c r="AQ21" s="987"/>
      <c r="AR21" s="987"/>
      <c r="AS21" s="987"/>
      <c r="AT21" s="987"/>
      <c r="AU21" s="987"/>
      <c r="AV21" s="987"/>
      <c r="AW21" s="987"/>
      <c r="AX21" s="987"/>
      <c r="AY21" s="987"/>
    </row>
    <row r="22" spans="1:51" s="947" customFormat="1" ht="13.9" customHeight="1">
      <c r="A22" s="898"/>
      <c r="B22" s="964"/>
      <c r="C22" s="941">
        <v>6</v>
      </c>
      <c r="D22" s="947" t="s">
        <v>640</v>
      </c>
      <c r="S22" s="941"/>
      <c r="T22" s="941"/>
      <c r="U22" s="941"/>
      <c r="V22" s="941"/>
      <c r="W22" s="941"/>
      <c r="X22" s="941"/>
      <c r="Y22" s="941"/>
      <c r="Z22" s="941"/>
      <c r="AA22" s="941"/>
      <c r="AB22" s="941"/>
      <c r="AC22" s="941"/>
      <c r="AD22" s="941"/>
      <c r="AE22" s="941"/>
      <c r="AI22" s="987"/>
      <c r="AJ22" s="987"/>
      <c r="AK22" s="987"/>
      <c r="AL22" s="987"/>
      <c r="AM22" s="987"/>
      <c r="AN22" s="987"/>
      <c r="AO22" s="987"/>
      <c r="AP22" s="987"/>
      <c r="AQ22" s="987"/>
      <c r="AR22" s="987"/>
      <c r="AS22" s="987"/>
      <c r="AT22" s="987"/>
      <c r="AU22" s="987"/>
      <c r="AV22" s="987"/>
      <c r="AW22" s="987"/>
      <c r="AX22" s="987"/>
      <c r="AY22" s="987"/>
    </row>
    <row r="23" spans="1:51" s="947" customFormat="1" ht="13.9" customHeight="1">
      <c r="C23" s="941"/>
      <c r="D23" s="947" t="s">
        <v>641</v>
      </c>
      <c r="S23" s="941"/>
      <c r="T23" s="941"/>
      <c r="U23" s="941"/>
      <c r="V23" s="941"/>
      <c r="W23" s="941"/>
      <c r="X23" s="941"/>
      <c r="Y23" s="941"/>
      <c r="Z23" s="941"/>
      <c r="AA23" s="941"/>
      <c r="AB23" s="941"/>
      <c r="AC23" s="941"/>
      <c r="AD23" s="941"/>
      <c r="AE23" s="941"/>
      <c r="AI23" s="987"/>
      <c r="AJ23" s="987"/>
      <c r="AK23" s="987"/>
      <c r="AL23" s="987"/>
      <c r="AM23" s="987"/>
      <c r="AN23" s="987"/>
      <c r="AO23" s="987"/>
      <c r="AP23" s="987"/>
      <c r="AQ23" s="987"/>
      <c r="AR23" s="987"/>
      <c r="AS23" s="987"/>
      <c r="AT23" s="987"/>
      <c r="AU23" s="987"/>
      <c r="AV23" s="987"/>
      <c r="AW23" s="987"/>
      <c r="AX23" s="987"/>
      <c r="AY23" s="987"/>
    </row>
    <row r="24" spans="1:51" s="947" customFormat="1" ht="13.9" customHeight="1">
      <c r="C24" s="941"/>
      <c r="D24" s="947" t="s">
        <v>642</v>
      </c>
      <c r="S24" s="941"/>
      <c r="T24" s="941"/>
      <c r="U24" s="941"/>
      <c r="V24" s="941"/>
      <c r="W24" s="941"/>
      <c r="X24" s="941"/>
      <c r="Y24" s="941"/>
      <c r="Z24" s="941"/>
      <c r="AA24" s="941"/>
      <c r="AB24" s="941"/>
      <c r="AC24" s="941"/>
      <c r="AD24" s="941"/>
      <c r="AE24" s="941"/>
      <c r="AI24" s="987"/>
      <c r="AJ24" s="987"/>
      <c r="AK24" s="987"/>
      <c r="AL24" s="987"/>
      <c r="AM24" s="987"/>
      <c r="AN24" s="987"/>
      <c r="AO24" s="987"/>
      <c r="AP24" s="987"/>
      <c r="AQ24" s="987"/>
      <c r="AR24" s="987"/>
      <c r="AS24" s="987"/>
      <c r="AT24" s="987"/>
      <c r="AU24" s="987"/>
      <c r="AV24" s="987"/>
      <c r="AW24" s="987"/>
      <c r="AX24" s="987"/>
      <c r="AY24" s="987"/>
    </row>
    <row r="25" spans="1:51" s="947" customFormat="1" ht="13.9" customHeight="1">
      <c r="C25" s="941"/>
      <c r="D25" s="947" t="s">
        <v>643</v>
      </c>
      <c r="S25" s="941"/>
      <c r="T25" s="941"/>
      <c r="U25" s="941"/>
      <c r="V25" s="941"/>
      <c r="W25" s="941"/>
      <c r="X25" s="941"/>
      <c r="Y25" s="941"/>
      <c r="Z25" s="941"/>
      <c r="AA25" s="941"/>
      <c r="AB25" s="941"/>
      <c r="AC25" s="941"/>
      <c r="AD25" s="941"/>
      <c r="AE25" s="941"/>
      <c r="AI25" s="987"/>
      <c r="AJ25" s="987"/>
      <c r="AK25" s="987"/>
      <c r="AL25" s="987"/>
      <c r="AM25" s="987"/>
      <c r="AN25" s="987"/>
      <c r="AO25" s="987"/>
      <c r="AP25" s="987"/>
      <c r="AQ25" s="987"/>
      <c r="AR25" s="987"/>
      <c r="AS25" s="987"/>
      <c r="AT25" s="987"/>
      <c r="AU25" s="987"/>
      <c r="AV25" s="987"/>
      <c r="AW25" s="987"/>
      <c r="AX25" s="987"/>
      <c r="AY25" s="987"/>
    </row>
    <row r="26" spans="1:51" s="947" customFormat="1" ht="13.9" customHeight="1">
      <c r="A26" s="898"/>
      <c r="B26" s="964"/>
      <c r="C26" s="941">
        <v>7</v>
      </c>
      <c r="D26" s="941" t="s">
        <v>644</v>
      </c>
      <c r="E26" s="941"/>
      <c r="F26" s="941"/>
      <c r="G26" s="941"/>
      <c r="H26" s="941"/>
      <c r="I26" s="941"/>
      <c r="J26" s="941"/>
      <c r="K26" s="941"/>
      <c r="L26" s="941"/>
      <c r="M26" s="941"/>
      <c r="N26" s="941"/>
      <c r="O26" s="941"/>
      <c r="P26" s="941"/>
      <c r="Q26" s="941"/>
      <c r="R26" s="941"/>
      <c r="S26" s="941"/>
      <c r="T26" s="941"/>
      <c r="U26" s="941"/>
      <c r="V26" s="941"/>
      <c r="W26" s="941"/>
      <c r="X26" s="941"/>
      <c r="Y26" s="941"/>
      <c r="Z26" s="941"/>
      <c r="AA26" s="941"/>
      <c r="AB26" s="941"/>
      <c r="AC26" s="941"/>
      <c r="AD26" s="941"/>
      <c r="AE26" s="941"/>
      <c r="AI26" s="987"/>
      <c r="AJ26" s="987"/>
      <c r="AK26" s="987"/>
      <c r="AL26" s="987"/>
      <c r="AM26" s="987"/>
      <c r="AN26" s="987"/>
      <c r="AO26" s="987"/>
      <c r="AP26" s="987"/>
      <c r="AQ26" s="987"/>
      <c r="AR26" s="987"/>
      <c r="AS26" s="987"/>
      <c r="AT26" s="987"/>
      <c r="AU26" s="987"/>
      <c r="AV26" s="987"/>
      <c r="AW26" s="987"/>
      <c r="AX26" s="987"/>
      <c r="AY26" s="987"/>
    </row>
    <row r="27" spans="1:51" s="947" customFormat="1" ht="13.9" customHeight="1">
      <c r="C27" s="941"/>
      <c r="D27" s="941" t="s">
        <v>645</v>
      </c>
      <c r="E27" s="941"/>
      <c r="F27" s="941"/>
      <c r="G27" s="941"/>
      <c r="H27" s="941"/>
      <c r="I27" s="941"/>
      <c r="J27" s="941"/>
      <c r="K27" s="941"/>
      <c r="L27" s="941"/>
      <c r="M27" s="941"/>
      <c r="N27" s="941"/>
      <c r="O27" s="941"/>
      <c r="P27" s="941"/>
      <c r="Q27" s="941"/>
      <c r="R27" s="941"/>
      <c r="S27" s="941"/>
      <c r="T27" s="941"/>
      <c r="U27" s="941"/>
      <c r="V27" s="941"/>
      <c r="W27" s="941"/>
      <c r="X27" s="941"/>
      <c r="Y27" s="941"/>
      <c r="Z27" s="941"/>
      <c r="AA27" s="941"/>
      <c r="AB27" s="941"/>
      <c r="AC27" s="941"/>
      <c r="AD27" s="941"/>
      <c r="AE27" s="941"/>
      <c r="AI27" s="987"/>
      <c r="AJ27" s="987"/>
      <c r="AK27" s="987"/>
      <c r="AL27" s="987"/>
      <c r="AM27" s="987"/>
      <c r="AN27" s="987"/>
      <c r="AO27" s="987"/>
      <c r="AP27" s="987"/>
      <c r="AQ27" s="987"/>
      <c r="AR27" s="987"/>
      <c r="AS27" s="987"/>
      <c r="AT27" s="987"/>
      <c r="AU27" s="987"/>
      <c r="AV27" s="987"/>
      <c r="AW27" s="987"/>
      <c r="AX27" s="987"/>
      <c r="AY27" s="987"/>
    </row>
    <row r="28" spans="1:51" s="947" customFormat="1" ht="13.9" customHeight="1">
      <c r="A28" s="965"/>
      <c r="B28" s="965"/>
      <c r="C28" s="941"/>
      <c r="D28" s="941" t="s">
        <v>646</v>
      </c>
      <c r="E28" s="941"/>
      <c r="F28" s="941"/>
      <c r="G28" s="941"/>
      <c r="H28" s="941"/>
      <c r="I28" s="941"/>
      <c r="J28" s="941"/>
      <c r="K28" s="941"/>
      <c r="L28" s="941"/>
      <c r="M28" s="941"/>
      <c r="N28" s="941"/>
      <c r="O28" s="941"/>
      <c r="P28" s="941"/>
      <c r="Q28" s="941"/>
      <c r="R28" s="941"/>
      <c r="S28" s="941"/>
      <c r="T28" s="941"/>
      <c r="U28" s="941"/>
      <c r="V28" s="941"/>
      <c r="W28" s="941"/>
      <c r="X28" s="941"/>
      <c r="Y28" s="941"/>
      <c r="Z28" s="941"/>
      <c r="AA28" s="941"/>
      <c r="AB28" s="941"/>
      <c r="AC28" s="941"/>
      <c r="AD28" s="941"/>
      <c r="AE28" s="941"/>
      <c r="AI28" s="987"/>
      <c r="AJ28" s="987"/>
      <c r="AK28" s="987"/>
      <c r="AL28" s="987"/>
      <c r="AM28" s="987"/>
      <c r="AN28" s="987"/>
      <c r="AO28" s="987"/>
      <c r="AP28" s="987"/>
      <c r="AQ28" s="987"/>
      <c r="AR28" s="987"/>
      <c r="AS28" s="987"/>
      <c r="AT28" s="987"/>
      <c r="AU28" s="987"/>
      <c r="AV28" s="987"/>
      <c r="AW28" s="987"/>
      <c r="AX28" s="987"/>
      <c r="AY28" s="987"/>
    </row>
    <row r="29" spans="1:51" s="947" customFormat="1" ht="13.9" customHeight="1">
      <c r="A29" s="966"/>
      <c r="B29" s="967"/>
      <c r="C29" s="941">
        <v>8</v>
      </c>
      <c r="D29" s="941" t="s">
        <v>156</v>
      </c>
      <c r="E29" s="941"/>
      <c r="F29" s="941"/>
      <c r="G29" s="941"/>
      <c r="H29" s="941"/>
      <c r="I29" s="941"/>
      <c r="J29" s="941"/>
      <c r="K29" s="941"/>
      <c r="L29" s="941"/>
      <c r="M29" s="941"/>
      <c r="N29" s="941"/>
      <c r="O29" s="941"/>
      <c r="P29" s="941"/>
      <c r="Q29" s="941"/>
      <c r="R29" s="941"/>
      <c r="S29" s="941"/>
      <c r="T29" s="941"/>
      <c r="U29" s="941"/>
      <c r="V29" s="941"/>
      <c r="W29" s="941"/>
      <c r="X29" s="941"/>
      <c r="Y29" s="941"/>
      <c r="Z29" s="941"/>
      <c r="AA29" s="941"/>
      <c r="AB29" s="941"/>
      <c r="AC29" s="941"/>
      <c r="AD29" s="941"/>
      <c r="AI29" s="987"/>
      <c r="AJ29" s="987"/>
      <c r="AK29" s="987"/>
      <c r="AL29" s="987"/>
      <c r="AM29" s="987"/>
      <c r="AN29" s="987"/>
      <c r="AO29" s="987"/>
      <c r="AP29" s="987"/>
      <c r="AQ29" s="987"/>
      <c r="AR29" s="987"/>
      <c r="AS29" s="987"/>
      <c r="AT29" s="987"/>
      <c r="AU29" s="987"/>
      <c r="AV29" s="987"/>
      <c r="AW29" s="987"/>
      <c r="AX29" s="987"/>
      <c r="AY29" s="987"/>
    </row>
    <row r="30" spans="1:51" s="947" customFormat="1" ht="13.9" customHeight="1">
      <c r="A30" s="966"/>
      <c r="B30" s="967"/>
      <c r="C30" s="941">
        <v>9</v>
      </c>
      <c r="D30" s="941" t="s">
        <v>648</v>
      </c>
      <c r="E30" s="941"/>
      <c r="F30" s="941"/>
      <c r="G30" s="941"/>
      <c r="H30" s="941"/>
      <c r="I30" s="941"/>
      <c r="J30" s="941"/>
      <c r="K30" s="941"/>
      <c r="L30" s="941"/>
      <c r="M30" s="941"/>
      <c r="N30" s="941"/>
      <c r="O30" s="941"/>
      <c r="P30" s="941"/>
      <c r="Q30" s="941"/>
      <c r="R30" s="941"/>
      <c r="S30" s="941"/>
      <c r="T30" s="941"/>
      <c r="U30" s="941"/>
      <c r="V30" s="941"/>
      <c r="W30" s="941"/>
      <c r="X30" s="941"/>
      <c r="Y30" s="941"/>
      <c r="Z30" s="941"/>
      <c r="AA30" s="941"/>
      <c r="AB30" s="941"/>
      <c r="AC30" s="941"/>
      <c r="AD30" s="941"/>
      <c r="AI30" s="987"/>
      <c r="AJ30" s="987"/>
      <c r="AK30" s="987"/>
      <c r="AL30" s="987"/>
      <c r="AM30" s="987"/>
      <c r="AN30" s="987"/>
      <c r="AO30" s="987"/>
      <c r="AP30" s="987"/>
      <c r="AQ30" s="987"/>
      <c r="AR30" s="987"/>
      <c r="AS30" s="987"/>
      <c r="AT30" s="987"/>
      <c r="AU30" s="987"/>
      <c r="AV30" s="987"/>
      <c r="AW30" s="987"/>
      <c r="AX30" s="987"/>
      <c r="AY30" s="987"/>
    </row>
    <row r="31" spans="1:51" s="947" customFormat="1" ht="13.9" customHeight="1">
      <c r="A31" s="898"/>
      <c r="B31" s="964"/>
      <c r="C31" s="941">
        <v>10</v>
      </c>
      <c r="D31" s="947" t="s">
        <v>649</v>
      </c>
      <c r="E31" s="941"/>
      <c r="F31" s="941"/>
      <c r="G31" s="941"/>
      <c r="H31" s="941"/>
      <c r="I31" s="941"/>
      <c r="J31" s="941"/>
      <c r="K31" s="941"/>
      <c r="L31" s="941"/>
      <c r="M31" s="941"/>
      <c r="N31" s="941"/>
      <c r="O31" s="941"/>
      <c r="P31" s="941"/>
      <c r="Q31" s="941"/>
      <c r="R31" s="941"/>
      <c r="S31" s="941"/>
      <c r="T31" s="941"/>
      <c r="U31" s="941"/>
      <c r="V31" s="941"/>
      <c r="W31" s="941"/>
      <c r="X31" s="941"/>
      <c r="Y31" s="941"/>
      <c r="Z31" s="941"/>
      <c r="AA31" s="941"/>
      <c r="AB31" s="941"/>
      <c r="AC31" s="941"/>
      <c r="AD31" s="941"/>
      <c r="AE31" s="941"/>
      <c r="AI31" s="987"/>
      <c r="AJ31" s="987"/>
      <c r="AK31" s="987"/>
      <c r="AL31" s="987"/>
      <c r="AM31" s="987"/>
      <c r="AN31" s="987"/>
      <c r="AO31" s="987"/>
      <c r="AP31" s="987"/>
      <c r="AQ31" s="987"/>
      <c r="AR31" s="987"/>
      <c r="AS31" s="987"/>
      <c r="AT31" s="987"/>
      <c r="AU31" s="987"/>
      <c r="AV31" s="987"/>
      <c r="AW31" s="987"/>
      <c r="AX31" s="987"/>
      <c r="AY31" s="987"/>
    </row>
    <row r="32" spans="1:51" s="947" customFormat="1" ht="13.9" customHeight="1">
      <c r="A32" s="898"/>
      <c r="B32" s="964"/>
      <c r="C32" s="941">
        <v>11</v>
      </c>
      <c r="D32" s="941" t="s">
        <v>650</v>
      </c>
      <c r="E32" s="941"/>
      <c r="F32" s="941"/>
      <c r="G32" s="941"/>
      <c r="H32" s="941"/>
      <c r="I32" s="941"/>
      <c r="J32" s="941"/>
      <c r="K32" s="941"/>
      <c r="L32" s="941"/>
      <c r="M32" s="941"/>
      <c r="N32" s="941"/>
      <c r="O32" s="941"/>
      <c r="P32" s="941"/>
      <c r="Q32" s="941"/>
      <c r="R32" s="941"/>
      <c r="S32" s="941"/>
      <c r="T32" s="941"/>
      <c r="U32" s="941"/>
      <c r="V32" s="941"/>
      <c r="W32" s="941"/>
      <c r="X32" s="941"/>
      <c r="Y32" s="941"/>
      <c r="Z32" s="941"/>
      <c r="AA32" s="941"/>
      <c r="AB32" s="941"/>
      <c r="AC32" s="941"/>
      <c r="AD32" s="941"/>
      <c r="AE32" s="941"/>
      <c r="AI32" s="987"/>
      <c r="AJ32" s="987"/>
      <c r="AK32" s="987"/>
      <c r="AL32" s="987"/>
      <c r="AM32" s="987"/>
      <c r="AN32" s="987"/>
      <c r="AO32" s="987"/>
      <c r="AP32" s="987"/>
      <c r="AQ32" s="987"/>
      <c r="AR32" s="987"/>
      <c r="AS32" s="987"/>
      <c r="AT32" s="987"/>
      <c r="AU32" s="987"/>
      <c r="AV32" s="987"/>
      <c r="AW32" s="987"/>
      <c r="AX32" s="987"/>
      <c r="AY32" s="987"/>
    </row>
    <row r="33" spans="1:51" s="947" customFormat="1" ht="13.5" customHeight="1">
      <c r="A33" s="898"/>
      <c r="B33" s="964"/>
      <c r="C33" s="941">
        <v>12</v>
      </c>
      <c r="D33" s="941" t="s">
        <v>651</v>
      </c>
      <c r="E33" s="968"/>
      <c r="F33" s="968"/>
      <c r="G33" s="968"/>
      <c r="H33" s="968"/>
      <c r="I33" s="968"/>
      <c r="J33" s="968"/>
      <c r="K33" s="968"/>
      <c r="L33" s="968"/>
      <c r="M33" s="968"/>
      <c r="N33" s="968"/>
      <c r="O33" s="968"/>
      <c r="P33" s="968"/>
      <c r="Q33" s="968"/>
      <c r="R33" s="968"/>
      <c r="S33" s="968"/>
      <c r="T33" s="968"/>
      <c r="U33" s="968"/>
      <c r="V33" s="968"/>
      <c r="W33" s="968"/>
      <c r="X33" s="968"/>
      <c r="Y33" s="968"/>
      <c r="Z33" s="968"/>
      <c r="AA33" s="968"/>
      <c r="AB33" s="968"/>
      <c r="AC33" s="968"/>
      <c r="AD33" s="941"/>
      <c r="AE33" s="941"/>
      <c r="AI33" s="987"/>
      <c r="AJ33" s="987"/>
      <c r="AK33" s="987"/>
      <c r="AL33" s="987"/>
      <c r="AM33" s="987"/>
      <c r="AN33" s="987"/>
      <c r="AO33" s="987"/>
      <c r="AP33" s="987"/>
      <c r="AQ33" s="987"/>
      <c r="AR33" s="987"/>
      <c r="AS33" s="987"/>
      <c r="AT33" s="987"/>
      <c r="AU33" s="987"/>
      <c r="AV33" s="987"/>
      <c r="AW33" s="987"/>
      <c r="AX33" s="987"/>
      <c r="AY33" s="987"/>
    </row>
    <row r="34" spans="1:51" s="947" customFormat="1" ht="13.5" customHeight="1">
      <c r="A34" s="898"/>
      <c r="B34" s="964"/>
      <c r="C34" s="941">
        <v>13</v>
      </c>
      <c r="D34" s="941" t="s">
        <v>652</v>
      </c>
      <c r="E34" s="941"/>
      <c r="F34" s="941"/>
      <c r="G34" s="941"/>
      <c r="H34" s="941"/>
      <c r="I34" s="941"/>
      <c r="J34" s="941"/>
      <c r="K34" s="941"/>
      <c r="L34" s="941"/>
      <c r="M34" s="941"/>
      <c r="N34" s="941"/>
      <c r="O34" s="941"/>
      <c r="P34" s="941"/>
      <c r="Q34" s="941"/>
      <c r="R34" s="941"/>
      <c r="S34" s="941"/>
      <c r="T34" s="941"/>
      <c r="U34" s="941"/>
      <c r="V34" s="941"/>
      <c r="W34" s="941"/>
      <c r="X34" s="941"/>
      <c r="Y34" s="941"/>
      <c r="Z34" s="941"/>
      <c r="AA34" s="941"/>
      <c r="AB34" s="941"/>
      <c r="AC34" s="941"/>
      <c r="AD34" s="941"/>
      <c r="AI34" s="987"/>
      <c r="AJ34" s="987"/>
      <c r="AK34" s="987"/>
      <c r="AL34" s="987"/>
      <c r="AM34" s="987"/>
      <c r="AN34" s="987"/>
      <c r="AO34" s="987"/>
      <c r="AP34" s="987"/>
      <c r="AQ34" s="987"/>
      <c r="AR34" s="987"/>
      <c r="AS34" s="987"/>
      <c r="AT34" s="987"/>
      <c r="AU34" s="987"/>
      <c r="AV34" s="987"/>
      <c r="AW34" s="987"/>
      <c r="AX34" s="987"/>
      <c r="AY34" s="987"/>
    </row>
    <row r="35" spans="1:51" s="947" customFormat="1" ht="13.9" customHeight="1">
      <c r="A35" s="898"/>
      <c r="B35" s="964"/>
      <c r="C35" s="941">
        <v>14</v>
      </c>
      <c r="D35" s="941" t="s">
        <v>653</v>
      </c>
      <c r="E35" s="941"/>
      <c r="F35" s="941"/>
      <c r="G35" s="941"/>
      <c r="H35" s="941"/>
      <c r="I35" s="941"/>
      <c r="J35" s="941"/>
      <c r="K35" s="941"/>
      <c r="L35" s="941"/>
      <c r="M35" s="941"/>
      <c r="N35" s="941"/>
      <c r="O35" s="941"/>
      <c r="P35" s="941"/>
      <c r="Q35" s="941"/>
      <c r="R35" s="941"/>
      <c r="S35" s="941"/>
      <c r="T35" s="941"/>
      <c r="U35" s="941"/>
      <c r="V35" s="941"/>
      <c r="W35" s="941"/>
      <c r="X35" s="941"/>
      <c r="Y35" s="941"/>
      <c r="Z35" s="941"/>
      <c r="AA35" s="941"/>
      <c r="AB35" s="941"/>
      <c r="AC35" s="941"/>
      <c r="AD35" s="941"/>
      <c r="AE35" s="941"/>
      <c r="AI35" s="987"/>
      <c r="AJ35" s="987"/>
      <c r="AK35" s="987"/>
      <c r="AL35" s="987"/>
      <c r="AM35" s="987"/>
      <c r="AN35" s="987"/>
      <c r="AO35" s="987"/>
      <c r="AP35" s="987"/>
      <c r="AQ35" s="987"/>
      <c r="AR35" s="987"/>
      <c r="AS35" s="987"/>
      <c r="AT35" s="987"/>
      <c r="AU35" s="987"/>
      <c r="AV35" s="987"/>
      <c r="AW35" s="987"/>
      <c r="AX35" s="987"/>
      <c r="AY35" s="987"/>
    </row>
    <row r="36" spans="1:51" s="947" customFormat="1" ht="13.9" customHeight="1">
      <c r="A36" s="898"/>
      <c r="B36" s="964"/>
      <c r="C36" s="941">
        <v>15</v>
      </c>
      <c r="D36" s="941" t="s">
        <v>654</v>
      </c>
      <c r="E36" s="941"/>
      <c r="F36" s="941"/>
      <c r="G36" s="941"/>
      <c r="H36" s="941"/>
      <c r="I36" s="941"/>
      <c r="J36" s="941"/>
      <c r="K36" s="941"/>
      <c r="L36" s="941"/>
      <c r="M36" s="941"/>
      <c r="N36" s="941"/>
      <c r="O36" s="941"/>
      <c r="P36" s="941"/>
      <c r="Q36" s="941"/>
      <c r="R36" s="941"/>
      <c r="S36" s="941"/>
      <c r="T36" s="941"/>
      <c r="U36" s="941"/>
      <c r="V36" s="941"/>
      <c r="W36" s="941"/>
      <c r="X36" s="941"/>
      <c r="Y36" s="941"/>
      <c r="Z36" s="941"/>
      <c r="AA36" s="941"/>
      <c r="AB36" s="941"/>
      <c r="AC36" s="941"/>
      <c r="AD36" s="941"/>
      <c r="AE36" s="941"/>
      <c r="AI36" s="987"/>
      <c r="AJ36" s="987"/>
      <c r="AK36" s="987"/>
      <c r="AL36" s="987"/>
      <c r="AM36" s="987"/>
      <c r="AN36" s="987"/>
      <c r="AO36" s="987"/>
      <c r="AP36" s="987"/>
      <c r="AQ36" s="987"/>
      <c r="AR36" s="987"/>
      <c r="AS36" s="987"/>
      <c r="AT36" s="987"/>
      <c r="AU36" s="987"/>
      <c r="AV36" s="987"/>
      <c r="AW36" s="987"/>
      <c r="AX36" s="987"/>
      <c r="AY36" s="987"/>
    </row>
    <row r="37" spans="1:51" s="947" customFormat="1" ht="13.9" customHeight="1">
      <c r="A37" s="898"/>
      <c r="B37" s="964"/>
      <c r="C37" s="941">
        <v>16</v>
      </c>
      <c r="D37" s="941" t="s">
        <v>655</v>
      </c>
      <c r="E37" s="941"/>
      <c r="F37" s="941"/>
      <c r="G37" s="941"/>
      <c r="H37" s="941"/>
      <c r="I37" s="941"/>
      <c r="J37" s="941"/>
      <c r="K37" s="941"/>
      <c r="L37" s="941"/>
      <c r="M37" s="941"/>
      <c r="N37" s="941"/>
      <c r="O37" s="941"/>
      <c r="P37" s="941"/>
      <c r="Q37" s="941"/>
      <c r="R37" s="941"/>
      <c r="S37" s="941"/>
      <c r="T37" s="941"/>
      <c r="U37" s="941"/>
      <c r="V37" s="941"/>
      <c r="W37" s="941"/>
      <c r="X37" s="941"/>
      <c r="Y37" s="941"/>
      <c r="Z37" s="941"/>
      <c r="AA37" s="941"/>
      <c r="AB37" s="941"/>
      <c r="AC37" s="941"/>
      <c r="AD37" s="941"/>
      <c r="AE37" s="941"/>
      <c r="AI37" s="987"/>
      <c r="AJ37" s="987"/>
      <c r="AK37" s="987"/>
      <c r="AL37" s="987"/>
      <c r="AM37" s="987"/>
      <c r="AN37" s="987"/>
      <c r="AO37" s="987"/>
      <c r="AP37" s="987"/>
      <c r="AQ37" s="987"/>
      <c r="AR37" s="987"/>
      <c r="AS37" s="987"/>
      <c r="AT37" s="987"/>
      <c r="AU37" s="987"/>
      <c r="AV37" s="987"/>
      <c r="AW37" s="987"/>
      <c r="AX37" s="987"/>
      <c r="AY37" s="987"/>
    </row>
    <row r="38" spans="1:51" s="947" customFormat="1" ht="13.9" customHeight="1">
      <c r="A38" s="898"/>
      <c r="B38" s="964"/>
      <c r="C38" s="941">
        <v>17</v>
      </c>
      <c r="D38" s="941" t="s">
        <v>136</v>
      </c>
      <c r="E38" s="941"/>
      <c r="F38" s="941"/>
      <c r="G38" s="941"/>
      <c r="H38" s="941"/>
      <c r="I38" s="941"/>
      <c r="J38" s="941"/>
      <c r="K38" s="941"/>
      <c r="L38" s="941"/>
      <c r="M38" s="941"/>
      <c r="N38" s="941"/>
      <c r="O38" s="941"/>
      <c r="P38" s="941"/>
      <c r="Q38" s="941"/>
      <c r="R38" s="941"/>
      <c r="S38" s="941"/>
      <c r="T38" s="941"/>
      <c r="U38" s="941"/>
      <c r="V38" s="941"/>
      <c r="W38" s="941"/>
      <c r="X38" s="941"/>
      <c r="Y38" s="941"/>
      <c r="Z38" s="941"/>
      <c r="AA38" s="941"/>
      <c r="AB38" s="941"/>
      <c r="AC38" s="941"/>
      <c r="AD38" s="941"/>
      <c r="AE38" s="941"/>
      <c r="AI38" s="987"/>
      <c r="AJ38" s="987"/>
      <c r="AK38" s="987"/>
      <c r="AL38" s="987"/>
      <c r="AM38" s="987"/>
      <c r="AN38" s="987"/>
      <c r="AO38" s="987"/>
      <c r="AP38" s="987"/>
      <c r="AQ38" s="987"/>
      <c r="AR38" s="987"/>
      <c r="AS38" s="987"/>
      <c r="AT38" s="987"/>
      <c r="AU38" s="987"/>
      <c r="AV38" s="987"/>
      <c r="AW38" s="987"/>
      <c r="AX38" s="987"/>
      <c r="AY38" s="987"/>
    </row>
    <row r="39" spans="1:51" s="947" customFormat="1" ht="13.9" customHeight="1">
      <c r="A39" s="898"/>
      <c r="B39" s="964"/>
      <c r="C39" s="941">
        <v>18</v>
      </c>
      <c r="D39" s="941" t="s">
        <v>137</v>
      </c>
      <c r="E39" s="941"/>
      <c r="F39" s="941"/>
      <c r="G39" s="941"/>
      <c r="H39" s="941"/>
      <c r="I39" s="941"/>
      <c r="J39" s="941"/>
      <c r="K39" s="941"/>
      <c r="L39" s="941"/>
      <c r="M39" s="941"/>
      <c r="N39" s="941"/>
      <c r="O39" s="941"/>
      <c r="P39" s="941"/>
      <c r="Q39" s="941"/>
      <c r="R39" s="941"/>
      <c r="S39" s="941"/>
      <c r="T39" s="941"/>
      <c r="U39" s="941"/>
      <c r="V39" s="941"/>
      <c r="W39" s="941"/>
      <c r="X39" s="941"/>
      <c r="Y39" s="941"/>
      <c r="Z39" s="941"/>
      <c r="AA39" s="941"/>
      <c r="AB39" s="941"/>
      <c r="AC39" s="941"/>
      <c r="AD39" s="941"/>
      <c r="AE39" s="941"/>
      <c r="AI39" s="987"/>
      <c r="AJ39" s="987"/>
      <c r="AK39" s="987"/>
      <c r="AL39" s="987"/>
      <c r="AM39" s="987"/>
      <c r="AN39" s="987"/>
      <c r="AO39" s="987"/>
      <c r="AP39" s="987"/>
      <c r="AQ39" s="987"/>
      <c r="AR39" s="987"/>
      <c r="AS39" s="987"/>
      <c r="AT39" s="987"/>
      <c r="AU39" s="987"/>
      <c r="AV39" s="987"/>
      <c r="AW39" s="987"/>
      <c r="AX39" s="987"/>
      <c r="AY39" s="987"/>
    </row>
    <row r="40" spans="1:51" s="947" customFormat="1" ht="13.9" customHeight="1">
      <c r="A40" s="898"/>
      <c r="B40" s="964"/>
      <c r="C40" s="941">
        <v>19</v>
      </c>
      <c r="D40" s="941" t="s">
        <v>657</v>
      </c>
      <c r="E40" s="941"/>
      <c r="F40" s="941"/>
      <c r="G40" s="941"/>
      <c r="H40" s="941"/>
      <c r="I40" s="941"/>
      <c r="J40" s="941"/>
      <c r="K40" s="941"/>
      <c r="L40" s="941"/>
      <c r="M40" s="941"/>
      <c r="N40" s="941"/>
      <c r="O40" s="941"/>
      <c r="P40" s="941"/>
      <c r="Q40" s="941"/>
      <c r="R40" s="941"/>
      <c r="S40" s="941"/>
      <c r="T40" s="941"/>
      <c r="U40" s="941"/>
      <c r="V40" s="941"/>
      <c r="W40" s="941"/>
      <c r="X40" s="941"/>
      <c r="Y40" s="941"/>
      <c r="Z40" s="941"/>
      <c r="AA40" s="941"/>
      <c r="AB40" s="941"/>
      <c r="AC40" s="941"/>
      <c r="AD40" s="941"/>
      <c r="AE40" s="941"/>
      <c r="AI40" s="987"/>
      <c r="AJ40" s="987"/>
      <c r="AK40" s="987"/>
      <c r="AL40" s="987"/>
      <c r="AM40" s="987"/>
      <c r="AN40" s="987"/>
      <c r="AO40" s="987"/>
      <c r="AP40" s="987"/>
      <c r="AQ40" s="987"/>
      <c r="AR40" s="987"/>
      <c r="AS40" s="987"/>
      <c r="AT40" s="987"/>
      <c r="AU40" s="987"/>
      <c r="AV40" s="987"/>
      <c r="AW40" s="987"/>
      <c r="AX40" s="987"/>
      <c r="AY40" s="987"/>
    </row>
    <row r="41" spans="1:51" s="947" customFormat="1" ht="13.9" customHeight="1">
      <c r="A41" s="898"/>
      <c r="B41" s="964"/>
      <c r="C41" s="941">
        <v>20</v>
      </c>
      <c r="D41" s="941" t="s">
        <v>658</v>
      </c>
      <c r="E41" s="941"/>
      <c r="F41" s="941"/>
      <c r="G41" s="941"/>
      <c r="H41" s="941"/>
      <c r="I41" s="941"/>
      <c r="J41" s="941"/>
      <c r="K41" s="941"/>
      <c r="L41" s="941"/>
      <c r="M41" s="941"/>
      <c r="N41" s="941"/>
      <c r="O41" s="941"/>
      <c r="P41" s="941"/>
      <c r="Q41" s="941"/>
      <c r="R41" s="941"/>
      <c r="S41" s="941"/>
      <c r="T41" s="941"/>
      <c r="U41" s="941"/>
      <c r="V41" s="941"/>
      <c r="W41" s="941"/>
      <c r="X41" s="941"/>
      <c r="Y41" s="941"/>
      <c r="Z41" s="941"/>
      <c r="AA41" s="941"/>
      <c r="AB41" s="941"/>
      <c r="AC41" s="941"/>
      <c r="AD41" s="941"/>
      <c r="AE41" s="941"/>
      <c r="AI41" s="987"/>
      <c r="AJ41" s="987"/>
      <c r="AK41" s="987"/>
      <c r="AL41" s="987"/>
      <c r="AM41" s="987"/>
      <c r="AN41" s="987"/>
      <c r="AO41" s="987"/>
      <c r="AP41" s="987"/>
      <c r="AQ41" s="987"/>
      <c r="AR41" s="987"/>
      <c r="AS41" s="987"/>
      <c r="AT41" s="987"/>
      <c r="AU41" s="987"/>
      <c r="AV41" s="987"/>
      <c r="AW41" s="987"/>
      <c r="AX41" s="987"/>
      <c r="AY41" s="987"/>
    </row>
    <row r="42" spans="1:51" s="947" customFormat="1" ht="13.9" customHeight="1">
      <c r="A42" s="898"/>
      <c r="B42" s="964"/>
      <c r="C42" s="941">
        <v>21</v>
      </c>
      <c r="D42" s="941" t="s">
        <v>170</v>
      </c>
      <c r="E42" s="941"/>
      <c r="F42" s="941"/>
      <c r="G42" s="941"/>
      <c r="H42" s="941"/>
      <c r="I42" s="941"/>
      <c r="J42" s="941"/>
      <c r="K42" s="941"/>
      <c r="L42" s="941"/>
      <c r="M42" s="941"/>
      <c r="N42" s="941"/>
      <c r="O42" s="941"/>
      <c r="P42" s="941"/>
      <c r="Q42" s="941"/>
      <c r="R42" s="941"/>
      <c r="S42" s="941"/>
      <c r="T42" s="941"/>
      <c r="U42" s="941"/>
      <c r="V42" s="941"/>
      <c r="W42" s="941"/>
      <c r="X42" s="941"/>
      <c r="Y42" s="941"/>
      <c r="Z42" s="941"/>
      <c r="AA42" s="941"/>
      <c r="AB42" s="941"/>
      <c r="AC42" s="941"/>
      <c r="AD42" s="941"/>
      <c r="AE42" s="941"/>
      <c r="AI42" s="987"/>
      <c r="AJ42" s="987"/>
      <c r="AK42" s="987"/>
      <c r="AL42" s="987"/>
      <c r="AM42" s="987"/>
      <c r="AN42" s="987"/>
      <c r="AO42" s="987"/>
      <c r="AP42" s="987"/>
      <c r="AQ42" s="987"/>
      <c r="AR42" s="987"/>
      <c r="AS42" s="987"/>
      <c r="AT42" s="987"/>
      <c r="AU42" s="987"/>
      <c r="AV42" s="987"/>
      <c r="AW42" s="987"/>
      <c r="AX42" s="987"/>
      <c r="AY42" s="987"/>
    </row>
    <row r="43" spans="1:51" s="947" customFormat="1" ht="13.9" customHeight="1">
      <c r="A43" s="898"/>
      <c r="B43" s="964"/>
      <c r="C43" s="941">
        <v>22</v>
      </c>
      <c r="D43" s="941" t="s">
        <v>139</v>
      </c>
      <c r="E43" s="941"/>
      <c r="F43" s="941"/>
      <c r="G43" s="941"/>
      <c r="H43" s="941"/>
      <c r="I43" s="941"/>
      <c r="J43" s="941"/>
      <c r="K43" s="941"/>
      <c r="L43" s="941"/>
      <c r="M43" s="941"/>
      <c r="N43" s="941"/>
      <c r="O43" s="941"/>
      <c r="P43" s="941"/>
      <c r="Q43" s="941"/>
      <c r="R43" s="941"/>
      <c r="S43" s="941"/>
      <c r="T43" s="941"/>
      <c r="U43" s="941"/>
      <c r="V43" s="941"/>
      <c r="W43" s="941"/>
      <c r="X43" s="941"/>
      <c r="Y43" s="941"/>
      <c r="Z43" s="941"/>
      <c r="AA43" s="941"/>
      <c r="AB43" s="941"/>
      <c r="AC43" s="941"/>
      <c r="AD43" s="941"/>
      <c r="AE43" s="941"/>
      <c r="AI43" s="987"/>
      <c r="AJ43" s="987"/>
      <c r="AK43" s="987"/>
      <c r="AL43" s="987"/>
      <c r="AM43" s="987"/>
      <c r="AN43" s="987"/>
      <c r="AO43" s="987"/>
      <c r="AP43" s="987"/>
      <c r="AQ43" s="987"/>
      <c r="AR43" s="987"/>
      <c r="AS43" s="987"/>
      <c r="AT43" s="987"/>
      <c r="AU43" s="987"/>
      <c r="AV43" s="987"/>
      <c r="AW43" s="987"/>
      <c r="AX43" s="987"/>
      <c r="AY43" s="987"/>
    </row>
    <row r="44" spans="1:51" s="947" customFormat="1" ht="13.9" customHeight="1">
      <c r="A44" s="898"/>
      <c r="B44" s="964"/>
      <c r="C44" s="941">
        <v>23</v>
      </c>
      <c r="D44" s="941" t="s">
        <v>158</v>
      </c>
      <c r="E44" s="941"/>
      <c r="F44" s="941"/>
      <c r="G44" s="941"/>
      <c r="H44" s="941"/>
      <c r="I44" s="941"/>
      <c r="J44" s="941"/>
      <c r="K44" s="941"/>
      <c r="L44" s="941"/>
      <c r="M44" s="941"/>
      <c r="N44" s="941"/>
      <c r="O44" s="941"/>
      <c r="P44" s="941"/>
      <c r="Q44" s="941"/>
      <c r="R44" s="941"/>
      <c r="S44" s="941"/>
      <c r="T44" s="941"/>
      <c r="U44" s="941"/>
      <c r="V44" s="941"/>
      <c r="W44" s="941"/>
      <c r="X44" s="941"/>
      <c r="Y44" s="941"/>
      <c r="Z44" s="941"/>
      <c r="AA44" s="941"/>
      <c r="AB44" s="941"/>
      <c r="AC44" s="941"/>
      <c r="AD44" s="941"/>
      <c r="AE44" s="941"/>
      <c r="AI44" s="987"/>
      <c r="AJ44" s="987"/>
      <c r="AK44" s="987"/>
      <c r="AL44" s="987"/>
      <c r="AM44" s="987"/>
      <c r="AN44" s="987"/>
      <c r="AO44" s="987"/>
      <c r="AP44" s="987"/>
      <c r="AQ44" s="987"/>
      <c r="AR44" s="987"/>
      <c r="AS44" s="987"/>
      <c r="AT44" s="987"/>
      <c r="AU44" s="987"/>
      <c r="AV44" s="987"/>
      <c r="AW44" s="987"/>
      <c r="AX44" s="987"/>
      <c r="AY44" s="987"/>
    </row>
    <row r="45" spans="1:51" s="947" customFormat="1" ht="13.9" customHeight="1">
      <c r="A45" s="898"/>
      <c r="B45" s="964"/>
      <c r="C45" s="941">
        <v>24</v>
      </c>
      <c r="D45" s="941" t="s">
        <v>140</v>
      </c>
      <c r="E45" s="941"/>
      <c r="F45" s="941"/>
      <c r="G45" s="941"/>
      <c r="H45" s="941"/>
      <c r="I45" s="941"/>
      <c r="J45" s="941"/>
      <c r="K45" s="941"/>
      <c r="L45" s="941"/>
      <c r="M45" s="941"/>
      <c r="N45" s="941"/>
      <c r="O45" s="941"/>
      <c r="P45" s="941"/>
      <c r="Q45" s="941"/>
      <c r="R45" s="941"/>
      <c r="S45" s="941"/>
      <c r="T45" s="941"/>
      <c r="U45" s="941"/>
      <c r="V45" s="941"/>
      <c r="W45" s="941"/>
      <c r="X45" s="941"/>
      <c r="Y45" s="941"/>
      <c r="Z45" s="941"/>
      <c r="AA45" s="941"/>
      <c r="AB45" s="941"/>
      <c r="AC45" s="941"/>
      <c r="AD45" s="941"/>
      <c r="AE45" s="941"/>
      <c r="AI45" s="987"/>
      <c r="AJ45" s="987"/>
      <c r="AK45" s="987"/>
      <c r="AL45" s="987"/>
      <c r="AM45" s="987"/>
      <c r="AN45" s="987"/>
      <c r="AO45" s="987"/>
      <c r="AP45" s="987"/>
      <c r="AQ45" s="987"/>
      <c r="AR45" s="987"/>
      <c r="AS45" s="987"/>
      <c r="AT45" s="987"/>
      <c r="AU45" s="987"/>
      <c r="AV45" s="987"/>
      <c r="AW45" s="987"/>
      <c r="AX45" s="987"/>
      <c r="AY45" s="987"/>
    </row>
    <row r="46" spans="1:51" s="947" customFormat="1" ht="13.9" customHeight="1">
      <c r="A46" s="898"/>
      <c r="B46" s="964"/>
      <c r="C46" s="941">
        <v>25</v>
      </c>
      <c r="D46" s="941" t="s">
        <v>659</v>
      </c>
      <c r="E46" s="941"/>
      <c r="F46" s="941"/>
      <c r="G46" s="941"/>
      <c r="H46" s="941"/>
      <c r="I46" s="941"/>
      <c r="J46" s="941"/>
      <c r="K46" s="941"/>
      <c r="L46" s="941"/>
      <c r="M46" s="941"/>
      <c r="N46" s="941"/>
      <c r="O46" s="941"/>
      <c r="P46" s="941"/>
      <c r="Q46" s="941"/>
      <c r="R46" s="941"/>
      <c r="S46" s="941"/>
      <c r="T46" s="941"/>
      <c r="U46" s="941"/>
      <c r="V46" s="941"/>
      <c r="W46" s="941"/>
      <c r="X46" s="941"/>
      <c r="Y46" s="941"/>
      <c r="Z46" s="941"/>
      <c r="AA46" s="941"/>
      <c r="AB46" s="941"/>
      <c r="AC46" s="941"/>
      <c r="AD46" s="941"/>
      <c r="AE46" s="941"/>
      <c r="AI46" s="987"/>
      <c r="AJ46" s="987"/>
      <c r="AK46" s="987"/>
      <c r="AL46" s="987"/>
      <c r="AM46" s="987"/>
      <c r="AN46" s="987"/>
      <c r="AO46" s="987"/>
      <c r="AP46" s="987"/>
      <c r="AQ46" s="987"/>
      <c r="AR46" s="987"/>
      <c r="AS46" s="987"/>
      <c r="AT46" s="987"/>
      <c r="AU46" s="987"/>
      <c r="AV46" s="987"/>
      <c r="AW46" s="987"/>
      <c r="AX46" s="987"/>
      <c r="AY46" s="987"/>
    </row>
    <row r="47" spans="1:51" s="947" customFormat="1" ht="13.9" customHeight="1">
      <c r="A47" s="898"/>
      <c r="B47" s="964"/>
      <c r="C47" s="941">
        <v>26</v>
      </c>
      <c r="D47" s="941" t="s">
        <v>660</v>
      </c>
      <c r="E47" s="941"/>
      <c r="F47" s="941"/>
      <c r="G47" s="941"/>
      <c r="H47" s="941"/>
      <c r="I47" s="941"/>
      <c r="J47" s="941"/>
      <c r="K47" s="941"/>
      <c r="L47" s="941"/>
      <c r="M47" s="941"/>
      <c r="N47" s="941"/>
      <c r="O47" s="941"/>
      <c r="P47" s="941"/>
      <c r="Q47" s="941"/>
      <c r="R47" s="941"/>
      <c r="S47" s="941"/>
      <c r="T47" s="941"/>
      <c r="U47" s="941"/>
      <c r="V47" s="941"/>
      <c r="W47" s="941"/>
      <c r="X47" s="941"/>
      <c r="Y47" s="941"/>
      <c r="Z47" s="941"/>
      <c r="AA47" s="941"/>
      <c r="AB47" s="941"/>
      <c r="AC47" s="941"/>
      <c r="AD47" s="941"/>
      <c r="AE47" s="941"/>
      <c r="AI47" s="987"/>
      <c r="AJ47" s="987"/>
      <c r="AK47" s="987"/>
      <c r="AL47" s="987"/>
      <c r="AM47" s="987"/>
      <c r="AN47" s="987"/>
      <c r="AO47" s="987"/>
      <c r="AP47" s="987"/>
      <c r="AQ47" s="987"/>
      <c r="AR47" s="987"/>
      <c r="AS47" s="987"/>
      <c r="AT47" s="987"/>
      <c r="AU47" s="987"/>
      <c r="AV47" s="987"/>
      <c r="AW47" s="987"/>
      <c r="AX47" s="987"/>
      <c r="AY47" s="987"/>
    </row>
    <row r="48" spans="1:51" s="947" customFormat="1" ht="13.9" customHeight="1">
      <c r="A48" s="898"/>
      <c r="B48" s="964"/>
      <c r="C48" s="941">
        <v>27</v>
      </c>
      <c r="D48" s="941" t="s">
        <v>661</v>
      </c>
      <c r="E48" s="941"/>
      <c r="F48" s="941"/>
      <c r="G48" s="941"/>
      <c r="H48" s="941"/>
      <c r="I48" s="941"/>
      <c r="J48" s="941"/>
      <c r="K48" s="941"/>
      <c r="L48" s="941"/>
      <c r="M48" s="941"/>
      <c r="N48" s="941"/>
      <c r="O48" s="941"/>
      <c r="P48" s="941"/>
      <c r="Q48" s="941"/>
      <c r="R48" s="941"/>
      <c r="S48" s="941"/>
      <c r="T48" s="941"/>
      <c r="U48" s="941"/>
      <c r="V48" s="941"/>
      <c r="W48" s="941"/>
      <c r="X48" s="941"/>
      <c r="Y48" s="941"/>
      <c r="Z48" s="941"/>
      <c r="AA48" s="941"/>
      <c r="AB48" s="941"/>
      <c r="AC48" s="941"/>
      <c r="AD48" s="941"/>
      <c r="AE48" s="941"/>
      <c r="AI48" s="987"/>
      <c r="AJ48" s="987"/>
      <c r="AK48" s="987"/>
      <c r="AL48" s="987"/>
      <c r="AM48" s="987"/>
      <c r="AN48" s="987"/>
      <c r="AO48" s="987"/>
      <c r="AP48" s="987"/>
      <c r="AQ48" s="987"/>
      <c r="AR48" s="987"/>
      <c r="AS48" s="987"/>
      <c r="AT48" s="987"/>
      <c r="AU48" s="987"/>
      <c r="AV48" s="987"/>
      <c r="AW48" s="987"/>
      <c r="AX48" s="987"/>
      <c r="AY48" s="987"/>
    </row>
    <row r="49" spans="1:51" s="947" customFormat="1" ht="13.9" customHeight="1">
      <c r="A49" s="898"/>
      <c r="B49" s="964"/>
      <c r="C49" s="941">
        <v>28</v>
      </c>
      <c r="D49" s="941" t="s">
        <v>662</v>
      </c>
      <c r="E49" s="941"/>
      <c r="F49" s="941"/>
      <c r="G49" s="941"/>
      <c r="H49" s="941"/>
      <c r="I49" s="941"/>
      <c r="J49" s="941"/>
      <c r="K49" s="941"/>
      <c r="L49" s="941"/>
      <c r="M49" s="941"/>
      <c r="N49" s="941"/>
      <c r="O49" s="941"/>
      <c r="P49" s="941"/>
      <c r="Q49" s="941"/>
      <c r="R49" s="941"/>
      <c r="S49" s="941"/>
      <c r="T49" s="941"/>
      <c r="U49" s="941"/>
      <c r="V49" s="941"/>
      <c r="W49" s="941"/>
      <c r="X49" s="941"/>
      <c r="Y49" s="941"/>
      <c r="Z49" s="941"/>
      <c r="AA49" s="941"/>
      <c r="AB49" s="941"/>
      <c r="AC49" s="941"/>
      <c r="AD49" s="941"/>
      <c r="AE49" s="941"/>
      <c r="AI49" s="987"/>
      <c r="AJ49" s="987"/>
      <c r="AK49" s="987"/>
      <c r="AL49" s="987"/>
      <c r="AM49" s="987"/>
      <c r="AN49" s="987"/>
      <c r="AO49" s="987"/>
      <c r="AP49" s="987"/>
      <c r="AQ49" s="987"/>
      <c r="AR49" s="987"/>
      <c r="AS49" s="987"/>
      <c r="AT49" s="987"/>
      <c r="AU49" s="987"/>
      <c r="AV49" s="987"/>
      <c r="AW49" s="987"/>
      <c r="AX49" s="987"/>
      <c r="AY49" s="987"/>
    </row>
    <row r="50" spans="1:51" s="947" customFormat="1" ht="13.9" customHeight="1">
      <c r="A50" s="898"/>
      <c r="B50" s="964"/>
      <c r="C50" s="941">
        <v>29</v>
      </c>
      <c r="D50" s="941" t="s">
        <v>664</v>
      </c>
      <c r="E50" s="941"/>
      <c r="F50" s="941"/>
      <c r="G50" s="941"/>
      <c r="H50" s="941"/>
      <c r="I50" s="941"/>
      <c r="J50" s="941"/>
      <c r="K50" s="941"/>
      <c r="L50" s="941"/>
      <c r="M50" s="941"/>
      <c r="N50" s="941"/>
      <c r="O50" s="941"/>
      <c r="P50" s="941"/>
      <c r="Q50" s="941"/>
      <c r="R50" s="941"/>
      <c r="S50" s="941"/>
      <c r="T50" s="941"/>
      <c r="U50" s="941"/>
      <c r="V50" s="941"/>
      <c r="W50" s="941"/>
      <c r="X50" s="941"/>
      <c r="Y50" s="941"/>
      <c r="Z50" s="941"/>
      <c r="AA50" s="941"/>
      <c r="AB50" s="941"/>
      <c r="AC50" s="941"/>
      <c r="AD50" s="941"/>
      <c r="AE50" s="941"/>
      <c r="AI50" s="987"/>
      <c r="AJ50" s="987"/>
      <c r="AK50" s="987"/>
      <c r="AL50" s="987"/>
      <c r="AM50" s="987"/>
      <c r="AN50" s="987"/>
      <c r="AO50" s="987"/>
      <c r="AP50" s="987"/>
      <c r="AQ50" s="987"/>
      <c r="AR50" s="987"/>
      <c r="AS50" s="987"/>
      <c r="AT50" s="987"/>
      <c r="AU50" s="987"/>
      <c r="AV50" s="987"/>
      <c r="AW50" s="987"/>
      <c r="AX50" s="987"/>
      <c r="AY50" s="987"/>
    </row>
    <row r="51" spans="1:51" s="947" customFormat="1" ht="13.9" customHeight="1">
      <c r="B51" s="941"/>
      <c r="C51" s="941"/>
      <c r="D51" s="969" t="s">
        <v>665</v>
      </c>
      <c r="E51" s="969"/>
      <c r="F51" s="969"/>
      <c r="G51" s="969"/>
      <c r="H51" s="969"/>
      <c r="I51" s="969"/>
      <c r="J51" s="969"/>
      <c r="K51" s="969"/>
      <c r="L51" s="969"/>
      <c r="M51" s="969"/>
      <c r="N51" s="969"/>
      <c r="O51" s="969"/>
      <c r="P51" s="969"/>
      <c r="Q51" s="969"/>
      <c r="R51" s="969"/>
      <c r="S51" s="969"/>
      <c r="T51" s="969"/>
      <c r="U51" s="969"/>
      <c r="V51" s="969"/>
      <c r="W51" s="969"/>
      <c r="X51" s="969"/>
      <c r="Y51" s="969"/>
      <c r="Z51" s="969"/>
      <c r="AA51" s="969"/>
      <c r="AB51" s="969"/>
      <c r="AC51" s="969"/>
      <c r="AD51" s="941"/>
      <c r="AE51" s="941"/>
      <c r="AI51" s="987"/>
      <c r="AJ51" s="987"/>
      <c r="AK51" s="987"/>
      <c r="AL51" s="987"/>
      <c r="AM51" s="987"/>
      <c r="AN51" s="987"/>
      <c r="AO51" s="987"/>
      <c r="AP51" s="987"/>
      <c r="AQ51" s="987"/>
      <c r="AR51" s="987"/>
      <c r="AS51" s="987"/>
      <c r="AT51" s="987"/>
      <c r="AU51" s="987"/>
      <c r="AV51" s="987"/>
      <c r="AW51" s="987"/>
      <c r="AX51" s="987"/>
      <c r="AY51" s="987"/>
    </row>
    <row r="52" spans="1:51" s="947" customFormat="1" ht="13.9" customHeight="1">
      <c r="B52" s="941"/>
      <c r="C52" s="941"/>
      <c r="D52" s="969"/>
      <c r="E52" s="969"/>
      <c r="F52" s="969"/>
      <c r="G52" s="969"/>
      <c r="H52" s="969"/>
      <c r="I52" s="969"/>
      <c r="J52" s="969"/>
      <c r="K52" s="969"/>
      <c r="L52" s="969"/>
      <c r="M52" s="969"/>
      <c r="N52" s="969"/>
      <c r="O52" s="969"/>
      <c r="P52" s="969"/>
      <c r="Q52" s="969"/>
      <c r="R52" s="969"/>
      <c r="S52" s="969"/>
      <c r="T52" s="969"/>
      <c r="U52" s="969"/>
      <c r="V52" s="969"/>
      <c r="W52" s="969"/>
      <c r="X52" s="969"/>
      <c r="Y52" s="969"/>
      <c r="Z52" s="969"/>
      <c r="AA52" s="969"/>
      <c r="AB52" s="969"/>
      <c r="AC52" s="969"/>
      <c r="AD52" s="941"/>
      <c r="AE52" s="941"/>
      <c r="AI52" s="987"/>
      <c r="AJ52" s="987"/>
      <c r="AK52" s="987"/>
      <c r="AL52" s="987"/>
      <c r="AM52" s="987"/>
      <c r="AN52" s="987"/>
      <c r="AO52" s="987"/>
      <c r="AP52" s="987"/>
      <c r="AQ52" s="987"/>
      <c r="AR52" s="987"/>
      <c r="AS52" s="987"/>
      <c r="AT52" s="987"/>
      <c r="AU52" s="987"/>
      <c r="AV52" s="987"/>
      <c r="AW52" s="987"/>
      <c r="AX52" s="987"/>
      <c r="AY52" s="987"/>
    </row>
    <row r="53" spans="1:51" s="947" customFormat="1" ht="13.9" customHeight="1">
      <c r="B53" s="941"/>
      <c r="C53" s="941"/>
      <c r="D53" s="897" t="s">
        <v>666</v>
      </c>
      <c r="E53" s="897"/>
      <c r="F53" s="898"/>
      <c r="G53" s="899" t="s">
        <v>667</v>
      </c>
      <c r="H53" s="897"/>
      <c r="I53" s="897"/>
      <c r="J53" s="897"/>
      <c r="K53" s="897"/>
      <c r="L53" s="897"/>
      <c r="M53" s="897"/>
      <c r="N53" s="897"/>
      <c r="O53" s="898"/>
      <c r="P53" s="899" t="s">
        <v>668</v>
      </c>
      <c r="Q53" s="897"/>
      <c r="R53" s="897"/>
      <c r="S53" s="897"/>
      <c r="T53" s="897"/>
      <c r="U53" s="897"/>
      <c r="V53" s="897"/>
      <c r="W53" s="897"/>
      <c r="X53" s="941"/>
      <c r="Y53" s="941"/>
      <c r="Z53" s="941"/>
      <c r="AA53" s="941"/>
      <c r="AB53" s="941"/>
      <c r="AC53" s="941"/>
      <c r="AD53" s="941"/>
      <c r="AE53" s="941"/>
      <c r="AI53" s="987"/>
      <c r="AJ53" s="987"/>
      <c r="AK53" s="987"/>
      <c r="AL53" s="987"/>
      <c r="AM53" s="987"/>
      <c r="AN53" s="987"/>
      <c r="AO53" s="987"/>
      <c r="AP53" s="987"/>
      <c r="AQ53" s="987"/>
      <c r="AR53" s="987"/>
      <c r="AS53" s="987"/>
      <c r="AT53" s="987"/>
      <c r="AU53" s="987"/>
      <c r="AV53" s="987"/>
      <c r="AW53" s="987"/>
      <c r="AX53" s="987"/>
      <c r="AY53" s="987"/>
    </row>
    <row r="54" spans="1:51" s="947" customFormat="1" ht="13.9" customHeight="1">
      <c r="B54" s="941"/>
      <c r="C54" s="941"/>
      <c r="AD54" s="941"/>
      <c r="AE54" s="941"/>
      <c r="AI54" s="987"/>
      <c r="AJ54" s="987"/>
      <c r="AK54" s="987"/>
      <c r="AL54" s="987"/>
      <c r="AM54" s="987"/>
      <c r="AN54" s="987"/>
      <c r="AO54" s="987"/>
      <c r="AP54" s="987"/>
      <c r="AQ54" s="987"/>
      <c r="AR54" s="987"/>
      <c r="AS54" s="987"/>
      <c r="AT54" s="987"/>
      <c r="AU54" s="987"/>
      <c r="AV54" s="987"/>
      <c r="AW54" s="987"/>
      <c r="AX54" s="987"/>
      <c r="AY54" s="987"/>
    </row>
    <row r="55" spans="1:51" ht="13.9" customHeight="1" thickBot="1">
      <c r="C55" s="988"/>
    </row>
    <row r="56" spans="1:51" ht="13.9" customHeight="1" thickBot="1">
      <c r="A56" s="971" t="s">
        <v>840</v>
      </c>
      <c r="B56" s="972"/>
      <c r="C56" s="972"/>
      <c r="D56" s="972"/>
      <c r="E56" s="972"/>
      <c r="F56" s="972"/>
      <c r="G56" s="972"/>
      <c r="H56" s="973"/>
    </row>
    <row r="57" spans="1:51" s="947" customFormat="1" ht="13.9" customHeight="1">
      <c r="A57" s="899"/>
      <c r="B57" s="899"/>
      <c r="C57" s="899"/>
      <c r="D57" s="899"/>
      <c r="E57" s="899"/>
      <c r="F57" s="899"/>
      <c r="G57" s="899"/>
      <c r="H57" s="899"/>
      <c r="I57" s="941"/>
      <c r="J57" s="941"/>
      <c r="K57" s="941"/>
      <c r="L57" s="941"/>
      <c r="M57" s="941"/>
      <c r="N57" s="941"/>
      <c r="O57" s="941"/>
      <c r="P57" s="941"/>
      <c r="Q57" s="941"/>
      <c r="R57" s="941"/>
      <c r="S57" s="941"/>
      <c r="T57" s="941"/>
      <c r="U57" s="941"/>
      <c r="V57" s="941"/>
      <c r="W57" s="941"/>
      <c r="X57" s="941"/>
      <c r="Y57" s="941"/>
      <c r="Z57" s="941"/>
      <c r="AA57" s="941"/>
      <c r="AB57" s="941"/>
      <c r="AC57" s="941"/>
    </row>
    <row r="58" spans="1:51" s="947" customFormat="1" ht="13.9" customHeight="1">
      <c r="A58" s="974">
        <v>1</v>
      </c>
      <c r="B58" s="974" t="s">
        <v>684</v>
      </c>
      <c r="AF58" s="941"/>
    </row>
    <row r="59" spans="1:51" s="947" customFormat="1" ht="13.9" customHeight="1">
      <c r="B59" s="898"/>
      <c r="C59" s="964"/>
      <c r="D59" s="913" t="s">
        <v>841</v>
      </c>
      <c r="E59" s="913"/>
      <c r="F59" s="913"/>
      <c r="G59" s="913"/>
      <c r="H59" s="913"/>
      <c r="I59" s="913"/>
      <c r="J59" s="913"/>
      <c r="K59" s="913"/>
      <c r="L59" s="913"/>
      <c r="M59" s="913"/>
      <c r="N59" s="913"/>
      <c r="O59" s="913"/>
      <c r="P59" s="913"/>
      <c r="Q59" s="913"/>
      <c r="R59" s="913"/>
      <c r="S59" s="913"/>
      <c r="T59" s="913"/>
      <c r="U59" s="913"/>
      <c r="V59" s="913"/>
      <c r="W59" s="913"/>
      <c r="X59" s="913"/>
      <c r="Y59" s="913"/>
      <c r="Z59" s="913"/>
      <c r="AA59" s="913"/>
      <c r="AB59" s="913"/>
      <c r="AC59" s="913"/>
      <c r="AF59" s="941"/>
    </row>
    <row r="60" spans="1:51" s="947" customFormat="1" ht="13.9" customHeight="1">
      <c r="D60" s="913"/>
      <c r="E60" s="913"/>
      <c r="F60" s="913"/>
      <c r="G60" s="913"/>
      <c r="H60" s="913"/>
      <c r="I60" s="913"/>
      <c r="J60" s="913"/>
      <c r="K60" s="913"/>
      <c r="L60" s="913"/>
      <c r="M60" s="913"/>
      <c r="N60" s="913"/>
      <c r="O60" s="913"/>
      <c r="P60" s="913"/>
      <c r="Q60" s="913"/>
      <c r="R60" s="913"/>
      <c r="S60" s="913"/>
      <c r="T60" s="913"/>
      <c r="U60" s="913"/>
      <c r="V60" s="913"/>
      <c r="W60" s="913"/>
      <c r="X60" s="913"/>
      <c r="Y60" s="913"/>
      <c r="Z60" s="913"/>
      <c r="AA60" s="913"/>
      <c r="AB60" s="913"/>
      <c r="AC60" s="913"/>
      <c r="AF60" s="941"/>
    </row>
    <row r="61" spans="1:51" s="947" customFormat="1" ht="13.9" customHeight="1">
      <c r="AF61" s="941"/>
    </row>
    <row r="62" spans="1:51" s="947" customFormat="1" ht="13.9" customHeight="1">
      <c r="A62" s="975">
        <v>2</v>
      </c>
      <c r="B62" s="974" t="s">
        <v>686</v>
      </c>
      <c r="D62" s="941"/>
      <c r="E62" s="941"/>
      <c r="F62" s="941"/>
      <c r="G62" s="941"/>
      <c r="H62" s="941"/>
      <c r="I62" s="941"/>
      <c r="J62" s="941"/>
      <c r="K62" s="941"/>
      <c r="L62" s="941"/>
      <c r="M62" s="941"/>
      <c r="N62" s="941"/>
      <c r="O62" s="941"/>
      <c r="P62" s="941"/>
      <c r="Q62" s="941"/>
      <c r="R62" s="941"/>
      <c r="S62" s="941"/>
      <c r="T62" s="941"/>
      <c r="U62" s="941"/>
      <c r="V62" s="941"/>
      <c r="W62" s="941"/>
      <c r="X62" s="941"/>
      <c r="Y62" s="941"/>
      <c r="Z62" s="941"/>
      <c r="AA62" s="941"/>
      <c r="AB62" s="941"/>
      <c r="AC62" s="941"/>
      <c r="AD62" s="941"/>
      <c r="AE62" s="941"/>
      <c r="AF62" s="941"/>
    </row>
    <row r="63" spans="1:51" s="947" customFormat="1" ht="13.9" customHeight="1">
      <c r="A63" s="941"/>
      <c r="B63" s="898"/>
      <c r="C63" s="964"/>
      <c r="D63" s="941" t="s">
        <v>687</v>
      </c>
      <c r="E63" s="941"/>
      <c r="F63" s="941"/>
      <c r="G63" s="941"/>
      <c r="H63" s="941"/>
      <c r="I63" s="941"/>
      <c r="J63" s="941"/>
      <c r="K63" s="941"/>
      <c r="L63" s="941"/>
      <c r="M63" s="941"/>
      <c r="N63" s="941"/>
      <c r="O63" s="941"/>
      <c r="P63" s="941"/>
      <c r="Q63" s="941"/>
      <c r="R63" s="941"/>
      <c r="S63" s="941"/>
      <c r="T63" s="941"/>
      <c r="U63" s="941"/>
      <c r="V63" s="941"/>
      <c r="W63" s="941"/>
      <c r="X63" s="941"/>
      <c r="Y63" s="941"/>
      <c r="Z63" s="941"/>
      <c r="AA63" s="941"/>
      <c r="AB63" s="941"/>
      <c r="AC63" s="941"/>
      <c r="AD63" s="941"/>
      <c r="AE63" s="941"/>
      <c r="AF63" s="941"/>
    </row>
    <row r="64" spans="1:51" s="947" customFormat="1" ht="13.9" customHeight="1">
      <c r="A64" s="899"/>
      <c r="B64" s="899"/>
      <c r="C64" s="899"/>
      <c r="D64" s="899" t="s">
        <v>688</v>
      </c>
      <c r="E64" s="899"/>
      <c r="F64" s="899"/>
      <c r="G64" s="899"/>
      <c r="H64" s="899"/>
      <c r="I64" s="941"/>
      <c r="J64" s="941"/>
      <c r="K64" s="941"/>
      <c r="L64" s="941"/>
      <c r="M64" s="941"/>
      <c r="N64" s="941"/>
      <c r="O64" s="941"/>
      <c r="P64" s="941"/>
      <c r="Q64" s="941"/>
      <c r="R64" s="941"/>
      <c r="S64" s="941"/>
      <c r="T64" s="941"/>
      <c r="U64" s="941"/>
      <c r="V64" s="941"/>
      <c r="W64" s="941"/>
      <c r="X64" s="941"/>
      <c r="Y64" s="941"/>
      <c r="Z64" s="941"/>
      <c r="AA64" s="941"/>
      <c r="AB64" s="941"/>
      <c r="AC64" s="941"/>
      <c r="AD64" s="941"/>
      <c r="AE64" s="941"/>
      <c r="AF64" s="941"/>
    </row>
    <row r="65" spans="1:32" s="947" customFormat="1" ht="13.9" customHeight="1">
      <c r="A65" s="899"/>
      <c r="B65" s="899"/>
      <c r="C65" s="899"/>
      <c r="D65" s="899"/>
      <c r="E65" s="899"/>
      <c r="F65" s="899"/>
      <c r="G65" s="899"/>
      <c r="H65" s="899"/>
      <c r="I65" s="941"/>
      <c r="J65" s="941"/>
      <c r="K65" s="941"/>
      <c r="L65" s="941"/>
      <c r="M65" s="941"/>
      <c r="N65" s="941"/>
      <c r="O65" s="941"/>
      <c r="P65" s="941"/>
      <c r="Q65" s="941"/>
      <c r="R65" s="941"/>
      <c r="S65" s="941"/>
      <c r="T65" s="941"/>
      <c r="U65" s="941"/>
      <c r="V65" s="941"/>
      <c r="W65" s="941"/>
      <c r="X65" s="941"/>
      <c r="Y65" s="941"/>
      <c r="Z65" s="941"/>
      <c r="AA65" s="941"/>
      <c r="AB65" s="941"/>
      <c r="AC65" s="941"/>
      <c r="AD65" s="941"/>
      <c r="AE65" s="941"/>
      <c r="AF65" s="941"/>
    </row>
    <row r="66" spans="1:32" s="947" customFormat="1" ht="13.9" customHeight="1">
      <c r="A66" s="899"/>
      <c r="B66" s="899"/>
      <c r="C66" s="903" t="s">
        <v>689</v>
      </c>
      <c r="D66" s="903"/>
      <c r="E66" s="903"/>
      <c r="F66" s="903"/>
      <c r="G66" s="903"/>
      <c r="H66" s="903"/>
      <c r="I66" s="903"/>
      <c r="J66" s="903"/>
      <c r="K66" s="903"/>
      <c r="L66" s="903"/>
      <c r="M66" s="903"/>
      <c r="N66" s="903"/>
      <c r="O66" s="903"/>
      <c r="P66" s="903"/>
      <c r="Q66" s="903"/>
      <c r="R66" s="903"/>
      <c r="S66" s="903"/>
      <c r="T66" s="903"/>
      <c r="U66" s="903"/>
      <c r="V66" s="903"/>
      <c r="W66" s="903"/>
      <c r="X66" s="903"/>
      <c r="Y66" s="903"/>
      <c r="Z66" s="903"/>
      <c r="AA66" s="903"/>
      <c r="AB66" s="903"/>
      <c r="AC66" s="903"/>
      <c r="AD66" s="941"/>
      <c r="AE66" s="941"/>
      <c r="AF66" s="941"/>
    </row>
    <row r="67" spans="1:32" s="947" customFormat="1" ht="13.9" customHeight="1">
      <c r="A67" s="899"/>
      <c r="B67" s="899"/>
      <c r="C67" s="903"/>
      <c r="D67" s="907"/>
      <c r="E67" s="915"/>
      <c r="F67" s="903" t="s">
        <v>690</v>
      </c>
      <c r="G67" s="903"/>
      <c r="H67" s="903"/>
      <c r="I67" s="903"/>
      <c r="J67" s="903"/>
      <c r="K67" s="903"/>
      <c r="L67" s="903"/>
      <c r="M67" s="903"/>
      <c r="N67" s="903"/>
      <c r="O67" s="903"/>
      <c r="P67" s="903"/>
      <c r="Q67" s="903"/>
      <c r="R67" s="903"/>
      <c r="S67" s="903"/>
      <c r="T67" s="903"/>
      <c r="U67" s="903"/>
      <c r="V67" s="903"/>
      <c r="W67" s="903"/>
      <c r="X67" s="903"/>
      <c r="Y67" s="903"/>
      <c r="Z67" s="903"/>
      <c r="AA67" s="903"/>
      <c r="AB67" s="903"/>
      <c r="AC67" s="903"/>
      <c r="AD67" s="941"/>
      <c r="AE67" s="941"/>
      <c r="AF67" s="941"/>
    </row>
    <row r="68" spans="1:32" s="947" customFormat="1" ht="13.9" customHeight="1">
      <c r="A68" s="899"/>
      <c r="B68" s="899"/>
      <c r="C68" s="903"/>
      <c r="D68" s="903" t="s">
        <v>691</v>
      </c>
      <c r="E68" s="903"/>
      <c r="F68" s="913" t="s">
        <v>692</v>
      </c>
      <c r="G68" s="913"/>
      <c r="H68" s="913"/>
      <c r="I68" s="913"/>
      <c r="J68" s="913"/>
      <c r="K68" s="913"/>
      <c r="L68" s="913"/>
      <c r="M68" s="913"/>
      <c r="N68" s="913"/>
      <c r="O68" s="913"/>
      <c r="P68" s="913"/>
      <c r="Q68" s="913"/>
      <c r="R68" s="913"/>
      <c r="S68" s="913"/>
      <c r="T68" s="913"/>
      <c r="U68" s="913"/>
      <c r="V68" s="913"/>
      <c r="W68" s="913"/>
      <c r="X68" s="913"/>
      <c r="Y68" s="913"/>
      <c r="Z68" s="913"/>
      <c r="AA68" s="913"/>
      <c r="AB68" s="913"/>
      <c r="AC68" s="913"/>
      <c r="AD68" s="941"/>
      <c r="AE68" s="941"/>
      <c r="AF68" s="941"/>
    </row>
    <row r="69" spans="1:32" s="947" customFormat="1" ht="13.9" customHeight="1">
      <c r="A69" s="899"/>
      <c r="B69" s="899"/>
      <c r="C69" s="903"/>
      <c r="D69" s="903"/>
      <c r="E69" s="903"/>
      <c r="F69" s="913"/>
      <c r="G69" s="913"/>
      <c r="H69" s="913"/>
      <c r="I69" s="913"/>
      <c r="J69" s="913"/>
      <c r="K69" s="913"/>
      <c r="L69" s="913"/>
      <c r="M69" s="913"/>
      <c r="N69" s="913"/>
      <c r="O69" s="913"/>
      <c r="P69" s="913"/>
      <c r="Q69" s="913"/>
      <c r="R69" s="913"/>
      <c r="S69" s="913"/>
      <c r="T69" s="913"/>
      <c r="U69" s="913"/>
      <c r="V69" s="913"/>
      <c r="W69" s="913"/>
      <c r="X69" s="913"/>
      <c r="Y69" s="913"/>
      <c r="Z69" s="913"/>
      <c r="AA69" s="913"/>
      <c r="AB69" s="913"/>
      <c r="AC69" s="913"/>
      <c r="AD69" s="941"/>
      <c r="AE69" s="941"/>
      <c r="AF69" s="941"/>
    </row>
    <row r="70" spans="1:32" s="947" customFormat="1" ht="13.9" customHeight="1">
      <c r="A70" s="899"/>
      <c r="B70" s="899"/>
      <c r="C70" s="903"/>
      <c r="D70" s="903" t="s">
        <v>693</v>
      </c>
      <c r="E70" s="903"/>
      <c r="F70" s="916" t="s">
        <v>694</v>
      </c>
      <c r="G70" s="917"/>
      <c r="H70" s="917"/>
      <c r="I70" s="917"/>
      <c r="J70" s="917"/>
      <c r="K70" s="917"/>
      <c r="L70" s="917"/>
      <c r="M70" s="917"/>
      <c r="N70" s="917"/>
      <c r="O70" s="917"/>
      <c r="P70" s="917"/>
      <c r="Q70" s="917"/>
      <c r="R70" s="917"/>
      <c r="S70" s="917"/>
      <c r="T70" s="917"/>
      <c r="U70" s="917"/>
      <c r="V70" s="917"/>
      <c r="W70" s="917"/>
      <c r="X70" s="917"/>
      <c r="Y70" s="917"/>
      <c r="Z70" s="903"/>
      <c r="AA70" s="903"/>
      <c r="AB70" s="903"/>
      <c r="AC70" s="903"/>
      <c r="AD70" s="941"/>
      <c r="AE70" s="941"/>
      <c r="AF70" s="941"/>
    </row>
    <row r="71" spans="1:32" s="947" customFormat="1" ht="13.9" customHeight="1">
      <c r="A71" s="899"/>
      <c r="B71" s="899"/>
      <c r="C71" s="903"/>
      <c r="D71" s="903" t="s">
        <v>695</v>
      </c>
      <c r="E71" s="903"/>
      <c r="F71" s="913" t="s">
        <v>696</v>
      </c>
      <c r="G71" s="913"/>
      <c r="H71" s="913"/>
      <c r="I71" s="913"/>
      <c r="J71" s="913"/>
      <c r="K71" s="913"/>
      <c r="L71" s="913"/>
      <c r="M71" s="913"/>
      <c r="N71" s="913"/>
      <c r="O71" s="913"/>
      <c r="P71" s="913"/>
      <c r="Q71" s="913"/>
      <c r="R71" s="913"/>
      <c r="S71" s="913"/>
      <c r="T71" s="913"/>
      <c r="U71" s="913"/>
      <c r="V71" s="913"/>
      <c r="W71" s="913"/>
      <c r="X71" s="913"/>
      <c r="Y71" s="913"/>
      <c r="Z71" s="913"/>
      <c r="AA71" s="913"/>
      <c r="AB71" s="913"/>
      <c r="AC71" s="913"/>
      <c r="AD71" s="941"/>
      <c r="AE71" s="941"/>
      <c r="AF71" s="941"/>
    </row>
    <row r="72" spans="1:32" s="947" customFormat="1" ht="13.9" customHeight="1">
      <c r="A72" s="899"/>
      <c r="B72" s="899"/>
      <c r="C72" s="903"/>
      <c r="D72" s="903"/>
      <c r="E72" s="903"/>
      <c r="F72" s="913"/>
      <c r="G72" s="913"/>
      <c r="H72" s="913"/>
      <c r="I72" s="913"/>
      <c r="J72" s="913"/>
      <c r="K72" s="913"/>
      <c r="L72" s="913"/>
      <c r="M72" s="913"/>
      <c r="N72" s="913"/>
      <c r="O72" s="913"/>
      <c r="P72" s="913"/>
      <c r="Q72" s="913"/>
      <c r="R72" s="913"/>
      <c r="S72" s="913"/>
      <c r="T72" s="913"/>
      <c r="U72" s="913"/>
      <c r="V72" s="913"/>
      <c r="W72" s="913"/>
      <c r="X72" s="913"/>
      <c r="Y72" s="913"/>
      <c r="Z72" s="913"/>
      <c r="AA72" s="913"/>
      <c r="AB72" s="913"/>
      <c r="AC72" s="913"/>
      <c r="AD72" s="941"/>
      <c r="AE72" s="941"/>
      <c r="AF72" s="941"/>
    </row>
    <row r="73" spans="1:32" s="947" customFormat="1" ht="13.9" customHeight="1">
      <c r="A73" s="899"/>
      <c r="B73" s="899"/>
      <c r="C73" s="903"/>
      <c r="D73" s="907"/>
      <c r="E73" s="915"/>
      <c r="F73" s="903" t="s">
        <v>697</v>
      </c>
      <c r="G73" s="903"/>
      <c r="H73" s="903"/>
      <c r="I73" s="903"/>
      <c r="J73" s="903"/>
      <c r="K73" s="903"/>
      <c r="L73" s="903"/>
      <c r="M73" s="903"/>
      <c r="N73" s="903"/>
      <c r="O73" s="903"/>
      <c r="P73" s="903"/>
      <c r="Q73" s="903"/>
      <c r="R73" s="903"/>
      <c r="S73" s="903"/>
      <c r="T73" s="903"/>
      <c r="U73" s="903"/>
      <c r="V73" s="903"/>
      <c r="W73" s="917"/>
      <c r="X73" s="917"/>
      <c r="Y73" s="917"/>
      <c r="Z73" s="917"/>
      <c r="AA73" s="917"/>
      <c r="AB73" s="917"/>
      <c r="AC73" s="917"/>
      <c r="AD73" s="941"/>
      <c r="AE73" s="941"/>
      <c r="AF73" s="941"/>
    </row>
    <row r="74" spans="1:32" s="947" customFormat="1" ht="13.9" customHeight="1">
      <c r="A74" s="899"/>
      <c r="B74" s="899"/>
      <c r="C74" s="903"/>
      <c r="D74" s="907"/>
      <c r="E74" s="915"/>
      <c r="F74" s="903" t="s">
        <v>698</v>
      </c>
      <c r="G74" s="903"/>
      <c r="H74" s="903"/>
      <c r="I74" s="903"/>
      <c r="J74" s="903"/>
      <c r="K74" s="903"/>
      <c r="L74" s="903"/>
      <c r="M74" s="903"/>
      <c r="N74" s="903"/>
      <c r="O74" s="903"/>
      <c r="P74" s="903"/>
      <c r="Q74" s="903"/>
      <c r="R74" s="903"/>
      <c r="S74" s="903"/>
      <c r="T74" s="903"/>
      <c r="U74" s="903"/>
      <c r="V74" s="903"/>
      <c r="W74" s="903"/>
      <c r="X74" s="903"/>
      <c r="Y74" s="903"/>
      <c r="Z74" s="903"/>
      <c r="AA74" s="903"/>
      <c r="AB74" s="903"/>
      <c r="AC74" s="903"/>
      <c r="AD74" s="941"/>
      <c r="AE74" s="941"/>
      <c r="AF74" s="941"/>
    </row>
    <row r="75" spans="1:32" s="947" customFormat="1" ht="13.9" customHeight="1">
      <c r="A75" s="899"/>
      <c r="B75" s="899"/>
      <c r="C75" s="903"/>
      <c r="W75" s="903"/>
      <c r="X75" s="903"/>
      <c r="Y75" s="903"/>
      <c r="Z75" s="903"/>
      <c r="AA75" s="903"/>
      <c r="AB75" s="903"/>
      <c r="AC75" s="903"/>
      <c r="AD75" s="941"/>
      <c r="AE75" s="941"/>
      <c r="AF75" s="941"/>
    </row>
    <row r="76" spans="1:32" s="947" customFormat="1" ht="13.9" customHeight="1">
      <c r="A76" s="976">
        <v>3</v>
      </c>
      <c r="B76" s="919" t="s">
        <v>842</v>
      </c>
      <c r="C76" s="899"/>
      <c r="D76" s="899"/>
      <c r="E76" s="899"/>
      <c r="F76" s="899"/>
      <c r="G76" s="899"/>
      <c r="H76" s="899"/>
      <c r="I76" s="941"/>
      <c r="J76" s="941"/>
      <c r="K76" s="941"/>
      <c r="L76" s="941"/>
      <c r="M76" s="941"/>
      <c r="N76" s="941"/>
      <c r="O76" s="941"/>
      <c r="P76" s="941"/>
      <c r="Q76" s="941"/>
      <c r="R76" s="941"/>
      <c r="S76" s="941"/>
      <c r="T76" s="941"/>
      <c r="U76" s="941"/>
      <c r="V76" s="941"/>
      <c r="W76" s="941"/>
      <c r="X76" s="941"/>
      <c r="Y76" s="941"/>
      <c r="Z76" s="941"/>
      <c r="AA76" s="941"/>
      <c r="AB76" s="941"/>
      <c r="AC76" s="941"/>
      <c r="AD76" s="941"/>
      <c r="AE76" s="941"/>
      <c r="AF76" s="941"/>
    </row>
    <row r="77" spans="1:32" s="980" customFormat="1" ht="13.9" customHeight="1">
      <c r="B77" s="989"/>
      <c r="C77" s="990"/>
      <c r="D77" s="991" t="s">
        <v>843</v>
      </c>
      <c r="E77" s="991"/>
      <c r="F77" s="991"/>
      <c r="G77" s="991"/>
      <c r="H77" s="991"/>
      <c r="I77" s="991"/>
      <c r="J77" s="991"/>
      <c r="K77" s="991"/>
      <c r="L77" s="991"/>
      <c r="M77" s="991"/>
      <c r="N77" s="991"/>
      <c r="O77" s="991"/>
      <c r="P77" s="991"/>
      <c r="Q77" s="991"/>
      <c r="R77" s="991"/>
      <c r="S77" s="991"/>
      <c r="T77" s="991"/>
      <c r="U77" s="991"/>
      <c r="V77" s="991"/>
      <c r="W77" s="991"/>
      <c r="X77" s="991"/>
      <c r="Y77" s="991"/>
      <c r="Z77" s="991"/>
      <c r="AA77" s="991"/>
      <c r="AB77" s="991"/>
      <c r="AC77" s="991"/>
      <c r="AE77" s="983"/>
      <c r="AF77" s="983"/>
    </row>
    <row r="78" spans="1:32" s="980" customFormat="1" ht="13.9" customHeight="1">
      <c r="A78" s="991"/>
      <c r="B78" s="991"/>
      <c r="C78" s="991"/>
      <c r="D78" s="992" t="s">
        <v>844</v>
      </c>
      <c r="E78" s="992"/>
      <c r="F78" s="992"/>
      <c r="G78" s="992"/>
      <c r="H78" s="992"/>
      <c r="I78" s="992"/>
      <c r="J78" s="992"/>
      <c r="K78" s="992"/>
      <c r="L78" s="992"/>
      <c r="M78" s="992"/>
      <c r="N78" s="992"/>
      <c r="O78" s="992"/>
      <c r="P78" s="992"/>
      <c r="Q78" s="992"/>
      <c r="R78" s="992"/>
      <c r="S78" s="992"/>
      <c r="T78" s="992"/>
      <c r="U78" s="992"/>
      <c r="V78" s="992"/>
      <c r="W78" s="992"/>
      <c r="X78" s="992"/>
      <c r="Y78" s="992"/>
      <c r="Z78" s="992"/>
      <c r="AA78" s="992"/>
      <c r="AB78" s="992"/>
      <c r="AC78" s="992"/>
      <c r="AE78" s="983"/>
      <c r="AF78" s="983"/>
    </row>
    <row r="79" spans="1:32" s="980" customFormat="1" ht="13.9" customHeight="1">
      <c r="A79" s="991"/>
      <c r="B79" s="991"/>
      <c r="C79" s="991"/>
      <c r="D79" s="992"/>
      <c r="E79" s="992"/>
      <c r="F79" s="992"/>
      <c r="G79" s="992"/>
      <c r="H79" s="992"/>
      <c r="I79" s="992"/>
      <c r="J79" s="992"/>
      <c r="K79" s="992"/>
      <c r="L79" s="992"/>
      <c r="M79" s="992"/>
      <c r="N79" s="992"/>
      <c r="O79" s="992"/>
      <c r="P79" s="992"/>
      <c r="Q79" s="992"/>
      <c r="R79" s="992"/>
      <c r="S79" s="992"/>
      <c r="T79" s="992"/>
      <c r="U79" s="992"/>
      <c r="V79" s="992"/>
      <c r="W79" s="992"/>
      <c r="X79" s="992"/>
      <c r="Y79" s="992"/>
      <c r="Z79" s="992"/>
      <c r="AA79" s="992"/>
      <c r="AB79" s="992"/>
      <c r="AC79" s="992"/>
      <c r="AE79" s="983"/>
      <c r="AF79" s="983"/>
    </row>
    <row r="80" spans="1:32" s="980" customFormat="1" ht="13.9" customHeight="1" thickBot="1">
      <c r="A80" s="991"/>
      <c r="B80" s="991"/>
      <c r="C80" s="991"/>
      <c r="D80" s="991"/>
      <c r="E80" s="991"/>
      <c r="F80" s="991"/>
      <c r="G80" s="991"/>
      <c r="H80" s="991"/>
      <c r="AE80" s="983"/>
      <c r="AF80" s="983"/>
    </row>
    <row r="81" spans="1:325" s="980" customFormat="1" ht="13.9" customHeight="1" thickBot="1">
      <c r="A81" s="971" t="s">
        <v>845</v>
      </c>
      <c r="B81" s="972"/>
      <c r="C81" s="972"/>
      <c r="D81" s="972"/>
      <c r="E81" s="972"/>
      <c r="F81" s="972"/>
      <c r="G81" s="972"/>
      <c r="H81" s="973"/>
      <c r="AE81" s="983"/>
      <c r="AF81" s="983"/>
    </row>
    <row r="82" spans="1:325" s="980" customFormat="1" ht="13.9" customHeight="1">
      <c r="A82" s="941" t="s">
        <v>846</v>
      </c>
      <c r="B82" s="941"/>
      <c r="C82" s="941"/>
      <c r="D82" s="941"/>
      <c r="E82" s="941"/>
      <c r="F82" s="941"/>
      <c r="G82" s="941"/>
      <c r="H82" s="941"/>
      <c r="AE82" s="983"/>
      <c r="AF82" s="983"/>
    </row>
    <row r="83" spans="1:325" s="980" customFormat="1" ht="13.9" customHeight="1">
      <c r="A83" s="941"/>
      <c r="B83" s="898"/>
      <c r="C83" s="964"/>
      <c r="D83" s="941" t="s">
        <v>847</v>
      </c>
      <c r="E83" s="941"/>
      <c r="F83" s="941"/>
      <c r="G83" s="941"/>
      <c r="H83" s="941"/>
      <c r="AE83" s="983"/>
      <c r="AF83" s="983"/>
    </row>
    <row r="84" spans="1:325" s="980" customFormat="1" ht="13.9" customHeight="1">
      <c r="A84" s="941"/>
      <c r="B84" s="898"/>
      <c r="C84" s="964"/>
      <c r="D84" s="941" t="s">
        <v>848</v>
      </c>
      <c r="E84" s="941"/>
      <c r="F84" s="941"/>
      <c r="G84" s="941"/>
      <c r="H84" s="941"/>
      <c r="AE84" s="983"/>
      <c r="AF84" s="983"/>
    </row>
    <row r="85" spans="1:325" s="941" customFormat="1" ht="13.9" customHeight="1">
      <c r="B85" s="898"/>
      <c r="C85" s="964"/>
      <c r="D85" s="941" t="s">
        <v>849</v>
      </c>
      <c r="G85" s="897"/>
      <c r="H85" s="897"/>
      <c r="I85" s="897"/>
      <c r="J85" s="897"/>
      <c r="K85" s="897"/>
      <c r="L85" s="897"/>
      <c r="M85" s="897"/>
      <c r="N85" s="897"/>
      <c r="O85" s="897"/>
      <c r="P85" s="897"/>
      <c r="Q85" s="897"/>
      <c r="R85" s="897"/>
      <c r="S85" s="897"/>
      <c r="T85" s="897"/>
      <c r="U85" s="897"/>
      <c r="V85" s="897"/>
      <c r="W85" s="897"/>
      <c r="X85" s="897"/>
      <c r="Y85" s="897"/>
      <c r="Z85" s="897"/>
      <c r="AA85" s="897"/>
      <c r="AB85" s="897"/>
      <c r="AC85" s="897"/>
      <c r="AD85" s="897"/>
      <c r="AH85" s="947"/>
      <c r="AI85" s="947"/>
      <c r="AJ85" s="947"/>
      <c r="AK85" s="947"/>
      <c r="AL85" s="947"/>
      <c r="AM85" s="947"/>
      <c r="AN85" s="947"/>
      <c r="AO85" s="947"/>
      <c r="AP85" s="947"/>
      <c r="AQ85" s="947"/>
      <c r="AR85" s="947"/>
      <c r="AS85" s="947"/>
      <c r="AT85" s="947"/>
      <c r="AU85" s="947"/>
      <c r="AV85" s="947"/>
      <c r="AW85" s="947"/>
      <c r="AX85" s="947"/>
      <c r="AY85" s="947"/>
      <c r="AZ85" s="947"/>
      <c r="BA85" s="947"/>
      <c r="BB85" s="947"/>
      <c r="BC85" s="947"/>
      <c r="BD85" s="947"/>
      <c r="BE85" s="947"/>
      <c r="BF85" s="947"/>
      <c r="BG85" s="947"/>
      <c r="BH85" s="947"/>
      <c r="BI85" s="947"/>
      <c r="BJ85" s="947"/>
      <c r="BK85" s="947"/>
      <c r="BL85" s="947"/>
      <c r="BM85" s="947"/>
      <c r="BN85" s="947"/>
      <c r="BO85" s="947"/>
      <c r="BP85" s="947"/>
      <c r="BQ85" s="947"/>
      <c r="BR85" s="947"/>
      <c r="BS85" s="947"/>
      <c r="BT85" s="947"/>
      <c r="BU85" s="947"/>
      <c r="BV85" s="947"/>
      <c r="BW85" s="947"/>
      <c r="BX85" s="947"/>
      <c r="BY85" s="947"/>
      <c r="BZ85" s="947"/>
      <c r="CA85" s="947"/>
      <c r="CB85" s="947"/>
      <c r="CC85" s="947"/>
      <c r="CD85" s="947"/>
      <c r="CE85" s="947"/>
      <c r="CF85" s="947"/>
      <c r="CG85" s="947"/>
      <c r="CH85" s="947"/>
      <c r="CI85" s="947"/>
      <c r="CJ85" s="947"/>
      <c r="CK85" s="947"/>
      <c r="CL85" s="947"/>
      <c r="CM85" s="947"/>
      <c r="CN85" s="947"/>
      <c r="CO85" s="947"/>
      <c r="CP85" s="947"/>
      <c r="CQ85" s="947"/>
      <c r="CR85" s="947"/>
      <c r="CS85" s="947"/>
      <c r="CT85" s="947"/>
      <c r="CU85" s="947"/>
      <c r="CV85" s="947"/>
      <c r="CW85" s="947"/>
      <c r="CX85" s="947"/>
      <c r="CY85" s="947"/>
      <c r="CZ85" s="947"/>
      <c r="DA85" s="947"/>
      <c r="DB85" s="947"/>
      <c r="DC85" s="947"/>
      <c r="DD85" s="947"/>
      <c r="DE85" s="947"/>
      <c r="DF85" s="947"/>
      <c r="DG85" s="947"/>
      <c r="DH85" s="947"/>
      <c r="DI85" s="947"/>
      <c r="DJ85" s="947"/>
      <c r="DK85" s="947"/>
      <c r="DL85" s="947"/>
      <c r="DM85" s="947"/>
      <c r="DN85" s="947"/>
      <c r="DO85" s="947"/>
      <c r="DP85" s="947"/>
      <c r="DQ85" s="947"/>
      <c r="DR85" s="947"/>
      <c r="DS85" s="947"/>
      <c r="DT85" s="947"/>
      <c r="DU85" s="947"/>
      <c r="DV85" s="947"/>
      <c r="DW85" s="947"/>
      <c r="DX85" s="947"/>
      <c r="DY85" s="947"/>
      <c r="DZ85" s="947"/>
      <c r="EA85" s="947"/>
      <c r="EB85" s="947"/>
      <c r="EC85" s="947"/>
      <c r="ED85" s="947"/>
      <c r="EE85" s="947"/>
      <c r="EF85" s="947"/>
      <c r="EG85" s="947"/>
      <c r="EH85" s="947"/>
      <c r="EI85" s="947"/>
      <c r="EJ85" s="947"/>
      <c r="EK85" s="947"/>
      <c r="EL85" s="947"/>
      <c r="EM85" s="947"/>
      <c r="EN85" s="947"/>
      <c r="EO85" s="947"/>
      <c r="EP85" s="947"/>
      <c r="EQ85" s="947"/>
      <c r="ER85" s="947"/>
      <c r="ES85" s="947"/>
      <c r="ET85" s="947"/>
      <c r="EU85" s="947"/>
      <c r="EV85" s="947"/>
      <c r="EW85" s="947"/>
      <c r="EX85" s="947"/>
      <c r="EY85" s="947"/>
      <c r="EZ85" s="947"/>
      <c r="FA85" s="947"/>
      <c r="FB85" s="947"/>
      <c r="FC85" s="947"/>
      <c r="FD85" s="947"/>
      <c r="FE85" s="947"/>
      <c r="FF85" s="947"/>
      <c r="FG85" s="947"/>
      <c r="FH85" s="947"/>
      <c r="FI85" s="947"/>
      <c r="FJ85" s="947"/>
      <c r="FK85" s="947"/>
      <c r="FL85" s="947"/>
      <c r="FM85" s="947"/>
      <c r="FN85" s="947"/>
      <c r="FO85" s="947"/>
      <c r="FP85" s="947"/>
      <c r="FQ85" s="947"/>
      <c r="FR85" s="947"/>
      <c r="FS85" s="947"/>
      <c r="FT85" s="947"/>
      <c r="FU85" s="947"/>
      <c r="FV85" s="947"/>
      <c r="FW85" s="947"/>
      <c r="FX85" s="947"/>
      <c r="FY85" s="947"/>
      <c r="FZ85" s="947"/>
      <c r="GA85" s="947"/>
      <c r="GB85" s="947"/>
      <c r="GC85" s="947"/>
      <c r="GD85" s="947"/>
      <c r="GE85" s="947"/>
      <c r="GF85" s="947"/>
      <c r="GG85" s="947"/>
      <c r="GH85" s="947"/>
      <c r="GI85" s="947"/>
      <c r="GJ85" s="947"/>
      <c r="GK85" s="947"/>
      <c r="GL85" s="947"/>
      <c r="GM85" s="947"/>
      <c r="GN85" s="947"/>
      <c r="GO85" s="947"/>
      <c r="GP85" s="947"/>
      <c r="GQ85" s="947"/>
      <c r="GR85" s="947"/>
      <c r="GS85" s="947"/>
      <c r="GT85" s="947"/>
      <c r="GU85" s="947"/>
      <c r="GV85" s="947"/>
      <c r="GW85" s="947"/>
      <c r="GX85" s="947"/>
      <c r="GY85" s="947"/>
      <c r="GZ85" s="947"/>
      <c r="HA85" s="947"/>
      <c r="HB85" s="947"/>
      <c r="HC85" s="947"/>
      <c r="HD85" s="947"/>
      <c r="HE85" s="947"/>
      <c r="HF85" s="947"/>
      <c r="HG85" s="947"/>
      <c r="HH85" s="947"/>
      <c r="HI85" s="947"/>
      <c r="HJ85" s="947"/>
      <c r="HK85" s="947"/>
      <c r="HL85" s="947"/>
      <c r="HM85" s="947"/>
      <c r="HN85" s="947"/>
      <c r="HO85" s="947"/>
      <c r="HP85" s="947"/>
      <c r="HQ85" s="947"/>
      <c r="HR85" s="947"/>
      <c r="HS85" s="947"/>
      <c r="HT85" s="947"/>
      <c r="HU85" s="947"/>
      <c r="HV85" s="947"/>
      <c r="HW85" s="947"/>
      <c r="HX85" s="947"/>
      <c r="HY85" s="947"/>
      <c r="HZ85" s="947"/>
      <c r="IA85" s="947"/>
      <c r="IB85" s="947"/>
      <c r="IC85" s="947"/>
      <c r="ID85" s="947"/>
      <c r="IE85" s="947"/>
      <c r="IF85" s="947"/>
      <c r="IG85" s="947"/>
      <c r="IH85" s="947"/>
      <c r="II85" s="947"/>
      <c r="IJ85" s="947"/>
      <c r="IK85" s="947"/>
      <c r="IL85" s="947"/>
      <c r="IM85" s="947"/>
      <c r="IN85" s="947"/>
      <c r="IO85" s="947"/>
      <c r="IP85" s="947"/>
      <c r="IQ85" s="947"/>
      <c r="IR85" s="947"/>
      <c r="IS85" s="947"/>
      <c r="IT85" s="947"/>
      <c r="IU85" s="947"/>
      <c r="IV85" s="947"/>
      <c r="IW85" s="947"/>
      <c r="IX85" s="947"/>
      <c r="IY85" s="947"/>
      <c r="IZ85" s="947"/>
      <c r="JA85" s="947"/>
      <c r="JB85" s="947"/>
      <c r="JC85" s="947"/>
      <c r="JD85" s="947"/>
      <c r="JE85" s="947"/>
      <c r="JF85" s="947"/>
      <c r="JG85" s="947"/>
      <c r="JH85" s="947"/>
      <c r="JI85" s="947"/>
      <c r="JJ85" s="947"/>
      <c r="JK85" s="947"/>
      <c r="JL85" s="947"/>
      <c r="JM85" s="947"/>
      <c r="JN85" s="947"/>
      <c r="JO85" s="947"/>
      <c r="JP85" s="947"/>
      <c r="JQ85" s="947"/>
      <c r="JR85" s="947"/>
      <c r="JS85" s="947"/>
      <c r="JT85" s="947"/>
      <c r="JU85" s="947"/>
      <c r="JV85" s="947"/>
      <c r="JW85" s="947"/>
      <c r="JX85" s="947"/>
      <c r="JY85" s="947"/>
      <c r="JZ85" s="947"/>
      <c r="KA85" s="947"/>
      <c r="KB85" s="947"/>
      <c r="KC85" s="947"/>
      <c r="KD85" s="947"/>
      <c r="KE85" s="947"/>
      <c r="KF85" s="947"/>
      <c r="KG85" s="947"/>
      <c r="KH85" s="947"/>
      <c r="KI85" s="947"/>
      <c r="KJ85" s="947"/>
      <c r="KK85" s="947"/>
      <c r="KL85" s="947"/>
      <c r="KM85" s="947"/>
      <c r="KN85" s="947"/>
      <c r="KO85" s="947"/>
      <c r="KP85" s="947"/>
      <c r="KQ85" s="947"/>
      <c r="KR85" s="947"/>
      <c r="KS85" s="947"/>
      <c r="KT85" s="947"/>
      <c r="KU85" s="947"/>
      <c r="KV85" s="947"/>
      <c r="KW85" s="947"/>
      <c r="KX85" s="947"/>
      <c r="KY85" s="947"/>
      <c r="KZ85" s="947"/>
      <c r="LA85" s="947"/>
      <c r="LB85" s="947"/>
      <c r="LC85" s="947"/>
      <c r="LD85" s="947"/>
      <c r="LE85" s="947"/>
      <c r="LF85" s="947"/>
      <c r="LG85" s="947"/>
      <c r="LH85" s="947"/>
      <c r="LI85" s="947"/>
      <c r="LJ85" s="947"/>
      <c r="LK85" s="947"/>
      <c r="LL85" s="947"/>
      <c r="LM85" s="947"/>
    </row>
    <row r="86" spans="1:325" s="941" customFormat="1" ht="13.9" customHeight="1" thickBot="1">
      <c r="G86" s="897"/>
      <c r="H86" s="897"/>
      <c r="I86" s="897"/>
      <c r="J86" s="897"/>
      <c r="K86" s="897"/>
      <c r="L86" s="897"/>
      <c r="M86" s="897"/>
      <c r="N86" s="897"/>
      <c r="O86" s="897"/>
      <c r="P86" s="897"/>
      <c r="Q86" s="897"/>
      <c r="R86" s="897"/>
      <c r="S86" s="897"/>
      <c r="T86" s="897"/>
      <c r="U86" s="897"/>
      <c r="V86" s="897"/>
      <c r="W86" s="897"/>
      <c r="X86" s="897"/>
      <c r="Y86" s="897"/>
      <c r="Z86" s="897"/>
      <c r="AA86" s="897"/>
      <c r="AB86" s="897"/>
      <c r="AC86" s="897"/>
      <c r="AD86" s="897"/>
      <c r="AH86" s="947"/>
      <c r="AI86" s="947"/>
      <c r="AJ86" s="947"/>
      <c r="AK86" s="947"/>
      <c r="AL86" s="947"/>
      <c r="AM86" s="947"/>
      <c r="AN86" s="947"/>
      <c r="AO86" s="947"/>
      <c r="AP86" s="947"/>
      <c r="AQ86" s="947"/>
      <c r="AR86" s="947"/>
      <c r="AS86" s="947"/>
      <c r="AT86" s="947"/>
      <c r="AU86" s="947"/>
      <c r="AV86" s="947"/>
      <c r="AW86" s="947"/>
      <c r="AX86" s="947"/>
      <c r="AY86" s="947"/>
      <c r="AZ86" s="947"/>
      <c r="BA86" s="947"/>
      <c r="BB86" s="947"/>
      <c r="BC86" s="947"/>
      <c r="BD86" s="947"/>
      <c r="BE86" s="947"/>
      <c r="BF86" s="947"/>
      <c r="BG86" s="947"/>
      <c r="BH86" s="947"/>
      <c r="BI86" s="947"/>
      <c r="BJ86" s="947"/>
      <c r="BK86" s="947"/>
      <c r="BL86" s="947"/>
      <c r="BM86" s="947"/>
      <c r="BN86" s="947"/>
      <c r="BO86" s="947"/>
      <c r="BP86" s="947"/>
      <c r="BQ86" s="947"/>
      <c r="BR86" s="947"/>
      <c r="BS86" s="947"/>
      <c r="BT86" s="947"/>
      <c r="BU86" s="947"/>
      <c r="BV86" s="947"/>
      <c r="BW86" s="947"/>
      <c r="BX86" s="947"/>
      <c r="BY86" s="947"/>
      <c r="BZ86" s="947"/>
      <c r="CA86" s="947"/>
      <c r="CB86" s="947"/>
      <c r="CC86" s="947"/>
      <c r="CD86" s="947"/>
      <c r="CE86" s="947"/>
      <c r="CF86" s="947"/>
      <c r="CG86" s="947"/>
      <c r="CH86" s="947"/>
      <c r="CI86" s="947"/>
      <c r="CJ86" s="947"/>
      <c r="CK86" s="947"/>
      <c r="CL86" s="947"/>
      <c r="CM86" s="947"/>
      <c r="CN86" s="947"/>
      <c r="CO86" s="947"/>
      <c r="CP86" s="947"/>
      <c r="CQ86" s="947"/>
      <c r="CR86" s="947"/>
      <c r="CS86" s="947"/>
      <c r="CT86" s="947"/>
      <c r="CU86" s="947"/>
      <c r="CV86" s="947"/>
      <c r="CW86" s="947"/>
      <c r="CX86" s="947"/>
      <c r="CY86" s="947"/>
      <c r="CZ86" s="947"/>
      <c r="DA86" s="947"/>
      <c r="DB86" s="947"/>
      <c r="DC86" s="947"/>
      <c r="DD86" s="947"/>
      <c r="DE86" s="947"/>
      <c r="DF86" s="947"/>
      <c r="DG86" s="947"/>
      <c r="DH86" s="947"/>
      <c r="DI86" s="947"/>
      <c r="DJ86" s="947"/>
      <c r="DK86" s="947"/>
      <c r="DL86" s="947"/>
      <c r="DM86" s="947"/>
      <c r="DN86" s="947"/>
      <c r="DO86" s="947"/>
      <c r="DP86" s="947"/>
      <c r="DQ86" s="947"/>
      <c r="DR86" s="947"/>
      <c r="DS86" s="947"/>
      <c r="DT86" s="947"/>
      <c r="DU86" s="947"/>
      <c r="DV86" s="947"/>
      <c r="DW86" s="947"/>
      <c r="DX86" s="947"/>
      <c r="DY86" s="947"/>
      <c r="DZ86" s="947"/>
      <c r="EA86" s="947"/>
      <c r="EB86" s="947"/>
      <c r="EC86" s="947"/>
      <c r="ED86" s="947"/>
      <c r="EE86" s="947"/>
      <c r="EF86" s="947"/>
      <c r="EG86" s="947"/>
      <c r="EH86" s="947"/>
      <c r="EI86" s="947"/>
      <c r="EJ86" s="947"/>
      <c r="EK86" s="947"/>
      <c r="EL86" s="947"/>
      <c r="EM86" s="947"/>
      <c r="EN86" s="947"/>
      <c r="EO86" s="947"/>
      <c r="EP86" s="947"/>
      <c r="EQ86" s="947"/>
      <c r="ER86" s="947"/>
      <c r="ES86" s="947"/>
      <c r="ET86" s="947"/>
      <c r="EU86" s="947"/>
      <c r="EV86" s="947"/>
      <c r="EW86" s="947"/>
      <c r="EX86" s="947"/>
      <c r="EY86" s="947"/>
      <c r="EZ86" s="947"/>
      <c r="FA86" s="947"/>
      <c r="FB86" s="947"/>
      <c r="FC86" s="947"/>
      <c r="FD86" s="947"/>
      <c r="FE86" s="947"/>
      <c r="FF86" s="947"/>
      <c r="FG86" s="947"/>
      <c r="FH86" s="947"/>
      <c r="FI86" s="947"/>
      <c r="FJ86" s="947"/>
      <c r="FK86" s="947"/>
      <c r="FL86" s="947"/>
      <c r="FM86" s="947"/>
      <c r="FN86" s="947"/>
      <c r="FO86" s="947"/>
      <c r="FP86" s="947"/>
      <c r="FQ86" s="947"/>
      <c r="FR86" s="947"/>
      <c r="FS86" s="947"/>
      <c r="FT86" s="947"/>
      <c r="FU86" s="947"/>
      <c r="FV86" s="947"/>
      <c r="FW86" s="947"/>
      <c r="FX86" s="947"/>
      <c r="FY86" s="947"/>
      <c r="FZ86" s="947"/>
      <c r="GA86" s="947"/>
      <c r="GB86" s="947"/>
      <c r="GC86" s="947"/>
      <c r="GD86" s="947"/>
      <c r="GE86" s="947"/>
      <c r="GF86" s="947"/>
      <c r="GG86" s="947"/>
      <c r="GH86" s="947"/>
      <c r="GI86" s="947"/>
      <c r="GJ86" s="947"/>
      <c r="GK86" s="947"/>
      <c r="GL86" s="947"/>
      <c r="GM86" s="947"/>
      <c r="GN86" s="947"/>
      <c r="GO86" s="947"/>
      <c r="GP86" s="947"/>
      <c r="GQ86" s="947"/>
      <c r="GR86" s="947"/>
      <c r="GS86" s="947"/>
      <c r="GT86" s="947"/>
      <c r="GU86" s="947"/>
      <c r="GV86" s="947"/>
      <c r="GW86" s="947"/>
      <c r="GX86" s="947"/>
      <c r="GY86" s="947"/>
      <c r="GZ86" s="947"/>
      <c r="HA86" s="947"/>
      <c r="HB86" s="947"/>
      <c r="HC86" s="947"/>
      <c r="HD86" s="947"/>
      <c r="HE86" s="947"/>
      <c r="HF86" s="947"/>
      <c r="HG86" s="947"/>
      <c r="HH86" s="947"/>
      <c r="HI86" s="947"/>
      <c r="HJ86" s="947"/>
      <c r="HK86" s="947"/>
      <c r="HL86" s="947"/>
      <c r="HM86" s="947"/>
      <c r="HN86" s="947"/>
      <c r="HO86" s="947"/>
      <c r="HP86" s="947"/>
      <c r="HQ86" s="947"/>
      <c r="HR86" s="947"/>
      <c r="HS86" s="947"/>
      <c r="HT86" s="947"/>
      <c r="HU86" s="947"/>
      <c r="HV86" s="947"/>
      <c r="HW86" s="947"/>
      <c r="HX86" s="947"/>
      <c r="HY86" s="947"/>
      <c r="HZ86" s="947"/>
      <c r="IA86" s="947"/>
      <c r="IB86" s="947"/>
      <c r="IC86" s="947"/>
      <c r="ID86" s="947"/>
      <c r="IE86" s="947"/>
      <c r="IF86" s="947"/>
      <c r="IG86" s="947"/>
      <c r="IH86" s="947"/>
      <c r="II86" s="947"/>
      <c r="IJ86" s="947"/>
      <c r="IK86" s="947"/>
      <c r="IL86" s="947"/>
      <c r="IM86" s="947"/>
      <c r="IN86" s="947"/>
      <c r="IO86" s="947"/>
      <c r="IP86" s="947"/>
      <c r="IQ86" s="947"/>
      <c r="IR86" s="947"/>
      <c r="IS86" s="947"/>
      <c r="IT86" s="947"/>
      <c r="IU86" s="947"/>
      <c r="IV86" s="947"/>
      <c r="IW86" s="947"/>
      <c r="IX86" s="947"/>
      <c r="IY86" s="947"/>
      <c r="IZ86" s="947"/>
      <c r="JA86" s="947"/>
      <c r="JB86" s="947"/>
      <c r="JC86" s="947"/>
      <c r="JD86" s="947"/>
      <c r="JE86" s="947"/>
      <c r="JF86" s="947"/>
      <c r="JG86" s="947"/>
      <c r="JH86" s="947"/>
      <c r="JI86" s="947"/>
      <c r="JJ86" s="947"/>
      <c r="JK86" s="947"/>
      <c r="JL86" s="947"/>
      <c r="JM86" s="947"/>
      <c r="JN86" s="947"/>
      <c r="JO86" s="947"/>
      <c r="JP86" s="947"/>
      <c r="JQ86" s="947"/>
      <c r="JR86" s="947"/>
      <c r="JS86" s="947"/>
      <c r="JT86" s="947"/>
      <c r="JU86" s="947"/>
      <c r="JV86" s="947"/>
      <c r="JW86" s="947"/>
      <c r="JX86" s="947"/>
      <c r="JY86" s="947"/>
      <c r="JZ86" s="947"/>
      <c r="KA86" s="947"/>
      <c r="KB86" s="947"/>
      <c r="KC86" s="947"/>
      <c r="KD86" s="947"/>
      <c r="KE86" s="947"/>
      <c r="KF86" s="947"/>
      <c r="KG86" s="947"/>
      <c r="KH86" s="947"/>
      <c r="KI86" s="947"/>
      <c r="KJ86" s="947"/>
      <c r="KK86" s="947"/>
      <c r="KL86" s="947"/>
      <c r="KM86" s="947"/>
      <c r="KN86" s="947"/>
      <c r="KO86" s="947"/>
      <c r="KP86" s="947"/>
      <c r="KQ86" s="947"/>
      <c r="KR86" s="947"/>
      <c r="KS86" s="947"/>
      <c r="KT86" s="947"/>
      <c r="KU86" s="947"/>
      <c r="KV86" s="947"/>
      <c r="KW86" s="947"/>
      <c r="KX86" s="947"/>
      <c r="KY86" s="947"/>
      <c r="KZ86" s="947"/>
      <c r="LA86" s="947"/>
      <c r="LB86" s="947"/>
      <c r="LC86" s="947"/>
      <c r="LD86" s="947"/>
      <c r="LE86" s="947"/>
      <c r="LF86" s="947"/>
      <c r="LG86" s="947"/>
      <c r="LH86" s="947"/>
      <c r="LI86" s="947"/>
      <c r="LJ86" s="947"/>
      <c r="LK86" s="947"/>
      <c r="LL86" s="947"/>
      <c r="LM86" s="947"/>
    </row>
    <row r="87" spans="1:325" ht="13.9" customHeight="1" thickBot="1">
      <c r="A87" s="971" t="s">
        <v>850</v>
      </c>
      <c r="B87" s="972"/>
      <c r="C87" s="972"/>
      <c r="D87" s="972"/>
      <c r="E87" s="972"/>
      <c r="F87" s="972"/>
      <c r="G87" s="972"/>
      <c r="H87" s="973"/>
    </row>
    <row r="88" spans="1:325" ht="13.9" customHeight="1"/>
    <row r="89" spans="1:325" s="941" customFormat="1" ht="13.9" customHeight="1">
      <c r="A89" s="898"/>
      <c r="B89" s="964"/>
      <c r="C89" s="941" t="s">
        <v>756</v>
      </c>
      <c r="AG89" s="947"/>
      <c r="AH89" s="947"/>
      <c r="AI89" s="947"/>
      <c r="AJ89" s="947"/>
      <c r="AK89" s="947"/>
      <c r="AL89" s="947"/>
      <c r="AM89" s="947"/>
      <c r="AN89" s="947"/>
      <c r="AO89" s="947"/>
      <c r="AP89" s="947"/>
      <c r="AQ89" s="947"/>
      <c r="AR89" s="947"/>
      <c r="AS89" s="947"/>
      <c r="AT89" s="947"/>
      <c r="AU89" s="947"/>
      <c r="AV89" s="947"/>
      <c r="AW89" s="947"/>
      <c r="AX89" s="947"/>
      <c r="AY89" s="947"/>
      <c r="AZ89" s="947"/>
      <c r="BA89" s="947"/>
      <c r="BB89" s="947"/>
      <c r="BC89" s="947"/>
      <c r="BD89" s="947"/>
      <c r="BE89" s="947"/>
      <c r="BF89" s="947"/>
      <c r="BG89" s="947"/>
      <c r="BH89" s="947"/>
      <c r="BI89" s="947"/>
      <c r="BJ89" s="947"/>
      <c r="BK89" s="947"/>
      <c r="BL89" s="947"/>
      <c r="BM89" s="947"/>
      <c r="BN89" s="947"/>
      <c r="BO89" s="947"/>
      <c r="BP89" s="947"/>
      <c r="BQ89" s="947"/>
      <c r="BR89" s="947"/>
      <c r="BS89" s="947"/>
      <c r="BT89" s="947"/>
      <c r="BU89" s="947"/>
      <c r="BV89" s="947"/>
      <c r="BW89" s="947"/>
      <c r="BX89" s="947"/>
      <c r="BY89" s="947"/>
      <c r="BZ89" s="947"/>
      <c r="CA89" s="947"/>
      <c r="CB89" s="947"/>
      <c r="CC89" s="947"/>
      <c r="CD89" s="947"/>
      <c r="CE89" s="947"/>
      <c r="CF89" s="947"/>
      <c r="CG89" s="947"/>
      <c r="CH89" s="947"/>
      <c r="CI89" s="947"/>
      <c r="CJ89" s="947"/>
      <c r="CK89" s="947"/>
      <c r="CL89" s="947"/>
      <c r="CM89" s="947"/>
      <c r="CN89" s="947"/>
      <c r="CO89" s="947"/>
      <c r="CP89" s="947"/>
      <c r="CQ89" s="947"/>
      <c r="CR89" s="947"/>
      <c r="CS89" s="947"/>
      <c r="CT89" s="947"/>
      <c r="CU89" s="947"/>
      <c r="CV89" s="947"/>
      <c r="CW89" s="947"/>
      <c r="CX89" s="947"/>
      <c r="CY89" s="947"/>
      <c r="CZ89" s="947"/>
      <c r="DA89" s="947"/>
      <c r="DB89" s="947"/>
      <c r="DC89" s="947"/>
      <c r="DD89" s="947"/>
      <c r="DE89" s="947"/>
      <c r="DF89" s="947"/>
      <c r="DG89" s="947"/>
      <c r="DH89" s="947"/>
      <c r="DI89" s="947"/>
      <c r="DJ89" s="947"/>
      <c r="DK89" s="947"/>
      <c r="DL89" s="947"/>
      <c r="DM89" s="947"/>
      <c r="DN89" s="947"/>
      <c r="DO89" s="947"/>
      <c r="DP89" s="947"/>
      <c r="DQ89" s="947"/>
      <c r="DR89" s="947"/>
      <c r="DS89" s="947"/>
      <c r="DT89" s="947"/>
      <c r="DU89" s="947"/>
      <c r="DV89" s="947"/>
      <c r="DW89" s="947"/>
      <c r="DX89" s="947"/>
      <c r="DY89" s="947"/>
      <c r="DZ89" s="947"/>
      <c r="EA89" s="947"/>
      <c r="EB89" s="947"/>
      <c r="EC89" s="947"/>
      <c r="ED89" s="947"/>
      <c r="EE89" s="947"/>
      <c r="EF89" s="947"/>
      <c r="EG89" s="947"/>
      <c r="EH89" s="947"/>
      <c r="EI89" s="947"/>
      <c r="EJ89" s="947"/>
      <c r="EK89" s="947"/>
      <c r="EL89" s="947"/>
      <c r="EM89" s="947"/>
      <c r="EN89" s="947"/>
      <c r="EO89" s="947"/>
      <c r="EP89" s="947"/>
      <c r="EQ89" s="947"/>
      <c r="ER89" s="947"/>
      <c r="ES89" s="947"/>
      <c r="ET89" s="947"/>
      <c r="EU89" s="947"/>
      <c r="EV89" s="947"/>
      <c r="EW89" s="947"/>
      <c r="EX89" s="947"/>
      <c r="EY89" s="947"/>
      <c r="EZ89" s="947"/>
      <c r="FA89" s="947"/>
      <c r="FB89" s="947"/>
      <c r="FC89" s="947"/>
      <c r="FD89" s="947"/>
      <c r="FE89" s="947"/>
      <c r="FF89" s="947"/>
      <c r="FG89" s="947"/>
      <c r="FH89" s="947"/>
      <c r="FI89" s="947"/>
      <c r="FJ89" s="947"/>
      <c r="FK89" s="947"/>
      <c r="FL89" s="947"/>
      <c r="FM89" s="947"/>
      <c r="FN89" s="947"/>
      <c r="FO89" s="947"/>
      <c r="FP89" s="947"/>
      <c r="FQ89" s="947"/>
      <c r="FR89" s="947"/>
      <c r="FS89" s="947"/>
      <c r="FT89" s="947"/>
      <c r="FU89" s="947"/>
      <c r="FV89" s="947"/>
      <c r="FW89" s="947"/>
      <c r="FX89" s="947"/>
      <c r="FY89" s="947"/>
      <c r="FZ89" s="947"/>
      <c r="GA89" s="947"/>
      <c r="GB89" s="947"/>
      <c r="GC89" s="947"/>
      <c r="GD89" s="947"/>
      <c r="GE89" s="947"/>
      <c r="GF89" s="947"/>
      <c r="GG89" s="947"/>
      <c r="GH89" s="947"/>
      <c r="GI89" s="947"/>
      <c r="GJ89" s="947"/>
      <c r="GK89" s="947"/>
      <c r="GL89" s="947"/>
      <c r="GM89" s="947"/>
      <c r="GN89" s="947"/>
      <c r="GO89" s="947"/>
      <c r="GP89" s="947"/>
      <c r="GQ89" s="947"/>
      <c r="GR89" s="947"/>
      <c r="GS89" s="947"/>
      <c r="GT89" s="947"/>
      <c r="GU89" s="947"/>
      <c r="GV89" s="947"/>
      <c r="GW89" s="947"/>
      <c r="GX89" s="947"/>
      <c r="GY89" s="947"/>
      <c r="GZ89" s="947"/>
      <c r="HA89" s="947"/>
      <c r="HB89" s="947"/>
      <c r="HC89" s="947"/>
      <c r="HD89" s="947"/>
      <c r="HE89" s="947"/>
      <c r="HF89" s="947"/>
      <c r="HG89" s="947"/>
      <c r="HH89" s="947"/>
      <c r="HI89" s="947"/>
      <c r="HJ89" s="947"/>
      <c r="HK89" s="947"/>
      <c r="HL89" s="947"/>
      <c r="HM89" s="947"/>
      <c r="HN89" s="947"/>
      <c r="HO89" s="947"/>
      <c r="HP89" s="947"/>
      <c r="HQ89" s="947"/>
      <c r="HR89" s="947"/>
      <c r="HS89" s="947"/>
      <c r="HT89" s="947"/>
      <c r="HU89" s="947"/>
      <c r="HV89" s="947"/>
      <c r="HW89" s="947"/>
      <c r="HX89" s="947"/>
      <c r="HY89" s="947"/>
      <c r="HZ89" s="947"/>
      <c r="IA89" s="947"/>
      <c r="IB89" s="947"/>
      <c r="IC89" s="947"/>
      <c r="ID89" s="947"/>
      <c r="IE89" s="947"/>
      <c r="IF89" s="947"/>
      <c r="IG89" s="947"/>
      <c r="IH89" s="947"/>
      <c r="II89" s="947"/>
      <c r="IJ89" s="947"/>
      <c r="IK89" s="947"/>
      <c r="IL89" s="947"/>
      <c r="IM89" s="947"/>
      <c r="IN89" s="947"/>
      <c r="IO89" s="947"/>
      <c r="IP89" s="947"/>
      <c r="IQ89" s="947"/>
      <c r="IR89" s="947"/>
      <c r="IS89" s="947"/>
      <c r="IT89" s="947"/>
      <c r="IU89" s="947"/>
      <c r="IV89" s="947"/>
      <c r="IW89" s="947"/>
      <c r="IX89" s="947"/>
      <c r="IY89" s="947"/>
      <c r="IZ89" s="947"/>
      <c r="JA89" s="947"/>
      <c r="JB89" s="947"/>
      <c r="JC89" s="947"/>
      <c r="JD89" s="947"/>
      <c r="JE89" s="947"/>
      <c r="JF89" s="947"/>
      <c r="JG89" s="947"/>
      <c r="JH89" s="947"/>
      <c r="JI89" s="947"/>
      <c r="JJ89" s="947"/>
      <c r="JK89" s="947"/>
      <c r="JL89" s="947"/>
      <c r="JM89" s="947"/>
      <c r="JN89" s="947"/>
      <c r="JO89" s="947"/>
      <c r="JP89" s="947"/>
      <c r="JQ89" s="947"/>
      <c r="JR89" s="947"/>
      <c r="JS89" s="947"/>
      <c r="JT89" s="947"/>
      <c r="JU89" s="947"/>
      <c r="JV89" s="947"/>
      <c r="JW89" s="947"/>
      <c r="JX89" s="947"/>
      <c r="JY89" s="947"/>
      <c r="JZ89" s="947"/>
      <c r="KA89" s="947"/>
      <c r="KB89" s="947"/>
      <c r="KC89" s="947"/>
      <c r="KD89" s="947"/>
      <c r="KE89" s="947"/>
      <c r="KF89" s="947"/>
      <c r="KG89" s="947"/>
      <c r="KH89" s="947"/>
      <c r="KI89" s="947"/>
      <c r="KJ89" s="947"/>
      <c r="KK89" s="947"/>
      <c r="KL89" s="947"/>
      <c r="KM89" s="947"/>
      <c r="KN89" s="947"/>
      <c r="KO89" s="947"/>
      <c r="KP89" s="947"/>
      <c r="KQ89" s="947"/>
      <c r="KR89" s="947"/>
      <c r="KS89" s="947"/>
      <c r="KT89" s="947"/>
      <c r="KU89" s="947"/>
      <c r="KV89" s="947"/>
      <c r="KW89" s="947"/>
      <c r="KX89" s="947"/>
      <c r="KY89" s="947"/>
      <c r="KZ89" s="947"/>
      <c r="LA89" s="947"/>
      <c r="LB89" s="947"/>
      <c r="LC89" s="947"/>
      <c r="LD89" s="947"/>
      <c r="LE89" s="947"/>
      <c r="LF89" s="947"/>
      <c r="LG89" s="947"/>
      <c r="LH89" s="947"/>
      <c r="LI89" s="947"/>
      <c r="LJ89" s="947"/>
      <c r="LK89" s="947"/>
      <c r="LL89" s="947"/>
    </row>
    <row r="90" spans="1:325" s="941" customFormat="1" ht="13.9" customHeight="1">
      <c r="C90" s="898"/>
      <c r="D90" s="964"/>
      <c r="E90" s="941" t="s">
        <v>757</v>
      </c>
      <c r="F90" s="941" t="s">
        <v>758</v>
      </c>
      <c r="AG90" s="947"/>
      <c r="AH90" s="947"/>
      <c r="AI90" s="947"/>
      <c r="AJ90" s="947"/>
      <c r="AK90" s="947"/>
      <c r="AL90" s="947"/>
      <c r="AM90" s="947"/>
      <c r="AN90" s="947"/>
      <c r="AO90" s="947"/>
      <c r="AP90" s="947"/>
      <c r="AQ90" s="947"/>
      <c r="AR90" s="947"/>
      <c r="AS90" s="947"/>
      <c r="AT90" s="947"/>
      <c r="AU90" s="947"/>
      <c r="AV90" s="947"/>
      <c r="AW90" s="947"/>
      <c r="AX90" s="947"/>
      <c r="AY90" s="947"/>
      <c r="AZ90" s="947"/>
      <c r="BA90" s="947"/>
      <c r="BB90" s="947"/>
      <c r="BC90" s="947"/>
      <c r="BD90" s="947"/>
      <c r="BE90" s="947"/>
      <c r="BF90" s="947"/>
      <c r="BG90" s="947"/>
      <c r="BH90" s="947"/>
      <c r="BI90" s="947"/>
      <c r="BJ90" s="947"/>
      <c r="BK90" s="947"/>
      <c r="BL90" s="947"/>
      <c r="BM90" s="947"/>
      <c r="BN90" s="947"/>
      <c r="BO90" s="947"/>
      <c r="BP90" s="947"/>
      <c r="BQ90" s="947"/>
      <c r="BR90" s="947"/>
      <c r="BS90" s="947"/>
      <c r="BT90" s="947"/>
      <c r="BU90" s="947"/>
      <c r="BV90" s="947"/>
      <c r="BW90" s="947"/>
      <c r="BX90" s="947"/>
      <c r="BY90" s="947"/>
      <c r="BZ90" s="947"/>
      <c r="CA90" s="947"/>
      <c r="CB90" s="947"/>
      <c r="CC90" s="947"/>
      <c r="CD90" s="947"/>
      <c r="CE90" s="947"/>
      <c r="CF90" s="947"/>
      <c r="CG90" s="947"/>
      <c r="CH90" s="947"/>
      <c r="CI90" s="947"/>
      <c r="CJ90" s="947"/>
      <c r="CK90" s="947"/>
      <c r="CL90" s="947"/>
      <c r="CM90" s="947"/>
      <c r="CN90" s="947"/>
      <c r="CO90" s="947"/>
      <c r="CP90" s="947"/>
      <c r="CQ90" s="947"/>
      <c r="CR90" s="947"/>
      <c r="CS90" s="947"/>
      <c r="CT90" s="947"/>
      <c r="CU90" s="947"/>
      <c r="CV90" s="947"/>
      <c r="CW90" s="947"/>
      <c r="CX90" s="947"/>
      <c r="CY90" s="947"/>
      <c r="CZ90" s="947"/>
      <c r="DA90" s="947"/>
      <c r="DB90" s="947"/>
      <c r="DC90" s="947"/>
      <c r="DD90" s="947"/>
      <c r="DE90" s="947"/>
      <c r="DF90" s="947"/>
      <c r="DG90" s="947"/>
      <c r="DH90" s="947"/>
      <c r="DI90" s="947"/>
      <c r="DJ90" s="947"/>
      <c r="DK90" s="947"/>
      <c r="DL90" s="947"/>
      <c r="DM90" s="947"/>
      <c r="DN90" s="947"/>
      <c r="DO90" s="947"/>
      <c r="DP90" s="947"/>
      <c r="DQ90" s="947"/>
      <c r="DR90" s="947"/>
      <c r="DS90" s="947"/>
      <c r="DT90" s="947"/>
      <c r="DU90" s="947"/>
      <c r="DV90" s="947"/>
      <c r="DW90" s="947"/>
      <c r="DX90" s="947"/>
      <c r="DY90" s="947"/>
      <c r="DZ90" s="947"/>
      <c r="EA90" s="947"/>
      <c r="EB90" s="947"/>
      <c r="EC90" s="947"/>
      <c r="ED90" s="947"/>
      <c r="EE90" s="947"/>
      <c r="EF90" s="947"/>
      <c r="EG90" s="947"/>
      <c r="EH90" s="947"/>
      <c r="EI90" s="947"/>
      <c r="EJ90" s="947"/>
      <c r="EK90" s="947"/>
      <c r="EL90" s="947"/>
      <c r="EM90" s="947"/>
      <c r="EN90" s="947"/>
      <c r="EO90" s="947"/>
      <c r="EP90" s="947"/>
      <c r="EQ90" s="947"/>
      <c r="ER90" s="947"/>
      <c r="ES90" s="947"/>
      <c r="ET90" s="947"/>
      <c r="EU90" s="947"/>
      <c r="EV90" s="947"/>
      <c r="EW90" s="947"/>
      <c r="EX90" s="947"/>
      <c r="EY90" s="947"/>
      <c r="EZ90" s="947"/>
      <c r="FA90" s="947"/>
      <c r="FB90" s="947"/>
      <c r="FC90" s="947"/>
      <c r="FD90" s="947"/>
      <c r="FE90" s="947"/>
      <c r="FF90" s="947"/>
      <c r="FG90" s="947"/>
      <c r="FH90" s="947"/>
      <c r="FI90" s="947"/>
      <c r="FJ90" s="947"/>
      <c r="FK90" s="947"/>
      <c r="FL90" s="947"/>
      <c r="FM90" s="947"/>
      <c r="FN90" s="947"/>
      <c r="FO90" s="947"/>
      <c r="FP90" s="947"/>
      <c r="FQ90" s="947"/>
      <c r="FR90" s="947"/>
      <c r="FS90" s="947"/>
      <c r="FT90" s="947"/>
      <c r="FU90" s="947"/>
      <c r="FV90" s="947"/>
      <c r="FW90" s="947"/>
      <c r="FX90" s="947"/>
      <c r="FY90" s="947"/>
      <c r="FZ90" s="947"/>
      <c r="GA90" s="947"/>
      <c r="GB90" s="947"/>
      <c r="GC90" s="947"/>
      <c r="GD90" s="947"/>
      <c r="GE90" s="947"/>
      <c r="GF90" s="947"/>
      <c r="GG90" s="947"/>
      <c r="GH90" s="947"/>
      <c r="GI90" s="947"/>
      <c r="GJ90" s="947"/>
      <c r="GK90" s="947"/>
      <c r="GL90" s="947"/>
      <c r="GM90" s="947"/>
      <c r="GN90" s="947"/>
      <c r="GO90" s="947"/>
      <c r="GP90" s="947"/>
      <c r="GQ90" s="947"/>
      <c r="GR90" s="947"/>
      <c r="GS90" s="947"/>
      <c r="GT90" s="947"/>
      <c r="GU90" s="947"/>
      <c r="GV90" s="947"/>
      <c r="GW90" s="947"/>
      <c r="GX90" s="947"/>
      <c r="GY90" s="947"/>
      <c r="GZ90" s="947"/>
      <c r="HA90" s="947"/>
      <c r="HB90" s="947"/>
      <c r="HC90" s="947"/>
      <c r="HD90" s="947"/>
      <c r="HE90" s="947"/>
      <c r="HF90" s="947"/>
      <c r="HG90" s="947"/>
      <c r="HH90" s="947"/>
      <c r="HI90" s="947"/>
      <c r="HJ90" s="947"/>
      <c r="HK90" s="947"/>
      <c r="HL90" s="947"/>
      <c r="HM90" s="947"/>
      <c r="HN90" s="947"/>
      <c r="HO90" s="947"/>
      <c r="HP90" s="947"/>
      <c r="HQ90" s="947"/>
      <c r="HR90" s="947"/>
      <c r="HS90" s="947"/>
      <c r="HT90" s="947"/>
      <c r="HU90" s="947"/>
      <c r="HV90" s="947"/>
      <c r="HW90" s="947"/>
      <c r="HX90" s="947"/>
      <c r="HY90" s="947"/>
      <c r="HZ90" s="947"/>
      <c r="IA90" s="947"/>
      <c r="IB90" s="947"/>
      <c r="IC90" s="947"/>
      <c r="ID90" s="947"/>
      <c r="IE90" s="947"/>
      <c r="IF90" s="947"/>
      <c r="IG90" s="947"/>
      <c r="IH90" s="947"/>
      <c r="II90" s="947"/>
      <c r="IJ90" s="947"/>
      <c r="IK90" s="947"/>
      <c r="IL90" s="947"/>
      <c r="IM90" s="947"/>
      <c r="IN90" s="947"/>
      <c r="IO90" s="947"/>
      <c r="IP90" s="947"/>
      <c r="IQ90" s="947"/>
      <c r="IR90" s="947"/>
      <c r="IS90" s="947"/>
      <c r="IT90" s="947"/>
      <c r="IU90" s="947"/>
      <c r="IV90" s="947"/>
      <c r="IW90" s="947"/>
      <c r="IX90" s="947"/>
      <c r="IY90" s="947"/>
      <c r="IZ90" s="947"/>
      <c r="JA90" s="947"/>
      <c r="JB90" s="947"/>
      <c r="JC90" s="947"/>
      <c r="JD90" s="947"/>
      <c r="JE90" s="947"/>
      <c r="JF90" s="947"/>
      <c r="JG90" s="947"/>
      <c r="JH90" s="947"/>
      <c r="JI90" s="947"/>
      <c r="JJ90" s="947"/>
      <c r="JK90" s="947"/>
      <c r="JL90" s="947"/>
      <c r="JM90" s="947"/>
      <c r="JN90" s="947"/>
      <c r="JO90" s="947"/>
      <c r="JP90" s="947"/>
      <c r="JQ90" s="947"/>
      <c r="JR90" s="947"/>
      <c r="JS90" s="947"/>
      <c r="JT90" s="947"/>
      <c r="JU90" s="947"/>
      <c r="JV90" s="947"/>
      <c r="JW90" s="947"/>
      <c r="JX90" s="947"/>
      <c r="JY90" s="947"/>
      <c r="JZ90" s="947"/>
      <c r="KA90" s="947"/>
      <c r="KB90" s="947"/>
      <c r="KC90" s="947"/>
      <c r="KD90" s="947"/>
      <c r="KE90" s="947"/>
      <c r="KF90" s="947"/>
      <c r="KG90" s="947"/>
      <c r="KH90" s="947"/>
      <c r="KI90" s="947"/>
      <c r="KJ90" s="947"/>
      <c r="KK90" s="947"/>
      <c r="KL90" s="947"/>
      <c r="KM90" s="947"/>
      <c r="KN90" s="947"/>
      <c r="KO90" s="947"/>
      <c r="KP90" s="947"/>
      <c r="KQ90" s="947"/>
      <c r="KR90" s="947"/>
      <c r="KS90" s="947"/>
      <c r="KT90" s="947"/>
      <c r="KU90" s="947"/>
      <c r="KV90" s="947"/>
      <c r="KW90" s="947"/>
      <c r="KX90" s="947"/>
      <c r="KY90" s="947"/>
      <c r="KZ90" s="947"/>
      <c r="LA90" s="947"/>
      <c r="LB90" s="947"/>
      <c r="LC90" s="947"/>
      <c r="LD90" s="947"/>
      <c r="LE90" s="947"/>
      <c r="LF90" s="947"/>
      <c r="LG90" s="947"/>
      <c r="LH90" s="947"/>
      <c r="LI90" s="947"/>
      <c r="LJ90" s="947"/>
      <c r="LK90" s="947"/>
      <c r="LL90" s="947"/>
    </row>
    <row r="91" spans="1:325" s="941" customFormat="1" ht="13.9" customHeight="1">
      <c r="C91" s="898"/>
      <c r="D91" s="964"/>
      <c r="E91" s="941" t="s">
        <v>759</v>
      </c>
      <c r="F91" s="941" t="s">
        <v>760</v>
      </c>
      <c r="AG91" s="947"/>
      <c r="AH91" s="947"/>
      <c r="AI91" s="947"/>
      <c r="AJ91" s="947"/>
      <c r="AK91" s="947"/>
      <c r="AL91" s="947"/>
      <c r="AM91" s="947"/>
      <c r="AN91" s="947"/>
      <c r="AO91" s="947"/>
      <c r="AP91" s="947"/>
      <c r="AQ91" s="947"/>
      <c r="AR91" s="947"/>
      <c r="AS91" s="947"/>
      <c r="AT91" s="947"/>
      <c r="AU91" s="947"/>
      <c r="AV91" s="947"/>
      <c r="AW91" s="947"/>
      <c r="AX91" s="947"/>
      <c r="AY91" s="947"/>
      <c r="AZ91" s="947"/>
      <c r="BA91" s="947"/>
      <c r="BB91" s="947"/>
      <c r="BC91" s="947"/>
      <c r="BD91" s="947"/>
      <c r="BE91" s="947"/>
      <c r="BF91" s="947"/>
      <c r="BG91" s="947"/>
      <c r="BH91" s="947"/>
      <c r="BI91" s="947"/>
      <c r="BJ91" s="947"/>
      <c r="BK91" s="947"/>
      <c r="BL91" s="947"/>
      <c r="BM91" s="947"/>
      <c r="BN91" s="947"/>
      <c r="BO91" s="947"/>
      <c r="BP91" s="947"/>
      <c r="BQ91" s="947"/>
      <c r="BR91" s="947"/>
      <c r="BS91" s="947"/>
      <c r="BT91" s="947"/>
      <c r="BU91" s="947"/>
      <c r="BV91" s="947"/>
      <c r="BW91" s="947"/>
      <c r="BX91" s="947"/>
      <c r="BY91" s="947"/>
      <c r="BZ91" s="947"/>
      <c r="CA91" s="947"/>
      <c r="CB91" s="947"/>
      <c r="CC91" s="947"/>
      <c r="CD91" s="947"/>
      <c r="CE91" s="947"/>
      <c r="CF91" s="947"/>
      <c r="CG91" s="947"/>
      <c r="CH91" s="947"/>
      <c r="CI91" s="947"/>
      <c r="CJ91" s="947"/>
      <c r="CK91" s="947"/>
      <c r="CL91" s="947"/>
      <c r="CM91" s="947"/>
      <c r="CN91" s="947"/>
      <c r="CO91" s="947"/>
      <c r="CP91" s="947"/>
      <c r="CQ91" s="947"/>
      <c r="CR91" s="947"/>
      <c r="CS91" s="947"/>
      <c r="CT91" s="947"/>
      <c r="CU91" s="947"/>
      <c r="CV91" s="947"/>
      <c r="CW91" s="947"/>
      <c r="CX91" s="947"/>
      <c r="CY91" s="947"/>
      <c r="CZ91" s="947"/>
      <c r="DA91" s="947"/>
      <c r="DB91" s="947"/>
      <c r="DC91" s="947"/>
      <c r="DD91" s="947"/>
      <c r="DE91" s="947"/>
      <c r="DF91" s="947"/>
      <c r="DG91" s="947"/>
      <c r="DH91" s="947"/>
      <c r="DI91" s="947"/>
      <c r="DJ91" s="947"/>
      <c r="DK91" s="947"/>
      <c r="DL91" s="947"/>
      <c r="DM91" s="947"/>
      <c r="DN91" s="947"/>
      <c r="DO91" s="947"/>
      <c r="DP91" s="947"/>
      <c r="DQ91" s="947"/>
      <c r="DR91" s="947"/>
      <c r="DS91" s="947"/>
      <c r="DT91" s="947"/>
      <c r="DU91" s="947"/>
      <c r="DV91" s="947"/>
      <c r="DW91" s="947"/>
      <c r="DX91" s="947"/>
      <c r="DY91" s="947"/>
      <c r="DZ91" s="947"/>
      <c r="EA91" s="947"/>
      <c r="EB91" s="947"/>
      <c r="EC91" s="947"/>
      <c r="ED91" s="947"/>
      <c r="EE91" s="947"/>
      <c r="EF91" s="947"/>
      <c r="EG91" s="947"/>
      <c r="EH91" s="947"/>
      <c r="EI91" s="947"/>
      <c r="EJ91" s="947"/>
      <c r="EK91" s="947"/>
      <c r="EL91" s="947"/>
      <c r="EM91" s="947"/>
      <c r="EN91" s="947"/>
      <c r="EO91" s="947"/>
      <c r="EP91" s="947"/>
      <c r="EQ91" s="947"/>
      <c r="ER91" s="947"/>
      <c r="ES91" s="947"/>
      <c r="ET91" s="947"/>
      <c r="EU91" s="947"/>
      <c r="EV91" s="947"/>
      <c r="EW91" s="947"/>
      <c r="EX91" s="947"/>
      <c r="EY91" s="947"/>
      <c r="EZ91" s="947"/>
      <c r="FA91" s="947"/>
      <c r="FB91" s="947"/>
      <c r="FC91" s="947"/>
      <c r="FD91" s="947"/>
      <c r="FE91" s="947"/>
      <c r="FF91" s="947"/>
      <c r="FG91" s="947"/>
      <c r="FH91" s="947"/>
      <c r="FI91" s="947"/>
      <c r="FJ91" s="947"/>
      <c r="FK91" s="947"/>
      <c r="FL91" s="947"/>
      <c r="FM91" s="947"/>
      <c r="FN91" s="947"/>
      <c r="FO91" s="947"/>
      <c r="FP91" s="947"/>
      <c r="FQ91" s="947"/>
      <c r="FR91" s="947"/>
      <c r="FS91" s="947"/>
      <c r="FT91" s="947"/>
      <c r="FU91" s="947"/>
      <c r="FV91" s="947"/>
      <c r="FW91" s="947"/>
      <c r="FX91" s="947"/>
      <c r="FY91" s="947"/>
      <c r="FZ91" s="947"/>
      <c r="GA91" s="947"/>
      <c r="GB91" s="947"/>
      <c r="GC91" s="947"/>
      <c r="GD91" s="947"/>
      <c r="GE91" s="947"/>
      <c r="GF91" s="947"/>
      <c r="GG91" s="947"/>
      <c r="GH91" s="947"/>
      <c r="GI91" s="947"/>
      <c r="GJ91" s="947"/>
      <c r="GK91" s="947"/>
      <c r="GL91" s="947"/>
      <c r="GM91" s="947"/>
      <c r="GN91" s="947"/>
      <c r="GO91" s="947"/>
      <c r="GP91" s="947"/>
      <c r="GQ91" s="947"/>
      <c r="GR91" s="947"/>
      <c r="GS91" s="947"/>
      <c r="GT91" s="947"/>
      <c r="GU91" s="947"/>
      <c r="GV91" s="947"/>
      <c r="GW91" s="947"/>
      <c r="GX91" s="947"/>
      <c r="GY91" s="947"/>
      <c r="GZ91" s="947"/>
      <c r="HA91" s="947"/>
      <c r="HB91" s="947"/>
      <c r="HC91" s="947"/>
      <c r="HD91" s="947"/>
      <c r="HE91" s="947"/>
      <c r="HF91" s="947"/>
      <c r="HG91" s="947"/>
      <c r="HH91" s="947"/>
      <c r="HI91" s="947"/>
      <c r="HJ91" s="947"/>
      <c r="HK91" s="947"/>
      <c r="HL91" s="947"/>
      <c r="HM91" s="947"/>
      <c r="HN91" s="947"/>
      <c r="HO91" s="947"/>
      <c r="HP91" s="947"/>
      <c r="HQ91" s="947"/>
      <c r="HR91" s="947"/>
      <c r="HS91" s="947"/>
      <c r="HT91" s="947"/>
      <c r="HU91" s="947"/>
      <c r="HV91" s="947"/>
      <c r="HW91" s="947"/>
      <c r="HX91" s="947"/>
      <c r="HY91" s="947"/>
      <c r="HZ91" s="947"/>
      <c r="IA91" s="947"/>
      <c r="IB91" s="947"/>
      <c r="IC91" s="947"/>
      <c r="ID91" s="947"/>
      <c r="IE91" s="947"/>
      <c r="IF91" s="947"/>
      <c r="IG91" s="947"/>
      <c r="IH91" s="947"/>
      <c r="II91" s="947"/>
      <c r="IJ91" s="947"/>
      <c r="IK91" s="947"/>
      <c r="IL91" s="947"/>
      <c r="IM91" s="947"/>
      <c r="IN91" s="947"/>
      <c r="IO91" s="947"/>
      <c r="IP91" s="947"/>
      <c r="IQ91" s="947"/>
      <c r="IR91" s="947"/>
      <c r="IS91" s="947"/>
      <c r="IT91" s="947"/>
      <c r="IU91" s="947"/>
      <c r="IV91" s="947"/>
      <c r="IW91" s="947"/>
      <c r="IX91" s="947"/>
      <c r="IY91" s="947"/>
      <c r="IZ91" s="947"/>
      <c r="JA91" s="947"/>
      <c r="JB91" s="947"/>
      <c r="JC91" s="947"/>
      <c r="JD91" s="947"/>
      <c r="JE91" s="947"/>
      <c r="JF91" s="947"/>
      <c r="JG91" s="947"/>
      <c r="JH91" s="947"/>
      <c r="JI91" s="947"/>
      <c r="JJ91" s="947"/>
      <c r="JK91" s="947"/>
      <c r="JL91" s="947"/>
      <c r="JM91" s="947"/>
      <c r="JN91" s="947"/>
      <c r="JO91" s="947"/>
      <c r="JP91" s="947"/>
      <c r="JQ91" s="947"/>
      <c r="JR91" s="947"/>
      <c r="JS91" s="947"/>
      <c r="JT91" s="947"/>
      <c r="JU91" s="947"/>
      <c r="JV91" s="947"/>
      <c r="JW91" s="947"/>
      <c r="JX91" s="947"/>
      <c r="JY91" s="947"/>
      <c r="JZ91" s="947"/>
      <c r="KA91" s="947"/>
      <c r="KB91" s="947"/>
      <c r="KC91" s="947"/>
      <c r="KD91" s="947"/>
      <c r="KE91" s="947"/>
      <c r="KF91" s="947"/>
      <c r="KG91" s="947"/>
      <c r="KH91" s="947"/>
      <c r="KI91" s="947"/>
      <c r="KJ91" s="947"/>
      <c r="KK91" s="947"/>
      <c r="KL91" s="947"/>
      <c r="KM91" s="947"/>
      <c r="KN91" s="947"/>
      <c r="KO91" s="947"/>
      <c r="KP91" s="947"/>
      <c r="KQ91" s="947"/>
      <c r="KR91" s="947"/>
      <c r="KS91" s="947"/>
      <c r="KT91" s="947"/>
      <c r="KU91" s="947"/>
      <c r="KV91" s="947"/>
      <c r="KW91" s="947"/>
      <c r="KX91" s="947"/>
      <c r="KY91" s="947"/>
      <c r="KZ91" s="947"/>
      <c r="LA91" s="947"/>
      <c r="LB91" s="947"/>
      <c r="LC91" s="947"/>
      <c r="LD91" s="947"/>
      <c r="LE91" s="947"/>
      <c r="LF91" s="947"/>
      <c r="LG91" s="947"/>
      <c r="LH91" s="947"/>
      <c r="LI91" s="947"/>
      <c r="LJ91" s="947"/>
      <c r="LK91" s="947"/>
      <c r="LL91" s="947"/>
    </row>
    <row r="92" spans="1:325" s="941" customFormat="1" ht="13.9" customHeight="1">
      <c r="C92" s="898"/>
      <c r="D92" s="964"/>
      <c r="E92" s="941" t="s">
        <v>761</v>
      </c>
      <c r="F92" s="941" t="s">
        <v>762</v>
      </c>
      <c r="AG92" s="947"/>
      <c r="AH92" s="947"/>
      <c r="AI92" s="947"/>
      <c r="AJ92" s="947"/>
      <c r="AK92" s="947"/>
      <c r="AL92" s="947"/>
      <c r="AM92" s="947"/>
      <c r="AN92" s="947"/>
      <c r="AO92" s="947"/>
      <c r="AP92" s="947"/>
      <c r="AQ92" s="947"/>
      <c r="AR92" s="947"/>
      <c r="AS92" s="947"/>
      <c r="AT92" s="947"/>
      <c r="AU92" s="947"/>
      <c r="AV92" s="947"/>
      <c r="AW92" s="947"/>
      <c r="AX92" s="947"/>
      <c r="AY92" s="947"/>
      <c r="AZ92" s="947"/>
      <c r="BA92" s="947"/>
      <c r="BB92" s="947"/>
      <c r="BC92" s="947"/>
      <c r="BD92" s="947"/>
      <c r="BE92" s="947"/>
      <c r="BF92" s="947"/>
      <c r="BG92" s="947"/>
      <c r="BH92" s="947"/>
      <c r="BI92" s="947"/>
      <c r="BJ92" s="947"/>
      <c r="BK92" s="947"/>
      <c r="BL92" s="947"/>
      <c r="BM92" s="947"/>
      <c r="BN92" s="947"/>
      <c r="BO92" s="947"/>
      <c r="BP92" s="947"/>
      <c r="BQ92" s="947"/>
      <c r="BR92" s="947"/>
      <c r="BS92" s="947"/>
      <c r="BT92" s="947"/>
      <c r="BU92" s="947"/>
      <c r="BV92" s="947"/>
      <c r="BW92" s="947"/>
      <c r="BX92" s="947"/>
      <c r="BY92" s="947"/>
      <c r="BZ92" s="947"/>
      <c r="CA92" s="947"/>
      <c r="CB92" s="947"/>
      <c r="CC92" s="947"/>
      <c r="CD92" s="947"/>
      <c r="CE92" s="947"/>
      <c r="CF92" s="947"/>
      <c r="CG92" s="947"/>
      <c r="CH92" s="947"/>
      <c r="CI92" s="947"/>
      <c r="CJ92" s="947"/>
      <c r="CK92" s="947"/>
      <c r="CL92" s="947"/>
      <c r="CM92" s="947"/>
      <c r="CN92" s="947"/>
      <c r="CO92" s="947"/>
      <c r="CP92" s="947"/>
      <c r="CQ92" s="947"/>
      <c r="CR92" s="947"/>
      <c r="CS92" s="947"/>
      <c r="CT92" s="947"/>
      <c r="CU92" s="947"/>
      <c r="CV92" s="947"/>
      <c r="CW92" s="947"/>
      <c r="CX92" s="947"/>
      <c r="CY92" s="947"/>
      <c r="CZ92" s="947"/>
      <c r="DA92" s="947"/>
      <c r="DB92" s="947"/>
      <c r="DC92" s="947"/>
      <c r="DD92" s="947"/>
      <c r="DE92" s="947"/>
      <c r="DF92" s="947"/>
      <c r="DG92" s="947"/>
      <c r="DH92" s="947"/>
      <c r="DI92" s="947"/>
      <c r="DJ92" s="947"/>
      <c r="DK92" s="947"/>
      <c r="DL92" s="947"/>
      <c r="DM92" s="947"/>
      <c r="DN92" s="947"/>
      <c r="DO92" s="947"/>
      <c r="DP92" s="947"/>
      <c r="DQ92" s="947"/>
      <c r="DR92" s="947"/>
      <c r="DS92" s="947"/>
      <c r="DT92" s="947"/>
      <c r="DU92" s="947"/>
      <c r="DV92" s="947"/>
      <c r="DW92" s="947"/>
      <c r="DX92" s="947"/>
      <c r="DY92" s="947"/>
      <c r="DZ92" s="947"/>
      <c r="EA92" s="947"/>
      <c r="EB92" s="947"/>
      <c r="EC92" s="947"/>
      <c r="ED92" s="947"/>
      <c r="EE92" s="947"/>
      <c r="EF92" s="947"/>
      <c r="EG92" s="947"/>
      <c r="EH92" s="947"/>
      <c r="EI92" s="947"/>
      <c r="EJ92" s="947"/>
      <c r="EK92" s="947"/>
      <c r="EL92" s="947"/>
      <c r="EM92" s="947"/>
      <c r="EN92" s="947"/>
      <c r="EO92" s="947"/>
      <c r="EP92" s="947"/>
      <c r="EQ92" s="947"/>
      <c r="ER92" s="947"/>
      <c r="ES92" s="947"/>
      <c r="ET92" s="947"/>
      <c r="EU92" s="947"/>
      <c r="EV92" s="947"/>
      <c r="EW92" s="947"/>
      <c r="EX92" s="947"/>
      <c r="EY92" s="947"/>
      <c r="EZ92" s="947"/>
      <c r="FA92" s="947"/>
      <c r="FB92" s="947"/>
      <c r="FC92" s="947"/>
      <c r="FD92" s="947"/>
      <c r="FE92" s="947"/>
      <c r="FF92" s="947"/>
      <c r="FG92" s="947"/>
      <c r="FH92" s="947"/>
      <c r="FI92" s="947"/>
      <c r="FJ92" s="947"/>
      <c r="FK92" s="947"/>
      <c r="FL92" s="947"/>
      <c r="FM92" s="947"/>
      <c r="FN92" s="947"/>
      <c r="FO92" s="947"/>
      <c r="FP92" s="947"/>
      <c r="FQ92" s="947"/>
      <c r="FR92" s="947"/>
      <c r="FS92" s="947"/>
      <c r="FT92" s="947"/>
      <c r="FU92" s="947"/>
      <c r="FV92" s="947"/>
      <c r="FW92" s="947"/>
      <c r="FX92" s="947"/>
      <c r="FY92" s="947"/>
      <c r="FZ92" s="947"/>
      <c r="GA92" s="947"/>
      <c r="GB92" s="947"/>
      <c r="GC92" s="947"/>
      <c r="GD92" s="947"/>
      <c r="GE92" s="947"/>
      <c r="GF92" s="947"/>
      <c r="GG92" s="947"/>
      <c r="GH92" s="947"/>
      <c r="GI92" s="947"/>
      <c r="GJ92" s="947"/>
      <c r="GK92" s="947"/>
      <c r="GL92" s="947"/>
      <c r="GM92" s="947"/>
      <c r="GN92" s="947"/>
      <c r="GO92" s="947"/>
      <c r="GP92" s="947"/>
      <c r="GQ92" s="947"/>
      <c r="GR92" s="947"/>
      <c r="GS92" s="947"/>
      <c r="GT92" s="947"/>
      <c r="GU92" s="947"/>
      <c r="GV92" s="947"/>
      <c r="GW92" s="947"/>
      <c r="GX92" s="947"/>
      <c r="GY92" s="947"/>
      <c r="GZ92" s="947"/>
      <c r="HA92" s="947"/>
      <c r="HB92" s="947"/>
      <c r="HC92" s="947"/>
      <c r="HD92" s="947"/>
      <c r="HE92" s="947"/>
      <c r="HF92" s="947"/>
      <c r="HG92" s="947"/>
      <c r="HH92" s="947"/>
      <c r="HI92" s="947"/>
      <c r="HJ92" s="947"/>
      <c r="HK92" s="947"/>
      <c r="HL92" s="947"/>
      <c r="HM92" s="947"/>
      <c r="HN92" s="947"/>
      <c r="HO92" s="947"/>
      <c r="HP92" s="947"/>
      <c r="HQ92" s="947"/>
      <c r="HR92" s="947"/>
      <c r="HS92" s="947"/>
      <c r="HT92" s="947"/>
      <c r="HU92" s="947"/>
      <c r="HV92" s="947"/>
      <c r="HW92" s="947"/>
      <c r="HX92" s="947"/>
      <c r="HY92" s="947"/>
      <c r="HZ92" s="947"/>
      <c r="IA92" s="947"/>
      <c r="IB92" s="947"/>
      <c r="IC92" s="947"/>
      <c r="ID92" s="947"/>
      <c r="IE92" s="947"/>
      <c r="IF92" s="947"/>
      <c r="IG92" s="947"/>
      <c r="IH92" s="947"/>
      <c r="II92" s="947"/>
      <c r="IJ92" s="947"/>
      <c r="IK92" s="947"/>
      <c r="IL92" s="947"/>
      <c r="IM92" s="947"/>
      <c r="IN92" s="947"/>
      <c r="IO92" s="947"/>
      <c r="IP92" s="947"/>
      <c r="IQ92" s="947"/>
      <c r="IR92" s="947"/>
      <c r="IS92" s="947"/>
      <c r="IT92" s="947"/>
      <c r="IU92" s="947"/>
      <c r="IV92" s="947"/>
      <c r="IW92" s="947"/>
      <c r="IX92" s="947"/>
      <c r="IY92" s="947"/>
      <c r="IZ92" s="947"/>
      <c r="JA92" s="947"/>
      <c r="JB92" s="947"/>
      <c r="JC92" s="947"/>
      <c r="JD92" s="947"/>
      <c r="JE92" s="947"/>
      <c r="JF92" s="947"/>
      <c r="JG92" s="947"/>
      <c r="JH92" s="947"/>
      <c r="JI92" s="947"/>
      <c r="JJ92" s="947"/>
      <c r="JK92" s="947"/>
      <c r="JL92" s="947"/>
      <c r="JM92" s="947"/>
      <c r="JN92" s="947"/>
      <c r="JO92" s="947"/>
      <c r="JP92" s="947"/>
      <c r="JQ92" s="947"/>
      <c r="JR92" s="947"/>
      <c r="JS92" s="947"/>
      <c r="JT92" s="947"/>
      <c r="JU92" s="947"/>
      <c r="JV92" s="947"/>
      <c r="JW92" s="947"/>
      <c r="JX92" s="947"/>
      <c r="JY92" s="947"/>
      <c r="JZ92" s="947"/>
      <c r="KA92" s="947"/>
      <c r="KB92" s="947"/>
      <c r="KC92" s="947"/>
      <c r="KD92" s="947"/>
      <c r="KE92" s="947"/>
      <c r="KF92" s="947"/>
      <c r="KG92" s="947"/>
      <c r="KH92" s="947"/>
      <c r="KI92" s="947"/>
      <c r="KJ92" s="947"/>
      <c r="KK92" s="947"/>
      <c r="KL92" s="947"/>
      <c r="KM92" s="947"/>
      <c r="KN92" s="947"/>
      <c r="KO92" s="947"/>
      <c r="KP92" s="947"/>
      <c r="KQ92" s="947"/>
      <c r="KR92" s="947"/>
      <c r="KS92" s="947"/>
      <c r="KT92" s="947"/>
      <c r="KU92" s="947"/>
      <c r="KV92" s="947"/>
      <c r="KW92" s="947"/>
      <c r="KX92" s="947"/>
      <c r="KY92" s="947"/>
      <c r="KZ92" s="947"/>
      <c r="LA92" s="947"/>
      <c r="LB92" s="947"/>
      <c r="LC92" s="947"/>
      <c r="LD92" s="947"/>
      <c r="LE92" s="947"/>
      <c r="LF92" s="947"/>
      <c r="LG92" s="947"/>
      <c r="LH92" s="947"/>
      <c r="LI92" s="947"/>
      <c r="LJ92" s="947"/>
      <c r="LK92" s="947"/>
      <c r="LL92" s="947"/>
    </row>
    <row r="93" spans="1:325" s="941" customFormat="1" ht="13.9" customHeight="1">
      <c r="C93" s="898"/>
      <c r="D93" s="964"/>
      <c r="E93" s="941" t="s">
        <v>763</v>
      </c>
      <c r="F93" s="941" t="s">
        <v>851</v>
      </c>
      <c r="AG93" s="947"/>
      <c r="AH93" s="947"/>
      <c r="AI93" s="947"/>
      <c r="AJ93" s="947"/>
      <c r="AK93" s="947"/>
      <c r="AL93" s="947"/>
      <c r="AM93" s="947"/>
      <c r="AN93" s="947"/>
      <c r="AO93" s="947"/>
      <c r="AP93" s="947"/>
      <c r="AQ93" s="947"/>
      <c r="AR93" s="947"/>
      <c r="AS93" s="947"/>
      <c r="AT93" s="947"/>
      <c r="AU93" s="947"/>
      <c r="AV93" s="947"/>
      <c r="AW93" s="947"/>
      <c r="AX93" s="947"/>
      <c r="AY93" s="947"/>
      <c r="AZ93" s="947"/>
      <c r="BA93" s="947"/>
      <c r="BB93" s="947"/>
      <c r="BC93" s="947"/>
      <c r="BD93" s="947"/>
      <c r="BE93" s="947"/>
      <c r="BF93" s="947"/>
      <c r="BG93" s="947"/>
      <c r="BH93" s="947"/>
      <c r="BI93" s="947"/>
      <c r="BJ93" s="947"/>
      <c r="BK93" s="947"/>
      <c r="BL93" s="947"/>
      <c r="BM93" s="947"/>
      <c r="BN93" s="947"/>
      <c r="BO93" s="947"/>
      <c r="BP93" s="947"/>
      <c r="BQ93" s="947"/>
      <c r="BR93" s="947"/>
      <c r="BS93" s="947"/>
      <c r="BT93" s="947"/>
      <c r="BU93" s="947"/>
      <c r="BV93" s="947"/>
      <c r="BW93" s="947"/>
      <c r="BX93" s="947"/>
      <c r="BY93" s="947"/>
      <c r="BZ93" s="947"/>
      <c r="CA93" s="947"/>
      <c r="CB93" s="947"/>
      <c r="CC93" s="947"/>
      <c r="CD93" s="947"/>
      <c r="CE93" s="947"/>
      <c r="CF93" s="947"/>
      <c r="CG93" s="947"/>
      <c r="CH93" s="947"/>
      <c r="CI93" s="947"/>
      <c r="CJ93" s="947"/>
      <c r="CK93" s="947"/>
      <c r="CL93" s="947"/>
      <c r="CM93" s="947"/>
      <c r="CN93" s="947"/>
      <c r="CO93" s="947"/>
      <c r="CP93" s="947"/>
      <c r="CQ93" s="947"/>
      <c r="CR93" s="947"/>
      <c r="CS93" s="947"/>
      <c r="CT93" s="947"/>
      <c r="CU93" s="947"/>
      <c r="CV93" s="947"/>
      <c r="CW93" s="947"/>
      <c r="CX93" s="947"/>
      <c r="CY93" s="947"/>
      <c r="CZ93" s="947"/>
      <c r="DA93" s="947"/>
      <c r="DB93" s="947"/>
      <c r="DC93" s="947"/>
      <c r="DD93" s="947"/>
      <c r="DE93" s="947"/>
      <c r="DF93" s="947"/>
      <c r="DG93" s="947"/>
      <c r="DH93" s="947"/>
      <c r="DI93" s="947"/>
      <c r="DJ93" s="947"/>
      <c r="DK93" s="947"/>
      <c r="DL93" s="947"/>
      <c r="DM93" s="947"/>
      <c r="DN93" s="947"/>
      <c r="DO93" s="947"/>
      <c r="DP93" s="947"/>
      <c r="DQ93" s="947"/>
      <c r="DR93" s="947"/>
      <c r="DS93" s="947"/>
      <c r="DT93" s="947"/>
      <c r="DU93" s="947"/>
      <c r="DV93" s="947"/>
      <c r="DW93" s="947"/>
      <c r="DX93" s="947"/>
      <c r="DY93" s="947"/>
      <c r="DZ93" s="947"/>
      <c r="EA93" s="947"/>
      <c r="EB93" s="947"/>
      <c r="EC93" s="947"/>
      <c r="ED93" s="947"/>
      <c r="EE93" s="947"/>
      <c r="EF93" s="947"/>
      <c r="EG93" s="947"/>
      <c r="EH93" s="947"/>
      <c r="EI93" s="947"/>
      <c r="EJ93" s="947"/>
      <c r="EK93" s="947"/>
      <c r="EL93" s="947"/>
      <c r="EM93" s="947"/>
      <c r="EN93" s="947"/>
      <c r="EO93" s="947"/>
      <c r="EP93" s="947"/>
      <c r="EQ93" s="947"/>
      <c r="ER93" s="947"/>
      <c r="ES93" s="947"/>
      <c r="ET93" s="947"/>
      <c r="EU93" s="947"/>
      <c r="EV93" s="947"/>
      <c r="EW93" s="947"/>
      <c r="EX93" s="947"/>
      <c r="EY93" s="947"/>
      <c r="EZ93" s="947"/>
      <c r="FA93" s="947"/>
      <c r="FB93" s="947"/>
      <c r="FC93" s="947"/>
      <c r="FD93" s="947"/>
      <c r="FE93" s="947"/>
      <c r="FF93" s="947"/>
      <c r="FG93" s="947"/>
      <c r="FH93" s="947"/>
      <c r="FI93" s="947"/>
      <c r="FJ93" s="947"/>
      <c r="FK93" s="947"/>
      <c r="FL93" s="947"/>
      <c r="FM93" s="947"/>
      <c r="FN93" s="947"/>
      <c r="FO93" s="947"/>
      <c r="FP93" s="947"/>
      <c r="FQ93" s="947"/>
      <c r="FR93" s="947"/>
      <c r="FS93" s="947"/>
      <c r="FT93" s="947"/>
      <c r="FU93" s="947"/>
      <c r="FV93" s="947"/>
      <c r="FW93" s="947"/>
      <c r="FX93" s="947"/>
      <c r="FY93" s="947"/>
      <c r="FZ93" s="947"/>
      <c r="GA93" s="947"/>
      <c r="GB93" s="947"/>
      <c r="GC93" s="947"/>
      <c r="GD93" s="947"/>
      <c r="GE93" s="947"/>
      <c r="GF93" s="947"/>
      <c r="GG93" s="947"/>
      <c r="GH93" s="947"/>
      <c r="GI93" s="947"/>
      <c r="GJ93" s="947"/>
      <c r="GK93" s="947"/>
      <c r="GL93" s="947"/>
      <c r="GM93" s="947"/>
      <c r="GN93" s="947"/>
      <c r="GO93" s="947"/>
      <c r="GP93" s="947"/>
      <c r="GQ93" s="947"/>
      <c r="GR93" s="947"/>
      <c r="GS93" s="947"/>
      <c r="GT93" s="947"/>
      <c r="GU93" s="947"/>
      <c r="GV93" s="947"/>
      <c r="GW93" s="947"/>
      <c r="GX93" s="947"/>
      <c r="GY93" s="947"/>
      <c r="GZ93" s="947"/>
      <c r="HA93" s="947"/>
      <c r="HB93" s="947"/>
      <c r="HC93" s="947"/>
      <c r="HD93" s="947"/>
      <c r="HE93" s="947"/>
      <c r="HF93" s="947"/>
      <c r="HG93" s="947"/>
      <c r="HH93" s="947"/>
      <c r="HI93" s="947"/>
      <c r="HJ93" s="947"/>
      <c r="HK93" s="947"/>
      <c r="HL93" s="947"/>
      <c r="HM93" s="947"/>
      <c r="HN93" s="947"/>
      <c r="HO93" s="947"/>
      <c r="HP93" s="947"/>
      <c r="HQ93" s="947"/>
      <c r="HR93" s="947"/>
      <c r="HS93" s="947"/>
      <c r="HT93" s="947"/>
      <c r="HU93" s="947"/>
      <c r="HV93" s="947"/>
      <c r="HW93" s="947"/>
      <c r="HX93" s="947"/>
      <c r="HY93" s="947"/>
      <c r="HZ93" s="947"/>
      <c r="IA93" s="947"/>
      <c r="IB93" s="947"/>
      <c r="IC93" s="947"/>
      <c r="ID93" s="947"/>
      <c r="IE93" s="947"/>
      <c r="IF93" s="947"/>
      <c r="IG93" s="947"/>
      <c r="IH93" s="947"/>
      <c r="II93" s="947"/>
      <c r="IJ93" s="947"/>
      <c r="IK93" s="947"/>
      <c r="IL93" s="947"/>
      <c r="IM93" s="947"/>
      <c r="IN93" s="947"/>
      <c r="IO93" s="947"/>
      <c r="IP93" s="947"/>
      <c r="IQ93" s="947"/>
      <c r="IR93" s="947"/>
      <c r="IS93" s="947"/>
      <c r="IT93" s="947"/>
      <c r="IU93" s="947"/>
      <c r="IV93" s="947"/>
      <c r="IW93" s="947"/>
      <c r="IX93" s="947"/>
      <c r="IY93" s="947"/>
      <c r="IZ93" s="947"/>
      <c r="JA93" s="947"/>
      <c r="JB93" s="947"/>
      <c r="JC93" s="947"/>
      <c r="JD93" s="947"/>
      <c r="JE93" s="947"/>
      <c r="JF93" s="947"/>
      <c r="JG93" s="947"/>
      <c r="JH93" s="947"/>
      <c r="JI93" s="947"/>
      <c r="JJ93" s="947"/>
      <c r="JK93" s="947"/>
      <c r="JL93" s="947"/>
      <c r="JM93" s="947"/>
      <c r="JN93" s="947"/>
      <c r="JO93" s="947"/>
      <c r="JP93" s="947"/>
      <c r="JQ93" s="947"/>
      <c r="JR93" s="947"/>
      <c r="JS93" s="947"/>
      <c r="JT93" s="947"/>
      <c r="JU93" s="947"/>
      <c r="JV93" s="947"/>
      <c r="JW93" s="947"/>
      <c r="JX93" s="947"/>
      <c r="JY93" s="947"/>
      <c r="JZ93" s="947"/>
      <c r="KA93" s="947"/>
      <c r="KB93" s="947"/>
      <c r="KC93" s="947"/>
      <c r="KD93" s="947"/>
      <c r="KE93" s="947"/>
      <c r="KF93" s="947"/>
      <c r="KG93" s="947"/>
      <c r="KH93" s="947"/>
      <c r="KI93" s="947"/>
      <c r="KJ93" s="947"/>
      <c r="KK93" s="947"/>
      <c r="KL93" s="947"/>
      <c r="KM93" s="947"/>
      <c r="KN93" s="947"/>
      <c r="KO93" s="947"/>
      <c r="KP93" s="947"/>
      <c r="KQ93" s="947"/>
      <c r="KR93" s="947"/>
      <c r="KS93" s="947"/>
      <c r="KT93" s="947"/>
      <c r="KU93" s="947"/>
      <c r="KV93" s="947"/>
      <c r="KW93" s="947"/>
      <c r="KX93" s="947"/>
      <c r="KY93" s="947"/>
      <c r="KZ93" s="947"/>
      <c r="LA93" s="947"/>
      <c r="LB93" s="947"/>
      <c r="LC93" s="947"/>
      <c r="LD93" s="947"/>
      <c r="LE93" s="947"/>
      <c r="LF93" s="947"/>
      <c r="LG93" s="947"/>
      <c r="LH93" s="947"/>
      <c r="LI93" s="947"/>
      <c r="LJ93" s="947"/>
      <c r="LK93" s="947"/>
      <c r="LL93" s="947"/>
    </row>
    <row r="94" spans="1:325" s="941" customFormat="1" ht="13.9" customHeight="1">
      <c r="E94" s="907"/>
      <c r="F94" s="915"/>
      <c r="G94" s="903" t="s">
        <v>767</v>
      </c>
      <c r="H94" s="903" t="s">
        <v>768</v>
      </c>
      <c r="I94" s="903"/>
      <c r="J94" s="903"/>
      <c r="K94" s="903"/>
      <c r="L94" s="903"/>
      <c r="M94" s="903"/>
      <c r="N94" s="903"/>
      <c r="O94" s="903"/>
      <c r="P94" s="903"/>
      <c r="AG94" s="947"/>
      <c r="AH94" s="947"/>
      <c r="AI94" s="947"/>
      <c r="AJ94" s="947"/>
      <c r="AK94" s="947"/>
      <c r="AL94" s="947"/>
      <c r="AM94" s="947"/>
      <c r="AN94" s="947"/>
      <c r="AO94" s="947"/>
      <c r="AP94" s="947"/>
      <c r="AQ94" s="947"/>
      <c r="AR94" s="947"/>
      <c r="AS94" s="947"/>
      <c r="AT94" s="947"/>
      <c r="AU94" s="947"/>
      <c r="AV94" s="947"/>
      <c r="AW94" s="947"/>
      <c r="AX94" s="947"/>
      <c r="AY94" s="947"/>
      <c r="AZ94" s="947"/>
      <c r="BA94" s="947"/>
      <c r="BB94" s="947"/>
      <c r="BC94" s="947"/>
      <c r="BD94" s="947"/>
      <c r="BE94" s="947"/>
      <c r="BF94" s="947"/>
      <c r="BG94" s="947"/>
      <c r="BH94" s="947"/>
      <c r="BI94" s="947"/>
      <c r="BJ94" s="947"/>
      <c r="BK94" s="947"/>
      <c r="BL94" s="947"/>
      <c r="BM94" s="947"/>
      <c r="BN94" s="947"/>
      <c r="BO94" s="947"/>
      <c r="BP94" s="947"/>
      <c r="BQ94" s="947"/>
      <c r="BR94" s="947"/>
      <c r="BS94" s="947"/>
      <c r="BT94" s="947"/>
      <c r="BU94" s="947"/>
      <c r="BV94" s="947"/>
      <c r="BW94" s="947"/>
      <c r="BX94" s="947"/>
      <c r="BY94" s="947"/>
      <c r="BZ94" s="947"/>
      <c r="CA94" s="947"/>
      <c r="CB94" s="947"/>
      <c r="CC94" s="947"/>
      <c r="CD94" s="947"/>
      <c r="CE94" s="947"/>
      <c r="CF94" s="947"/>
      <c r="CG94" s="947"/>
      <c r="CH94" s="947"/>
      <c r="CI94" s="947"/>
      <c r="CJ94" s="947"/>
      <c r="CK94" s="947"/>
      <c r="CL94" s="947"/>
      <c r="CM94" s="947"/>
      <c r="CN94" s="947"/>
      <c r="CO94" s="947"/>
      <c r="CP94" s="947"/>
      <c r="CQ94" s="947"/>
      <c r="CR94" s="947"/>
      <c r="CS94" s="947"/>
      <c r="CT94" s="947"/>
      <c r="CU94" s="947"/>
      <c r="CV94" s="947"/>
      <c r="CW94" s="947"/>
      <c r="CX94" s="947"/>
      <c r="CY94" s="947"/>
      <c r="CZ94" s="947"/>
      <c r="DA94" s="947"/>
      <c r="DB94" s="947"/>
      <c r="DC94" s="947"/>
      <c r="DD94" s="947"/>
      <c r="DE94" s="947"/>
      <c r="DF94" s="947"/>
      <c r="DG94" s="947"/>
      <c r="DH94" s="947"/>
      <c r="DI94" s="947"/>
      <c r="DJ94" s="947"/>
      <c r="DK94" s="947"/>
      <c r="DL94" s="947"/>
      <c r="DM94" s="947"/>
      <c r="DN94" s="947"/>
      <c r="DO94" s="947"/>
      <c r="DP94" s="947"/>
      <c r="DQ94" s="947"/>
      <c r="DR94" s="947"/>
      <c r="DS94" s="947"/>
      <c r="DT94" s="947"/>
      <c r="DU94" s="947"/>
      <c r="DV94" s="947"/>
      <c r="DW94" s="947"/>
      <c r="DX94" s="947"/>
      <c r="DY94" s="947"/>
      <c r="DZ94" s="947"/>
      <c r="EA94" s="947"/>
      <c r="EB94" s="947"/>
      <c r="EC94" s="947"/>
      <c r="ED94" s="947"/>
      <c r="EE94" s="947"/>
      <c r="EF94" s="947"/>
      <c r="EG94" s="947"/>
      <c r="EH94" s="947"/>
      <c r="EI94" s="947"/>
      <c r="EJ94" s="947"/>
      <c r="EK94" s="947"/>
      <c r="EL94" s="947"/>
      <c r="EM94" s="947"/>
      <c r="EN94" s="947"/>
      <c r="EO94" s="947"/>
      <c r="EP94" s="947"/>
      <c r="EQ94" s="947"/>
      <c r="ER94" s="947"/>
      <c r="ES94" s="947"/>
      <c r="ET94" s="947"/>
      <c r="EU94" s="947"/>
      <c r="EV94" s="947"/>
      <c r="EW94" s="947"/>
      <c r="EX94" s="947"/>
      <c r="EY94" s="947"/>
      <c r="EZ94" s="947"/>
      <c r="FA94" s="947"/>
      <c r="FB94" s="947"/>
      <c r="FC94" s="947"/>
      <c r="FD94" s="947"/>
      <c r="FE94" s="947"/>
      <c r="FF94" s="947"/>
      <c r="FG94" s="947"/>
      <c r="FH94" s="947"/>
      <c r="FI94" s="947"/>
      <c r="FJ94" s="947"/>
      <c r="FK94" s="947"/>
      <c r="FL94" s="947"/>
      <c r="FM94" s="947"/>
      <c r="FN94" s="947"/>
      <c r="FO94" s="947"/>
      <c r="FP94" s="947"/>
      <c r="FQ94" s="947"/>
      <c r="FR94" s="947"/>
      <c r="FS94" s="947"/>
      <c r="FT94" s="947"/>
      <c r="FU94" s="947"/>
      <c r="FV94" s="947"/>
      <c r="FW94" s="947"/>
      <c r="FX94" s="947"/>
      <c r="FY94" s="947"/>
      <c r="FZ94" s="947"/>
      <c r="GA94" s="947"/>
      <c r="GB94" s="947"/>
      <c r="GC94" s="947"/>
      <c r="GD94" s="947"/>
      <c r="GE94" s="947"/>
      <c r="GF94" s="947"/>
      <c r="GG94" s="947"/>
      <c r="GH94" s="947"/>
      <c r="GI94" s="947"/>
      <c r="GJ94" s="947"/>
      <c r="GK94" s="947"/>
      <c r="GL94" s="947"/>
      <c r="GM94" s="947"/>
      <c r="GN94" s="947"/>
      <c r="GO94" s="947"/>
      <c r="GP94" s="947"/>
      <c r="GQ94" s="947"/>
      <c r="GR94" s="947"/>
      <c r="GS94" s="947"/>
      <c r="GT94" s="947"/>
      <c r="GU94" s="947"/>
      <c r="GV94" s="947"/>
      <c r="GW94" s="947"/>
      <c r="GX94" s="947"/>
      <c r="GY94" s="947"/>
      <c r="GZ94" s="947"/>
      <c r="HA94" s="947"/>
      <c r="HB94" s="947"/>
      <c r="HC94" s="947"/>
      <c r="HD94" s="947"/>
      <c r="HE94" s="947"/>
      <c r="HF94" s="947"/>
      <c r="HG94" s="947"/>
      <c r="HH94" s="947"/>
      <c r="HI94" s="947"/>
      <c r="HJ94" s="947"/>
      <c r="HK94" s="947"/>
      <c r="HL94" s="947"/>
      <c r="HM94" s="947"/>
      <c r="HN94" s="947"/>
      <c r="HO94" s="947"/>
      <c r="HP94" s="947"/>
      <c r="HQ94" s="947"/>
      <c r="HR94" s="947"/>
      <c r="HS94" s="947"/>
      <c r="HT94" s="947"/>
      <c r="HU94" s="947"/>
      <c r="HV94" s="947"/>
      <c r="HW94" s="947"/>
      <c r="HX94" s="947"/>
      <c r="HY94" s="947"/>
      <c r="HZ94" s="947"/>
      <c r="IA94" s="947"/>
      <c r="IB94" s="947"/>
      <c r="IC94" s="947"/>
      <c r="ID94" s="947"/>
      <c r="IE94" s="947"/>
      <c r="IF94" s="947"/>
      <c r="IG94" s="947"/>
      <c r="IH94" s="947"/>
      <c r="II94" s="947"/>
      <c r="IJ94" s="947"/>
      <c r="IK94" s="947"/>
      <c r="IL94" s="947"/>
      <c r="IM94" s="947"/>
      <c r="IN94" s="947"/>
      <c r="IO94" s="947"/>
      <c r="IP94" s="947"/>
      <c r="IQ94" s="947"/>
      <c r="IR94" s="947"/>
      <c r="IS94" s="947"/>
      <c r="IT94" s="947"/>
      <c r="IU94" s="947"/>
      <c r="IV94" s="947"/>
      <c r="IW94" s="947"/>
      <c r="IX94" s="947"/>
      <c r="IY94" s="947"/>
      <c r="IZ94" s="947"/>
      <c r="JA94" s="947"/>
      <c r="JB94" s="947"/>
      <c r="JC94" s="947"/>
      <c r="JD94" s="947"/>
      <c r="JE94" s="947"/>
      <c r="JF94" s="947"/>
      <c r="JG94" s="947"/>
      <c r="JH94" s="947"/>
      <c r="JI94" s="947"/>
      <c r="JJ94" s="947"/>
      <c r="JK94" s="947"/>
      <c r="JL94" s="947"/>
      <c r="JM94" s="947"/>
      <c r="JN94" s="947"/>
      <c r="JO94" s="947"/>
      <c r="JP94" s="947"/>
      <c r="JQ94" s="947"/>
      <c r="JR94" s="947"/>
      <c r="JS94" s="947"/>
      <c r="JT94" s="947"/>
      <c r="JU94" s="947"/>
      <c r="JV94" s="947"/>
      <c r="JW94" s="947"/>
      <c r="JX94" s="947"/>
      <c r="JY94" s="947"/>
      <c r="JZ94" s="947"/>
      <c r="KA94" s="947"/>
      <c r="KB94" s="947"/>
      <c r="KC94" s="947"/>
      <c r="KD94" s="947"/>
      <c r="KE94" s="947"/>
      <c r="KF94" s="947"/>
      <c r="KG94" s="947"/>
      <c r="KH94" s="947"/>
      <c r="KI94" s="947"/>
      <c r="KJ94" s="947"/>
      <c r="KK94" s="947"/>
      <c r="KL94" s="947"/>
      <c r="KM94" s="947"/>
      <c r="KN94" s="947"/>
      <c r="KO94" s="947"/>
      <c r="KP94" s="947"/>
      <c r="KQ94" s="947"/>
      <c r="KR94" s="947"/>
      <c r="KS94" s="947"/>
      <c r="KT94" s="947"/>
      <c r="KU94" s="947"/>
      <c r="KV94" s="947"/>
      <c r="KW94" s="947"/>
      <c r="KX94" s="947"/>
      <c r="KY94" s="947"/>
      <c r="KZ94" s="947"/>
      <c r="LA94" s="947"/>
      <c r="LB94" s="947"/>
      <c r="LC94" s="947"/>
      <c r="LD94" s="947"/>
      <c r="LE94" s="947"/>
      <c r="LF94" s="947"/>
      <c r="LG94" s="947"/>
      <c r="LH94" s="947"/>
      <c r="LI94" s="947"/>
      <c r="LJ94" s="947"/>
      <c r="LK94" s="947"/>
      <c r="LL94" s="947"/>
    </row>
    <row r="95" spans="1:325" s="941" customFormat="1" ht="13.9" customHeight="1">
      <c r="E95" s="907"/>
      <c r="F95" s="915"/>
      <c r="G95" s="903" t="s">
        <v>769</v>
      </c>
      <c r="H95" s="903" t="s">
        <v>770</v>
      </c>
      <c r="I95" s="903"/>
      <c r="J95" s="903"/>
      <c r="K95" s="903"/>
      <c r="L95" s="903"/>
      <c r="M95" s="903"/>
      <c r="N95" s="903"/>
      <c r="O95" s="903"/>
      <c r="P95" s="903"/>
      <c r="AG95" s="947"/>
      <c r="AH95" s="947"/>
      <c r="AI95" s="947"/>
      <c r="AJ95" s="947"/>
      <c r="AK95" s="947"/>
      <c r="AL95" s="947"/>
      <c r="AM95" s="947"/>
      <c r="AN95" s="947"/>
      <c r="AO95" s="947"/>
      <c r="AP95" s="947"/>
      <c r="AQ95" s="947"/>
      <c r="AR95" s="947"/>
      <c r="AS95" s="947"/>
      <c r="AT95" s="947"/>
      <c r="AU95" s="947"/>
      <c r="AV95" s="947"/>
      <c r="AW95" s="947"/>
      <c r="AX95" s="947"/>
      <c r="AY95" s="947"/>
      <c r="AZ95" s="947"/>
      <c r="BA95" s="947"/>
      <c r="BB95" s="947"/>
      <c r="BC95" s="947"/>
      <c r="BD95" s="947"/>
      <c r="BE95" s="947"/>
      <c r="BF95" s="947"/>
      <c r="BG95" s="947"/>
      <c r="BH95" s="947"/>
      <c r="BI95" s="947"/>
      <c r="BJ95" s="947"/>
      <c r="BK95" s="947"/>
      <c r="BL95" s="947"/>
      <c r="BM95" s="947"/>
      <c r="BN95" s="947"/>
      <c r="BO95" s="947"/>
      <c r="BP95" s="947"/>
      <c r="BQ95" s="947"/>
      <c r="BR95" s="947"/>
      <c r="BS95" s="947"/>
      <c r="BT95" s="947"/>
      <c r="BU95" s="947"/>
      <c r="BV95" s="947"/>
      <c r="BW95" s="947"/>
      <c r="BX95" s="947"/>
      <c r="BY95" s="947"/>
      <c r="BZ95" s="947"/>
      <c r="CA95" s="947"/>
      <c r="CB95" s="947"/>
      <c r="CC95" s="947"/>
      <c r="CD95" s="947"/>
      <c r="CE95" s="947"/>
      <c r="CF95" s="947"/>
      <c r="CG95" s="947"/>
      <c r="CH95" s="947"/>
      <c r="CI95" s="947"/>
      <c r="CJ95" s="947"/>
      <c r="CK95" s="947"/>
      <c r="CL95" s="947"/>
      <c r="CM95" s="947"/>
      <c r="CN95" s="947"/>
      <c r="CO95" s="947"/>
      <c r="CP95" s="947"/>
      <c r="CQ95" s="947"/>
      <c r="CR95" s="947"/>
      <c r="CS95" s="947"/>
      <c r="CT95" s="947"/>
      <c r="CU95" s="947"/>
      <c r="CV95" s="947"/>
      <c r="CW95" s="947"/>
      <c r="CX95" s="947"/>
      <c r="CY95" s="947"/>
      <c r="CZ95" s="947"/>
      <c r="DA95" s="947"/>
      <c r="DB95" s="947"/>
      <c r="DC95" s="947"/>
      <c r="DD95" s="947"/>
      <c r="DE95" s="947"/>
      <c r="DF95" s="947"/>
      <c r="DG95" s="947"/>
      <c r="DH95" s="947"/>
      <c r="DI95" s="947"/>
      <c r="DJ95" s="947"/>
      <c r="DK95" s="947"/>
      <c r="DL95" s="947"/>
      <c r="DM95" s="947"/>
      <c r="DN95" s="947"/>
      <c r="DO95" s="947"/>
      <c r="DP95" s="947"/>
      <c r="DQ95" s="947"/>
      <c r="DR95" s="947"/>
      <c r="DS95" s="947"/>
      <c r="DT95" s="947"/>
      <c r="DU95" s="947"/>
      <c r="DV95" s="947"/>
      <c r="DW95" s="947"/>
      <c r="DX95" s="947"/>
      <c r="DY95" s="947"/>
      <c r="DZ95" s="947"/>
      <c r="EA95" s="947"/>
      <c r="EB95" s="947"/>
      <c r="EC95" s="947"/>
      <c r="ED95" s="947"/>
      <c r="EE95" s="947"/>
      <c r="EF95" s="947"/>
      <c r="EG95" s="947"/>
      <c r="EH95" s="947"/>
      <c r="EI95" s="947"/>
      <c r="EJ95" s="947"/>
      <c r="EK95" s="947"/>
      <c r="EL95" s="947"/>
      <c r="EM95" s="947"/>
      <c r="EN95" s="947"/>
      <c r="EO95" s="947"/>
      <c r="EP95" s="947"/>
      <c r="EQ95" s="947"/>
      <c r="ER95" s="947"/>
      <c r="ES95" s="947"/>
      <c r="ET95" s="947"/>
      <c r="EU95" s="947"/>
      <c r="EV95" s="947"/>
      <c r="EW95" s="947"/>
      <c r="EX95" s="947"/>
      <c r="EY95" s="947"/>
      <c r="EZ95" s="947"/>
      <c r="FA95" s="947"/>
      <c r="FB95" s="947"/>
      <c r="FC95" s="947"/>
      <c r="FD95" s="947"/>
      <c r="FE95" s="947"/>
      <c r="FF95" s="947"/>
      <c r="FG95" s="947"/>
      <c r="FH95" s="947"/>
      <c r="FI95" s="947"/>
      <c r="FJ95" s="947"/>
      <c r="FK95" s="947"/>
      <c r="FL95" s="947"/>
      <c r="FM95" s="947"/>
      <c r="FN95" s="947"/>
      <c r="FO95" s="947"/>
      <c r="FP95" s="947"/>
      <c r="FQ95" s="947"/>
      <c r="FR95" s="947"/>
      <c r="FS95" s="947"/>
      <c r="FT95" s="947"/>
      <c r="FU95" s="947"/>
      <c r="FV95" s="947"/>
      <c r="FW95" s="947"/>
      <c r="FX95" s="947"/>
      <c r="FY95" s="947"/>
      <c r="FZ95" s="947"/>
      <c r="GA95" s="947"/>
      <c r="GB95" s="947"/>
      <c r="GC95" s="947"/>
      <c r="GD95" s="947"/>
      <c r="GE95" s="947"/>
      <c r="GF95" s="947"/>
      <c r="GG95" s="947"/>
      <c r="GH95" s="947"/>
      <c r="GI95" s="947"/>
      <c r="GJ95" s="947"/>
      <c r="GK95" s="947"/>
      <c r="GL95" s="947"/>
      <c r="GM95" s="947"/>
      <c r="GN95" s="947"/>
      <c r="GO95" s="947"/>
      <c r="GP95" s="947"/>
      <c r="GQ95" s="947"/>
      <c r="GR95" s="947"/>
      <c r="GS95" s="947"/>
      <c r="GT95" s="947"/>
      <c r="GU95" s="947"/>
      <c r="GV95" s="947"/>
      <c r="GW95" s="947"/>
      <c r="GX95" s="947"/>
      <c r="GY95" s="947"/>
      <c r="GZ95" s="947"/>
      <c r="HA95" s="947"/>
      <c r="HB95" s="947"/>
      <c r="HC95" s="947"/>
      <c r="HD95" s="947"/>
      <c r="HE95" s="947"/>
      <c r="HF95" s="947"/>
      <c r="HG95" s="947"/>
      <c r="HH95" s="947"/>
      <c r="HI95" s="947"/>
      <c r="HJ95" s="947"/>
      <c r="HK95" s="947"/>
      <c r="HL95" s="947"/>
      <c r="HM95" s="947"/>
      <c r="HN95" s="947"/>
      <c r="HO95" s="947"/>
      <c r="HP95" s="947"/>
      <c r="HQ95" s="947"/>
      <c r="HR95" s="947"/>
      <c r="HS95" s="947"/>
      <c r="HT95" s="947"/>
      <c r="HU95" s="947"/>
      <c r="HV95" s="947"/>
      <c r="HW95" s="947"/>
      <c r="HX95" s="947"/>
      <c r="HY95" s="947"/>
      <c r="HZ95" s="947"/>
      <c r="IA95" s="947"/>
      <c r="IB95" s="947"/>
      <c r="IC95" s="947"/>
      <c r="ID95" s="947"/>
      <c r="IE95" s="947"/>
      <c r="IF95" s="947"/>
      <c r="IG95" s="947"/>
      <c r="IH95" s="947"/>
      <c r="II95" s="947"/>
      <c r="IJ95" s="947"/>
      <c r="IK95" s="947"/>
      <c r="IL95" s="947"/>
      <c r="IM95" s="947"/>
      <c r="IN95" s="947"/>
      <c r="IO95" s="947"/>
      <c r="IP95" s="947"/>
      <c r="IQ95" s="947"/>
      <c r="IR95" s="947"/>
      <c r="IS95" s="947"/>
      <c r="IT95" s="947"/>
      <c r="IU95" s="947"/>
      <c r="IV95" s="947"/>
      <c r="IW95" s="947"/>
      <c r="IX95" s="947"/>
      <c r="IY95" s="947"/>
      <c r="IZ95" s="947"/>
      <c r="JA95" s="947"/>
      <c r="JB95" s="947"/>
      <c r="JC95" s="947"/>
      <c r="JD95" s="947"/>
      <c r="JE95" s="947"/>
      <c r="JF95" s="947"/>
      <c r="JG95" s="947"/>
      <c r="JH95" s="947"/>
      <c r="JI95" s="947"/>
      <c r="JJ95" s="947"/>
      <c r="JK95" s="947"/>
      <c r="JL95" s="947"/>
      <c r="JM95" s="947"/>
      <c r="JN95" s="947"/>
      <c r="JO95" s="947"/>
      <c r="JP95" s="947"/>
      <c r="JQ95" s="947"/>
      <c r="JR95" s="947"/>
      <c r="JS95" s="947"/>
      <c r="JT95" s="947"/>
      <c r="JU95" s="947"/>
      <c r="JV95" s="947"/>
      <c r="JW95" s="947"/>
      <c r="JX95" s="947"/>
      <c r="JY95" s="947"/>
      <c r="JZ95" s="947"/>
      <c r="KA95" s="947"/>
      <c r="KB95" s="947"/>
      <c r="KC95" s="947"/>
      <c r="KD95" s="947"/>
      <c r="KE95" s="947"/>
      <c r="KF95" s="947"/>
      <c r="KG95" s="947"/>
      <c r="KH95" s="947"/>
      <c r="KI95" s="947"/>
      <c r="KJ95" s="947"/>
      <c r="KK95" s="947"/>
      <c r="KL95" s="947"/>
      <c r="KM95" s="947"/>
      <c r="KN95" s="947"/>
      <c r="KO95" s="947"/>
      <c r="KP95" s="947"/>
      <c r="KQ95" s="947"/>
      <c r="KR95" s="947"/>
      <c r="KS95" s="947"/>
      <c r="KT95" s="947"/>
      <c r="KU95" s="947"/>
      <c r="KV95" s="947"/>
      <c r="KW95" s="947"/>
      <c r="KX95" s="947"/>
      <c r="KY95" s="947"/>
      <c r="KZ95" s="947"/>
      <c r="LA95" s="947"/>
      <c r="LB95" s="947"/>
      <c r="LC95" s="947"/>
      <c r="LD95" s="947"/>
      <c r="LE95" s="947"/>
      <c r="LF95" s="947"/>
      <c r="LG95" s="947"/>
      <c r="LH95" s="947"/>
      <c r="LI95" s="947"/>
      <c r="LJ95" s="947"/>
      <c r="LK95" s="947"/>
      <c r="LL95" s="947"/>
    </row>
    <row r="96" spans="1:325" s="941" customFormat="1" ht="13.9" customHeight="1">
      <c r="E96" s="907"/>
      <c r="F96" s="915"/>
      <c r="G96" s="903" t="s">
        <v>771</v>
      </c>
      <c r="H96" s="903" t="s">
        <v>772</v>
      </c>
      <c r="I96" s="903"/>
      <c r="J96" s="903"/>
      <c r="K96" s="903"/>
      <c r="L96" s="903"/>
      <c r="M96" s="903"/>
      <c r="N96" s="903"/>
      <c r="O96" s="903"/>
      <c r="P96" s="903"/>
      <c r="AG96" s="947"/>
      <c r="AH96" s="947"/>
      <c r="AI96" s="947"/>
      <c r="AJ96" s="947"/>
      <c r="AK96" s="947"/>
      <c r="AL96" s="947"/>
      <c r="AM96" s="947"/>
      <c r="AN96" s="947"/>
      <c r="AO96" s="947"/>
      <c r="AP96" s="947"/>
      <c r="AQ96" s="947"/>
      <c r="AR96" s="947"/>
      <c r="AS96" s="947"/>
      <c r="AT96" s="947"/>
      <c r="AU96" s="947"/>
      <c r="AV96" s="947"/>
      <c r="AW96" s="947"/>
      <c r="AX96" s="947"/>
      <c r="AY96" s="947"/>
      <c r="AZ96" s="947"/>
      <c r="BA96" s="947"/>
      <c r="BB96" s="947"/>
      <c r="BC96" s="947"/>
      <c r="BD96" s="947"/>
      <c r="BE96" s="947"/>
      <c r="BF96" s="947"/>
      <c r="BG96" s="947"/>
      <c r="BH96" s="947"/>
      <c r="BI96" s="947"/>
      <c r="BJ96" s="947"/>
      <c r="BK96" s="947"/>
      <c r="BL96" s="947"/>
      <c r="BM96" s="947"/>
      <c r="BN96" s="947"/>
      <c r="BO96" s="947"/>
      <c r="BP96" s="947"/>
      <c r="BQ96" s="947"/>
      <c r="BR96" s="947"/>
      <c r="BS96" s="947"/>
      <c r="BT96" s="947"/>
      <c r="BU96" s="947"/>
      <c r="BV96" s="947"/>
      <c r="BW96" s="947"/>
      <c r="BX96" s="947"/>
      <c r="BY96" s="947"/>
      <c r="BZ96" s="947"/>
      <c r="CA96" s="947"/>
      <c r="CB96" s="947"/>
      <c r="CC96" s="947"/>
      <c r="CD96" s="947"/>
      <c r="CE96" s="947"/>
      <c r="CF96" s="947"/>
      <c r="CG96" s="947"/>
      <c r="CH96" s="947"/>
      <c r="CI96" s="947"/>
      <c r="CJ96" s="947"/>
      <c r="CK96" s="947"/>
      <c r="CL96" s="947"/>
      <c r="CM96" s="947"/>
      <c r="CN96" s="947"/>
      <c r="CO96" s="947"/>
      <c r="CP96" s="947"/>
      <c r="CQ96" s="947"/>
      <c r="CR96" s="947"/>
      <c r="CS96" s="947"/>
      <c r="CT96" s="947"/>
      <c r="CU96" s="947"/>
      <c r="CV96" s="947"/>
      <c r="CW96" s="947"/>
      <c r="CX96" s="947"/>
      <c r="CY96" s="947"/>
      <c r="CZ96" s="947"/>
      <c r="DA96" s="947"/>
      <c r="DB96" s="947"/>
      <c r="DC96" s="947"/>
      <c r="DD96" s="947"/>
      <c r="DE96" s="947"/>
      <c r="DF96" s="947"/>
      <c r="DG96" s="947"/>
      <c r="DH96" s="947"/>
      <c r="DI96" s="947"/>
      <c r="DJ96" s="947"/>
      <c r="DK96" s="947"/>
      <c r="DL96" s="947"/>
      <c r="DM96" s="947"/>
      <c r="DN96" s="947"/>
      <c r="DO96" s="947"/>
      <c r="DP96" s="947"/>
      <c r="DQ96" s="947"/>
      <c r="DR96" s="947"/>
      <c r="DS96" s="947"/>
      <c r="DT96" s="947"/>
      <c r="DU96" s="947"/>
      <c r="DV96" s="947"/>
      <c r="DW96" s="947"/>
      <c r="DX96" s="947"/>
      <c r="DY96" s="947"/>
      <c r="DZ96" s="947"/>
      <c r="EA96" s="947"/>
      <c r="EB96" s="947"/>
      <c r="EC96" s="947"/>
      <c r="ED96" s="947"/>
      <c r="EE96" s="947"/>
      <c r="EF96" s="947"/>
      <c r="EG96" s="947"/>
      <c r="EH96" s="947"/>
      <c r="EI96" s="947"/>
      <c r="EJ96" s="947"/>
      <c r="EK96" s="947"/>
      <c r="EL96" s="947"/>
      <c r="EM96" s="947"/>
      <c r="EN96" s="947"/>
      <c r="EO96" s="947"/>
      <c r="EP96" s="947"/>
      <c r="EQ96" s="947"/>
      <c r="ER96" s="947"/>
      <c r="ES96" s="947"/>
      <c r="ET96" s="947"/>
      <c r="EU96" s="947"/>
      <c r="EV96" s="947"/>
      <c r="EW96" s="947"/>
      <c r="EX96" s="947"/>
      <c r="EY96" s="947"/>
      <c r="EZ96" s="947"/>
      <c r="FA96" s="947"/>
      <c r="FB96" s="947"/>
      <c r="FC96" s="947"/>
      <c r="FD96" s="947"/>
      <c r="FE96" s="947"/>
      <c r="FF96" s="947"/>
      <c r="FG96" s="947"/>
      <c r="FH96" s="947"/>
      <c r="FI96" s="947"/>
      <c r="FJ96" s="947"/>
      <c r="FK96" s="947"/>
      <c r="FL96" s="947"/>
      <c r="FM96" s="947"/>
      <c r="FN96" s="947"/>
      <c r="FO96" s="947"/>
      <c r="FP96" s="947"/>
      <c r="FQ96" s="947"/>
      <c r="FR96" s="947"/>
      <c r="FS96" s="947"/>
      <c r="FT96" s="947"/>
      <c r="FU96" s="947"/>
      <c r="FV96" s="947"/>
      <c r="FW96" s="947"/>
      <c r="FX96" s="947"/>
      <c r="FY96" s="947"/>
      <c r="FZ96" s="947"/>
      <c r="GA96" s="947"/>
      <c r="GB96" s="947"/>
      <c r="GC96" s="947"/>
      <c r="GD96" s="947"/>
      <c r="GE96" s="947"/>
      <c r="GF96" s="947"/>
      <c r="GG96" s="947"/>
      <c r="GH96" s="947"/>
      <c r="GI96" s="947"/>
      <c r="GJ96" s="947"/>
      <c r="GK96" s="947"/>
      <c r="GL96" s="947"/>
      <c r="GM96" s="947"/>
      <c r="GN96" s="947"/>
      <c r="GO96" s="947"/>
      <c r="GP96" s="947"/>
      <c r="GQ96" s="947"/>
      <c r="GR96" s="947"/>
      <c r="GS96" s="947"/>
      <c r="GT96" s="947"/>
      <c r="GU96" s="947"/>
      <c r="GV96" s="947"/>
      <c r="GW96" s="947"/>
      <c r="GX96" s="947"/>
      <c r="GY96" s="947"/>
      <c r="GZ96" s="947"/>
      <c r="HA96" s="947"/>
      <c r="HB96" s="947"/>
      <c r="HC96" s="947"/>
      <c r="HD96" s="947"/>
      <c r="HE96" s="947"/>
      <c r="HF96" s="947"/>
      <c r="HG96" s="947"/>
      <c r="HH96" s="947"/>
      <c r="HI96" s="947"/>
      <c r="HJ96" s="947"/>
      <c r="HK96" s="947"/>
      <c r="HL96" s="947"/>
      <c r="HM96" s="947"/>
      <c r="HN96" s="947"/>
      <c r="HO96" s="947"/>
      <c r="HP96" s="947"/>
      <c r="HQ96" s="947"/>
      <c r="HR96" s="947"/>
      <c r="HS96" s="947"/>
      <c r="HT96" s="947"/>
      <c r="HU96" s="947"/>
      <c r="HV96" s="947"/>
      <c r="HW96" s="947"/>
      <c r="HX96" s="947"/>
      <c r="HY96" s="947"/>
      <c r="HZ96" s="947"/>
      <c r="IA96" s="947"/>
      <c r="IB96" s="947"/>
      <c r="IC96" s="947"/>
      <c r="ID96" s="947"/>
      <c r="IE96" s="947"/>
      <c r="IF96" s="947"/>
      <c r="IG96" s="947"/>
      <c r="IH96" s="947"/>
      <c r="II96" s="947"/>
      <c r="IJ96" s="947"/>
      <c r="IK96" s="947"/>
      <c r="IL96" s="947"/>
      <c r="IM96" s="947"/>
      <c r="IN96" s="947"/>
      <c r="IO96" s="947"/>
      <c r="IP96" s="947"/>
      <c r="IQ96" s="947"/>
      <c r="IR96" s="947"/>
      <c r="IS96" s="947"/>
      <c r="IT96" s="947"/>
      <c r="IU96" s="947"/>
      <c r="IV96" s="947"/>
      <c r="IW96" s="947"/>
      <c r="IX96" s="947"/>
      <c r="IY96" s="947"/>
      <c r="IZ96" s="947"/>
      <c r="JA96" s="947"/>
      <c r="JB96" s="947"/>
      <c r="JC96" s="947"/>
      <c r="JD96" s="947"/>
      <c r="JE96" s="947"/>
      <c r="JF96" s="947"/>
      <c r="JG96" s="947"/>
      <c r="JH96" s="947"/>
      <c r="JI96" s="947"/>
      <c r="JJ96" s="947"/>
      <c r="JK96" s="947"/>
      <c r="JL96" s="947"/>
      <c r="JM96" s="947"/>
      <c r="JN96" s="947"/>
      <c r="JO96" s="947"/>
      <c r="JP96" s="947"/>
      <c r="JQ96" s="947"/>
      <c r="JR96" s="947"/>
      <c r="JS96" s="947"/>
      <c r="JT96" s="947"/>
      <c r="JU96" s="947"/>
      <c r="JV96" s="947"/>
      <c r="JW96" s="947"/>
      <c r="JX96" s="947"/>
      <c r="JY96" s="947"/>
      <c r="JZ96" s="947"/>
      <c r="KA96" s="947"/>
      <c r="KB96" s="947"/>
      <c r="KC96" s="947"/>
      <c r="KD96" s="947"/>
      <c r="KE96" s="947"/>
      <c r="KF96" s="947"/>
      <c r="KG96" s="947"/>
      <c r="KH96" s="947"/>
      <c r="KI96" s="947"/>
      <c r="KJ96" s="947"/>
      <c r="KK96" s="947"/>
      <c r="KL96" s="947"/>
      <c r="KM96" s="947"/>
      <c r="KN96" s="947"/>
      <c r="KO96" s="947"/>
      <c r="KP96" s="947"/>
      <c r="KQ96" s="947"/>
      <c r="KR96" s="947"/>
      <c r="KS96" s="947"/>
      <c r="KT96" s="947"/>
      <c r="KU96" s="947"/>
      <c r="KV96" s="947"/>
      <c r="KW96" s="947"/>
      <c r="KX96" s="947"/>
      <c r="KY96" s="947"/>
      <c r="KZ96" s="947"/>
      <c r="LA96" s="947"/>
      <c r="LB96" s="947"/>
      <c r="LC96" s="947"/>
      <c r="LD96" s="947"/>
      <c r="LE96" s="947"/>
      <c r="LF96" s="947"/>
      <c r="LG96" s="947"/>
      <c r="LH96" s="947"/>
      <c r="LI96" s="947"/>
      <c r="LJ96" s="947"/>
      <c r="LK96" s="947"/>
      <c r="LL96" s="947"/>
    </row>
    <row r="97" spans="1:324" s="941" customFormat="1" ht="13.9" customHeight="1">
      <c r="E97" s="903"/>
      <c r="F97" s="903"/>
      <c r="G97" s="903"/>
      <c r="H97" s="903" t="s">
        <v>774</v>
      </c>
      <c r="J97" s="903"/>
      <c r="K97" s="903"/>
      <c r="L97" s="903"/>
      <c r="M97" s="903"/>
      <c r="N97" s="903"/>
      <c r="O97" s="903"/>
      <c r="P97" s="903"/>
      <c r="AG97" s="947"/>
      <c r="AH97" s="947"/>
      <c r="AI97" s="947"/>
      <c r="AJ97" s="947"/>
      <c r="AK97" s="947"/>
      <c r="AL97" s="947"/>
      <c r="AM97" s="947"/>
      <c r="AN97" s="947"/>
      <c r="AO97" s="947"/>
      <c r="AP97" s="947"/>
      <c r="AQ97" s="947"/>
      <c r="AR97" s="947"/>
      <c r="AS97" s="947"/>
      <c r="AT97" s="947"/>
      <c r="AU97" s="947"/>
      <c r="AV97" s="947"/>
      <c r="AW97" s="947"/>
      <c r="AX97" s="947"/>
      <c r="AY97" s="947"/>
      <c r="AZ97" s="947"/>
      <c r="BA97" s="947"/>
      <c r="BB97" s="947"/>
      <c r="BC97" s="947"/>
      <c r="BD97" s="947"/>
      <c r="BE97" s="947"/>
      <c r="BF97" s="947"/>
      <c r="BG97" s="947"/>
      <c r="BH97" s="947"/>
      <c r="BI97" s="947"/>
      <c r="BJ97" s="947"/>
      <c r="BK97" s="947"/>
      <c r="BL97" s="947"/>
      <c r="BM97" s="947"/>
      <c r="BN97" s="947"/>
      <c r="BO97" s="947"/>
      <c r="BP97" s="947"/>
      <c r="BQ97" s="947"/>
      <c r="BR97" s="947"/>
      <c r="BS97" s="947"/>
      <c r="BT97" s="947"/>
      <c r="BU97" s="947"/>
      <c r="BV97" s="947"/>
      <c r="BW97" s="947"/>
      <c r="BX97" s="947"/>
      <c r="BY97" s="947"/>
      <c r="BZ97" s="947"/>
      <c r="CA97" s="947"/>
      <c r="CB97" s="947"/>
      <c r="CC97" s="947"/>
      <c r="CD97" s="947"/>
      <c r="CE97" s="947"/>
      <c r="CF97" s="947"/>
      <c r="CG97" s="947"/>
      <c r="CH97" s="947"/>
      <c r="CI97" s="947"/>
      <c r="CJ97" s="947"/>
      <c r="CK97" s="947"/>
      <c r="CL97" s="947"/>
      <c r="CM97" s="947"/>
      <c r="CN97" s="947"/>
      <c r="CO97" s="947"/>
      <c r="CP97" s="947"/>
      <c r="CQ97" s="947"/>
      <c r="CR97" s="947"/>
      <c r="CS97" s="947"/>
      <c r="CT97" s="947"/>
      <c r="CU97" s="947"/>
      <c r="CV97" s="947"/>
      <c r="CW97" s="947"/>
      <c r="CX97" s="947"/>
      <c r="CY97" s="947"/>
      <c r="CZ97" s="947"/>
      <c r="DA97" s="947"/>
      <c r="DB97" s="947"/>
      <c r="DC97" s="947"/>
      <c r="DD97" s="947"/>
      <c r="DE97" s="947"/>
      <c r="DF97" s="947"/>
      <c r="DG97" s="947"/>
      <c r="DH97" s="947"/>
      <c r="DI97" s="947"/>
      <c r="DJ97" s="947"/>
      <c r="DK97" s="947"/>
      <c r="DL97" s="947"/>
      <c r="DM97" s="947"/>
      <c r="DN97" s="947"/>
      <c r="DO97" s="947"/>
      <c r="DP97" s="947"/>
      <c r="DQ97" s="947"/>
      <c r="DR97" s="947"/>
      <c r="DS97" s="947"/>
      <c r="DT97" s="947"/>
      <c r="DU97" s="947"/>
      <c r="DV97" s="947"/>
      <c r="DW97" s="947"/>
      <c r="DX97" s="947"/>
      <c r="DY97" s="947"/>
      <c r="DZ97" s="947"/>
      <c r="EA97" s="947"/>
      <c r="EB97" s="947"/>
      <c r="EC97" s="947"/>
      <c r="ED97" s="947"/>
      <c r="EE97" s="947"/>
      <c r="EF97" s="947"/>
      <c r="EG97" s="947"/>
      <c r="EH97" s="947"/>
      <c r="EI97" s="947"/>
      <c r="EJ97" s="947"/>
      <c r="EK97" s="947"/>
      <c r="EL97" s="947"/>
      <c r="EM97" s="947"/>
      <c r="EN97" s="947"/>
      <c r="EO97" s="947"/>
      <c r="EP97" s="947"/>
      <c r="EQ97" s="947"/>
      <c r="ER97" s="947"/>
      <c r="ES97" s="947"/>
      <c r="ET97" s="947"/>
      <c r="EU97" s="947"/>
      <c r="EV97" s="947"/>
      <c r="EW97" s="947"/>
      <c r="EX97" s="947"/>
      <c r="EY97" s="947"/>
      <c r="EZ97" s="947"/>
      <c r="FA97" s="947"/>
      <c r="FB97" s="947"/>
      <c r="FC97" s="947"/>
      <c r="FD97" s="947"/>
      <c r="FE97" s="947"/>
      <c r="FF97" s="947"/>
      <c r="FG97" s="947"/>
      <c r="FH97" s="947"/>
      <c r="FI97" s="947"/>
      <c r="FJ97" s="947"/>
      <c r="FK97" s="947"/>
      <c r="FL97" s="947"/>
      <c r="FM97" s="947"/>
      <c r="FN97" s="947"/>
      <c r="FO97" s="947"/>
      <c r="FP97" s="947"/>
      <c r="FQ97" s="947"/>
      <c r="FR97" s="947"/>
      <c r="FS97" s="947"/>
      <c r="FT97" s="947"/>
      <c r="FU97" s="947"/>
      <c r="FV97" s="947"/>
      <c r="FW97" s="947"/>
      <c r="FX97" s="947"/>
      <c r="FY97" s="947"/>
      <c r="FZ97" s="947"/>
      <c r="GA97" s="947"/>
      <c r="GB97" s="947"/>
      <c r="GC97" s="947"/>
      <c r="GD97" s="947"/>
      <c r="GE97" s="947"/>
      <c r="GF97" s="947"/>
      <c r="GG97" s="947"/>
      <c r="GH97" s="947"/>
      <c r="GI97" s="947"/>
      <c r="GJ97" s="947"/>
      <c r="GK97" s="947"/>
      <c r="GL97" s="947"/>
      <c r="GM97" s="947"/>
      <c r="GN97" s="947"/>
      <c r="GO97" s="947"/>
      <c r="GP97" s="947"/>
      <c r="GQ97" s="947"/>
      <c r="GR97" s="947"/>
      <c r="GS97" s="947"/>
      <c r="GT97" s="947"/>
      <c r="GU97" s="947"/>
      <c r="GV97" s="947"/>
      <c r="GW97" s="947"/>
      <c r="GX97" s="947"/>
      <c r="GY97" s="947"/>
      <c r="GZ97" s="947"/>
      <c r="HA97" s="947"/>
      <c r="HB97" s="947"/>
      <c r="HC97" s="947"/>
      <c r="HD97" s="947"/>
      <c r="HE97" s="947"/>
      <c r="HF97" s="947"/>
      <c r="HG97" s="947"/>
      <c r="HH97" s="947"/>
      <c r="HI97" s="947"/>
      <c r="HJ97" s="947"/>
      <c r="HK97" s="947"/>
      <c r="HL97" s="947"/>
      <c r="HM97" s="947"/>
      <c r="HN97" s="947"/>
      <c r="HO97" s="947"/>
      <c r="HP97" s="947"/>
      <c r="HQ97" s="947"/>
      <c r="HR97" s="947"/>
      <c r="HS97" s="947"/>
      <c r="HT97" s="947"/>
      <c r="HU97" s="947"/>
      <c r="HV97" s="947"/>
      <c r="HW97" s="947"/>
      <c r="HX97" s="947"/>
      <c r="HY97" s="947"/>
      <c r="HZ97" s="947"/>
      <c r="IA97" s="947"/>
      <c r="IB97" s="947"/>
      <c r="IC97" s="947"/>
      <c r="ID97" s="947"/>
      <c r="IE97" s="947"/>
      <c r="IF97" s="947"/>
      <c r="IG97" s="947"/>
      <c r="IH97" s="947"/>
      <c r="II97" s="947"/>
      <c r="IJ97" s="947"/>
      <c r="IK97" s="947"/>
      <c r="IL97" s="947"/>
      <c r="IM97" s="947"/>
      <c r="IN97" s="947"/>
      <c r="IO97" s="947"/>
      <c r="IP97" s="947"/>
      <c r="IQ97" s="947"/>
      <c r="IR97" s="947"/>
      <c r="IS97" s="947"/>
      <c r="IT97" s="947"/>
      <c r="IU97" s="947"/>
      <c r="IV97" s="947"/>
      <c r="IW97" s="947"/>
      <c r="IX97" s="947"/>
      <c r="IY97" s="947"/>
      <c r="IZ97" s="947"/>
      <c r="JA97" s="947"/>
      <c r="JB97" s="947"/>
      <c r="JC97" s="947"/>
      <c r="JD97" s="947"/>
      <c r="JE97" s="947"/>
      <c r="JF97" s="947"/>
      <c r="JG97" s="947"/>
      <c r="JH97" s="947"/>
      <c r="JI97" s="947"/>
      <c r="JJ97" s="947"/>
      <c r="JK97" s="947"/>
      <c r="JL97" s="947"/>
      <c r="JM97" s="947"/>
      <c r="JN97" s="947"/>
      <c r="JO97" s="947"/>
      <c r="JP97" s="947"/>
      <c r="JQ97" s="947"/>
      <c r="JR97" s="947"/>
      <c r="JS97" s="947"/>
      <c r="JT97" s="947"/>
      <c r="JU97" s="947"/>
      <c r="JV97" s="947"/>
      <c r="JW97" s="947"/>
      <c r="JX97" s="947"/>
      <c r="JY97" s="947"/>
      <c r="JZ97" s="947"/>
      <c r="KA97" s="947"/>
      <c r="KB97" s="947"/>
      <c r="KC97" s="947"/>
      <c r="KD97" s="947"/>
      <c r="KE97" s="947"/>
      <c r="KF97" s="947"/>
      <c r="KG97" s="947"/>
      <c r="KH97" s="947"/>
      <c r="KI97" s="947"/>
      <c r="KJ97" s="947"/>
      <c r="KK97" s="947"/>
      <c r="KL97" s="947"/>
      <c r="KM97" s="947"/>
      <c r="KN97" s="947"/>
      <c r="KO97" s="947"/>
      <c r="KP97" s="947"/>
      <c r="KQ97" s="947"/>
      <c r="KR97" s="947"/>
      <c r="KS97" s="947"/>
      <c r="KT97" s="947"/>
      <c r="KU97" s="947"/>
      <c r="KV97" s="947"/>
      <c r="KW97" s="947"/>
      <c r="KX97" s="947"/>
      <c r="KY97" s="947"/>
      <c r="KZ97" s="947"/>
      <c r="LA97" s="947"/>
      <c r="LB97" s="947"/>
      <c r="LC97" s="947"/>
      <c r="LD97" s="947"/>
      <c r="LE97" s="947"/>
      <c r="LF97" s="947"/>
      <c r="LG97" s="947"/>
      <c r="LH97" s="947"/>
      <c r="LI97" s="947"/>
      <c r="LJ97" s="947"/>
      <c r="LK97" s="947"/>
      <c r="LL97" s="947"/>
    </row>
    <row r="98" spans="1:324" s="941" customFormat="1" ht="13.9" customHeight="1">
      <c r="E98" s="903"/>
      <c r="F98" s="903"/>
      <c r="G98" s="903"/>
      <c r="H98" s="903" t="s">
        <v>775</v>
      </c>
      <c r="J98" s="903"/>
      <c r="K98" s="903"/>
      <c r="L98" s="903"/>
      <c r="M98" s="903"/>
      <c r="N98" s="903"/>
      <c r="O98" s="903"/>
      <c r="P98" s="903"/>
      <c r="AG98" s="947"/>
      <c r="AH98" s="947"/>
      <c r="AI98" s="947"/>
      <c r="AJ98" s="947"/>
      <c r="AK98" s="947"/>
      <c r="AL98" s="947"/>
      <c r="AM98" s="947"/>
      <c r="AN98" s="947"/>
      <c r="AO98" s="947"/>
      <c r="AP98" s="947"/>
      <c r="AQ98" s="947"/>
      <c r="AR98" s="947"/>
      <c r="AS98" s="947"/>
      <c r="AT98" s="947"/>
      <c r="AU98" s="947"/>
      <c r="AV98" s="947"/>
      <c r="AW98" s="947"/>
      <c r="AX98" s="947"/>
      <c r="AY98" s="947"/>
      <c r="AZ98" s="947"/>
      <c r="BA98" s="947"/>
      <c r="BB98" s="947"/>
      <c r="BC98" s="947"/>
      <c r="BD98" s="947"/>
      <c r="BE98" s="947"/>
      <c r="BF98" s="947"/>
      <c r="BG98" s="947"/>
      <c r="BH98" s="947"/>
      <c r="BI98" s="947"/>
      <c r="BJ98" s="947"/>
      <c r="BK98" s="947"/>
      <c r="BL98" s="947"/>
      <c r="BM98" s="947"/>
      <c r="BN98" s="947"/>
      <c r="BO98" s="947"/>
      <c r="BP98" s="947"/>
      <c r="BQ98" s="947"/>
      <c r="BR98" s="947"/>
      <c r="BS98" s="947"/>
      <c r="BT98" s="947"/>
      <c r="BU98" s="947"/>
      <c r="BV98" s="947"/>
      <c r="BW98" s="947"/>
      <c r="BX98" s="947"/>
      <c r="BY98" s="947"/>
      <c r="BZ98" s="947"/>
      <c r="CA98" s="947"/>
      <c r="CB98" s="947"/>
      <c r="CC98" s="947"/>
      <c r="CD98" s="947"/>
      <c r="CE98" s="947"/>
      <c r="CF98" s="947"/>
      <c r="CG98" s="947"/>
      <c r="CH98" s="947"/>
      <c r="CI98" s="947"/>
      <c r="CJ98" s="947"/>
      <c r="CK98" s="947"/>
      <c r="CL98" s="947"/>
      <c r="CM98" s="947"/>
      <c r="CN98" s="947"/>
      <c r="CO98" s="947"/>
      <c r="CP98" s="947"/>
      <c r="CQ98" s="947"/>
      <c r="CR98" s="947"/>
      <c r="CS98" s="947"/>
      <c r="CT98" s="947"/>
      <c r="CU98" s="947"/>
      <c r="CV98" s="947"/>
      <c r="CW98" s="947"/>
      <c r="CX98" s="947"/>
      <c r="CY98" s="947"/>
      <c r="CZ98" s="947"/>
      <c r="DA98" s="947"/>
      <c r="DB98" s="947"/>
      <c r="DC98" s="947"/>
      <c r="DD98" s="947"/>
      <c r="DE98" s="947"/>
      <c r="DF98" s="947"/>
      <c r="DG98" s="947"/>
      <c r="DH98" s="947"/>
      <c r="DI98" s="947"/>
      <c r="DJ98" s="947"/>
      <c r="DK98" s="947"/>
      <c r="DL98" s="947"/>
      <c r="DM98" s="947"/>
      <c r="DN98" s="947"/>
      <c r="DO98" s="947"/>
      <c r="DP98" s="947"/>
      <c r="DQ98" s="947"/>
      <c r="DR98" s="947"/>
      <c r="DS98" s="947"/>
      <c r="DT98" s="947"/>
      <c r="DU98" s="947"/>
      <c r="DV98" s="947"/>
      <c r="DW98" s="947"/>
      <c r="DX98" s="947"/>
      <c r="DY98" s="947"/>
      <c r="DZ98" s="947"/>
      <c r="EA98" s="947"/>
      <c r="EB98" s="947"/>
      <c r="EC98" s="947"/>
      <c r="ED98" s="947"/>
      <c r="EE98" s="947"/>
      <c r="EF98" s="947"/>
      <c r="EG98" s="947"/>
      <c r="EH98" s="947"/>
      <c r="EI98" s="947"/>
      <c r="EJ98" s="947"/>
      <c r="EK98" s="947"/>
      <c r="EL98" s="947"/>
      <c r="EM98" s="947"/>
      <c r="EN98" s="947"/>
      <c r="EO98" s="947"/>
      <c r="EP98" s="947"/>
      <c r="EQ98" s="947"/>
      <c r="ER98" s="947"/>
      <c r="ES98" s="947"/>
      <c r="ET98" s="947"/>
      <c r="EU98" s="947"/>
      <c r="EV98" s="947"/>
      <c r="EW98" s="947"/>
      <c r="EX98" s="947"/>
      <c r="EY98" s="947"/>
      <c r="EZ98" s="947"/>
      <c r="FA98" s="947"/>
      <c r="FB98" s="947"/>
      <c r="FC98" s="947"/>
      <c r="FD98" s="947"/>
      <c r="FE98" s="947"/>
      <c r="FF98" s="947"/>
      <c r="FG98" s="947"/>
      <c r="FH98" s="947"/>
      <c r="FI98" s="947"/>
      <c r="FJ98" s="947"/>
      <c r="FK98" s="947"/>
      <c r="FL98" s="947"/>
      <c r="FM98" s="947"/>
      <c r="FN98" s="947"/>
      <c r="FO98" s="947"/>
      <c r="FP98" s="947"/>
      <c r="FQ98" s="947"/>
      <c r="FR98" s="947"/>
      <c r="FS98" s="947"/>
      <c r="FT98" s="947"/>
      <c r="FU98" s="947"/>
      <c r="FV98" s="947"/>
      <c r="FW98" s="947"/>
      <c r="FX98" s="947"/>
      <c r="FY98" s="947"/>
      <c r="FZ98" s="947"/>
      <c r="GA98" s="947"/>
      <c r="GB98" s="947"/>
      <c r="GC98" s="947"/>
      <c r="GD98" s="947"/>
      <c r="GE98" s="947"/>
      <c r="GF98" s="947"/>
      <c r="GG98" s="947"/>
      <c r="GH98" s="947"/>
      <c r="GI98" s="947"/>
      <c r="GJ98" s="947"/>
      <c r="GK98" s="947"/>
      <c r="GL98" s="947"/>
      <c r="GM98" s="947"/>
      <c r="GN98" s="947"/>
      <c r="GO98" s="947"/>
      <c r="GP98" s="947"/>
      <c r="GQ98" s="947"/>
      <c r="GR98" s="947"/>
      <c r="GS98" s="947"/>
      <c r="GT98" s="947"/>
      <c r="GU98" s="947"/>
      <c r="GV98" s="947"/>
      <c r="GW98" s="947"/>
      <c r="GX98" s="947"/>
      <c r="GY98" s="947"/>
      <c r="GZ98" s="947"/>
      <c r="HA98" s="947"/>
      <c r="HB98" s="947"/>
      <c r="HC98" s="947"/>
      <c r="HD98" s="947"/>
      <c r="HE98" s="947"/>
      <c r="HF98" s="947"/>
      <c r="HG98" s="947"/>
      <c r="HH98" s="947"/>
      <c r="HI98" s="947"/>
      <c r="HJ98" s="947"/>
      <c r="HK98" s="947"/>
      <c r="HL98" s="947"/>
      <c r="HM98" s="947"/>
      <c r="HN98" s="947"/>
      <c r="HO98" s="947"/>
      <c r="HP98" s="947"/>
      <c r="HQ98" s="947"/>
      <c r="HR98" s="947"/>
      <c r="HS98" s="947"/>
      <c r="HT98" s="947"/>
      <c r="HU98" s="947"/>
      <c r="HV98" s="947"/>
      <c r="HW98" s="947"/>
      <c r="HX98" s="947"/>
      <c r="HY98" s="947"/>
      <c r="HZ98" s="947"/>
      <c r="IA98" s="947"/>
      <c r="IB98" s="947"/>
      <c r="IC98" s="947"/>
      <c r="ID98" s="947"/>
      <c r="IE98" s="947"/>
      <c r="IF98" s="947"/>
      <c r="IG98" s="947"/>
      <c r="IH98" s="947"/>
      <c r="II98" s="947"/>
      <c r="IJ98" s="947"/>
      <c r="IK98" s="947"/>
      <c r="IL98" s="947"/>
      <c r="IM98" s="947"/>
      <c r="IN98" s="947"/>
      <c r="IO98" s="947"/>
      <c r="IP98" s="947"/>
      <c r="IQ98" s="947"/>
      <c r="IR98" s="947"/>
      <c r="IS98" s="947"/>
      <c r="IT98" s="947"/>
      <c r="IU98" s="947"/>
      <c r="IV98" s="947"/>
      <c r="IW98" s="947"/>
      <c r="IX98" s="947"/>
      <c r="IY98" s="947"/>
      <c r="IZ98" s="947"/>
      <c r="JA98" s="947"/>
      <c r="JB98" s="947"/>
      <c r="JC98" s="947"/>
      <c r="JD98" s="947"/>
      <c r="JE98" s="947"/>
      <c r="JF98" s="947"/>
      <c r="JG98" s="947"/>
      <c r="JH98" s="947"/>
      <c r="JI98" s="947"/>
      <c r="JJ98" s="947"/>
      <c r="JK98" s="947"/>
      <c r="JL98" s="947"/>
      <c r="JM98" s="947"/>
      <c r="JN98" s="947"/>
      <c r="JO98" s="947"/>
      <c r="JP98" s="947"/>
      <c r="JQ98" s="947"/>
      <c r="JR98" s="947"/>
      <c r="JS98" s="947"/>
      <c r="JT98" s="947"/>
      <c r="JU98" s="947"/>
      <c r="JV98" s="947"/>
      <c r="JW98" s="947"/>
      <c r="JX98" s="947"/>
      <c r="JY98" s="947"/>
      <c r="JZ98" s="947"/>
      <c r="KA98" s="947"/>
      <c r="KB98" s="947"/>
      <c r="KC98" s="947"/>
      <c r="KD98" s="947"/>
      <c r="KE98" s="947"/>
      <c r="KF98" s="947"/>
      <c r="KG98" s="947"/>
      <c r="KH98" s="947"/>
      <c r="KI98" s="947"/>
      <c r="KJ98" s="947"/>
      <c r="KK98" s="947"/>
      <c r="KL98" s="947"/>
      <c r="KM98" s="947"/>
      <c r="KN98" s="947"/>
      <c r="KO98" s="947"/>
      <c r="KP98" s="947"/>
      <c r="KQ98" s="947"/>
      <c r="KR98" s="947"/>
      <c r="KS98" s="947"/>
      <c r="KT98" s="947"/>
      <c r="KU98" s="947"/>
      <c r="KV98" s="947"/>
      <c r="KW98" s="947"/>
      <c r="KX98" s="947"/>
      <c r="KY98" s="947"/>
      <c r="KZ98" s="947"/>
      <c r="LA98" s="947"/>
      <c r="LB98" s="947"/>
      <c r="LC98" s="947"/>
      <c r="LD98" s="947"/>
      <c r="LE98" s="947"/>
      <c r="LF98" s="947"/>
      <c r="LG98" s="947"/>
      <c r="LH98" s="947"/>
      <c r="LI98" s="947"/>
      <c r="LJ98" s="947"/>
      <c r="LK98" s="947"/>
      <c r="LL98" s="947"/>
    </row>
    <row r="99" spans="1:324" s="941" customFormat="1" ht="13.9" customHeight="1">
      <c r="C99" s="898"/>
      <c r="D99" s="964"/>
      <c r="E99" s="941" t="s">
        <v>765</v>
      </c>
      <c r="F99" s="941" t="s">
        <v>777</v>
      </c>
      <c r="AG99" s="947"/>
      <c r="AH99" s="947"/>
      <c r="AI99" s="947"/>
      <c r="AJ99" s="947"/>
      <c r="AK99" s="947"/>
      <c r="AL99" s="947"/>
      <c r="AM99" s="947"/>
      <c r="AN99" s="947"/>
      <c r="AO99" s="947"/>
      <c r="AP99" s="947"/>
      <c r="AQ99" s="947"/>
      <c r="AR99" s="947"/>
      <c r="AS99" s="947"/>
      <c r="AT99" s="947"/>
      <c r="AU99" s="947"/>
      <c r="AV99" s="947"/>
      <c r="AW99" s="947"/>
      <c r="AX99" s="947"/>
      <c r="AY99" s="947"/>
      <c r="AZ99" s="947"/>
      <c r="BA99" s="947"/>
      <c r="BB99" s="947"/>
      <c r="BC99" s="947"/>
      <c r="BD99" s="947"/>
      <c r="BE99" s="947"/>
      <c r="BF99" s="947"/>
      <c r="BG99" s="947"/>
      <c r="BH99" s="947"/>
      <c r="BI99" s="947"/>
      <c r="BJ99" s="947"/>
      <c r="BK99" s="947"/>
      <c r="BL99" s="947"/>
      <c r="BM99" s="947"/>
      <c r="BN99" s="947"/>
      <c r="BO99" s="947"/>
      <c r="BP99" s="947"/>
      <c r="BQ99" s="947"/>
      <c r="BR99" s="947"/>
      <c r="BS99" s="947"/>
      <c r="BT99" s="947"/>
      <c r="BU99" s="947"/>
      <c r="BV99" s="947"/>
      <c r="BW99" s="947"/>
      <c r="BX99" s="947"/>
      <c r="BY99" s="947"/>
      <c r="BZ99" s="947"/>
      <c r="CA99" s="947"/>
      <c r="CB99" s="947"/>
      <c r="CC99" s="947"/>
      <c r="CD99" s="947"/>
      <c r="CE99" s="947"/>
      <c r="CF99" s="947"/>
      <c r="CG99" s="947"/>
      <c r="CH99" s="947"/>
      <c r="CI99" s="947"/>
      <c r="CJ99" s="947"/>
      <c r="CK99" s="947"/>
      <c r="CL99" s="947"/>
      <c r="CM99" s="947"/>
      <c r="CN99" s="947"/>
      <c r="CO99" s="947"/>
      <c r="CP99" s="947"/>
      <c r="CQ99" s="947"/>
      <c r="CR99" s="947"/>
      <c r="CS99" s="947"/>
      <c r="CT99" s="947"/>
      <c r="CU99" s="947"/>
      <c r="CV99" s="947"/>
      <c r="CW99" s="947"/>
      <c r="CX99" s="947"/>
      <c r="CY99" s="947"/>
      <c r="CZ99" s="947"/>
      <c r="DA99" s="947"/>
      <c r="DB99" s="947"/>
      <c r="DC99" s="947"/>
      <c r="DD99" s="947"/>
      <c r="DE99" s="947"/>
      <c r="DF99" s="947"/>
      <c r="DG99" s="947"/>
      <c r="DH99" s="947"/>
      <c r="DI99" s="947"/>
      <c r="DJ99" s="947"/>
      <c r="DK99" s="947"/>
      <c r="DL99" s="947"/>
      <c r="DM99" s="947"/>
      <c r="DN99" s="947"/>
      <c r="DO99" s="947"/>
      <c r="DP99" s="947"/>
      <c r="DQ99" s="947"/>
      <c r="DR99" s="947"/>
      <c r="DS99" s="947"/>
      <c r="DT99" s="947"/>
      <c r="DU99" s="947"/>
      <c r="DV99" s="947"/>
      <c r="DW99" s="947"/>
      <c r="DX99" s="947"/>
      <c r="DY99" s="947"/>
      <c r="DZ99" s="947"/>
      <c r="EA99" s="947"/>
      <c r="EB99" s="947"/>
      <c r="EC99" s="947"/>
      <c r="ED99" s="947"/>
      <c r="EE99" s="947"/>
      <c r="EF99" s="947"/>
      <c r="EG99" s="947"/>
      <c r="EH99" s="947"/>
      <c r="EI99" s="947"/>
      <c r="EJ99" s="947"/>
      <c r="EK99" s="947"/>
      <c r="EL99" s="947"/>
      <c r="EM99" s="947"/>
      <c r="EN99" s="947"/>
      <c r="EO99" s="947"/>
      <c r="EP99" s="947"/>
      <c r="EQ99" s="947"/>
      <c r="ER99" s="947"/>
      <c r="ES99" s="947"/>
      <c r="ET99" s="947"/>
      <c r="EU99" s="947"/>
      <c r="EV99" s="947"/>
      <c r="EW99" s="947"/>
      <c r="EX99" s="947"/>
      <c r="EY99" s="947"/>
      <c r="EZ99" s="947"/>
      <c r="FA99" s="947"/>
      <c r="FB99" s="947"/>
      <c r="FC99" s="947"/>
      <c r="FD99" s="947"/>
      <c r="FE99" s="947"/>
      <c r="FF99" s="947"/>
      <c r="FG99" s="947"/>
      <c r="FH99" s="947"/>
      <c r="FI99" s="947"/>
      <c r="FJ99" s="947"/>
      <c r="FK99" s="947"/>
      <c r="FL99" s="947"/>
      <c r="FM99" s="947"/>
      <c r="FN99" s="947"/>
      <c r="FO99" s="947"/>
      <c r="FP99" s="947"/>
      <c r="FQ99" s="947"/>
      <c r="FR99" s="947"/>
      <c r="FS99" s="947"/>
      <c r="FT99" s="947"/>
      <c r="FU99" s="947"/>
      <c r="FV99" s="947"/>
      <c r="FW99" s="947"/>
      <c r="FX99" s="947"/>
      <c r="FY99" s="947"/>
      <c r="FZ99" s="947"/>
      <c r="GA99" s="947"/>
      <c r="GB99" s="947"/>
      <c r="GC99" s="947"/>
      <c r="GD99" s="947"/>
      <c r="GE99" s="947"/>
      <c r="GF99" s="947"/>
      <c r="GG99" s="947"/>
      <c r="GH99" s="947"/>
      <c r="GI99" s="947"/>
      <c r="GJ99" s="947"/>
      <c r="GK99" s="947"/>
      <c r="GL99" s="947"/>
      <c r="GM99" s="947"/>
      <c r="GN99" s="947"/>
      <c r="GO99" s="947"/>
      <c r="GP99" s="947"/>
      <c r="GQ99" s="947"/>
      <c r="GR99" s="947"/>
      <c r="GS99" s="947"/>
      <c r="GT99" s="947"/>
      <c r="GU99" s="947"/>
      <c r="GV99" s="947"/>
      <c r="GW99" s="947"/>
      <c r="GX99" s="947"/>
      <c r="GY99" s="947"/>
      <c r="GZ99" s="947"/>
      <c r="HA99" s="947"/>
      <c r="HB99" s="947"/>
      <c r="HC99" s="947"/>
      <c r="HD99" s="947"/>
      <c r="HE99" s="947"/>
      <c r="HF99" s="947"/>
      <c r="HG99" s="947"/>
      <c r="HH99" s="947"/>
      <c r="HI99" s="947"/>
      <c r="HJ99" s="947"/>
      <c r="HK99" s="947"/>
      <c r="HL99" s="947"/>
      <c r="HM99" s="947"/>
      <c r="HN99" s="947"/>
      <c r="HO99" s="947"/>
      <c r="HP99" s="947"/>
      <c r="HQ99" s="947"/>
      <c r="HR99" s="947"/>
      <c r="HS99" s="947"/>
      <c r="HT99" s="947"/>
      <c r="HU99" s="947"/>
      <c r="HV99" s="947"/>
      <c r="HW99" s="947"/>
      <c r="HX99" s="947"/>
      <c r="HY99" s="947"/>
      <c r="HZ99" s="947"/>
      <c r="IA99" s="947"/>
      <c r="IB99" s="947"/>
      <c r="IC99" s="947"/>
      <c r="ID99" s="947"/>
      <c r="IE99" s="947"/>
      <c r="IF99" s="947"/>
      <c r="IG99" s="947"/>
      <c r="IH99" s="947"/>
      <c r="II99" s="947"/>
      <c r="IJ99" s="947"/>
      <c r="IK99" s="947"/>
      <c r="IL99" s="947"/>
      <c r="IM99" s="947"/>
      <c r="IN99" s="947"/>
      <c r="IO99" s="947"/>
      <c r="IP99" s="947"/>
      <c r="IQ99" s="947"/>
      <c r="IR99" s="947"/>
      <c r="IS99" s="947"/>
      <c r="IT99" s="947"/>
      <c r="IU99" s="947"/>
      <c r="IV99" s="947"/>
      <c r="IW99" s="947"/>
      <c r="IX99" s="947"/>
      <c r="IY99" s="947"/>
      <c r="IZ99" s="947"/>
      <c r="JA99" s="947"/>
      <c r="JB99" s="947"/>
      <c r="JC99" s="947"/>
      <c r="JD99" s="947"/>
      <c r="JE99" s="947"/>
      <c r="JF99" s="947"/>
      <c r="JG99" s="947"/>
      <c r="JH99" s="947"/>
      <c r="JI99" s="947"/>
      <c r="JJ99" s="947"/>
      <c r="JK99" s="947"/>
      <c r="JL99" s="947"/>
      <c r="JM99" s="947"/>
      <c r="JN99" s="947"/>
      <c r="JO99" s="947"/>
      <c r="JP99" s="947"/>
      <c r="JQ99" s="947"/>
      <c r="JR99" s="947"/>
      <c r="JS99" s="947"/>
      <c r="JT99" s="947"/>
      <c r="JU99" s="947"/>
      <c r="JV99" s="947"/>
      <c r="JW99" s="947"/>
      <c r="JX99" s="947"/>
      <c r="JY99" s="947"/>
      <c r="JZ99" s="947"/>
      <c r="KA99" s="947"/>
      <c r="KB99" s="947"/>
      <c r="KC99" s="947"/>
      <c r="KD99" s="947"/>
      <c r="KE99" s="947"/>
      <c r="KF99" s="947"/>
      <c r="KG99" s="947"/>
      <c r="KH99" s="947"/>
      <c r="KI99" s="947"/>
      <c r="KJ99" s="947"/>
      <c r="KK99" s="947"/>
      <c r="KL99" s="947"/>
      <c r="KM99" s="947"/>
      <c r="KN99" s="947"/>
      <c r="KO99" s="947"/>
      <c r="KP99" s="947"/>
      <c r="KQ99" s="947"/>
      <c r="KR99" s="947"/>
      <c r="KS99" s="947"/>
      <c r="KT99" s="947"/>
      <c r="KU99" s="947"/>
      <c r="KV99" s="947"/>
      <c r="KW99" s="947"/>
      <c r="KX99" s="947"/>
      <c r="KY99" s="947"/>
      <c r="KZ99" s="947"/>
      <c r="LA99" s="947"/>
      <c r="LB99" s="947"/>
      <c r="LC99" s="947"/>
      <c r="LD99" s="947"/>
      <c r="LE99" s="947"/>
      <c r="LF99" s="947"/>
      <c r="LG99" s="947"/>
      <c r="LH99" s="947"/>
      <c r="LI99" s="947"/>
      <c r="LJ99" s="947"/>
      <c r="LK99" s="947"/>
      <c r="LL99" s="947"/>
    </row>
    <row r="100" spans="1:324" s="947" customFormat="1" ht="13.9" customHeight="1">
      <c r="A100" s="941"/>
      <c r="B100" s="941"/>
      <c r="C100" s="898"/>
      <c r="D100" s="964"/>
      <c r="E100" s="941" t="s">
        <v>776</v>
      </c>
      <c r="F100" s="941" t="s">
        <v>779</v>
      </c>
      <c r="G100" s="941"/>
      <c r="H100" s="941"/>
      <c r="I100" s="941"/>
      <c r="J100" s="941"/>
      <c r="K100" s="941"/>
      <c r="L100" s="941"/>
      <c r="M100" s="941"/>
      <c r="N100" s="941"/>
      <c r="O100" s="941"/>
      <c r="P100" s="941"/>
      <c r="Q100" s="941"/>
      <c r="R100" s="941"/>
      <c r="S100" s="941"/>
      <c r="T100" s="941"/>
      <c r="U100" s="941"/>
      <c r="V100" s="941"/>
      <c r="W100" s="941"/>
      <c r="X100" s="941"/>
      <c r="Y100" s="941"/>
      <c r="Z100" s="941"/>
      <c r="AA100" s="941"/>
      <c r="AB100" s="941"/>
      <c r="AC100" s="941"/>
      <c r="AD100" s="941"/>
      <c r="AE100" s="941"/>
      <c r="AF100" s="941"/>
    </row>
    <row r="101" spans="1:324" s="947" customFormat="1" ht="13.9" customHeight="1">
      <c r="A101" s="941"/>
      <c r="B101" s="941"/>
      <c r="C101" s="898"/>
      <c r="D101" s="964"/>
      <c r="E101" s="941" t="s">
        <v>778</v>
      </c>
      <c r="F101" s="941" t="s">
        <v>781</v>
      </c>
      <c r="G101" s="941"/>
      <c r="H101" s="941"/>
      <c r="I101" s="941"/>
      <c r="J101" s="941"/>
      <c r="K101" s="941"/>
      <c r="L101" s="941"/>
      <c r="M101" s="941"/>
      <c r="N101" s="941"/>
      <c r="O101" s="941"/>
      <c r="P101" s="941"/>
      <c r="Q101" s="941"/>
      <c r="R101" s="941"/>
      <c r="S101" s="941"/>
      <c r="T101" s="941"/>
      <c r="U101" s="941"/>
      <c r="V101" s="941"/>
      <c r="W101" s="941"/>
      <c r="X101" s="941"/>
      <c r="Y101" s="941"/>
      <c r="Z101" s="941"/>
      <c r="AA101" s="941"/>
      <c r="AB101" s="941"/>
      <c r="AC101" s="941"/>
      <c r="AD101" s="941"/>
      <c r="AE101" s="941"/>
      <c r="AF101" s="941"/>
    </row>
    <row r="102" spans="1:324" s="947" customFormat="1" ht="13.9" customHeight="1">
      <c r="A102" s="941"/>
      <c r="B102" s="941"/>
      <c r="C102" s="898"/>
      <c r="D102" s="964"/>
      <c r="E102" s="941" t="s">
        <v>780</v>
      </c>
      <c r="F102" s="941" t="s">
        <v>787</v>
      </c>
      <c r="G102" s="941"/>
      <c r="H102" s="941"/>
      <c r="I102" s="941"/>
      <c r="J102" s="941"/>
      <c r="K102" s="941"/>
      <c r="L102" s="941"/>
      <c r="M102" s="941"/>
      <c r="N102" s="941"/>
      <c r="O102" s="941"/>
      <c r="P102" s="941"/>
      <c r="Q102" s="941"/>
      <c r="R102" s="941"/>
      <c r="S102" s="941"/>
      <c r="T102" s="941"/>
      <c r="U102" s="941"/>
      <c r="V102" s="941"/>
      <c r="W102" s="941"/>
      <c r="X102" s="941"/>
      <c r="Y102" s="941"/>
      <c r="Z102" s="941"/>
      <c r="AA102" s="941"/>
      <c r="AB102" s="941"/>
      <c r="AC102" s="941"/>
      <c r="AD102" s="941"/>
      <c r="AE102" s="941"/>
      <c r="AF102" s="941"/>
    </row>
    <row r="103" spans="1:324" s="927" customFormat="1" ht="13.9" customHeight="1">
      <c r="E103" s="907"/>
      <c r="F103" s="915"/>
      <c r="G103" s="903" t="s">
        <v>733</v>
      </c>
      <c r="H103" s="903" t="s">
        <v>788</v>
      </c>
      <c r="I103" s="903"/>
      <c r="O103" s="903"/>
      <c r="P103" s="903"/>
      <c r="Q103" s="903"/>
      <c r="R103" s="903"/>
      <c r="S103" s="903"/>
      <c r="T103" s="903"/>
      <c r="U103" s="903"/>
      <c r="V103" s="903"/>
      <c r="W103" s="903"/>
      <c r="X103" s="903"/>
      <c r="Y103" s="903"/>
      <c r="Z103" s="903"/>
      <c r="AA103" s="903"/>
      <c r="AB103" s="903"/>
      <c r="AC103" s="903"/>
      <c r="AD103" s="903"/>
      <c r="AE103" s="903"/>
    </row>
    <row r="104" spans="1:324" s="927" customFormat="1" ht="13.9" customHeight="1">
      <c r="E104" s="907"/>
      <c r="F104" s="915"/>
      <c r="G104" s="903" t="s">
        <v>789</v>
      </c>
      <c r="H104" s="903" t="s">
        <v>790</v>
      </c>
      <c r="I104" s="903"/>
      <c r="O104" s="903"/>
      <c r="P104" s="903"/>
      <c r="Q104" s="903"/>
      <c r="R104" s="903"/>
      <c r="S104" s="903"/>
      <c r="T104" s="903"/>
      <c r="U104" s="903"/>
      <c r="V104" s="903"/>
      <c r="W104" s="903"/>
      <c r="X104" s="903"/>
      <c r="Y104" s="903"/>
      <c r="Z104" s="903"/>
      <c r="AA104" s="903"/>
      <c r="AB104" s="903"/>
      <c r="AC104" s="903"/>
      <c r="AD104" s="903"/>
      <c r="AE104" s="903"/>
    </row>
    <row r="105" spans="1:324" s="927" customFormat="1" ht="13.9" customHeight="1">
      <c r="E105" s="907"/>
      <c r="F105" s="915"/>
      <c r="G105" s="903" t="s">
        <v>791</v>
      </c>
      <c r="H105" s="903" t="s">
        <v>792</v>
      </c>
      <c r="I105" s="903"/>
      <c r="O105" s="903"/>
      <c r="P105" s="903"/>
      <c r="Q105" s="903"/>
      <c r="R105" s="903"/>
      <c r="S105" s="903"/>
      <c r="T105" s="903"/>
      <c r="U105" s="903"/>
      <c r="V105" s="903"/>
      <c r="W105" s="903"/>
      <c r="X105" s="903"/>
      <c r="Y105" s="903"/>
      <c r="Z105" s="903"/>
      <c r="AA105" s="903"/>
      <c r="AB105" s="903"/>
      <c r="AC105" s="903"/>
      <c r="AD105" s="903"/>
      <c r="AE105" s="903"/>
    </row>
    <row r="106" spans="1:324" s="947" customFormat="1" ht="13.9" customHeight="1">
      <c r="A106" s="927"/>
      <c r="B106" s="927"/>
      <c r="C106" s="927"/>
      <c r="D106" s="927"/>
      <c r="E106" s="907"/>
      <c r="F106" s="915"/>
      <c r="G106" s="903" t="s">
        <v>793</v>
      </c>
      <c r="H106" s="903" t="s">
        <v>794</v>
      </c>
      <c r="I106" s="903"/>
      <c r="J106" s="927"/>
      <c r="K106" s="927"/>
      <c r="L106" s="927"/>
      <c r="M106" s="927"/>
      <c r="N106" s="927"/>
      <c r="O106" s="903"/>
      <c r="P106" s="903"/>
      <c r="Q106" s="903"/>
      <c r="R106" s="903"/>
      <c r="S106" s="903"/>
      <c r="T106" s="903"/>
      <c r="U106" s="903"/>
      <c r="V106" s="903"/>
      <c r="W106" s="903"/>
      <c r="X106" s="903"/>
      <c r="Y106" s="903"/>
      <c r="Z106" s="903"/>
      <c r="AA106" s="903"/>
      <c r="AB106" s="903"/>
      <c r="AC106" s="903"/>
      <c r="AD106" s="903"/>
      <c r="AE106" s="903"/>
      <c r="AF106" s="941"/>
    </row>
    <row r="107" spans="1:324" s="927" customFormat="1" ht="13.9" customHeight="1">
      <c r="A107" s="941"/>
      <c r="B107" s="941"/>
      <c r="C107" s="898"/>
      <c r="D107" s="964"/>
      <c r="E107" s="941" t="s">
        <v>852</v>
      </c>
      <c r="F107" s="941" t="s">
        <v>796</v>
      </c>
      <c r="G107" s="941"/>
      <c r="H107" s="941"/>
      <c r="I107" s="941"/>
      <c r="J107" s="941"/>
      <c r="K107" s="941"/>
      <c r="L107" s="941"/>
      <c r="M107" s="941"/>
      <c r="N107" s="941"/>
      <c r="O107" s="941"/>
      <c r="P107" s="941"/>
      <c r="Q107" s="941"/>
      <c r="R107" s="941"/>
      <c r="S107" s="941"/>
      <c r="T107" s="941"/>
      <c r="U107" s="941"/>
      <c r="V107" s="941"/>
      <c r="W107" s="941"/>
      <c r="X107" s="941"/>
      <c r="Y107" s="941"/>
      <c r="Z107" s="941"/>
      <c r="AA107" s="941"/>
      <c r="AB107" s="941"/>
      <c r="AC107" s="941"/>
      <c r="AD107" s="941"/>
      <c r="AE107" s="941"/>
    </row>
    <row r="108" spans="1:324" s="927" customFormat="1" ht="15" customHeight="1">
      <c r="A108" s="903" t="s">
        <v>797</v>
      </c>
      <c r="B108" s="919"/>
      <c r="C108" s="903"/>
      <c r="D108" s="903"/>
      <c r="E108" s="903"/>
      <c r="H108" s="903"/>
      <c r="K108" s="903"/>
      <c r="L108" s="903"/>
      <c r="M108" s="903"/>
      <c r="N108" s="903"/>
      <c r="O108" s="903"/>
      <c r="P108" s="903"/>
      <c r="Q108" s="903"/>
      <c r="R108" s="903"/>
      <c r="S108" s="903"/>
      <c r="T108" s="903"/>
      <c r="U108" s="903"/>
      <c r="V108" s="903"/>
      <c r="W108" s="903"/>
      <c r="X108" s="903"/>
      <c r="Y108" s="903"/>
      <c r="Z108" s="903"/>
      <c r="AA108" s="903"/>
      <c r="AB108" s="903"/>
      <c r="AC108" s="903"/>
      <c r="AD108" s="903"/>
      <c r="AE108" s="903"/>
      <c r="AF108" s="903"/>
    </row>
    <row r="109" spans="1:324" s="927" customFormat="1" ht="15" customHeight="1">
      <c r="A109" s="907"/>
      <c r="B109" s="915"/>
      <c r="C109" s="928"/>
      <c r="D109" s="903" t="s">
        <v>798</v>
      </c>
      <c r="E109" s="903"/>
      <c r="H109" s="903"/>
      <c r="K109" s="903"/>
      <c r="L109" s="903"/>
      <c r="M109" s="903"/>
      <c r="N109" s="903"/>
      <c r="O109" s="903"/>
      <c r="P109" s="903"/>
      <c r="Q109" s="903"/>
      <c r="R109" s="903"/>
      <c r="S109" s="903"/>
      <c r="T109" s="903"/>
      <c r="U109" s="903"/>
      <c r="V109" s="903"/>
      <c r="W109" s="903"/>
      <c r="X109" s="903"/>
      <c r="Y109" s="903"/>
      <c r="Z109" s="903"/>
      <c r="AA109" s="903"/>
      <c r="AB109" s="903"/>
      <c r="AC109" s="903"/>
      <c r="AD109" s="903"/>
      <c r="AE109" s="903"/>
      <c r="AF109" s="903"/>
    </row>
    <row r="110" spans="1:324" s="927" customFormat="1" ht="15" customHeight="1">
      <c r="A110" s="903"/>
      <c r="B110" s="903"/>
      <c r="C110" s="928"/>
      <c r="D110" s="903"/>
      <c r="E110" s="903"/>
      <c r="H110" s="903"/>
      <c r="K110" s="903"/>
      <c r="L110" s="903"/>
      <c r="M110" s="903"/>
      <c r="N110" s="903"/>
      <c r="O110" s="903"/>
      <c r="P110" s="903"/>
      <c r="Q110" s="903"/>
      <c r="R110" s="903"/>
      <c r="S110" s="903"/>
      <c r="T110" s="903"/>
      <c r="U110" s="903"/>
      <c r="V110" s="903"/>
      <c r="W110" s="903"/>
      <c r="X110" s="903"/>
      <c r="Y110" s="903"/>
      <c r="Z110" s="903"/>
      <c r="AA110" s="903"/>
      <c r="AB110" s="903"/>
      <c r="AC110" s="903"/>
      <c r="AD110" s="903"/>
      <c r="AE110" s="903"/>
      <c r="AF110" s="903"/>
    </row>
    <row r="111" spans="1:324" s="927" customFormat="1" ht="15" customHeight="1">
      <c r="C111" s="928"/>
      <c r="D111" s="919"/>
      <c r="E111" s="903"/>
      <c r="H111" s="903"/>
      <c r="K111" s="903"/>
      <c r="L111" s="903"/>
      <c r="M111" s="903"/>
      <c r="N111" s="903"/>
      <c r="O111" s="903"/>
      <c r="P111" s="903"/>
      <c r="Q111" s="903"/>
      <c r="R111" s="903"/>
      <c r="S111" s="903"/>
      <c r="T111" s="903"/>
      <c r="U111" s="903"/>
      <c r="V111" s="903"/>
      <c r="W111" s="903"/>
      <c r="X111" s="903"/>
      <c r="Y111" s="903"/>
      <c r="Z111" s="903"/>
      <c r="AA111" s="903"/>
      <c r="AB111" s="903"/>
      <c r="AC111" s="903"/>
      <c r="AD111" s="903"/>
      <c r="AE111" s="903"/>
      <c r="AF111" s="903"/>
    </row>
    <row r="112" spans="1:324" s="903" customFormat="1" ht="15" customHeight="1">
      <c r="A112" s="898"/>
      <c r="B112" s="964"/>
      <c r="C112" s="943">
        <v>2</v>
      </c>
      <c r="D112" s="941" t="s">
        <v>799</v>
      </c>
      <c r="E112" s="941"/>
      <c r="F112" s="941"/>
      <c r="G112" s="941"/>
      <c r="H112" s="941"/>
      <c r="I112" s="941"/>
      <c r="J112" s="941"/>
      <c r="K112" s="941"/>
      <c r="L112" s="941"/>
      <c r="M112" s="941"/>
      <c r="N112" s="941"/>
      <c r="O112" s="941"/>
      <c r="P112" s="941"/>
      <c r="Q112" s="941"/>
      <c r="R112" s="941"/>
      <c r="S112" s="941"/>
      <c r="T112" s="941"/>
      <c r="U112" s="941"/>
      <c r="V112" s="941"/>
      <c r="W112" s="941"/>
      <c r="X112" s="941"/>
      <c r="Y112" s="941"/>
      <c r="Z112" s="941"/>
      <c r="AA112" s="941"/>
      <c r="AB112" s="941"/>
      <c r="AC112" s="941"/>
      <c r="AD112" s="941"/>
      <c r="AE112" s="941"/>
    </row>
    <row r="113" spans="1:32" s="903" customFormat="1" ht="15" customHeight="1">
      <c r="C113" s="928"/>
      <c r="D113" s="929" t="s">
        <v>800</v>
      </c>
      <c r="E113" s="929"/>
      <c r="F113" s="929"/>
      <c r="G113" s="929"/>
      <c r="H113" s="929"/>
      <c r="I113" s="930" t="s">
        <v>801</v>
      </c>
      <c r="J113" s="931"/>
      <c r="K113" s="931"/>
      <c r="L113" s="931"/>
      <c r="M113" s="931"/>
      <c r="N113" s="931"/>
      <c r="O113" s="931"/>
      <c r="P113" s="931"/>
      <c r="Q113" s="931"/>
      <c r="R113" s="931"/>
      <c r="S113" s="932" t="s">
        <v>802</v>
      </c>
      <c r="T113" s="933" t="s">
        <v>803</v>
      </c>
    </row>
    <row r="114" spans="1:32" s="903" customFormat="1" ht="15" customHeight="1">
      <c r="C114" s="928"/>
      <c r="D114" s="929" t="s">
        <v>804</v>
      </c>
      <c r="E114" s="929"/>
      <c r="F114" s="929"/>
      <c r="G114" s="929"/>
      <c r="H114" s="929"/>
      <c r="I114" s="930" t="s">
        <v>801</v>
      </c>
      <c r="J114" s="931"/>
      <c r="K114" s="931"/>
      <c r="L114" s="931"/>
      <c r="M114" s="931"/>
      <c r="N114" s="931"/>
      <c r="O114" s="931"/>
      <c r="P114" s="931"/>
      <c r="Q114" s="931"/>
      <c r="R114" s="931"/>
      <c r="S114" s="932" t="s">
        <v>802</v>
      </c>
      <c r="T114" s="933" t="s">
        <v>803</v>
      </c>
    </row>
    <row r="115" spans="1:32" s="947" customFormat="1" ht="15" customHeight="1">
      <c r="A115" s="903"/>
      <c r="B115" s="903"/>
      <c r="C115" s="928"/>
      <c r="D115" s="934" t="s">
        <v>829</v>
      </c>
      <c r="E115" s="934"/>
      <c r="F115" s="934"/>
      <c r="G115" s="934"/>
      <c r="H115" s="934"/>
      <c r="I115" s="930" t="s">
        <v>801</v>
      </c>
      <c r="J115" s="931"/>
      <c r="K115" s="931"/>
      <c r="L115" s="931"/>
      <c r="M115" s="931"/>
      <c r="N115" s="931"/>
      <c r="O115" s="931"/>
      <c r="P115" s="931"/>
      <c r="Q115" s="931"/>
      <c r="R115" s="931"/>
      <c r="S115" s="932" t="s">
        <v>802</v>
      </c>
      <c r="T115" s="933" t="s">
        <v>803</v>
      </c>
      <c r="U115" s="903"/>
      <c r="V115" s="903"/>
      <c r="W115" s="903"/>
      <c r="X115" s="903"/>
      <c r="Y115" s="903"/>
      <c r="Z115" s="903"/>
      <c r="AA115" s="903"/>
      <c r="AB115" s="903"/>
      <c r="AC115" s="903"/>
      <c r="AD115" s="903"/>
      <c r="AE115" s="903"/>
    </row>
    <row r="116" spans="1:32" s="947" customFormat="1" ht="15" customHeight="1">
      <c r="A116" s="941"/>
      <c r="B116" s="941"/>
      <c r="C116" s="943"/>
      <c r="D116" s="941" t="s">
        <v>806</v>
      </c>
      <c r="E116" s="941"/>
      <c r="F116" s="941"/>
      <c r="G116" s="941"/>
      <c r="H116" s="941"/>
      <c r="I116" s="941"/>
      <c r="J116" s="941"/>
      <c r="K116" s="941"/>
      <c r="L116" s="941"/>
      <c r="M116" s="941"/>
      <c r="N116" s="941"/>
      <c r="O116" s="941"/>
      <c r="P116" s="941"/>
      <c r="Q116" s="941"/>
      <c r="R116" s="941"/>
      <c r="S116" s="941"/>
      <c r="T116" s="941"/>
      <c r="U116" s="941"/>
      <c r="V116" s="941"/>
      <c r="W116" s="941"/>
      <c r="X116" s="941"/>
      <c r="Y116" s="941"/>
      <c r="Z116" s="941"/>
      <c r="AA116" s="941"/>
      <c r="AB116" s="941"/>
      <c r="AC116" s="941"/>
    </row>
    <row r="117" spans="1:32" s="947" customFormat="1" ht="15" customHeight="1">
      <c r="A117" s="941"/>
      <c r="B117" s="941"/>
      <c r="C117" s="943"/>
      <c r="D117" s="935" t="s">
        <v>807</v>
      </c>
      <c r="E117" s="941"/>
      <c r="F117" s="941"/>
      <c r="G117" s="941"/>
      <c r="H117" s="941"/>
      <c r="I117" s="941"/>
      <c r="J117" s="941"/>
      <c r="K117" s="941"/>
      <c r="L117" s="941"/>
      <c r="M117" s="941"/>
      <c r="N117" s="941"/>
      <c r="O117" s="941"/>
      <c r="P117" s="941"/>
      <c r="Q117" s="941"/>
      <c r="R117" s="941"/>
      <c r="S117" s="941"/>
      <c r="T117" s="941"/>
      <c r="U117" s="941"/>
      <c r="V117" s="941"/>
      <c r="W117" s="941"/>
      <c r="X117" s="941"/>
      <c r="Y117" s="941"/>
      <c r="Z117" s="941"/>
      <c r="AA117" s="941"/>
      <c r="AB117" s="941"/>
      <c r="AC117" s="941"/>
    </row>
    <row r="118" spans="1:32" s="947" customFormat="1" ht="15" customHeight="1">
      <c r="A118" s="941"/>
      <c r="B118" s="941"/>
      <c r="C118" s="943"/>
      <c r="D118" s="935"/>
      <c r="E118" s="941"/>
      <c r="F118" s="941"/>
      <c r="G118" s="941"/>
      <c r="H118" s="941"/>
      <c r="I118" s="941"/>
      <c r="J118" s="941"/>
      <c r="K118" s="941"/>
      <c r="L118" s="941"/>
      <c r="M118" s="941"/>
      <c r="N118" s="941"/>
      <c r="O118" s="941"/>
      <c r="P118" s="941"/>
      <c r="Q118" s="941"/>
      <c r="R118" s="941"/>
      <c r="S118" s="941"/>
      <c r="T118" s="941"/>
      <c r="U118" s="941"/>
      <c r="V118" s="941"/>
      <c r="W118" s="941"/>
      <c r="X118" s="941"/>
      <c r="Y118" s="941"/>
      <c r="Z118" s="941"/>
      <c r="AA118" s="941"/>
      <c r="AB118" s="941"/>
      <c r="AC118" s="941"/>
    </row>
    <row r="119" spans="1:32" s="947" customFormat="1" ht="15" customHeight="1">
      <c r="A119" s="936"/>
      <c r="B119" s="937"/>
      <c r="C119" s="928">
        <v>3</v>
      </c>
      <c r="D119" s="916" t="s">
        <v>813</v>
      </c>
      <c r="E119" s="916"/>
      <c r="F119" s="916"/>
      <c r="G119" s="916"/>
      <c r="H119" s="916"/>
      <c r="I119" s="916"/>
      <c r="J119" s="916"/>
      <c r="K119" s="916"/>
      <c r="L119" s="916"/>
      <c r="M119" s="916"/>
      <c r="N119" s="916"/>
      <c r="O119" s="916"/>
      <c r="P119" s="916"/>
      <c r="Q119" s="916"/>
      <c r="R119" s="916"/>
      <c r="S119" s="916"/>
      <c r="T119" s="916"/>
      <c r="U119" s="916"/>
      <c r="V119" s="941"/>
      <c r="W119" s="941"/>
      <c r="X119" s="941"/>
      <c r="Y119" s="941"/>
      <c r="Z119" s="941"/>
      <c r="AA119" s="941"/>
      <c r="AB119" s="941"/>
      <c r="AC119" s="941"/>
      <c r="AD119" s="941"/>
      <c r="AE119" s="941"/>
      <c r="AF119" s="941"/>
    </row>
    <row r="120" spans="1:32" s="947" customFormat="1" ht="15" customHeight="1">
      <c r="A120" s="939"/>
      <c r="B120" s="939"/>
      <c r="C120" s="978"/>
      <c r="D120" s="927" t="s">
        <v>814</v>
      </c>
      <c r="E120" s="927"/>
      <c r="F120" s="927"/>
      <c r="G120" s="927"/>
      <c r="H120" s="927"/>
      <c r="I120" s="927"/>
      <c r="J120" s="927"/>
      <c r="K120" s="927"/>
      <c r="L120" s="927"/>
      <c r="M120" s="927"/>
      <c r="N120" s="927"/>
      <c r="O120" s="927"/>
      <c r="P120" s="927"/>
      <c r="Q120" s="939"/>
      <c r="R120" s="939"/>
      <c r="S120" s="939"/>
      <c r="T120" s="940"/>
      <c r="U120" s="940"/>
      <c r="V120" s="956"/>
      <c r="W120" s="956"/>
      <c r="X120" s="956"/>
      <c r="Y120" s="956"/>
      <c r="Z120" s="956"/>
      <c r="AA120" s="956"/>
      <c r="AB120" s="956"/>
      <c r="AC120" s="956"/>
      <c r="AD120" s="941"/>
      <c r="AE120" s="941"/>
      <c r="AF120" s="941"/>
    </row>
    <row r="121" spans="1:32" s="947" customFormat="1" ht="15" customHeight="1">
      <c r="A121" s="939"/>
      <c r="B121" s="939"/>
      <c r="C121" s="978"/>
      <c r="D121" s="927" t="s">
        <v>815</v>
      </c>
      <c r="E121" s="927"/>
      <c r="F121" s="927"/>
      <c r="G121" s="927"/>
      <c r="H121" s="927"/>
      <c r="I121" s="927"/>
      <c r="J121" s="927"/>
      <c r="K121" s="927"/>
      <c r="L121" s="927"/>
      <c r="M121" s="927"/>
      <c r="N121" s="927"/>
      <c r="O121" s="927"/>
      <c r="P121" s="927"/>
      <c r="Q121" s="939"/>
      <c r="R121" s="939"/>
      <c r="S121" s="939"/>
      <c r="T121" s="939"/>
      <c r="U121" s="939"/>
      <c r="V121" s="916"/>
      <c r="W121" s="916"/>
      <c r="X121" s="916"/>
      <c r="Y121" s="916"/>
      <c r="Z121" s="916"/>
      <c r="AA121" s="916"/>
      <c r="AB121" s="916"/>
      <c r="AC121" s="916"/>
      <c r="AD121" s="941"/>
      <c r="AE121" s="941"/>
      <c r="AF121" s="941"/>
    </row>
    <row r="122" spans="1:32" s="947" customFormat="1" ht="15" customHeight="1">
      <c r="A122" s="939"/>
      <c r="B122" s="939"/>
      <c r="C122" s="978"/>
      <c r="D122" s="927" t="s">
        <v>816</v>
      </c>
      <c r="E122" s="927"/>
      <c r="F122" s="927"/>
      <c r="G122" s="927"/>
      <c r="H122" s="927"/>
      <c r="I122" s="927"/>
      <c r="J122" s="927"/>
      <c r="K122" s="927"/>
      <c r="L122" s="927"/>
      <c r="M122" s="927"/>
      <c r="N122" s="927"/>
      <c r="O122" s="927"/>
      <c r="P122" s="927"/>
      <c r="Q122" s="939"/>
      <c r="R122" s="939"/>
      <c r="S122" s="939"/>
      <c r="T122" s="939"/>
      <c r="U122" s="939"/>
      <c r="V122" s="939"/>
      <c r="W122" s="939"/>
      <c r="X122" s="939"/>
      <c r="Y122" s="939"/>
      <c r="Z122" s="939"/>
      <c r="AA122" s="939"/>
      <c r="AB122" s="939"/>
      <c r="AC122" s="939"/>
      <c r="AD122" s="941"/>
      <c r="AE122" s="941"/>
      <c r="AF122" s="941"/>
    </row>
    <row r="123" spans="1:32" s="947" customFormat="1" ht="15" customHeight="1">
      <c r="A123" s="939"/>
      <c r="B123" s="939"/>
      <c r="C123" s="978"/>
      <c r="D123" s="939"/>
      <c r="E123" s="939"/>
      <c r="F123" s="939"/>
      <c r="G123" s="939"/>
      <c r="H123" s="939"/>
      <c r="I123" s="939"/>
      <c r="J123" s="939"/>
      <c r="K123" s="939"/>
      <c r="L123" s="939"/>
      <c r="M123" s="939"/>
      <c r="N123" s="939"/>
      <c r="O123" s="939"/>
      <c r="P123" s="939"/>
      <c r="Q123" s="939"/>
      <c r="R123" s="939"/>
      <c r="S123" s="939"/>
      <c r="T123" s="939"/>
      <c r="U123" s="939"/>
      <c r="V123" s="939"/>
      <c r="W123" s="939"/>
      <c r="X123" s="939"/>
      <c r="Y123" s="939"/>
      <c r="Z123" s="939"/>
      <c r="AA123" s="939"/>
      <c r="AB123" s="939"/>
      <c r="AC123" s="939"/>
      <c r="AD123" s="941"/>
      <c r="AE123" s="941"/>
      <c r="AF123" s="941"/>
    </row>
    <row r="124" spans="1:32" s="947" customFormat="1" ht="15" customHeight="1">
      <c r="A124" s="936"/>
      <c r="B124" s="937"/>
      <c r="C124" s="903" t="s">
        <v>810</v>
      </c>
      <c r="E124" s="916"/>
      <c r="F124" s="916"/>
      <c r="G124" s="916"/>
      <c r="H124" s="916"/>
      <c r="I124" s="916"/>
      <c r="J124" s="916"/>
      <c r="K124" s="916"/>
      <c r="L124" s="916"/>
      <c r="M124" s="916"/>
      <c r="N124" s="916"/>
      <c r="O124" s="916"/>
      <c r="P124" s="916"/>
      <c r="Q124" s="916"/>
      <c r="R124" s="916"/>
      <c r="S124" s="916"/>
      <c r="T124" s="916"/>
      <c r="U124" s="916"/>
      <c r="V124" s="916"/>
      <c r="W124" s="916"/>
      <c r="X124" s="916"/>
      <c r="Y124" s="916"/>
      <c r="Z124" s="916"/>
      <c r="AA124" s="916"/>
      <c r="AB124" s="916"/>
      <c r="AC124" s="916"/>
      <c r="AD124" s="941"/>
      <c r="AE124" s="941"/>
      <c r="AF124" s="941"/>
    </row>
    <row r="125" spans="1:32" s="947" customFormat="1" ht="15" customHeight="1">
      <c r="A125" s="916"/>
      <c r="B125" s="916"/>
      <c r="C125" s="903" t="s">
        <v>811</v>
      </c>
      <c r="E125" s="916"/>
      <c r="F125" s="916"/>
      <c r="G125" s="916"/>
      <c r="H125" s="916"/>
      <c r="I125" s="916"/>
      <c r="J125" s="916"/>
      <c r="K125" s="916"/>
      <c r="L125" s="916"/>
      <c r="M125" s="916"/>
      <c r="N125" s="916"/>
      <c r="O125" s="916"/>
      <c r="P125" s="916"/>
      <c r="Q125" s="916"/>
      <c r="R125" s="916"/>
      <c r="S125" s="916"/>
      <c r="T125" s="916"/>
      <c r="U125" s="916"/>
      <c r="V125" s="916"/>
      <c r="W125" s="916"/>
      <c r="X125" s="916"/>
      <c r="Y125" s="916"/>
      <c r="Z125" s="916"/>
      <c r="AA125" s="916"/>
      <c r="AB125" s="916"/>
      <c r="AC125" s="916"/>
      <c r="AD125" s="941"/>
      <c r="AE125" s="941"/>
      <c r="AF125" s="941"/>
    </row>
    <row r="126" spans="1:32" s="947" customFormat="1" ht="15" customHeight="1">
      <c r="A126" s="916"/>
      <c r="B126" s="916"/>
      <c r="C126" s="927" t="s">
        <v>830</v>
      </c>
      <c r="E126" s="938"/>
      <c r="F126" s="938"/>
      <c r="G126" s="938"/>
      <c r="H126" s="938"/>
      <c r="I126" s="938"/>
      <c r="J126" s="938"/>
      <c r="K126" s="938"/>
      <c r="L126" s="938"/>
      <c r="M126" s="938"/>
      <c r="N126" s="938"/>
      <c r="O126" s="938"/>
      <c r="P126" s="938"/>
      <c r="Q126" s="938"/>
      <c r="R126" s="938"/>
      <c r="S126" s="938"/>
      <c r="T126" s="938"/>
      <c r="U126" s="938"/>
      <c r="V126" s="938"/>
      <c r="W126" s="938"/>
      <c r="X126" s="938"/>
      <c r="Y126" s="938"/>
      <c r="Z126" s="938"/>
      <c r="AA126" s="938"/>
      <c r="AB126" s="938"/>
      <c r="AC126" s="938"/>
      <c r="AD126" s="941"/>
      <c r="AE126" s="941"/>
      <c r="AF126" s="941"/>
    </row>
    <row r="127" spans="1:32" s="947" customFormat="1" ht="14.25" customHeight="1">
      <c r="A127" s="916"/>
      <c r="B127" s="916"/>
      <c r="C127" s="916"/>
      <c r="D127" s="927"/>
      <c r="E127" s="938"/>
      <c r="F127" s="938"/>
      <c r="G127" s="938"/>
      <c r="H127" s="938"/>
      <c r="I127" s="938"/>
      <c r="J127" s="938"/>
      <c r="K127" s="938"/>
      <c r="L127" s="938"/>
      <c r="M127" s="938"/>
      <c r="N127" s="938"/>
      <c r="O127" s="938"/>
      <c r="P127" s="938"/>
      <c r="Q127" s="938"/>
      <c r="R127" s="938"/>
      <c r="S127" s="938"/>
      <c r="T127" s="938"/>
      <c r="U127" s="938"/>
      <c r="V127" s="938"/>
      <c r="W127" s="938"/>
      <c r="X127" s="938"/>
      <c r="Y127" s="938"/>
      <c r="Z127" s="938"/>
      <c r="AA127" s="938"/>
      <c r="AB127" s="938"/>
      <c r="AC127" s="938"/>
      <c r="AD127" s="941"/>
      <c r="AE127" s="941"/>
      <c r="AF127" s="941"/>
    </row>
    <row r="128" spans="1:32" s="947" customFormat="1" ht="15">
      <c r="A128" s="916"/>
      <c r="B128" s="916"/>
      <c r="C128" s="916"/>
      <c r="D128" s="903"/>
      <c r="E128" s="916"/>
      <c r="F128" s="916"/>
      <c r="G128" s="916"/>
      <c r="H128" s="916"/>
      <c r="I128" s="916"/>
      <c r="J128" s="916"/>
      <c r="K128" s="916"/>
      <c r="L128" s="916"/>
      <c r="M128" s="916"/>
      <c r="N128" s="916"/>
      <c r="O128" s="916"/>
      <c r="P128" s="916"/>
      <c r="Q128" s="916"/>
      <c r="R128" s="916"/>
      <c r="S128" s="916"/>
      <c r="T128" s="916"/>
      <c r="U128" s="916"/>
      <c r="V128" s="916"/>
      <c r="W128" s="916"/>
      <c r="X128" s="916"/>
      <c r="Y128" s="916"/>
      <c r="Z128" s="916"/>
      <c r="AA128" s="916"/>
      <c r="AB128" s="916"/>
      <c r="AC128" s="916"/>
      <c r="AD128" s="941"/>
      <c r="AE128" s="941"/>
      <c r="AF128" s="941"/>
    </row>
    <row r="129" spans="1:32" s="947" customFormat="1" ht="14.25" customHeight="1">
      <c r="A129" s="916"/>
      <c r="B129" s="916"/>
      <c r="C129" s="916"/>
      <c r="D129" s="927"/>
      <c r="E129" s="938"/>
      <c r="F129" s="938"/>
      <c r="G129" s="938"/>
      <c r="H129" s="938"/>
      <c r="I129" s="938"/>
      <c r="J129" s="938"/>
      <c r="K129" s="938"/>
      <c r="L129" s="938"/>
      <c r="M129" s="938"/>
      <c r="N129" s="938"/>
      <c r="O129" s="938"/>
      <c r="P129" s="938"/>
      <c r="Q129" s="938"/>
      <c r="R129" s="938"/>
      <c r="S129" s="938"/>
      <c r="T129" s="938"/>
      <c r="U129" s="938"/>
      <c r="V129" s="938"/>
      <c r="W129" s="938"/>
      <c r="X129" s="938"/>
      <c r="Y129" s="938"/>
      <c r="Z129" s="938"/>
      <c r="AA129" s="938"/>
      <c r="AB129" s="938"/>
      <c r="AC129" s="938"/>
      <c r="AD129" s="941"/>
      <c r="AE129" s="941"/>
      <c r="AF129" s="941"/>
    </row>
  </sheetData>
  <mergeCells count="21">
    <mergeCell ref="D115:H115"/>
    <mergeCell ref="J115:R115"/>
    <mergeCell ref="D78:AC79"/>
    <mergeCell ref="A81:H81"/>
    <mergeCell ref="A87:H87"/>
    <mergeCell ref="D113:H113"/>
    <mergeCell ref="J113:R113"/>
    <mergeCell ref="D114:H114"/>
    <mergeCell ref="J114:R114"/>
    <mergeCell ref="AI5:AY12"/>
    <mergeCell ref="D51:AC52"/>
    <mergeCell ref="A56:H56"/>
    <mergeCell ref="D59:AC60"/>
    <mergeCell ref="F68:AC69"/>
    <mergeCell ref="F71:AC72"/>
    <mergeCell ref="J1:R1"/>
    <mergeCell ref="T1:AD1"/>
    <mergeCell ref="J2:R2"/>
    <mergeCell ref="T2:AD2"/>
    <mergeCell ref="J3:R3"/>
    <mergeCell ref="T3:AD3"/>
  </mergeCells>
  <phoneticPr fontId="5"/>
  <printOptions horizontalCentered="1"/>
  <pageMargins left="0.70866141732283472" right="0.70866141732283472" top="0.74803149606299213" bottom="0.74803149606299213" header="0.31496062992125984" footer="0.31496062992125984"/>
  <pageSetup paperSize="9" scale="92" orientation="portrait" r:id="rId1"/>
  <rowBreaks count="2" manualBreakCount="2">
    <brk id="54" max="31" man="1"/>
    <brk id="109" max="31"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E8DE4-F851-45E6-8FD7-FDBFBCA468FA}">
  <dimension ref="A1:LM126"/>
  <sheetViews>
    <sheetView view="pageBreakPreview" topLeftCell="A100" zoomScaleNormal="100" zoomScaleSheetLayoutView="100" workbookViewId="0">
      <selection activeCell="AL180" sqref="AL180"/>
    </sheetView>
  </sheetViews>
  <sheetFormatPr defaultColWidth="8.625" defaultRowHeight="14.25"/>
  <cols>
    <col min="1" max="4" width="4" style="980" customWidth="1"/>
    <col min="5" max="28" width="2.75" style="980" customWidth="1"/>
    <col min="29" max="29" width="5.125" style="980" customWidth="1"/>
    <col min="30" max="30" width="4.25" style="980" customWidth="1"/>
    <col min="31" max="31" width="5.75" style="983" customWidth="1"/>
    <col min="32" max="324" width="2.75" style="983" customWidth="1"/>
    <col min="325" max="16384" width="8.625" style="983"/>
  </cols>
  <sheetData>
    <row r="1" spans="1:51" s="947" customFormat="1" ht="13.9" customHeight="1">
      <c r="A1" s="941" t="s">
        <v>853</v>
      </c>
      <c r="B1" s="941"/>
      <c r="C1" s="941"/>
      <c r="D1" s="941"/>
      <c r="E1" s="941"/>
      <c r="F1" s="941"/>
      <c r="G1" s="941"/>
      <c r="H1" s="941"/>
      <c r="I1" s="941"/>
      <c r="J1" s="942" t="s">
        <v>343</v>
      </c>
      <c r="K1" s="942"/>
      <c r="L1" s="942"/>
      <c r="M1" s="942"/>
      <c r="N1" s="942"/>
      <c r="O1" s="942"/>
      <c r="P1" s="942"/>
      <c r="Q1" s="942"/>
      <c r="R1" s="942"/>
      <c r="S1" s="941" t="s">
        <v>619</v>
      </c>
      <c r="T1" s="944"/>
      <c r="U1" s="944"/>
      <c r="V1" s="944"/>
      <c r="W1" s="944"/>
      <c r="X1" s="944"/>
      <c r="Y1" s="944"/>
      <c r="Z1" s="944"/>
      <c r="AA1" s="944"/>
      <c r="AB1" s="944"/>
      <c r="AC1" s="944"/>
      <c r="AD1" s="944"/>
      <c r="AE1" s="941" t="s">
        <v>194</v>
      </c>
      <c r="AF1" s="945"/>
      <c r="AG1" s="946"/>
    </row>
    <row r="2" spans="1:51" s="947" customFormat="1" ht="13.9" customHeight="1">
      <c r="A2" s="941"/>
      <c r="B2" s="941"/>
      <c r="C2" s="941"/>
      <c r="D2" s="941"/>
      <c r="E2" s="941"/>
      <c r="F2" s="941"/>
      <c r="G2" s="941"/>
      <c r="H2" s="941"/>
      <c r="I2" s="941"/>
      <c r="J2" s="942" t="s">
        <v>620</v>
      </c>
      <c r="K2" s="942"/>
      <c r="L2" s="942"/>
      <c r="M2" s="942"/>
      <c r="N2" s="942"/>
      <c r="O2" s="942"/>
      <c r="P2" s="942"/>
      <c r="Q2" s="942"/>
      <c r="R2" s="942"/>
      <c r="S2" s="941" t="s">
        <v>619</v>
      </c>
      <c r="T2" s="944"/>
      <c r="U2" s="944"/>
      <c r="V2" s="944"/>
      <c r="W2" s="944"/>
      <c r="X2" s="944"/>
      <c r="Y2" s="944"/>
      <c r="Z2" s="944"/>
      <c r="AA2" s="944"/>
      <c r="AB2" s="944"/>
      <c r="AC2" s="944"/>
      <c r="AD2" s="944"/>
      <c r="AE2" s="941" t="s">
        <v>194</v>
      </c>
      <c r="AF2" s="945"/>
      <c r="AG2" s="946"/>
    </row>
    <row r="3" spans="1:51" s="947" customFormat="1" ht="13.9" customHeight="1">
      <c r="A3" s="941"/>
      <c r="B3" s="941"/>
      <c r="C3" s="941"/>
      <c r="D3" s="941"/>
      <c r="E3" s="941"/>
      <c r="F3" s="941"/>
      <c r="G3" s="941"/>
      <c r="H3" s="941"/>
      <c r="I3" s="941"/>
      <c r="J3" s="942" t="s">
        <v>621</v>
      </c>
      <c r="K3" s="942"/>
      <c r="L3" s="942"/>
      <c r="M3" s="942"/>
      <c r="N3" s="942"/>
      <c r="O3" s="942"/>
      <c r="P3" s="942"/>
      <c r="Q3" s="942"/>
      <c r="R3" s="942"/>
      <c r="S3" s="941" t="s">
        <v>619</v>
      </c>
      <c r="T3" s="948"/>
      <c r="U3" s="948"/>
      <c r="V3" s="948"/>
      <c r="W3" s="948"/>
      <c r="X3" s="948"/>
      <c r="Y3" s="948"/>
      <c r="Z3" s="948"/>
      <c r="AA3" s="948"/>
      <c r="AB3" s="948"/>
      <c r="AC3" s="948"/>
      <c r="AD3" s="948"/>
      <c r="AE3" s="941" t="s">
        <v>194</v>
      </c>
      <c r="AF3" s="945"/>
      <c r="AG3" s="946"/>
    </row>
    <row r="4" spans="1:51" ht="42" customHeight="1">
      <c r="A4" s="949" t="s">
        <v>622</v>
      </c>
      <c r="B4" s="950" t="s">
        <v>623</v>
      </c>
      <c r="C4" s="951" t="s">
        <v>624</v>
      </c>
      <c r="T4" s="982"/>
      <c r="U4" s="982"/>
      <c r="V4" s="982"/>
      <c r="W4" s="982"/>
      <c r="X4" s="982"/>
      <c r="Y4" s="982"/>
      <c r="Z4" s="982"/>
      <c r="AA4" s="982"/>
      <c r="AB4" s="982"/>
      <c r="AE4" s="980"/>
      <c r="AF4" s="980"/>
    </row>
    <row r="5" spans="1:51" s="993" customFormat="1" ht="13.9" customHeight="1">
      <c r="A5" s="952"/>
      <c r="B5" s="953"/>
      <c r="C5" s="945" t="s">
        <v>625</v>
      </c>
      <c r="D5" s="945"/>
      <c r="E5" s="945"/>
      <c r="F5" s="945"/>
      <c r="G5" s="945"/>
      <c r="H5" s="945"/>
      <c r="I5" s="945"/>
      <c r="J5" s="945"/>
      <c r="K5" s="945"/>
      <c r="L5" s="945"/>
      <c r="M5" s="945"/>
      <c r="N5" s="945"/>
      <c r="O5" s="945"/>
      <c r="P5" s="945"/>
      <c r="Q5" s="945"/>
      <c r="R5" s="945"/>
      <c r="S5" s="945"/>
      <c r="T5" s="954"/>
      <c r="U5" s="954"/>
      <c r="V5" s="954"/>
      <c r="W5" s="954"/>
      <c r="X5" s="954"/>
      <c r="Y5" s="954"/>
      <c r="Z5" s="954"/>
      <c r="AA5" s="954"/>
      <c r="AB5" s="954"/>
      <c r="AC5" s="945"/>
      <c r="AD5" s="945"/>
      <c r="AE5" s="945"/>
      <c r="AF5" s="945"/>
      <c r="AH5" s="983"/>
      <c r="AI5" s="955" t="s">
        <v>627</v>
      </c>
      <c r="AJ5" s="955"/>
      <c r="AK5" s="955"/>
      <c r="AL5" s="955"/>
      <c r="AM5" s="955"/>
      <c r="AN5" s="955"/>
      <c r="AO5" s="955"/>
      <c r="AP5" s="955"/>
      <c r="AQ5" s="955"/>
      <c r="AR5" s="955"/>
      <c r="AS5" s="955"/>
      <c r="AT5" s="955"/>
      <c r="AU5" s="955"/>
      <c r="AV5" s="955"/>
      <c r="AW5" s="955"/>
      <c r="AX5" s="955"/>
      <c r="AY5" s="955"/>
    </row>
    <row r="6" spans="1:51" s="993" customFormat="1" ht="13.9" customHeight="1">
      <c r="A6" s="946"/>
      <c r="B6" s="946"/>
      <c r="C6" s="899" t="s">
        <v>626</v>
      </c>
      <c r="D6" s="947"/>
      <c r="E6" s="941"/>
      <c r="F6" s="941"/>
      <c r="G6" s="941"/>
      <c r="H6" s="941"/>
      <c r="I6" s="941"/>
      <c r="J6" s="941"/>
      <c r="K6" s="941"/>
      <c r="L6" s="941"/>
      <c r="M6" s="941"/>
      <c r="N6" s="941"/>
      <c r="O6" s="941"/>
      <c r="P6" s="941"/>
      <c r="Q6" s="941"/>
      <c r="R6" s="956"/>
      <c r="S6" s="956"/>
      <c r="T6" s="957"/>
      <c r="U6" s="957"/>
      <c r="V6" s="957"/>
      <c r="W6" s="957"/>
      <c r="X6" s="957"/>
      <c r="Y6" s="957"/>
      <c r="Z6" s="957"/>
      <c r="AA6" s="957"/>
      <c r="AB6" s="943"/>
      <c r="AC6" s="941"/>
      <c r="AD6" s="941"/>
      <c r="AE6" s="945"/>
      <c r="AF6" s="945"/>
      <c r="AH6" s="983"/>
      <c r="AI6" s="955"/>
      <c r="AJ6" s="955"/>
      <c r="AK6" s="955"/>
      <c r="AL6" s="955"/>
      <c r="AM6" s="955"/>
      <c r="AN6" s="955"/>
      <c r="AO6" s="955"/>
      <c r="AP6" s="955"/>
      <c r="AQ6" s="955"/>
      <c r="AR6" s="955"/>
      <c r="AS6" s="955"/>
      <c r="AT6" s="955"/>
      <c r="AU6" s="955"/>
      <c r="AV6" s="955"/>
      <c r="AW6" s="955"/>
      <c r="AX6" s="955"/>
      <c r="AY6" s="955"/>
    </row>
    <row r="7" spans="1:51" s="993" customFormat="1" ht="13.9" customHeight="1">
      <c r="A7" s="945"/>
      <c r="B7" s="945"/>
      <c r="C7" s="899" t="s">
        <v>628</v>
      </c>
      <c r="D7" s="947"/>
      <c r="E7" s="941"/>
      <c r="F7" s="941"/>
      <c r="G7" s="956"/>
      <c r="H7" s="956"/>
      <c r="I7" s="956"/>
      <c r="J7" s="956"/>
      <c r="K7" s="956"/>
      <c r="L7" s="956"/>
      <c r="M7" s="956"/>
      <c r="N7" s="956"/>
      <c r="O7" s="956"/>
      <c r="P7" s="956"/>
      <c r="Q7" s="956"/>
      <c r="R7" s="956"/>
      <c r="S7" s="956"/>
      <c r="T7" s="957"/>
      <c r="U7" s="957"/>
      <c r="V7" s="957"/>
      <c r="W7" s="958"/>
      <c r="X7" s="957"/>
      <c r="Y7" s="957"/>
      <c r="Z7" s="957"/>
      <c r="AA7" s="957"/>
      <c r="AB7" s="957"/>
      <c r="AC7" s="956"/>
      <c r="AD7" s="956"/>
      <c r="AE7" s="959"/>
      <c r="AF7" s="945"/>
      <c r="AH7" s="983"/>
      <c r="AI7" s="955"/>
      <c r="AJ7" s="955"/>
      <c r="AK7" s="955"/>
      <c r="AL7" s="955"/>
      <c r="AM7" s="955"/>
      <c r="AN7" s="955"/>
      <c r="AO7" s="955"/>
      <c r="AP7" s="955"/>
      <c r="AQ7" s="955"/>
      <c r="AR7" s="955"/>
      <c r="AS7" s="955"/>
      <c r="AT7" s="955"/>
      <c r="AU7" s="955"/>
      <c r="AV7" s="955"/>
      <c r="AW7" s="955"/>
      <c r="AX7" s="955"/>
      <c r="AY7" s="955"/>
    </row>
    <row r="8" spans="1:51" s="993" customFormat="1" ht="13.9" customHeight="1">
      <c r="A8" s="952"/>
      <c r="B8" s="953"/>
      <c r="C8" s="945" t="s">
        <v>629</v>
      </c>
      <c r="D8" s="946"/>
      <c r="E8" s="945"/>
      <c r="F8" s="945"/>
      <c r="G8" s="945"/>
      <c r="H8" s="945"/>
      <c r="I8" s="945"/>
      <c r="J8" s="945"/>
      <c r="K8" s="945"/>
      <c r="L8" s="945"/>
      <c r="M8" s="945"/>
      <c r="N8" s="945"/>
      <c r="O8" s="945"/>
      <c r="P8" s="945"/>
      <c r="Q8" s="945"/>
      <c r="R8" s="945"/>
      <c r="S8" s="945"/>
      <c r="T8" s="954"/>
      <c r="U8" s="954"/>
      <c r="V8" s="954"/>
      <c r="W8" s="960"/>
      <c r="X8" s="954"/>
      <c r="Y8" s="954"/>
      <c r="Z8" s="954"/>
      <c r="AA8" s="954"/>
      <c r="AB8" s="954"/>
      <c r="AC8" s="945"/>
      <c r="AD8" s="959"/>
      <c r="AE8" s="959"/>
      <c r="AF8" s="945"/>
      <c r="AH8" s="983"/>
      <c r="AI8" s="955"/>
      <c r="AJ8" s="955"/>
      <c r="AK8" s="955"/>
      <c r="AL8" s="955"/>
      <c r="AM8" s="955"/>
      <c r="AN8" s="955"/>
      <c r="AO8" s="955"/>
      <c r="AP8" s="955"/>
      <c r="AQ8" s="955"/>
      <c r="AR8" s="955"/>
      <c r="AS8" s="955"/>
      <c r="AT8" s="955"/>
      <c r="AU8" s="955"/>
      <c r="AV8" s="955"/>
      <c r="AW8" s="955"/>
      <c r="AX8" s="955"/>
      <c r="AY8" s="955"/>
    </row>
    <row r="9" spans="1:51" s="993" customFormat="1" ht="13.9" customHeight="1">
      <c r="A9" s="946"/>
      <c r="B9" s="946"/>
      <c r="C9" s="899" t="s">
        <v>630</v>
      </c>
      <c r="D9" s="947"/>
      <c r="E9" s="941"/>
      <c r="F9" s="941"/>
      <c r="G9" s="941"/>
      <c r="H9" s="941"/>
      <c r="I9" s="941"/>
      <c r="J9" s="956"/>
      <c r="K9" s="956"/>
      <c r="L9" s="956"/>
      <c r="M9" s="956"/>
      <c r="N9" s="956"/>
      <c r="O9" s="956"/>
      <c r="P9" s="956"/>
      <c r="Q9" s="956"/>
      <c r="R9" s="945"/>
      <c r="S9" s="945"/>
      <c r="T9" s="954"/>
      <c r="U9" s="954"/>
      <c r="V9" s="954"/>
      <c r="W9" s="960"/>
      <c r="X9" s="954"/>
      <c r="Y9" s="954"/>
      <c r="Z9" s="954"/>
      <c r="AA9" s="954"/>
      <c r="AB9" s="954"/>
      <c r="AC9" s="945"/>
      <c r="AD9" s="959"/>
      <c r="AE9" s="959"/>
      <c r="AF9" s="945"/>
      <c r="AH9" s="983"/>
      <c r="AI9" s="955"/>
      <c r="AJ9" s="955"/>
      <c r="AK9" s="955"/>
      <c r="AL9" s="955"/>
      <c r="AM9" s="955"/>
      <c r="AN9" s="955"/>
      <c r="AO9" s="955"/>
      <c r="AP9" s="955"/>
      <c r="AQ9" s="955"/>
      <c r="AR9" s="955"/>
      <c r="AS9" s="955"/>
      <c r="AT9" s="955"/>
      <c r="AU9" s="955"/>
      <c r="AV9" s="955"/>
      <c r="AW9" s="955"/>
      <c r="AX9" s="955"/>
      <c r="AY9" s="955"/>
    </row>
    <row r="10" spans="1:51" s="993" customFormat="1" ht="13.9" customHeight="1">
      <c r="A10" s="946"/>
      <c r="B10" s="946"/>
      <c r="C10" s="899"/>
      <c r="D10" s="947"/>
      <c r="E10" s="941"/>
      <c r="F10" s="941"/>
      <c r="G10" s="941"/>
      <c r="H10" s="941"/>
      <c r="I10" s="941"/>
      <c r="J10" s="941"/>
      <c r="K10" s="941"/>
      <c r="L10" s="941"/>
      <c r="M10" s="941"/>
      <c r="N10" s="941"/>
      <c r="O10" s="941"/>
      <c r="P10" s="941"/>
      <c r="Q10" s="941"/>
      <c r="R10" s="945"/>
      <c r="S10" s="945"/>
      <c r="T10" s="954"/>
      <c r="U10" s="954"/>
      <c r="V10" s="954"/>
      <c r="W10" s="960"/>
      <c r="X10" s="954"/>
      <c r="Y10" s="954"/>
      <c r="Z10" s="954"/>
      <c r="AA10" s="954"/>
      <c r="AB10" s="954"/>
      <c r="AC10" s="945"/>
      <c r="AD10" s="959"/>
      <c r="AE10" s="959"/>
      <c r="AF10" s="945"/>
      <c r="AH10" s="983"/>
      <c r="AI10" s="955"/>
      <c r="AJ10" s="955"/>
      <c r="AK10" s="955"/>
      <c r="AL10" s="955"/>
      <c r="AM10" s="955"/>
      <c r="AN10" s="955"/>
      <c r="AO10" s="955"/>
      <c r="AP10" s="955"/>
      <c r="AQ10" s="955"/>
      <c r="AR10" s="955"/>
      <c r="AS10" s="955"/>
      <c r="AT10" s="955"/>
      <c r="AU10" s="955"/>
      <c r="AV10" s="955"/>
      <c r="AW10" s="955"/>
      <c r="AX10" s="955"/>
      <c r="AY10" s="955"/>
    </row>
    <row r="11" spans="1:51" ht="13.9" customHeight="1">
      <c r="A11" s="952"/>
      <c r="B11" s="953"/>
      <c r="C11" s="945" t="s">
        <v>631</v>
      </c>
      <c r="D11" s="945"/>
      <c r="E11" s="945"/>
      <c r="F11" s="945"/>
      <c r="G11" s="945"/>
      <c r="H11" s="945"/>
      <c r="I11" s="945"/>
      <c r="J11" s="945"/>
      <c r="K11" s="945"/>
      <c r="L11" s="945"/>
      <c r="M11" s="945"/>
      <c r="N11" s="946"/>
      <c r="O11" s="946"/>
      <c r="P11" s="946"/>
      <c r="Q11" s="946"/>
      <c r="R11" s="946"/>
      <c r="S11" s="946"/>
      <c r="T11" s="946"/>
      <c r="U11" s="946"/>
      <c r="V11" s="946"/>
      <c r="W11" s="946"/>
      <c r="X11" s="946"/>
      <c r="Y11" s="946"/>
      <c r="Z11" s="946"/>
      <c r="AA11" s="946"/>
      <c r="AB11" s="946"/>
      <c r="AC11" s="946"/>
      <c r="AD11" s="945"/>
      <c r="AE11" s="945"/>
      <c r="AF11" s="941"/>
      <c r="AI11" s="955"/>
      <c r="AJ11" s="955"/>
      <c r="AK11" s="955"/>
      <c r="AL11" s="955"/>
      <c r="AM11" s="955"/>
      <c r="AN11" s="955"/>
      <c r="AO11" s="955"/>
      <c r="AP11" s="955"/>
      <c r="AQ11" s="955"/>
      <c r="AR11" s="955"/>
      <c r="AS11" s="955"/>
      <c r="AT11" s="955"/>
      <c r="AU11" s="955"/>
      <c r="AV11" s="955"/>
      <c r="AW11" s="955"/>
      <c r="AX11" s="955"/>
      <c r="AY11" s="955"/>
    </row>
    <row r="12" spans="1:51" ht="13.9" customHeight="1" thickBot="1">
      <c r="A12" s="945"/>
      <c r="B12" s="945"/>
      <c r="C12" s="945"/>
      <c r="D12" s="945"/>
      <c r="E12" s="945"/>
      <c r="F12" s="945"/>
      <c r="G12" s="945"/>
      <c r="H12" s="945"/>
      <c r="I12" s="945"/>
      <c r="J12" s="945"/>
      <c r="K12" s="945"/>
      <c r="L12" s="945"/>
      <c r="M12" s="945"/>
      <c r="N12" s="946"/>
      <c r="O12" s="946"/>
      <c r="P12" s="946"/>
      <c r="Q12" s="946"/>
      <c r="R12" s="946"/>
      <c r="S12" s="946"/>
      <c r="T12" s="946"/>
      <c r="U12" s="946"/>
      <c r="V12" s="946"/>
      <c r="W12" s="946"/>
      <c r="X12" s="946"/>
      <c r="Y12" s="946"/>
      <c r="Z12" s="946"/>
      <c r="AA12" s="946"/>
      <c r="AB12" s="946"/>
      <c r="AC12" s="946"/>
      <c r="AD12" s="945"/>
      <c r="AE12" s="945"/>
      <c r="AF12" s="941"/>
      <c r="AI12" s="955"/>
      <c r="AJ12" s="955"/>
      <c r="AK12" s="955"/>
      <c r="AL12" s="955"/>
      <c r="AM12" s="955"/>
      <c r="AN12" s="955"/>
      <c r="AO12" s="955"/>
      <c r="AP12" s="955"/>
      <c r="AQ12" s="955"/>
      <c r="AR12" s="955"/>
      <c r="AS12" s="955"/>
      <c r="AT12" s="955"/>
      <c r="AU12" s="955"/>
      <c r="AV12" s="955"/>
      <c r="AW12" s="955"/>
      <c r="AX12" s="955"/>
      <c r="AY12" s="955"/>
    </row>
    <row r="13" spans="1:51" ht="13.9" customHeight="1" thickBot="1">
      <c r="A13" s="984" t="s">
        <v>632</v>
      </c>
      <c r="B13" s="985"/>
      <c r="C13" s="985"/>
      <c r="D13" s="985"/>
      <c r="E13" s="986"/>
      <c r="AI13" s="987"/>
      <c r="AJ13" s="987"/>
      <c r="AK13" s="987"/>
      <c r="AL13" s="987"/>
      <c r="AM13" s="987"/>
      <c r="AN13" s="987"/>
      <c r="AO13" s="987"/>
      <c r="AP13" s="987"/>
      <c r="AQ13" s="987"/>
      <c r="AR13" s="987"/>
      <c r="AS13" s="987"/>
      <c r="AT13" s="987"/>
      <c r="AU13" s="987"/>
      <c r="AV13" s="987"/>
      <c r="AW13" s="987"/>
      <c r="AX13" s="987"/>
      <c r="AY13" s="987"/>
    </row>
    <row r="14" spans="1:51" s="947" customFormat="1" ht="13.9" customHeight="1">
      <c r="A14" s="898"/>
      <c r="B14" s="964"/>
      <c r="C14" s="941">
        <v>1</v>
      </c>
      <c r="D14" s="941" t="s">
        <v>633</v>
      </c>
      <c r="E14" s="941"/>
      <c r="F14" s="941"/>
      <c r="G14" s="941"/>
      <c r="H14" s="941"/>
      <c r="I14" s="941"/>
      <c r="J14" s="941"/>
      <c r="K14" s="941"/>
      <c r="L14" s="941"/>
      <c r="M14" s="941"/>
      <c r="N14" s="941"/>
      <c r="O14" s="941"/>
      <c r="P14" s="941"/>
      <c r="Q14" s="941"/>
      <c r="R14" s="941"/>
      <c r="S14" s="941"/>
      <c r="T14" s="941"/>
      <c r="U14" s="941"/>
      <c r="V14" s="941"/>
      <c r="W14" s="941"/>
      <c r="X14" s="941"/>
      <c r="Y14" s="941"/>
      <c r="Z14" s="941"/>
      <c r="AA14" s="941"/>
      <c r="AB14" s="941"/>
      <c r="AC14" s="941"/>
      <c r="AD14" s="941"/>
      <c r="AE14" s="941"/>
      <c r="AI14" s="987"/>
      <c r="AJ14" s="987"/>
      <c r="AK14" s="987"/>
      <c r="AL14" s="987"/>
      <c r="AM14" s="987"/>
      <c r="AN14" s="987"/>
      <c r="AO14" s="987"/>
      <c r="AP14" s="987"/>
      <c r="AQ14" s="987"/>
      <c r="AR14" s="987"/>
      <c r="AS14" s="987"/>
      <c r="AT14" s="987"/>
      <c r="AU14" s="987"/>
      <c r="AV14" s="987"/>
      <c r="AW14" s="987"/>
      <c r="AX14" s="987"/>
      <c r="AY14" s="987"/>
    </row>
    <row r="15" spans="1:51" s="947" customFormat="1" ht="13.9" customHeight="1">
      <c r="A15" s="898"/>
      <c r="B15" s="964"/>
      <c r="C15" s="941">
        <v>2</v>
      </c>
      <c r="D15" s="941" t="s">
        <v>634</v>
      </c>
      <c r="E15" s="941"/>
      <c r="F15" s="941"/>
      <c r="G15" s="941"/>
      <c r="H15" s="941"/>
      <c r="I15" s="941"/>
      <c r="J15" s="941"/>
      <c r="K15" s="941"/>
      <c r="L15" s="941"/>
      <c r="M15" s="941"/>
      <c r="N15" s="941"/>
      <c r="O15" s="941"/>
      <c r="P15" s="941"/>
      <c r="Q15" s="941"/>
      <c r="R15" s="941"/>
      <c r="S15" s="941"/>
      <c r="T15" s="941"/>
      <c r="U15" s="941"/>
      <c r="V15" s="941"/>
      <c r="W15" s="941"/>
      <c r="X15" s="941"/>
      <c r="Y15" s="941"/>
      <c r="Z15" s="941"/>
      <c r="AA15" s="941"/>
      <c r="AB15" s="941"/>
      <c r="AC15" s="941"/>
      <c r="AD15" s="941"/>
      <c r="AE15" s="941"/>
      <c r="AI15" s="987"/>
      <c r="AJ15" s="987"/>
      <c r="AK15" s="987"/>
      <c r="AL15" s="987"/>
      <c r="AM15" s="987"/>
      <c r="AN15" s="987"/>
      <c r="AO15" s="987"/>
      <c r="AP15" s="987"/>
      <c r="AQ15" s="987"/>
      <c r="AR15" s="987"/>
      <c r="AS15" s="987"/>
      <c r="AT15" s="987"/>
      <c r="AU15" s="987"/>
      <c r="AV15" s="987"/>
      <c r="AW15" s="987"/>
      <c r="AX15" s="987"/>
      <c r="AY15" s="987"/>
    </row>
    <row r="16" spans="1:51" s="947" customFormat="1" ht="13.9" customHeight="1">
      <c r="A16" s="898"/>
      <c r="B16" s="964"/>
      <c r="C16" s="941">
        <v>3</v>
      </c>
      <c r="D16" s="941" t="s">
        <v>854</v>
      </c>
      <c r="E16" s="941"/>
      <c r="F16" s="941"/>
      <c r="G16" s="941"/>
      <c r="H16" s="941"/>
      <c r="I16" s="941"/>
      <c r="J16" s="941"/>
      <c r="K16" s="941"/>
      <c r="L16" s="941"/>
      <c r="M16" s="941"/>
      <c r="N16" s="941"/>
      <c r="O16" s="941"/>
      <c r="P16" s="941"/>
      <c r="Q16" s="941"/>
      <c r="R16" s="941"/>
      <c r="S16" s="941"/>
      <c r="T16" s="941"/>
      <c r="U16" s="941"/>
      <c r="V16" s="941"/>
      <c r="W16" s="941"/>
      <c r="X16" s="941"/>
      <c r="Y16" s="941"/>
      <c r="Z16" s="941"/>
      <c r="AA16" s="941"/>
      <c r="AB16" s="941"/>
      <c r="AC16" s="941"/>
      <c r="AD16" s="941"/>
      <c r="AE16" s="941"/>
      <c r="AI16" s="987"/>
      <c r="AJ16" s="987"/>
      <c r="AK16" s="987"/>
      <c r="AL16" s="987"/>
      <c r="AM16" s="987"/>
      <c r="AN16" s="987"/>
      <c r="AO16" s="987"/>
      <c r="AP16" s="987"/>
      <c r="AQ16" s="987"/>
      <c r="AR16" s="987"/>
      <c r="AS16" s="987"/>
      <c r="AT16" s="987"/>
      <c r="AU16" s="987"/>
      <c r="AV16" s="987"/>
      <c r="AW16" s="987"/>
      <c r="AX16" s="987"/>
      <c r="AY16" s="987"/>
    </row>
    <row r="17" spans="1:51" s="947" customFormat="1" ht="13.9" customHeight="1">
      <c r="A17" s="898"/>
      <c r="B17" s="964"/>
      <c r="C17" s="941">
        <v>4</v>
      </c>
      <c r="D17" s="941" t="s">
        <v>855</v>
      </c>
      <c r="E17" s="941"/>
      <c r="F17" s="941"/>
      <c r="G17" s="941"/>
      <c r="H17" s="941"/>
      <c r="I17" s="941"/>
      <c r="J17" s="941"/>
      <c r="K17" s="941"/>
      <c r="L17" s="941"/>
      <c r="M17" s="941"/>
      <c r="N17" s="941"/>
      <c r="O17" s="941"/>
      <c r="P17" s="941"/>
      <c r="Q17" s="941"/>
      <c r="R17" s="941"/>
      <c r="S17" s="941"/>
      <c r="T17" s="941"/>
      <c r="U17" s="941"/>
      <c r="V17" s="941"/>
      <c r="W17" s="941"/>
      <c r="X17" s="941"/>
      <c r="Y17" s="941"/>
      <c r="Z17" s="941"/>
      <c r="AA17" s="941"/>
      <c r="AB17" s="941"/>
      <c r="AC17" s="941"/>
      <c r="AD17" s="941"/>
      <c r="AI17" s="987"/>
      <c r="AJ17" s="987"/>
      <c r="AK17" s="987"/>
      <c r="AL17" s="987"/>
      <c r="AM17" s="987"/>
      <c r="AN17" s="987"/>
      <c r="AO17" s="987"/>
      <c r="AP17" s="987"/>
      <c r="AQ17" s="987"/>
      <c r="AR17" s="987"/>
      <c r="AS17" s="987"/>
      <c r="AT17" s="987"/>
      <c r="AU17" s="987"/>
      <c r="AV17" s="987"/>
      <c r="AW17" s="987"/>
      <c r="AX17" s="987"/>
      <c r="AY17" s="987"/>
    </row>
    <row r="18" spans="1:51" s="947" customFormat="1" ht="13.9" customHeight="1">
      <c r="C18" s="898"/>
      <c r="D18" s="964"/>
      <c r="E18" s="941" t="s">
        <v>837</v>
      </c>
      <c r="F18" s="941"/>
      <c r="G18" s="941"/>
      <c r="H18" s="941"/>
      <c r="I18" s="941"/>
      <c r="J18" s="941"/>
      <c r="K18" s="941"/>
      <c r="L18" s="941"/>
      <c r="M18" s="941"/>
      <c r="N18" s="941"/>
      <c r="O18" s="941"/>
      <c r="P18" s="941"/>
      <c r="Q18" s="941"/>
      <c r="R18" s="941"/>
      <c r="S18" s="941"/>
      <c r="T18" s="941"/>
      <c r="U18" s="941"/>
      <c r="V18" s="941"/>
      <c r="W18" s="941"/>
      <c r="X18" s="941"/>
      <c r="Y18" s="941"/>
      <c r="Z18" s="941"/>
      <c r="AA18" s="941"/>
      <c r="AB18" s="941"/>
      <c r="AC18" s="941"/>
      <c r="AD18" s="941"/>
      <c r="AI18" s="987"/>
      <c r="AJ18" s="987"/>
      <c r="AK18" s="987"/>
      <c r="AL18" s="987"/>
      <c r="AM18" s="987"/>
      <c r="AN18" s="987"/>
      <c r="AO18" s="987"/>
      <c r="AP18" s="987"/>
      <c r="AQ18" s="987"/>
      <c r="AR18" s="987"/>
      <c r="AS18" s="987"/>
      <c r="AT18" s="987"/>
      <c r="AU18" s="987"/>
      <c r="AV18" s="987"/>
      <c r="AW18" s="987"/>
      <c r="AX18" s="987"/>
      <c r="AY18" s="987"/>
    </row>
    <row r="19" spans="1:51" s="947" customFormat="1" ht="13.9" customHeight="1">
      <c r="C19" s="898"/>
      <c r="D19" s="964"/>
      <c r="E19" s="941" t="s">
        <v>838</v>
      </c>
      <c r="F19" s="941"/>
      <c r="G19" s="941"/>
      <c r="H19" s="941"/>
      <c r="I19" s="941"/>
      <c r="J19" s="941"/>
      <c r="K19" s="941"/>
      <c r="L19" s="941"/>
      <c r="M19" s="941"/>
      <c r="N19" s="941"/>
      <c r="O19" s="941"/>
      <c r="P19" s="941"/>
      <c r="Q19" s="941"/>
      <c r="R19" s="941"/>
      <c r="S19" s="941"/>
      <c r="T19" s="941"/>
      <c r="U19" s="941"/>
      <c r="V19" s="941"/>
      <c r="W19" s="941"/>
      <c r="X19" s="941"/>
      <c r="Y19" s="941"/>
      <c r="Z19" s="941"/>
      <c r="AA19" s="941"/>
      <c r="AB19" s="941"/>
      <c r="AC19" s="941"/>
      <c r="AD19" s="941"/>
      <c r="AI19" s="987"/>
      <c r="AJ19" s="987"/>
      <c r="AK19" s="987"/>
      <c r="AL19" s="987"/>
      <c r="AM19" s="987"/>
      <c r="AN19" s="987"/>
      <c r="AO19" s="987"/>
      <c r="AP19" s="987"/>
      <c r="AQ19" s="987"/>
      <c r="AR19" s="987"/>
      <c r="AS19" s="987"/>
      <c r="AT19" s="987"/>
      <c r="AU19" s="987"/>
      <c r="AV19" s="987"/>
      <c r="AW19" s="987"/>
      <c r="AX19" s="987"/>
      <c r="AY19" s="987"/>
    </row>
    <row r="20" spans="1:51" s="947" customFormat="1" ht="13.9" customHeight="1">
      <c r="C20" s="898"/>
      <c r="D20" s="964"/>
      <c r="E20" s="941" t="s">
        <v>839</v>
      </c>
      <c r="F20" s="941"/>
      <c r="G20" s="941"/>
      <c r="H20" s="941"/>
      <c r="I20" s="941"/>
      <c r="J20" s="941"/>
      <c r="K20" s="941"/>
      <c r="L20" s="941"/>
      <c r="M20" s="941"/>
      <c r="N20" s="941"/>
      <c r="O20" s="941"/>
      <c r="P20" s="941"/>
      <c r="Q20" s="941"/>
      <c r="R20" s="941"/>
      <c r="S20" s="941"/>
      <c r="T20" s="941"/>
      <c r="U20" s="941"/>
      <c r="V20" s="941"/>
      <c r="W20" s="941"/>
      <c r="X20" s="941"/>
      <c r="Y20" s="941"/>
      <c r="Z20" s="941"/>
      <c r="AA20" s="941"/>
      <c r="AB20" s="941"/>
      <c r="AC20" s="941"/>
      <c r="AD20" s="941"/>
      <c r="AI20" s="987"/>
      <c r="AJ20" s="987"/>
      <c r="AK20" s="987"/>
      <c r="AL20" s="987"/>
      <c r="AM20" s="987"/>
      <c r="AN20" s="987"/>
      <c r="AO20" s="987"/>
      <c r="AP20" s="987"/>
      <c r="AQ20" s="987"/>
      <c r="AR20" s="987"/>
      <c r="AS20" s="987"/>
      <c r="AT20" s="987"/>
      <c r="AU20" s="987"/>
      <c r="AV20" s="987"/>
      <c r="AW20" s="987"/>
      <c r="AX20" s="987"/>
      <c r="AY20" s="987"/>
    </row>
    <row r="21" spans="1:51" s="947" customFormat="1" ht="13.9" customHeight="1">
      <c r="A21" s="898"/>
      <c r="B21" s="964"/>
      <c r="C21" s="941">
        <v>5</v>
      </c>
      <c r="D21" s="941" t="s">
        <v>639</v>
      </c>
      <c r="E21" s="941"/>
      <c r="F21" s="941"/>
      <c r="G21" s="941"/>
      <c r="H21" s="941"/>
      <c r="I21" s="941"/>
      <c r="J21" s="941"/>
      <c r="K21" s="941"/>
      <c r="L21" s="941"/>
      <c r="M21" s="941"/>
      <c r="N21" s="941"/>
      <c r="O21" s="941"/>
      <c r="P21" s="941"/>
      <c r="Q21" s="941"/>
      <c r="R21" s="941"/>
      <c r="S21" s="941"/>
      <c r="T21" s="941"/>
      <c r="U21" s="941"/>
      <c r="V21" s="941"/>
      <c r="W21" s="941"/>
      <c r="X21" s="941"/>
      <c r="Y21" s="941"/>
      <c r="Z21" s="941"/>
      <c r="AA21" s="941"/>
      <c r="AB21" s="941"/>
      <c r="AC21" s="941"/>
      <c r="AD21" s="941"/>
      <c r="AI21" s="987"/>
      <c r="AJ21" s="987"/>
      <c r="AK21" s="987"/>
      <c r="AL21" s="987"/>
      <c r="AM21" s="987"/>
      <c r="AN21" s="987"/>
      <c r="AO21" s="987"/>
      <c r="AP21" s="987"/>
      <c r="AQ21" s="987"/>
      <c r="AR21" s="987"/>
      <c r="AS21" s="987"/>
      <c r="AT21" s="987"/>
      <c r="AU21" s="987"/>
      <c r="AV21" s="987"/>
      <c r="AW21" s="987"/>
      <c r="AX21" s="987"/>
      <c r="AY21" s="987"/>
    </row>
    <row r="22" spans="1:51" s="947" customFormat="1" ht="13.9" customHeight="1">
      <c r="A22" s="898"/>
      <c r="B22" s="964"/>
      <c r="C22" s="941">
        <v>6</v>
      </c>
      <c r="D22" s="947" t="s">
        <v>640</v>
      </c>
      <c r="S22" s="941"/>
      <c r="T22" s="941"/>
      <c r="U22" s="941"/>
      <c r="V22" s="941"/>
      <c r="W22" s="941"/>
      <c r="X22" s="941"/>
      <c r="Y22" s="941"/>
      <c r="Z22" s="941"/>
      <c r="AA22" s="941"/>
      <c r="AB22" s="941"/>
      <c r="AC22" s="941"/>
      <c r="AD22" s="941"/>
      <c r="AE22" s="941"/>
      <c r="AI22" s="987"/>
      <c r="AJ22" s="987"/>
      <c r="AK22" s="987"/>
      <c r="AL22" s="987"/>
      <c r="AM22" s="987"/>
      <c r="AN22" s="987"/>
      <c r="AO22" s="987"/>
      <c r="AP22" s="987"/>
      <c r="AQ22" s="987"/>
      <c r="AR22" s="987"/>
      <c r="AS22" s="987"/>
      <c r="AT22" s="987"/>
      <c r="AU22" s="987"/>
      <c r="AV22" s="987"/>
      <c r="AW22" s="987"/>
      <c r="AX22" s="987"/>
      <c r="AY22" s="987"/>
    </row>
    <row r="23" spans="1:51" s="947" customFormat="1" ht="13.9" customHeight="1">
      <c r="C23" s="941"/>
      <c r="D23" s="947" t="s">
        <v>641</v>
      </c>
      <c r="S23" s="941"/>
      <c r="T23" s="941"/>
      <c r="U23" s="941"/>
      <c r="V23" s="941"/>
      <c r="W23" s="941"/>
      <c r="X23" s="941"/>
      <c r="Y23" s="941"/>
      <c r="Z23" s="941"/>
      <c r="AA23" s="941"/>
      <c r="AB23" s="941"/>
      <c r="AC23" s="941"/>
      <c r="AD23" s="941"/>
      <c r="AE23" s="941"/>
      <c r="AI23" s="987"/>
      <c r="AJ23" s="987"/>
      <c r="AK23" s="987"/>
      <c r="AL23" s="987"/>
      <c r="AM23" s="987"/>
      <c r="AN23" s="987"/>
      <c r="AO23" s="987"/>
      <c r="AP23" s="987"/>
      <c r="AQ23" s="987"/>
      <c r="AR23" s="987"/>
      <c r="AS23" s="987"/>
      <c r="AT23" s="987"/>
      <c r="AU23" s="987"/>
      <c r="AV23" s="987"/>
      <c r="AW23" s="987"/>
      <c r="AX23" s="987"/>
      <c r="AY23" s="987"/>
    </row>
    <row r="24" spans="1:51" s="947" customFormat="1" ht="13.9" customHeight="1">
      <c r="C24" s="941"/>
      <c r="D24" s="947" t="s">
        <v>642</v>
      </c>
      <c r="S24" s="941"/>
      <c r="T24" s="941"/>
      <c r="U24" s="941"/>
      <c r="V24" s="941"/>
      <c r="W24" s="941"/>
      <c r="X24" s="941"/>
      <c r="Y24" s="941"/>
      <c r="Z24" s="941"/>
      <c r="AA24" s="941"/>
      <c r="AB24" s="941"/>
      <c r="AC24" s="941"/>
      <c r="AD24" s="941"/>
      <c r="AE24" s="941"/>
      <c r="AI24" s="987"/>
      <c r="AJ24" s="987"/>
      <c r="AK24" s="987"/>
      <c r="AL24" s="987"/>
      <c r="AM24" s="987"/>
      <c r="AN24" s="987"/>
      <c r="AO24" s="987"/>
      <c r="AP24" s="987"/>
      <c r="AQ24" s="987"/>
      <c r="AR24" s="987"/>
      <c r="AS24" s="987"/>
      <c r="AT24" s="987"/>
      <c r="AU24" s="987"/>
      <c r="AV24" s="987"/>
      <c r="AW24" s="987"/>
      <c r="AX24" s="987"/>
      <c r="AY24" s="987"/>
    </row>
    <row r="25" spans="1:51" s="947" customFormat="1" ht="13.9" customHeight="1">
      <c r="C25" s="941"/>
      <c r="D25" s="947" t="s">
        <v>643</v>
      </c>
      <c r="S25" s="941"/>
      <c r="T25" s="941"/>
      <c r="U25" s="941"/>
      <c r="V25" s="941"/>
      <c r="W25" s="941"/>
      <c r="X25" s="941"/>
      <c r="Y25" s="941"/>
      <c r="Z25" s="941"/>
      <c r="AA25" s="941"/>
      <c r="AB25" s="941"/>
      <c r="AC25" s="941"/>
      <c r="AD25" s="941"/>
      <c r="AE25" s="941"/>
      <c r="AI25" s="987"/>
      <c r="AJ25" s="987"/>
      <c r="AK25" s="987"/>
      <c r="AL25" s="987"/>
      <c r="AM25" s="987"/>
      <c r="AN25" s="987"/>
      <c r="AO25" s="987"/>
      <c r="AP25" s="987"/>
      <c r="AQ25" s="987"/>
      <c r="AR25" s="987"/>
      <c r="AS25" s="987"/>
      <c r="AT25" s="987"/>
      <c r="AU25" s="987"/>
      <c r="AV25" s="987"/>
      <c r="AW25" s="987"/>
      <c r="AX25" s="987"/>
      <c r="AY25" s="987"/>
    </row>
    <row r="26" spans="1:51" s="947" customFormat="1" ht="13.9" customHeight="1">
      <c r="A26" s="898"/>
      <c r="B26" s="964"/>
      <c r="C26" s="941">
        <v>7</v>
      </c>
      <c r="D26" s="941" t="s">
        <v>644</v>
      </c>
      <c r="E26" s="941"/>
      <c r="F26" s="941"/>
      <c r="G26" s="941"/>
      <c r="H26" s="941"/>
      <c r="I26" s="941"/>
      <c r="J26" s="941"/>
      <c r="K26" s="941"/>
      <c r="L26" s="941"/>
      <c r="M26" s="941"/>
      <c r="N26" s="941"/>
      <c r="O26" s="941"/>
      <c r="P26" s="941"/>
      <c r="Q26" s="941"/>
      <c r="R26" s="941"/>
      <c r="S26" s="941"/>
      <c r="T26" s="941"/>
      <c r="U26" s="941"/>
      <c r="V26" s="941"/>
      <c r="W26" s="941"/>
      <c r="X26" s="941"/>
      <c r="Y26" s="941"/>
      <c r="Z26" s="941"/>
      <c r="AA26" s="941"/>
      <c r="AB26" s="941"/>
      <c r="AC26" s="941"/>
      <c r="AD26" s="941"/>
      <c r="AE26" s="941"/>
      <c r="AI26" s="987"/>
      <c r="AJ26" s="987"/>
      <c r="AK26" s="987"/>
      <c r="AL26" s="987"/>
      <c r="AM26" s="987"/>
      <c r="AN26" s="987"/>
      <c r="AO26" s="987"/>
      <c r="AP26" s="987"/>
      <c r="AQ26" s="987"/>
      <c r="AR26" s="987"/>
      <c r="AS26" s="987"/>
      <c r="AT26" s="987"/>
      <c r="AU26" s="987"/>
      <c r="AV26" s="987"/>
      <c r="AW26" s="987"/>
      <c r="AX26" s="987"/>
      <c r="AY26" s="987"/>
    </row>
    <row r="27" spans="1:51" s="947" customFormat="1" ht="13.9" customHeight="1">
      <c r="C27" s="941"/>
      <c r="D27" s="941" t="s">
        <v>645</v>
      </c>
      <c r="E27" s="941"/>
      <c r="F27" s="941"/>
      <c r="G27" s="941"/>
      <c r="H27" s="941"/>
      <c r="I27" s="941"/>
      <c r="J27" s="941"/>
      <c r="K27" s="941"/>
      <c r="L27" s="941"/>
      <c r="M27" s="941"/>
      <c r="N27" s="941"/>
      <c r="O27" s="941"/>
      <c r="P27" s="941"/>
      <c r="Q27" s="941"/>
      <c r="R27" s="941"/>
      <c r="S27" s="941"/>
      <c r="T27" s="941"/>
      <c r="U27" s="941"/>
      <c r="V27" s="941"/>
      <c r="W27" s="941"/>
      <c r="X27" s="941"/>
      <c r="Y27" s="941"/>
      <c r="Z27" s="941"/>
      <c r="AA27" s="941"/>
      <c r="AB27" s="941"/>
      <c r="AC27" s="941"/>
      <c r="AD27" s="941"/>
      <c r="AE27" s="941"/>
      <c r="AI27" s="987"/>
      <c r="AJ27" s="987"/>
      <c r="AK27" s="987"/>
      <c r="AL27" s="987"/>
      <c r="AM27" s="987"/>
      <c r="AN27" s="987"/>
      <c r="AO27" s="987"/>
      <c r="AP27" s="987"/>
      <c r="AQ27" s="987"/>
      <c r="AR27" s="987"/>
      <c r="AS27" s="987"/>
      <c r="AT27" s="987"/>
      <c r="AU27" s="987"/>
      <c r="AV27" s="987"/>
      <c r="AW27" s="987"/>
      <c r="AX27" s="987"/>
      <c r="AY27" s="987"/>
    </row>
    <row r="28" spans="1:51" s="947" customFormat="1" ht="13.9" customHeight="1">
      <c r="A28" s="965"/>
      <c r="B28" s="965"/>
      <c r="C28" s="941"/>
      <c r="D28" s="941" t="s">
        <v>646</v>
      </c>
      <c r="E28" s="941"/>
      <c r="F28" s="941"/>
      <c r="G28" s="941"/>
      <c r="H28" s="941"/>
      <c r="I28" s="941"/>
      <c r="J28" s="941"/>
      <c r="K28" s="941"/>
      <c r="L28" s="941"/>
      <c r="M28" s="941"/>
      <c r="N28" s="941"/>
      <c r="O28" s="941"/>
      <c r="P28" s="941"/>
      <c r="Q28" s="941"/>
      <c r="R28" s="941"/>
      <c r="S28" s="941"/>
      <c r="T28" s="941"/>
      <c r="U28" s="941"/>
      <c r="V28" s="941"/>
      <c r="W28" s="941"/>
      <c r="X28" s="941"/>
      <c r="Y28" s="941"/>
      <c r="Z28" s="941"/>
      <c r="AA28" s="941"/>
      <c r="AB28" s="941"/>
      <c r="AC28" s="941"/>
      <c r="AD28" s="941"/>
      <c r="AE28" s="941"/>
      <c r="AI28" s="987"/>
      <c r="AJ28" s="987"/>
      <c r="AK28" s="987"/>
      <c r="AL28" s="987"/>
      <c r="AM28" s="987"/>
      <c r="AN28" s="987"/>
      <c r="AO28" s="987"/>
      <c r="AP28" s="987"/>
      <c r="AQ28" s="987"/>
      <c r="AR28" s="987"/>
      <c r="AS28" s="987"/>
      <c r="AT28" s="987"/>
      <c r="AU28" s="987"/>
      <c r="AV28" s="987"/>
      <c r="AW28" s="987"/>
      <c r="AX28" s="987"/>
      <c r="AY28" s="987"/>
    </row>
    <row r="29" spans="1:51" s="947" customFormat="1" ht="13.9" customHeight="1">
      <c r="A29" s="966"/>
      <c r="B29" s="967"/>
      <c r="C29" s="941">
        <v>8</v>
      </c>
      <c r="D29" s="941" t="s">
        <v>156</v>
      </c>
      <c r="E29" s="941"/>
      <c r="F29" s="941"/>
      <c r="G29" s="941"/>
      <c r="H29" s="941"/>
      <c r="I29" s="941"/>
      <c r="J29" s="941"/>
      <c r="K29" s="941"/>
      <c r="L29" s="941"/>
      <c r="M29" s="941"/>
      <c r="N29" s="941"/>
      <c r="O29" s="941"/>
      <c r="P29" s="941"/>
      <c r="Q29" s="941"/>
      <c r="R29" s="941"/>
      <c r="S29" s="941"/>
      <c r="T29" s="941"/>
      <c r="U29" s="941"/>
      <c r="V29" s="941"/>
      <c r="W29" s="941"/>
      <c r="X29" s="941"/>
      <c r="Y29" s="941"/>
      <c r="Z29" s="941"/>
      <c r="AA29" s="941"/>
      <c r="AB29" s="941"/>
      <c r="AC29" s="941"/>
      <c r="AD29" s="941"/>
      <c r="AI29" s="987"/>
      <c r="AJ29" s="987"/>
      <c r="AK29" s="987"/>
      <c r="AL29" s="987"/>
      <c r="AM29" s="987"/>
      <c r="AN29" s="987"/>
      <c r="AO29" s="987"/>
      <c r="AP29" s="987"/>
      <c r="AQ29" s="987"/>
      <c r="AR29" s="987"/>
      <c r="AS29" s="987"/>
      <c r="AT29" s="987"/>
      <c r="AU29" s="987"/>
      <c r="AV29" s="987"/>
      <c r="AW29" s="987"/>
      <c r="AX29" s="987"/>
      <c r="AY29" s="987"/>
    </row>
    <row r="30" spans="1:51" s="947" customFormat="1" ht="13.9" customHeight="1">
      <c r="A30" s="966"/>
      <c r="B30" s="967"/>
      <c r="C30" s="941">
        <v>9</v>
      </c>
      <c r="D30" s="941" t="s">
        <v>648</v>
      </c>
      <c r="E30" s="941"/>
      <c r="F30" s="941"/>
      <c r="G30" s="941"/>
      <c r="H30" s="941"/>
      <c r="I30" s="941"/>
      <c r="J30" s="941"/>
      <c r="K30" s="941"/>
      <c r="L30" s="941"/>
      <c r="M30" s="941"/>
      <c r="N30" s="941"/>
      <c r="O30" s="941"/>
      <c r="P30" s="941"/>
      <c r="Q30" s="941"/>
      <c r="R30" s="941"/>
      <c r="S30" s="941"/>
      <c r="T30" s="941"/>
      <c r="U30" s="941"/>
      <c r="V30" s="941"/>
      <c r="W30" s="941"/>
      <c r="X30" s="941"/>
      <c r="Y30" s="941"/>
      <c r="Z30" s="941"/>
      <c r="AA30" s="941"/>
      <c r="AB30" s="941"/>
      <c r="AC30" s="941"/>
      <c r="AD30" s="941"/>
      <c r="AI30" s="987"/>
      <c r="AJ30" s="987"/>
      <c r="AK30" s="987"/>
      <c r="AL30" s="987"/>
      <c r="AM30" s="987"/>
      <c r="AN30" s="987"/>
      <c r="AO30" s="987"/>
      <c r="AP30" s="987"/>
      <c r="AQ30" s="987"/>
      <c r="AR30" s="987"/>
      <c r="AS30" s="987"/>
      <c r="AT30" s="987"/>
      <c r="AU30" s="987"/>
      <c r="AV30" s="987"/>
      <c r="AW30" s="987"/>
      <c r="AX30" s="987"/>
      <c r="AY30" s="987"/>
    </row>
    <row r="31" spans="1:51" s="947" customFormat="1" ht="13.9" customHeight="1">
      <c r="A31" s="898"/>
      <c r="B31" s="964"/>
      <c r="C31" s="941">
        <v>10</v>
      </c>
      <c r="D31" s="947" t="s">
        <v>649</v>
      </c>
      <c r="E31" s="941"/>
      <c r="F31" s="941"/>
      <c r="G31" s="941"/>
      <c r="H31" s="941"/>
      <c r="I31" s="941"/>
      <c r="J31" s="941"/>
      <c r="K31" s="941"/>
      <c r="L31" s="941"/>
      <c r="M31" s="941"/>
      <c r="N31" s="941"/>
      <c r="O31" s="941"/>
      <c r="P31" s="941"/>
      <c r="Q31" s="941"/>
      <c r="R31" s="941"/>
      <c r="S31" s="941"/>
      <c r="T31" s="941"/>
      <c r="U31" s="941"/>
      <c r="V31" s="941"/>
      <c r="W31" s="941"/>
      <c r="X31" s="941"/>
      <c r="Y31" s="941"/>
      <c r="Z31" s="941"/>
      <c r="AA31" s="941"/>
      <c r="AB31" s="941"/>
      <c r="AC31" s="941"/>
      <c r="AD31" s="941"/>
      <c r="AE31" s="941"/>
      <c r="AI31" s="987"/>
      <c r="AJ31" s="987"/>
      <c r="AK31" s="987"/>
      <c r="AL31" s="987"/>
      <c r="AM31" s="987"/>
      <c r="AN31" s="987"/>
      <c r="AO31" s="987"/>
      <c r="AP31" s="987"/>
      <c r="AQ31" s="987"/>
      <c r="AR31" s="987"/>
      <c r="AS31" s="987"/>
      <c r="AT31" s="987"/>
      <c r="AU31" s="987"/>
      <c r="AV31" s="987"/>
      <c r="AW31" s="987"/>
      <c r="AX31" s="987"/>
      <c r="AY31" s="987"/>
    </row>
    <row r="32" spans="1:51" s="947" customFormat="1" ht="13.9" customHeight="1">
      <c r="A32" s="898"/>
      <c r="B32" s="964"/>
      <c r="C32" s="941">
        <v>11</v>
      </c>
      <c r="D32" s="941" t="s">
        <v>650</v>
      </c>
      <c r="E32" s="941"/>
      <c r="F32" s="941"/>
      <c r="G32" s="941"/>
      <c r="H32" s="941"/>
      <c r="I32" s="941"/>
      <c r="J32" s="941"/>
      <c r="K32" s="941"/>
      <c r="L32" s="941"/>
      <c r="M32" s="941"/>
      <c r="N32" s="941"/>
      <c r="O32" s="941"/>
      <c r="P32" s="941"/>
      <c r="Q32" s="941"/>
      <c r="R32" s="941"/>
      <c r="S32" s="941"/>
      <c r="T32" s="941"/>
      <c r="U32" s="941"/>
      <c r="V32" s="941"/>
      <c r="W32" s="941"/>
      <c r="X32" s="941"/>
      <c r="Y32" s="941"/>
      <c r="Z32" s="941"/>
      <c r="AA32" s="941"/>
      <c r="AB32" s="941"/>
      <c r="AC32" s="941"/>
      <c r="AD32" s="941"/>
      <c r="AE32" s="941"/>
      <c r="AI32" s="987"/>
      <c r="AJ32" s="987"/>
      <c r="AK32" s="987"/>
      <c r="AL32" s="987"/>
      <c r="AM32" s="987"/>
      <c r="AN32" s="987"/>
      <c r="AO32" s="987"/>
      <c r="AP32" s="987"/>
      <c r="AQ32" s="987"/>
      <c r="AR32" s="987"/>
      <c r="AS32" s="987"/>
      <c r="AT32" s="987"/>
      <c r="AU32" s="987"/>
      <c r="AV32" s="987"/>
      <c r="AW32" s="987"/>
      <c r="AX32" s="987"/>
      <c r="AY32" s="987"/>
    </row>
    <row r="33" spans="1:51" s="947" customFormat="1" ht="13.5" customHeight="1">
      <c r="A33" s="898"/>
      <c r="B33" s="964"/>
      <c r="C33" s="941">
        <v>12</v>
      </c>
      <c r="D33" s="941" t="s">
        <v>651</v>
      </c>
      <c r="E33" s="968"/>
      <c r="F33" s="968"/>
      <c r="G33" s="968"/>
      <c r="H33" s="968"/>
      <c r="I33" s="968"/>
      <c r="J33" s="968"/>
      <c r="K33" s="968"/>
      <c r="L33" s="968"/>
      <c r="M33" s="968"/>
      <c r="N33" s="968"/>
      <c r="O33" s="968"/>
      <c r="P33" s="968"/>
      <c r="Q33" s="968"/>
      <c r="R33" s="968"/>
      <c r="S33" s="968"/>
      <c r="T33" s="968"/>
      <c r="U33" s="968"/>
      <c r="V33" s="968"/>
      <c r="W33" s="968"/>
      <c r="X33" s="968"/>
      <c r="Y33" s="968"/>
      <c r="Z33" s="968"/>
      <c r="AA33" s="968"/>
      <c r="AB33" s="968"/>
      <c r="AC33" s="968"/>
      <c r="AD33" s="941"/>
      <c r="AE33" s="941"/>
      <c r="AI33" s="987"/>
      <c r="AJ33" s="987"/>
      <c r="AK33" s="987"/>
      <c r="AL33" s="987"/>
      <c r="AM33" s="987"/>
      <c r="AN33" s="987"/>
      <c r="AO33" s="987"/>
      <c r="AP33" s="987"/>
      <c r="AQ33" s="987"/>
      <c r="AR33" s="987"/>
      <c r="AS33" s="987"/>
      <c r="AT33" s="987"/>
      <c r="AU33" s="987"/>
      <c r="AV33" s="987"/>
      <c r="AW33" s="987"/>
      <c r="AX33" s="987"/>
      <c r="AY33" s="987"/>
    </row>
    <row r="34" spans="1:51" s="947" customFormat="1" ht="13.5" customHeight="1">
      <c r="A34" s="898"/>
      <c r="B34" s="964"/>
      <c r="C34" s="941">
        <v>13</v>
      </c>
      <c r="D34" s="941" t="s">
        <v>652</v>
      </c>
      <c r="E34" s="941"/>
      <c r="F34" s="941"/>
      <c r="G34" s="941"/>
      <c r="H34" s="941"/>
      <c r="I34" s="941"/>
      <c r="J34" s="941"/>
      <c r="K34" s="941"/>
      <c r="L34" s="941"/>
      <c r="M34" s="941"/>
      <c r="N34" s="941"/>
      <c r="O34" s="941"/>
      <c r="P34" s="941"/>
      <c r="Q34" s="941"/>
      <c r="R34" s="941"/>
      <c r="S34" s="941"/>
      <c r="T34" s="941"/>
      <c r="U34" s="941"/>
      <c r="V34" s="941"/>
      <c r="W34" s="941"/>
      <c r="X34" s="941"/>
      <c r="Y34" s="941"/>
      <c r="Z34" s="941"/>
      <c r="AA34" s="941"/>
      <c r="AB34" s="941"/>
      <c r="AC34" s="941"/>
      <c r="AD34" s="941"/>
      <c r="AI34" s="987"/>
      <c r="AJ34" s="987"/>
      <c r="AK34" s="987"/>
      <c r="AL34" s="987"/>
      <c r="AM34" s="987"/>
      <c r="AN34" s="987"/>
      <c r="AO34" s="987"/>
      <c r="AP34" s="987"/>
      <c r="AQ34" s="987"/>
      <c r="AR34" s="987"/>
      <c r="AS34" s="987"/>
      <c r="AT34" s="987"/>
      <c r="AU34" s="987"/>
      <c r="AV34" s="987"/>
      <c r="AW34" s="987"/>
      <c r="AX34" s="987"/>
      <c r="AY34" s="987"/>
    </row>
    <row r="35" spans="1:51" s="947" customFormat="1" ht="13.9" customHeight="1">
      <c r="A35" s="898"/>
      <c r="B35" s="964"/>
      <c r="C35" s="941">
        <v>14</v>
      </c>
      <c r="D35" s="941" t="s">
        <v>653</v>
      </c>
      <c r="E35" s="941"/>
      <c r="F35" s="941"/>
      <c r="G35" s="941"/>
      <c r="H35" s="941"/>
      <c r="I35" s="941"/>
      <c r="J35" s="941"/>
      <c r="K35" s="941"/>
      <c r="L35" s="941"/>
      <c r="M35" s="941"/>
      <c r="N35" s="941"/>
      <c r="O35" s="941"/>
      <c r="P35" s="941"/>
      <c r="Q35" s="941"/>
      <c r="R35" s="941"/>
      <c r="S35" s="941"/>
      <c r="T35" s="941"/>
      <c r="U35" s="941"/>
      <c r="V35" s="941"/>
      <c r="W35" s="941"/>
      <c r="X35" s="941"/>
      <c r="Y35" s="941"/>
      <c r="Z35" s="941"/>
      <c r="AA35" s="941"/>
      <c r="AB35" s="941"/>
      <c r="AC35" s="941"/>
      <c r="AD35" s="941"/>
      <c r="AE35" s="941"/>
      <c r="AI35" s="987"/>
      <c r="AJ35" s="987"/>
      <c r="AK35" s="987"/>
      <c r="AL35" s="987"/>
      <c r="AM35" s="987"/>
      <c r="AN35" s="987"/>
      <c r="AO35" s="987"/>
      <c r="AP35" s="987"/>
      <c r="AQ35" s="987"/>
      <c r="AR35" s="987"/>
      <c r="AS35" s="987"/>
      <c r="AT35" s="987"/>
      <c r="AU35" s="987"/>
      <c r="AV35" s="987"/>
      <c r="AW35" s="987"/>
      <c r="AX35" s="987"/>
      <c r="AY35" s="987"/>
    </row>
    <row r="36" spans="1:51" s="947" customFormat="1" ht="13.9" customHeight="1">
      <c r="A36" s="898"/>
      <c r="B36" s="964"/>
      <c r="C36" s="941">
        <v>15</v>
      </c>
      <c r="D36" s="941" t="s">
        <v>654</v>
      </c>
      <c r="E36" s="941"/>
      <c r="F36" s="941"/>
      <c r="G36" s="941"/>
      <c r="H36" s="941"/>
      <c r="I36" s="941"/>
      <c r="J36" s="941"/>
      <c r="K36" s="941"/>
      <c r="L36" s="941"/>
      <c r="M36" s="941"/>
      <c r="N36" s="941"/>
      <c r="O36" s="941"/>
      <c r="P36" s="941"/>
      <c r="Q36" s="941"/>
      <c r="R36" s="941"/>
      <c r="S36" s="941"/>
      <c r="T36" s="941"/>
      <c r="U36" s="941"/>
      <c r="V36" s="941"/>
      <c r="W36" s="941"/>
      <c r="X36" s="941"/>
      <c r="Y36" s="941"/>
      <c r="Z36" s="941"/>
      <c r="AA36" s="941"/>
      <c r="AB36" s="941"/>
      <c r="AC36" s="941"/>
      <c r="AD36" s="941"/>
      <c r="AE36" s="941"/>
      <c r="AI36" s="987"/>
      <c r="AJ36" s="987"/>
      <c r="AK36" s="987"/>
      <c r="AL36" s="987"/>
      <c r="AM36" s="987"/>
      <c r="AN36" s="987"/>
      <c r="AO36" s="987"/>
      <c r="AP36" s="987"/>
      <c r="AQ36" s="987"/>
      <c r="AR36" s="987"/>
      <c r="AS36" s="987"/>
      <c r="AT36" s="987"/>
      <c r="AU36" s="987"/>
      <c r="AV36" s="987"/>
      <c r="AW36" s="987"/>
      <c r="AX36" s="987"/>
      <c r="AY36" s="987"/>
    </row>
    <row r="37" spans="1:51" s="947" customFormat="1" ht="13.9" customHeight="1">
      <c r="A37" s="898"/>
      <c r="B37" s="964"/>
      <c r="C37" s="941">
        <v>16</v>
      </c>
      <c r="D37" s="941" t="s">
        <v>655</v>
      </c>
      <c r="E37" s="941"/>
      <c r="F37" s="941"/>
      <c r="G37" s="941"/>
      <c r="H37" s="941"/>
      <c r="I37" s="941"/>
      <c r="J37" s="941"/>
      <c r="K37" s="941"/>
      <c r="L37" s="941"/>
      <c r="M37" s="941"/>
      <c r="N37" s="941"/>
      <c r="O37" s="941"/>
      <c r="P37" s="941"/>
      <c r="Q37" s="941"/>
      <c r="R37" s="941"/>
      <c r="S37" s="941"/>
      <c r="T37" s="941"/>
      <c r="U37" s="941"/>
      <c r="V37" s="941"/>
      <c r="W37" s="941"/>
      <c r="X37" s="941"/>
      <c r="Y37" s="941"/>
      <c r="Z37" s="941"/>
      <c r="AA37" s="941"/>
      <c r="AB37" s="941"/>
      <c r="AC37" s="941"/>
      <c r="AD37" s="941"/>
      <c r="AE37" s="941"/>
      <c r="AI37" s="987"/>
      <c r="AJ37" s="987"/>
      <c r="AK37" s="987"/>
      <c r="AL37" s="987"/>
      <c r="AM37" s="987"/>
      <c r="AN37" s="987"/>
      <c r="AO37" s="987"/>
      <c r="AP37" s="987"/>
      <c r="AQ37" s="987"/>
      <c r="AR37" s="987"/>
      <c r="AS37" s="987"/>
      <c r="AT37" s="987"/>
      <c r="AU37" s="987"/>
      <c r="AV37" s="987"/>
      <c r="AW37" s="987"/>
      <c r="AX37" s="987"/>
      <c r="AY37" s="987"/>
    </row>
    <row r="38" spans="1:51" s="947" customFormat="1" ht="13.9" customHeight="1">
      <c r="A38" s="898"/>
      <c r="B38" s="964"/>
      <c r="C38" s="941">
        <v>17</v>
      </c>
      <c r="D38" s="941" t="s">
        <v>136</v>
      </c>
      <c r="E38" s="941"/>
      <c r="F38" s="941"/>
      <c r="G38" s="941"/>
      <c r="H38" s="941"/>
      <c r="I38" s="941"/>
      <c r="J38" s="941"/>
      <c r="K38" s="941"/>
      <c r="L38" s="941"/>
      <c r="M38" s="941"/>
      <c r="N38" s="941"/>
      <c r="O38" s="941"/>
      <c r="P38" s="941"/>
      <c r="Q38" s="941"/>
      <c r="R38" s="941"/>
      <c r="S38" s="941"/>
      <c r="T38" s="941"/>
      <c r="U38" s="941"/>
      <c r="V38" s="941"/>
      <c r="W38" s="941"/>
      <c r="X38" s="941"/>
      <c r="Y38" s="941"/>
      <c r="Z38" s="941"/>
      <c r="AA38" s="941"/>
      <c r="AB38" s="941"/>
      <c r="AC38" s="941"/>
      <c r="AD38" s="941"/>
      <c r="AE38" s="941"/>
      <c r="AI38" s="987"/>
      <c r="AJ38" s="987"/>
      <c r="AK38" s="987"/>
      <c r="AL38" s="987"/>
      <c r="AM38" s="987"/>
      <c r="AN38" s="987"/>
      <c r="AO38" s="987"/>
      <c r="AP38" s="987"/>
      <c r="AQ38" s="987"/>
      <c r="AR38" s="987"/>
      <c r="AS38" s="987"/>
      <c r="AT38" s="987"/>
      <c r="AU38" s="987"/>
      <c r="AV38" s="987"/>
      <c r="AW38" s="987"/>
      <c r="AX38" s="987"/>
      <c r="AY38" s="987"/>
    </row>
    <row r="39" spans="1:51" s="947" customFormat="1" ht="13.9" customHeight="1">
      <c r="A39" s="898"/>
      <c r="B39" s="964"/>
      <c r="C39" s="941">
        <v>18</v>
      </c>
      <c r="D39" s="941" t="s">
        <v>137</v>
      </c>
      <c r="E39" s="941"/>
      <c r="F39" s="941"/>
      <c r="G39" s="941"/>
      <c r="H39" s="941"/>
      <c r="I39" s="941"/>
      <c r="J39" s="941"/>
      <c r="K39" s="941"/>
      <c r="L39" s="941"/>
      <c r="M39" s="941"/>
      <c r="N39" s="941"/>
      <c r="O39" s="941"/>
      <c r="P39" s="941"/>
      <c r="Q39" s="941"/>
      <c r="R39" s="941"/>
      <c r="S39" s="941"/>
      <c r="T39" s="941"/>
      <c r="U39" s="941"/>
      <c r="V39" s="941"/>
      <c r="W39" s="941"/>
      <c r="X39" s="941"/>
      <c r="Y39" s="941"/>
      <c r="Z39" s="941"/>
      <c r="AA39" s="941"/>
      <c r="AB39" s="941"/>
      <c r="AC39" s="941"/>
      <c r="AD39" s="941"/>
      <c r="AE39" s="941"/>
      <c r="AI39" s="987"/>
      <c r="AJ39" s="987"/>
      <c r="AK39" s="987"/>
      <c r="AL39" s="987"/>
      <c r="AM39" s="987"/>
      <c r="AN39" s="987"/>
      <c r="AO39" s="987"/>
      <c r="AP39" s="987"/>
      <c r="AQ39" s="987"/>
      <c r="AR39" s="987"/>
      <c r="AS39" s="987"/>
      <c r="AT39" s="987"/>
      <c r="AU39" s="987"/>
      <c r="AV39" s="987"/>
      <c r="AW39" s="987"/>
      <c r="AX39" s="987"/>
      <c r="AY39" s="987"/>
    </row>
    <row r="40" spans="1:51" s="947" customFormat="1" ht="13.9" customHeight="1">
      <c r="A40" s="898"/>
      <c r="B40" s="964"/>
      <c r="C40" s="941">
        <v>19</v>
      </c>
      <c r="D40" s="941" t="s">
        <v>657</v>
      </c>
      <c r="E40" s="941"/>
      <c r="F40" s="941"/>
      <c r="G40" s="941"/>
      <c r="H40" s="941"/>
      <c r="I40" s="941"/>
      <c r="J40" s="941"/>
      <c r="K40" s="941"/>
      <c r="L40" s="941"/>
      <c r="M40" s="941"/>
      <c r="N40" s="941"/>
      <c r="O40" s="941"/>
      <c r="P40" s="941"/>
      <c r="Q40" s="941"/>
      <c r="R40" s="941"/>
      <c r="S40" s="941"/>
      <c r="T40" s="941"/>
      <c r="U40" s="941"/>
      <c r="V40" s="941"/>
      <c r="W40" s="941"/>
      <c r="X40" s="941"/>
      <c r="Y40" s="941"/>
      <c r="Z40" s="941"/>
      <c r="AA40" s="941"/>
      <c r="AB40" s="941"/>
      <c r="AC40" s="941"/>
      <c r="AD40" s="941"/>
      <c r="AE40" s="941"/>
      <c r="AI40" s="987"/>
      <c r="AJ40" s="987"/>
      <c r="AK40" s="987"/>
      <c r="AL40" s="987"/>
      <c r="AM40" s="987"/>
      <c r="AN40" s="987"/>
      <c r="AO40" s="987"/>
      <c r="AP40" s="987"/>
      <c r="AQ40" s="987"/>
      <c r="AR40" s="987"/>
      <c r="AS40" s="987"/>
      <c r="AT40" s="987"/>
      <c r="AU40" s="987"/>
      <c r="AV40" s="987"/>
      <c r="AW40" s="987"/>
      <c r="AX40" s="987"/>
      <c r="AY40" s="987"/>
    </row>
    <row r="41" spans="1:51" s="947" customFormat="1" ht="13.9" customHeight="1">
      <c r="A41" s="898"/>
      <c r="B41" s="964"/>
      <c r="C41" s="941">
        <v>20</v>
      </c>
      <c r="D41" s="941" t="s">
        <v>658</v>
      </c>
      <c r="E41" s="941"/>
      <c r="F41" s="941"/>
      <c r="G41" s="941"/>
      <c r="H41" s="941"/>
      <c r="I41" s="941"/>
      <c r="J41" s="941"/>
      <c r="K41" s="941"/>
      <c r="L41" s="941"/>
      <c r="M41" s="941"/>
      <c r="N41" s="941"/>
      <c r="O41" s="941"/>
      <c r="P41" s="941"/>
      <c r="Q41" s="941"/>
      <c r="R41" s="941"/>
      <c r="S41" s="941"/>
      <c r="T41" s="941"/>
      <c r="U41" s="941"/>
      <c r="V41" s="941"/>
      <c r="W41" s="941"/>
      <c r="X41" s="941"/>
      <c r="Y41" s="941"/>
      <c r="Z41" s="941"/>
      <c r="AA41" s="941"/>
      <c r="AB41" s="941"/>
      <c r="AC41" s="941"/>
      <c r="AD41" s="941"/>
      <c r="AE41" s="941"/>
      <c r="AI41" s="987"/>
      <c r="AJ41" s="987"/>
      <c r="AK41" s="987"/>
      <c r="AL41" s="987"/>
      <c r="AM41" s="987"/>
      <c r="AN41" s="987"/>
      <c r="AO41" s="987"/>
      <c r="AP41" s="987"/>
      <c r="AQ41" s="987"/>
      <c r="AR41" s="987"/>
      <c r="AS41" s="987"/>
      <c r="AT41" s="987"/>
      <c r="AU41" s="987"/>
      <c r="AV41" s="987"/>
      <c r="AW41" s="987"/>
      <c r="AX41" s="987"/>
      <c r="AY41" s="987"/>
    </row>
    <row r="42" spans="1:51" s="947" customFormat="1" ht="13.9" customHeight="1">
      <c r="A42" s="898"/>
      <c r="B42" s="964"/>
      <c r="C42" s="941">
        <v>21</v>
      </c>
      <c r="D42" s="941" t="s">
        <v>139</v>
      </c>
      <c r="E42" s="941"/>
      <c r="F42" s="941"/>
      <c r="G42" s="941"/>
      <c r="H42" s="941"/>
      <c r="I42" s="941"/>
      <c r="J42" s="941"/>
      <c r="K42" s="941"/>
      <c r="L42" s="941"/>
      <c r="M42" s="941"/>
      <c r="N42" s="941"/>
      <c r="O42" s="941"/>
      <c r="P42" s="941"/>
      <c r="Q42" s="941"/>
      <c r="R42" s="941"/>
      <c r="S42" s="941"/>
      <c r="T42" s="941"/>
      <c r="U42" s="941"/>
      <c r="V42" s="941"/>
      <c r="W42" s="941"/>
      <c r="X42" s="941"/>
      <c r="Y42" s="941"/>
      <c r="Z42" s="941"/>
      <c r="AA42" s="941"/>
      <c r="AB42" s="941"/>
      <c r="AC42" s="941"/>
      <c r="AD42" s="941"/>
      <c r="AE42" s="941"/>
      <c r="AI42" s="987"/>
      <c r="AJ42" s="987"/>
      <c r="AK42" s="987"/>
      <c r="AL42" s="987"/>
      <c r="AM42" s="987"/>
      <c r="AN42" s="987"/>
      <c r="AO42" s="987"/>
      <c r="AP42" s="987"/>
      <c r="AQ42" s="987"/>
      <c r="AR42" s="987"/>
      <c r="AS42" s="987"/>
      <c r="AT42" s="987"/>
      <c r="AU42" s="987"/>
      <c r="AV42" s="987"/>
      <c r="AW42" s="987"/>
      <c r="AX42" s="987"/>
      <c r="AY42" s="987"/>
    </row>
    <row r="43" spans="1:51" s="947" customFormat="1" ht="13.9" customHeight="1">
      <c r="A43" s="898"/>
      <c r="B43" s="964"/>
      <c r="C43" s="941">
        <v>22</v>
      </c>
      <c r="D43" s="941" t="s">
        <v>158</v>
      </c>
      <c r="E43" s="941"/>
      <c r="F43" s="941"/>
      <c r="G43" s="941"/>
      <c r="H43" s="941"/>
      <c r="I43" s="941"/>
      <c r="J43" s="941"/>
      <c r="K43" s="941"/>
      <c r="L43" s="941"/>
      <c r="M43" s="941"/>
      <c r="N43" s="941"/>
      <c r="O43" s="941"/>
      <c r="P43" s="941"/>
      <c r="Q43" s="941"/>
      <c r="R43" s="941"/>
      <c r="S43" s="941"/>
      <c r="T43" s="941"/>
      <c r="U43" s="941"/>
      <c r="V43" s="941"/>
      <c r="W43" s="941"/>
      <c r="X43" s="941"/>
      <c r="Y43" s="941"/>
      <c r="Z43" s="941"/>
      <c r="AA43" s="941"/>
      <c r="AB43" s="941"/>
      <c r="AC43" s="941"/>
      <c r="AD43" s="941"/>
      <c r="AE43" s="941"/>
      <c r="AI43" s="987"/>
      <c r="AJ43" s="987"/>
      <c r="AK43" s="987"/>
      <c r="AL43" s="987"/>
      <c r="AM43" s="987"/>
      <c r="AN43" s="987"/>
      <c r="AO43" s="987"/>
      <c r="AP43" s="987"/>
      <c r="AQ43" s="987"/>
      <c r="AR43" s="987"/>
      <c r="AS43" s="987"/>
      <c r="AT43" s="987"/>
      <c r="AU43" s="987"/>
      <c r="AV43" s="987"/>
      <c r="AW43" s="987"/>
      <c r="AX43" s="987"/>
      <c r="AY43" s="987"/>
    </row>
    <row r="44" spans="1:51" s="947" customFormat="1" ht="13.9" customHeight="1">
      <c r="A44" s="898"/>
      <c r="B44" s="964"/>
      <c r="C44" s="941">
        <v>23</v>
      </c>
      <c r="D44" s="941" t="s">
        <v>140</v>
      </c>
      <c r="E44" s="941"/>
      <c r="F44" s="941"/>
      <c r="G44" s="941"/>
      <c r="H44" s="941"/>
      <c r="I44" s="941"/>
      <c r="J44" s="941"/>
      <c r="K44" s="941"/>
      <c r="L44" s="941"/>
      <c r="M44" s="941"/>
      <c r="N44" s="941"/>
      <c r="O44" s="941"/>
      <c r="P44" s="941"/>
      <c r="Q44" s="941"/>
      <c r="R44" s="941"/>
      <c r="S44" s="941"/>
      <c r="T44" s="941"/>
      <c r="U44" s="941"/>
      <c r="V44" s="941"/>
      <c r="W44" s="941"/>
      <c r="X44" s="941"/>
      <c r="Y44" s="941"/>
      <c r="Z44" s="941"/>
      <c r="AA44" s="941"/>
      <c r="AB44" s="941"/>
      <c r="AC44" s="941"/>
      <c r="AD44" s="941"/>
      <c r="AE44" s="941"/>
      <c r="AI44" s="987"/>
      <c r="AJ44" s="987"/>
      <c r="AK44" s="987"/>
      <c r="AL44" s="987"/>
      <c r="AM44" s="987"/>
      <c r="AN44" s="987"/>
      <c r="AO44" s="987"/>
      <c r="AP44" s="987"/>
      <c r="AQ44" s="987"/>
      <c r="AR44" s="987"/>
      <c r="AS44" s="987"/>
      <c r="AT44" s="987"/>
      <c r="AU44" s="987"/>
      <c r="AV44" s="987"/>
      <c r="AW44" s="987"/>
      <c r="AX44" s="987"/>
      <c r="AY44" s="987"/>
    </row>
    <row r="45" spans="1:51" s="947" customFormat="1" ht="13.9" customHeight="1">
      <c r="A45" s="898"/>
      <c r="B45" s="964"/>
      <c r="C45" s="941">
        <v>24</v>
      </c>
      <c r="D45" s="941" t="s">
        <v>659</v>
      </c>
      <c r="E45" s="941"/>
      <c r="F45" s="941"/>
      <c r="G45" s="941"/>
      <c r="H45" s="941"/>
      <c r="I45" s="941"/>
      <c r="J45" s="941"/>
      <c r="K45" s="941"/>
      <c r="L45" s="941"/>
      <c r="M45" s="941"/>
      <c r="N45" s="941"/>
      <c r="O45" s="941"/>
      <c r="P45" s="941"/>
      <c r="Q45" s="941"/>
      <c r="R45" s="941"/>
      <c r="S45" s="941"/>
      <c r="T45" s="941"/>
      <c r="U45" s="941"/>
      <c r="V45" s="941"/>
      <c r="W45" s="941"/>
      <c r="X45" s="941"/>
      <c r="Y45" s="941"/>
      <c r="Z45" s="941"/>
      <c r="AA45" s="941"/>
      <c r="AB45" s="941"/>
      <c r="AC45" s="941"/>
      <c r="AD45" s="941"/>
      <c r="AE45" s="941"/>
      <c r="AI45" s="987"/>
      <c r="AJ45" s="987"/>
      <c r="AK45" s="987"/>
      <c r="AL45" s="987"/>
      <c r="AM45" s="987"/>
      <c r="AN45" s="987"/>
      <c r="AO45" s="987"/>
      <c r="AP45" s="987"/>
      <c r="AQ45" s="987"/>
      <c r="AR45" s="987"/>
      <c r="AS45" s="987"/>
      <c r="AT45" s="987"/>
      <c r="AU45" s="987"/>
      <c r="AV45" s="987"/>
      <c r="AW45" s="987"/>
      <c r="AX45" s="987"/>
      <c r="AY45" s="987"/>
    </row>
    <row r="46" spans="1:51" s="947" customFormat="1" ht="13.9" customHeight="1">
      <c r="A46" s="898"/>
      <c r="B46" s="964"/>
      <c r="C46" s="941">
        <v>25</v>
      </c>
      <c r="D46" s="941" t="s">
        <v>660</v>
      </c>
      <c r="E46" s="941"/>
      <c r="F46" s="941"/>
      <c r="G46" s="941"/>
      <c r="H46" s="941"/>
      <c r="I46" s="941"/>
      <c r="J46" s="941"/>
      <c r="K46" s="941"/>
      <c r="L46" s="941"/>
      <c r="M46" s="941"/>
      <c r="N46" s="941"/>
      <c r="O46" s="941"/>
      <c r="P46" s="941"/>
      <c r="Q46" s="941"/>
      <c r="R46" s="941"/>
      <c r="S46" s="941"/>
      <c r="T46" s="941"/>
      <c r="U46" s="941"/>
      <c r="V46" s="941"/>
      <c r="W46" s="941"/>
      <c r="X46" s="941"/>
      <c r="Y46" s="941"/>
      <c r="Z46" s="941"/>
      <c r="AA46" s="941"/>
      <c r="AB46" s="941"/>
      <c r="AC46" s="941"/>
      <c r="AD46" s="941"/>
      <c r="AE46" s="941"/>
      <c r="AI46" s="987"/>
      <c r="AJ46" s="987"/>
      <c r="AK46" s="987"/>
      <c r="AL46" s="987"/>
      <c r="AM46" s="987"/>
      <c r="AN46" s="987"/>
      <c r="AO46" s="987"/>
      <c r="AP46" s="987"/>
      <c r="AQ46" s="987"/>
      <c r="AR46" s="987"/>
      <c r="AS46" s="987"/>
      <c r="AT46" s="987"/>
      <c r="AU46" s="987"/>
      <c r="AV46" s="987"/>
      <c r="AW46" s="987"/>
      <c r="AX46" s="987"/>
      <c r="AY46" s="987"/>
    </row>
    <row r="47" spans="1:51" s="947" customFormat="1" ht="13.9" customHeight="1">
      <c r="A47" s="898"/>
      <c r="B47" s="964"/>
      <c r="C47" s="941">
        <v>26</v>
      </c>
      <c r="D47" s="941" t="s">
        <v>661</v>
      </c>
      <c r="E47" s="941"/>
      <c r="F47" s="941"/>
      <c r="G47" s="941"/>
      <c r="H47" s="941"/>
      <c r="I47" s="941"/>
      <c r="J47" s="941"/>
      <c r="K47" s="941"/>
      <c r="L47" s="941"/>
      <c r="M47" s="941"/>
      <c r="N47" s="941"/>
      <c r="O47" s="941"/>
      <c r="P47" s="941"/>
      <c r="Q47" s="941"/>
      <c r="R47" s="941"/>
      <c r="S47" s="941"/>
      <c r="T47" s="941"/>
      <c r="U47" s="941"/>
      <c r="V47" s="941"/>
      <c r="W47" s="941"/>
      <c r="X47" s="941"/>
      <c r="Y47" s="941"/>
      <c r="Z47" s="941"/>
      <c r="AA47" s="941"/>
      <c r="AB47" s="941"/>
      <c r="AC47" s="941"/>
      <c r="AD47" s="941"/>
      <c r="AE47" s="941"/>
      <c r="AI47" s="987"/>
      <c r="AJ47" s="987"/>
      <c r="AK47" s="987"/>
      <c r="AL47" s="987"/>
      <c r="AM47" s="987"/>
      <c r="AN47" s="987"/>
      <c r="AO47" s="987"/>
      <c r="AP47" s="987"/>
      <c r="AQ47" s="987"/>
      <c r="AR47" s="987"/>
      <c r="AS47" s="987"/>
      <c r="AT47" s="987"/>
      <c r="AU47" s="987"/>
      <c r="AV47" s="987"/>
      <c r="AW47" s="987"/>
      <c r="AX47" s="987"/>
      <c r="AY47" s="987"/>
    </row>
    <row r="48" spans="1:51" s="947" customFormat="1" ht="13.9" customHeight="1">
      <c r="A48" s="898"/>
      <c r="B48" s="964"/>
      <c r="C48" s="941">
        <v>27</v>
      </c>
      <c r="D48" s="941" t="s">
        <v>664</v>
      </c>
      <c r="E48" s="941"/>
      <c r="F48" s="941"/>
      <c r="G48" s="941"/>
      <c r="H48" s="941"/>
      <c r="I48" s="941"/>
      <c r="J48" s="941"/>
      <c r="K48" s="941"/>
      <c r="L48" s="941"/>
      <c r="M48" s="941"/>
      <c r="N48" s="941"/>
      <c r="O48" s="941"/>
      <c r="P48" s="941"/>
      <c r="Q48" s="941"/>
      <c r="R48" s="941"/>
      <c r="S48" s="941"/>
      <c r="T48" s="941"/>
      <c r="U48" s="941"/>
      <c r="V48" s="941"/>
      <c r="W48" s="941"/>
      <c r="X48" s="941"/>
      <c r="Y48" s="941"/>
      <c r="Z48" s="941"/>
      <c r="AA48" s="941"/>
      <c r="AB48" s="941"/>
      <c r="AC48" s="941"/>
      <c r="AD48" s="941"/>
      <c r="AE48" s="941"/>
      <c r="AI48" s="987"/>
      <c r="AJ48" s="987"/>
      <c r="AK48" s="987"/>
      <c r="AL48" s="987"/>
      <c r="AM48" s="987"/>
      <c r="AN48" s="987"/>
      <c r="AO48" s="987"/>
      <c r="AP48" s="987"/>
      <c r="AQ48" s="987"/>
      <c r="AR48" s="987"/>
      <c r="AS48" s="987"/>
      <c r="AT48" s="987"/>
      <c r="AU48" s="987"/>
      <c r="AV48" s="987"/>
      <c r="AW48" s="987"/>
      <c r="AX48" s="987"/>
      <c r="AY48" s="987"/>
    </row>
    <row r="49" spans="1:51" s="947" customFormat="1" ht="13.9" customHeight="1">
      <c r="B49" s="941"/>
      <c r="C49" s="941"/>
      <c r="D49" s="969" t="s">
        <v>665</v>
      </c>
      <c r="E49" s="969"/>
      <c r="F49" s="969"/>
      <c r="G49" s="969"/>
      <c r="H49" s="969"/>
      <c r="I49" s="969"/>
      <c r="J49" s="969"/>
      <c r="K49" s="969"/>
      <c r="L49" s="969"/>
      <c r="M49" s="969"/>
      <c r="N49" s="969"/>
      <c r="O49" s="969"/>
      <c r="P49" s="969"/>
      <c r="Q49" s="969"/>
      <c r="R49" s="969"/>
      <c r="S49" s="969"/>
      <c r="T49" s="969"/>
      <c r="U49" s="969"/>
      <c r="V49" s="969"/>
      <c r="W49" s="969"/>
      <c r="X49" s="969"/>
      <c r="Y49" s="969"/>
      <c r="Z49" s="969"/>
      <c r="AA49" s="969"/>
      <c r="AB49" s="969"/>
      <c r="AC49" s="969"/>
      <c r="AD49" s="941"/>
      <c r="AE49" s="941"/>
      <c r="AI49" s="987"/>
      <c r="AJ49" s="987"/>
      <c r="AK49" s="987"/>
      <c r="AL49" s="987"/>
      <c r="AM49" s="987"/>
      <c r="AN49" s="987"/>
      <c r="AO49" s="987"/>
      <c r="AP49" s="987"/>
      <c r="AQ49" s="987"/>
      <c r="AR49" s="987"/>
      <c r="AS49" s="987"/>
      <c r="AT49" s="987"/>
      <c r="AU49" s="987"/>
      <c r="AV49" s="987"/>
      <c r="AW49" s="987"/>
      <c r="AX49" s="987"/>
      <c r="AY49" s="987"/>
    </row>
    <row r="50" spans="1:51" s="947" customFormat="1" ht="13.9" customHeight="1">
      <c r="B50" s="941"/>
      <c r="C50" s="941"/>
      <c r="D50" s="969"/>
      <c r="E50" s="969"/>
      <c r="F50" s="969"/>
      <c r="G50" s="969"/>
      <c r="H50" s="969"/>
      <c r="I50" s="969"/>
      <c r="J50" s="969"/>
      <c r="K50" s="969"/>
      <c r="L50" s="969"/>
      <c r="M50" s="969"/>
      <c r="N50" s="969"/>
      <c r="O50" s="969"/>
      <c r="P50" s="969"/>
      <c r="Q50" s="969"/>
      <c r="R50" s="969"/>
      <c r="S50" s="969"/>
      <c r="T50" s="969"/>
      <c r="U50" s="969"/>
      <c r="V50" s="969"/>
      <c r="W50" s="969"/>
      <c r="X50" s="969"/>
      <c r="Y50" s="969"/>
      <c r="Z50" s="969"/>
      <c r="AA50" s="969"/>
      <c r="AB50" s="969"/>
      <c r="AC50" s="969"/>
      <c r="AD50" s="941"/>
      <c r="AE50" s="941"/>
      <c r="AI50" s="987"/>
      <c r="AJ50" s="987"/>
      <c r="AK50" s="987"/>
      <c r="AL50" s="987"/>
      <c r="AM50" s="987"/>
      <c r="AN50" s="987"/>
      <c r="AO50" s="987"/>
      <c r="AP50" s="987"/>
      <c r="AQ50" s="987"/>
      <c r="AR50" s="987"/>
      <c r="AS50" s="987"/>
      <c r="AT50" s="987"/>
      <c r="AU50" s="987"/>
      <c r="AV50" s="987"/>
      <c r="AW50" s="987"/>
      <c r="AX50" s="987"/>
      <c r="AY50" s="987"/>
    </row>
    <row r="51" spans="1:51" s="947" customFormat="1" ht="13.9" customHeight="1">
      <c r="B51" s="941"/>
      <c r="C51" s="941"/>
      <c r="D51" s="897" t="s">
        <v>666</v>
      </c>
      <c r="E51" s="897"/>
      <c r="F51" s="898"/>
      <c r="G51" s="899" t="s">
        <v>667</v>
      </c>
      <c r="H51" s="897"/>
      <c r="I51" s="897"/>
      <c r="J51" s="897"/>
      <c r="K51" s="897"/>
      <c r="L51" s="897"/>
      <c r="M51" s="897"/>
      <c r="N51" s="897"/>
      <c r="O51" s="898"/>
      <c r="P51" s="899" t="s">
        <v>668</v>
      </c>
      <c r="Q51" s="897"/>
      <c r="R51" s="897"/>
      <c r="S51" s="897"/>
      <c r="T51" s="897"/>
      <c r="U51" s="897"/>
      <c r="V51" s="897"/>
      <c r="W51" s="897"/>
      <c r="X51" s="941"/>
      <c r="Y51" s="941"/>
      <c r="Z51" s="941"/>
      <c r="AA51" s="941"/>
      <c r="AB51" s="941"/>
      <c r="AC51" s="941"/>
      <c r="AD51" s="941"/>
      <c r="AE51" s="941"/>
      <c r="AI51" s="987"/>
      <c r="AJ51" s="987"/>
      <c r="AK51" s="987"/>
      <c r="AL51" s="987"/>
      <c r="AM51" s="987"/>
      <c r="AN51" s="987"/>
      <c r="AO51" s="987"/>
      <c r="AP51" s="987"/>
      <c r="AQ51" s="987"/>
      <c r="AR51" s="987"/>
      <c r="AS51" s="987"/>
      <c r="AT51" s="987"/>
      <c r="AU51" s="987"/>
      <c r="AV51" s="987"/>
      <c r="AW51" s="987"/>
      <c r="AX51" s="987"/>
      <c r="AY51" s="987"/>
    </row>
    <row r="52" spans="1:51" ht="13.9" customHeight="1" thickBot="1">
      <c r="C52" s="988"/>
    </row>
    <row r="53" spans="1:51" ht="13.9" customHeight="1" thickBot="1">
      <c r="A53" s="971" t="s">
        <v>840</v>
      </c>
      <c r="B53" s="972"/>
      <c r="C53" s="972"/>
      <c r="D53" s="972"/>
      <c r="E53" s="972"/>
      <c r="F53" s="972"/>
      <c r="G53" s="972"/>
      <c r="H53" s="973"/>
    </row>
    <row r="54" spans="1:51" s="947" customFormat="1" ht="13.9" customHeight="1">
      <c r="A54" s="899"/>
      <c r="B54" s="899"/>
      <c r="C54" s="899"/>
      <c r="D54" s="899"/>
      <c r="E54" s="899"/>
      <c r="F54" s="899"/>
      <c r="G54" s="899"/>
      <c r="H54" s="899"/>
      <c r="I54" s="941"/>
      <c r="J54" s="941"/>
      <c r="K54" s="941"/>
      <c r="L54" s="941"/>
      <c r="M54" s="941"/>
      <c r="N54" s="941"/>
      <c r="O54" s="941"/>
      <c r="P54" s="941"/>
      <c r="Q54" s="941"/>
      <c r="R54" s="941"/>
      <c r="S54" s="941"/>
      <c r="T54" s="941"/>
      <c r="U54" s="941"/>
      <c r="V54" s="941"/>
      <c r="W54" s="941"/>
      <c r="X54" s="941"/>
      <c r="Y54" s="941"/>
      <c r="Z54" s="941"/>
      <c r="AA54" s="941"/>
      <c r="AB54" s="941"/>
      <c r="AC54" s="941"/>
    </row>
    <row r="55" spans="1:51" s="947" customFormat="1" ht="13.9" customHeight="1">
      <c r="A55" s="974">
        <v>1</v>
      </c>
      <c r="B55" s="974" t="s">
        <v>684</v>
      </c>
      <c r="AF55" s="941"/>
    </row>
    <row r="56" spans="1:51" s="947" customFormat="1" ht="13.9" customHeight="1">
      <c r="B56" s="994"/>
      <c r="C56" s="995"/>
      <c r="D56" s="913" t="s">
        <v>841</v>
      </c>
      <c r="E56" s="913"/>
      <c r="F56" s="913"/>
      <c r="G56" s="913"/>
      <c r="H56" s="913"/>
      <c r="I56" s="913"/>
      <c r="J56" s="913"/>
      <c r="K56" s="913"/>
      <c r="L56" s="913"/>
      <c r="M56" s="913"/>
      <c r="N56" s="913"/>
      <c r="O56" s="913"/>
      <c r="P56" s="913"/>
      <c r="Q56" s="913"/>
      <c r="R56" s="913"/>
      <c r="S56" s="913"/>
      <c r="T56" s="913"/>
      <c r="U56" s="913"/>
      <c r="V56" s="913"/>
      <c r="W56" s="913"/>
      <c r="X56" s="913"/>
      <c r="Y56" s="913"/>
      <c r="Z56" s="913"/>
      <c r="AA56" s="913"/>
      <c r="AB56" s="913"/>
      <c r="AC56" s="913"/>
      <c r="AF56" s="941"/>
    </row>
    <row r="57" spans="1:51" s="947" customFormat="1" ht="13.9" customHeight="1">
      <c r="D57" s="913"/>
      <c r="E57" s="913"/>
      <c r="F57" s="913"/>
      <c r="G57" s="913"/>
      <c r="H57" s="913"/>
      <c r="I57" s="913"/>
      <c r="J57" s="913"/>
      <c r="K57" s="913"/>
      <c r="L57" s="913"/>
      <c r="M57" s="913"/>
      <c r="N57" s="913"/>
      <c r="O57" s="913"/>
      <c r="P57" s="913"/>
      <c r="Q57" s="913"/>
      <c r="R57" s="913"/>
      <c r="S57" s="913"/>
      <c r="T57" s="913"/>
      <c r="U57" s="913"/>
      <c r="V57" s="913"/>
      <c r="W57" s="913"/>
      <c r="X57" s="913"/>
      <c r="Y57" s="913"/>
      <c r="Z57" s="913"/>
      <c r="AA57" s="913"/>
      <c r="AB57" s="913"/>
      <c r="AC57" s="913"/>
      <c r="AF57" s="941"/>
    </row>
    <row r="58" spans="1:51" s="947" customFormat="1" ht="13.9" customHeight="1">
      <c r="AF58" s="941"/>
    </row>
    <row r="59" spans="1:51" s="947" customFormat="1" ht="13.9" customHeight="1">
      <c r="A59" s="975">
        <v>2</v>
      </c>
      <c r="B59" s="974" t="s">
        <v>686</v>
      </c>
      <c r="D59" s="941"/>
      <c r="E59" s="941"/>
      <c r="F59" s="941"/>
      <c r="G59" s="941"/>
      <c r="H59" s="941"/>
      <c r="I59" s="941"/>
      <c r="J59" s="941"/>
      <c r="K59" s="941"/>
      <c r="L59" s="941"/>
      <c r="M59" s="941"/>
      <c r="N59" s="941"/>
      <c r="O59" s="941"/>
      <c r="P59" s="941"/>
      <c r="Q59" s="941"/>
      <c r="R59" s="941"/>
      <c r="S59" s="941"/>
      <c r="T59" s="941"/>
      <c r="U59" s="941"/>
      <c r="V59" s="941"/>
      <c r="W59" s="941"/>
      <c r="X59" s="941"/>
      <c r="Y59" s="941"/>
      <c r="Z59" s="941"/>
      <c r="AA59" s="941"/>
      <c r="AB59" s="941"/>
      <c r="AC59" s="941"/>
      <c r="AD59" s="941"/>
      <c r="AE59" s="941"/>
      <c r="AF59" s="941"/>
    </row>
    <row r="60" spans="1:51" s="947" customFormat="1" ht="13.9" customHeight="1">
      <c r="A60" s="941"/>
      <c r="B60" s="898"/>
      <c r="C60" s="964"/>
      <c r="D60" s="941" t="s">
        <v>687</v>
      </c>
      <c r="E60" s="941"/>
      <c r="F60" s="941"/>
      <c r="G60" s="941"/>
      <c r="H60" s="941"/>
      <c r="I60" s="941"/>
      <c r="J60" s="941"/>
      <c r="K60" s="941"/>
      <c r="L60" s="941"/>
      <c r="M60" s="941"/>
      <c r="N60" s="941"/>
      <c r="O60" s="941"/>
      <c r="P60" s="941"/>
      <c r="Q60" s="941"/>
      <c r="R60" s="941"/>
      <c r="S60" s="941"/>
      <c r="T60" s="941"/>
      <c r="U60" s="941"/>
      <c r="V60" s="941"/>
      <c r="W60" s="941"/>
      <c r="X60" s="941"/>
      <c r="Y60" s="941"/>
      <c r="Z60" s="941"/>
      <c r="AA60" s="941"/>
      <c r="AB60" s="941"/>
      <c r="AC60" s="941"/>
      <c r="AD60" s="941"/>
      <c r="AE60" s="941"/>
      <c r="AF60" s="941"/>
    </row>
    <row r="61" spans="1:51" s="947" customFormat="1" ht="13.9" customHeight="1">
      <c r="A61" s="899"/>
      <c r="B61" s="899"/>
      <c r="C61" s="899"/>
      <c r="D61" s="899" t="s">
        <v>688</v>
      </c>
      <c r="E61" s="899"/>
      <c r="F61" s="899"/>
      <c r="G61" s="899"/>
      <c r="H61" s="899"/>
      <c r="I61" s="941"/>
      <c r="J61" s="941"/>
      <c r="K61" s="941"/>
      <c r="L61" s="941"/>
      <c r="M61" s="941"/>
      <c r="N61" s="941"/>
      <c r="O61" s="941"/>
      <c r="P61" s="941"/>
      <c r="Q61" s="941"/>
      <c r="R61" s="941"/>
      <c r="S61" s="941"/>
      <c r="T61" s="941"/>
      <c r="U61" s="941"/>
      <c r="V61" s="941"/>
      <c r="W61" s="941"/>
      <c r="X61" s="941"/>
      <c r="Y61" s="941"/>
      <c r="Z61" s="941"/>
      <c r="AA61" s="941"/>
      <c r="AB61" s="941"/>
      <c r="AC61" s="941"/>
      <c r="AD61" s="941"/>
      <c r="AE61" s="941"/>
      <c r="AF61" s="941"/>
    </row>
    <row r="62" spans="1:51" s="947" customFormat="1" ht="13.9" customHeight="1">
      <c r="A62" s="899"/>
      <c r="B62" s="899"/>
      <c r="C62" s="899"/>
      <c r="D62" s="899"/>
      <c r="E62" s="899"/>
      <c r="F62" s="899"/>
      <c r="G62" s="899"/>
      <c r="H62" s="899"/>
      <c r="I62" s="941"/>
      <c r="J62" s="941"/>
      <c r="K62" s="941"/>
      <c r="L62" s="941"/>
      <c r="M62" s="941"/>
      <c r="N62" s="941"/>
      <c r="O62" s="941"/>
      <c r="P62" s="941"/>
      <c r="Q62" s="941"/>
      <c r="R62" s="941"/>
      <c r="S62" s="941"/>
      <c r="T62" s="941"/>
      <c r="U62" s="941"/>
      <c r="V62" s="941"/>
      <c r="W62" s="941"/>
      <c r="X62" s="941"/>
      <c r="Y62" s="941"/>
      <c r="Z62" s="941"/>
      <c r="AA62" s="941"/>
      <c r="AB62" s="941"/>
      <c r="AC62" s="941"/>
      <c r="AD62" s="941"/>
      <c r="AE62" s="941"/>
      <c r="AF62" s="941"/>
    </row>
    <row r="63" spans="1:51" s="947" customFormat="1" ht="13.9" customHeight="1">
      <c r="A63" s="899"/>
      <c r="B63" s="899"/>
      <c r="C63" s="903" t="s">
        <v>689</v>
      </c>
      <c r="D63" s="903"/>
      <c r="E63" s="903"/>
      <c r="F63" s="903"/>
      <c r="G63" s="903"/>
      <c r="H63" s="903"/>
      <c r="I63" s="903"/>
      <c r="J63" s="903"/>
      <c r="K63" s="903"/>
      <c r="L63" s="903"/>
      <c r="M63" s="903"/>
      <c r="N63" s="903"/>
      <c r="O63" s="903"/>
      <c r="P63" s="903"/>
      <c r="Q63" s="903"/>
      <c r="R63" s="903"/>
      <c r="S63" s="903"/>
      <c r="T63" s="903"/>
      <c r="U63" s="903"/>
      <c r="V63" s="903"/>
      <c r="W63" s="903"/>
      <c r="X63" s="903"/>
      <c r="Y63" s="903"/>
      <c r="Z63" s="903"/>
      <c r="AA63" s="903"/>
      <c r="AB63" s="903"/>
      <c r="AC63" s="903"/>
      <c r="AD63" s="941"/>
      <c r="AE63" s="941"/>
      <c r="AF63" s="941"/>
    </row>
    <row r="64" spans="1:51" s="947" customFormat="1" ht="13.9" customHeight="1">
      <c r="A64" s="899"/>
      <c r="B64" s="899"/>
      <c r="C64" s="903"/>
      <c r="D64" s="907"/>
      <c r="E64" s="915"/>
      <c r="F64" s="903" t="s">
        <v>690</v>
      </c>
      <c r="G64" s="903"/>
      <c r="H64" s="903"/>
      <c r="I64" s="903"/>
      <c r="J64" s="903"/>
      <c r="K64" s="903"/>
      <c r="L64" s="903"/>
      <c r="M64" s="903"/>
      <c r="N64" s="903"/>
      <c r="O64" s="903"/>
      <c r="P64" s="903"/>
      <c r="Q64" s="903"/>
      <c r="R64" s="903"/>
      <c r="S64" s="903"/>
      <c r="T64" s="903"/>
      <c r="U64" s="903"/>
      <c r="V64" s="903"/>
      <c r="W64" s="903"/>
      <c r="X64" s="903"/>
      <c r="Y64" s="903"/>
      <c r="Z64" s="903"/>
      <c r="AA64" s="903"/>
      <c r="AB64" s="903"/>
      <c r="AC64" s="903"/>
      <c r="AD64" s="941"/>
      <c r="AE64" s="941"/>
      <c r="AF64" s="941"/>
    </row>
    <row r="65" spans="1:32" s="947" customFormat="1" ht="13.9" customHeight="1">
      <c r="A65" s="899"/>
      <c r="B65" s="899"/>
      <c r="C65" s="903"/>
      <c r="D65" s="903" t="s">
        <v>691</v>
      </c>
      <c r="E65" s="903"/>
      <c r="F65" s="913" t="s">
        <v>692</v>
      </c>
      <c r="G65" s="913"/>
      <c r="H65" s="913"/>
      <c r="I65" s="913"/>
      <c r="J65" s="913"/>
      <c r="K65" s="913"/>
      <c r="L65" s="913"/>
      <c r="M65" s="913"/>
      <c r="N65" s="913"/>
      <c r="O65" s="913"/>
      <c r="P65" s="913"/>
      <c r="Q65" s="913"/>
      <c r="R65" s="913"/>
      <c r="S65" s="913"/>
      <c r="T65" s="913"/>
      <c r="U65" s="913"/>
      <c r="V65" s="913"/>
      <c r="W65" s="913"/>
      <c r="X65" s="913"/>
      <c r="Y65" s="913"/>
      <c r="Z65" s="913"/>
      <c r="AA65" s="913"/>
      <c r="AB65" s="913"/>
      <c r="AC65" s="913"/>
      <c r="AD65" s="941"/>
      <c r="AE65" s="941"/>
      <c r="AF65" s="941"/>
    </row>
    <row r="66" spans="1:32" s="947" customFormat="1" ht="13.9" customHeight="1">
      <c r="A66" s="899"/>
      <c r="B66" s="899"/>
      <c r="C66" s="903"/>
      <c r="D66" s="903"/>
      <c r="E66" s="903"/>
      <c r="F66" s="913"/>
      <c r="G66" s="913"/>
      <c r="H66" s="913"/>
      <c r="I66" s="913"/>
      <c r="J66" s="913"/>
      <c r="K66" s="913"/>
      <c r="L66" s="913"/>
      <c r="M66" s="913"/>
      <c r="N66" s="913"/>
      <c r="O66" s="913"/>
      <c r="P66" s="913"/>
      <c r="Q66" s="913"/>
      <c r="R66" s="913"/>
      <c r="S66" s="913"/>
      <c r="T66" s="913"/>
      <c r="U66" s="913"/>
      <c r="V66" s="913"/>
      <c r="W66" s="913"/>
      <c r="X66" s="913"/>
      <c r="Y66" s="913"/>
      <c r="Z66" s="913"/>
      <c r="AA66" s="913"/>
      <c r="AB66" s="913"/>
      <c r="AC66" s="913"/>
      <c r="AD66" s="941"/>
      <c r="AE66" s="941"/>
      <c r="AF66" s="941"/>
    </row>
    <row r="67" spans="1:32" s="947" customFormat="1" ht="13.9" customHeight="1">
      <c r="A67" s="899"/>
      <c r="B67" s="899"/>
      <c r="C67" s="903"/>
      <c r="D67" s="903" t="s">
        <v>693</v>
      </c>
      <c r="E67" s="903"/>
      <c r="F67" s="916" t="s">
        <v>694</v>
      </c>
      <c r="G67" s="917"/>
      <c r="H67" s="917"/>
      <c r="I67" s="917"/>
      <c r="J67" s="917"/>
      <c r="K67" s="917"/>
      <c r="L67" s="917"/>
      <c r="M67" s="917"/>
      <c r="N67" s="917"/>
      <c r="O67" s="917"/>
      <c r="P67" s="917"/>
      <c r="Q67" s="917"/>
      <c r="R67" s="917"/>
      <c r="S67" s="917"/>
      <c r="T67" s="917"/>
      <c r="U67" s="917"/>
      <c r="V67" s="917"/>
      <c r="W67" s="917"/>
      <c r="X67" s="917"/>
      <c r="Y67" s="917"/>
      <c r="Z67" s="903"/>
      <c r="AA67" s="903"/>
      <c r="AB67" s="903"/>
      <c r="AC67" s="903"/>
      <c r="AD67" s="941"/>
      <c r="AE67" s="941"/>
      <c r="AF67" s="941"/>
    </row>
    <row r="68" spans="1:32" s="947" customFormat="1" ht="13.9" customHeight="1">
      <c r="A68" s="899"/>
      <c r="B68" s="899"/>
      <c r="C68" s="903"/>
      <c r="D68" s="903" t="s">
        <v>695</v>
      </c>
      <c r="E68" s="903"/>
      <c r="F68" s="913" t="s">
        <v>696</v>
      </c>
      <c r="G68" s="913"/>
      <c r="H68" s="913"/>
      <c r="I68" s="913"/>
      <c r="J68" s="913"/>
      <c r="K68" s="913"/>
      <c r="L68" s="913"/>
      <c r="M68" s="913"/>
      <c r="N68" s="913"/>
      <c r="O68" s="913"/>
      <c r="P68" s="913"/>
      <c r="Q68" s="913"/>
      <c r="R68" s="913"/>
      <c r="S68" s="913"/>
      <c r="T68" s="913"/>
      <c r="U68" s="913"/>
      <c r="V68" s="913"/>
      <c r="W68" s="913"/>
      <c r="X68" s="913"/>
      <c r="Y68" s="913"/>
      <c r="Z68" s="913"/>
      <c r="AA68" s="913"/>
      <c r="AB68" s="913"/>
      <c r="AC68" s="913"/>
      <c r="AD68" s="941"/>
      <c r="AE68" s="941"/>
      <c r="AF68" s="941"/>
    </row>
    <row r="69" spans="1:32" s="947" customFormat="1" ht="13.9" customHeight="1">
      <c r="A69" s="899"/>
      <c r="B69" s="899"/>
      <c r="C69" s="903"/>
      <c r="D69" s="903"/>
      <c r="E69" s="903"/>
      <c r="F69" s="913"/>
      <c r="G69" s="913"/>
      <c r="H69" s="913"/>
      <c r="I69" s="913"/>
      <c r="J69" s="913"/>
      <c r="K69" s="913"/>
      <c r="L69" s="913"/>
      <c r="M69" s="913"/>
      <c r="N69" s="913"/>
      <c r="O69" s="913"/>
      <c r="P69" s="913"/>
      <c r="Q69" s="913"/>
      <c r="R69" s="913"/>
      <c r="S69" s="913"/>
      <c r="T69" s="913"/>
      <c r="U69" s="913"/>
      <c r="V69" s="913"/>
      <c r="W69" s="913"/>
      <c r="X69" s="913"/>
      <c r="Y69" s="913"/>
      <c r="Z69" s="913"/>
      <c r="AA69" s="913"/>
      <c r="AB69" s="913"/>
      <c r="AC69" s="913"/>
      <c r="AD69" s="941"/>
      <c r="AE69" s="941"/>
      <c r="AF69" s="941"/>
    </row>
    <row r="70" spans="1:32" s="947" customFormat="1" ht="13.9" customHeight="1">
      <c r="A70" s="899"/>
      <c r="B70" s="899"/>
      <c r="C70" s="903"/>
      <c r="D70" s="907"/>
      <c r="E70" s="915"/>
      <c r="F70" s="903" t="s">
        <v>697</v>
      </c>
      <c r="G70" s="903"/>
      <c r="H70" s="903"/>
      <c r="I70" s="903"/>
      <c r="J70" s="903"/>
      <c r="K70" s="903"/>
      <c r="L70" s="903"/>
      <c r="M70" s="903"/>
      <c r="N70" s="903"/>
      <c r="O70" s="903"/>
      <c r="P70" s="903"/>
      <c r="Q70" s="903"/>
      <c r="R70" s="903"/>
      <c r="S70" s="903"/>
      <c r="T70" s="903"/>
      <c r="U70" s="903"/>
      <c r="V70" s="903"/>
      <c r="W70" s="917"/>
      <c r="X70" s="917"/>
      <c r="Y70" s="917"/>
      <c r="Z70" s="917"/>
      <c r="AA70" s="917"/>
      <c r="AB70" s="917"/>
      <c r="AC70" s="917"/>
      <c r="AD70" s="941"/>
      <c r="AE70" s="941"/>
      <c r="AF70" s="941"/>
    </row>
    <row r="71" spans="1:32" s="947" customFormat="1" ht="13.9" customHeight="1">
      <c r="A71" s="899"/>
      <c r="B71" s="899"/>
      <c r="C71" s="903"/>
      <c r="D71" s="907"/>
      <c r="E71" s="915"/>
      <c r="F71" s="903" t="s">
        <v>698</v>
      </c>
      <c r="G71" s="903"/>
      <c r="H71" s="903"/>
      <c r="I71" s="903"/>
      <c r="J71" s="903"/>
      <c r="K71" s="903"/>
      <c r="L71" s="903"/>
      <c r="M71" s="903"/>
      <c r="N71" s="903"/>
      <c r="O71" s="903"/>
      <c r="P71" s="903"/>
      <c r="Q71" s="903"/>
      <c r="R71" s="903"/>
      <c r="S71" s="903"/>
      <c r="T71" s="903"/>
      <c r="U71" s="903"/>
      <c r="V71" s="903"/>
      <c r="W71" s="903"/>
      <c r="X71" s="903"/>
      <c r="Y71" s="903"/>
      <c r="Z71" s="903"/>
      <c r="AA71" s="903"/>
      <c r="AB71" s="903"/>
      <c r="AC71" s="903"/>
      <c r="AD71" s="941"/>
      <c r="AE71" s="941"/>
      <c r="AF71" s="941"/>
    </row>
    <row r="72" spans="1:32" s="947" customFormat="1" ht="13.9" customHeight="1">
      <c r="A72" s="899"/>
      <c r="B72" s="899"/>
      <c r="C72" s="903"/>
      <c r="W72" s="903"/>
      <c r="X72" s="903"/>
      <c r="Y72" s="903"/>
      <c r="Z72" s="903"/>
      <c r="AA72" s="903"/>
      <c r="AB72" s="903"/>
      <c r="AC72" s="903"/>
      <c r="AD72" s="941"/>
      <c r="AE72" s="941"/>
      <c r="AF72" s="941"/>
    </row>
    <row r="73" spans="1:32" s="947" customFormat="1" ht="13.9" customHeight="1">
      <c r="A73" s="976">
        <v>3</v>
      </c>
      <c r="B73" s="919" t="s">
        <v>856</v>
      </c>
      <c r="C73" s="899"/>
      <c r="D73" s="899"/>
      <c r="E73" s="899"/>
      <c r="F73" s="899"/>
      <c r="G73" s="899"/>
      <c r="H73" s="899"/>
      <c r="I73" s="941"/>
      <c r="J73" s="941"/>
      <c r="K73" s="941"/>
      <c r="L73" s="941"/>
      <c r="M73" s="941"/>
      <c r="N73" s="941"/>
      <c r="O73" s="941"/>
      <c r="P73" s="941"/>
      <c r="Q73" s="941"/>
      <c r="R73" s="941"/>
      <c r="S73" s="941"/>
      <c r="T73" s="941"/>
      <c r="U73" s="941"/>
      <c r="V73" s="941"/>
      <c r="W73" s="941"/>
      <c r="X73" s="941"/>
      <c r="Y73" s="941"/>
      <c r="Z73" s="941"/>
      <c r="AA73" s="941"/>
      <c r="AB73" s="941"/>
      <c r="AC73" s="941"/>
      <c r="AD73" s="941"/>
      <c r="AE73" s="941"/>
      <c r="AF73" s="941"/>
    </row>
    <row r="74" spans="1:32" s="980" customFormat="1" ht="13.9" customHeight="1">
      <c r="B74" s="989"/>
      <c r="C74" s="990"/>
      <c r="D74" s="899" t="s">
        <v>843</v>
      </c>
      <c r="E74" s="991"/>
      <c r="F74" s="991"/>
      <c r="G74" s="991"/>
      <c r="H74" s="991"/>
      <c r="I74" s="991"/>
      <c r="J74" s="991"/>
      <c r="K74" s="991"/>
      <c r="L74" s="991"/>
      <c r="M74" s="991"/>
      <c r="N74" s="991"/>
      <c r="O74" s="991"/>
      <c r="P74" s="991"/>
      <c r="Q74" s="991"/>
      <c r="R74" s="991"/>
      <c r="S74" s="991"/>
      <c r="T74" s="991"/>
      <c r="U74" s="991"/>
      <c r="V74" s="991"/>
      <c r="W74" s="991"/>
      <c r="X74" s="991"/>
      <c r="Y74" s="991"/>
      <c r="Z74" s="991"/>
      <c r="AA74" s="991"/>
      <c r="AB74" s="991"/>
      <c r="AC74" s="991"/>
      <c r="AE74" s="983"/>
      <c r="AF74" s="983"/>
    </row>
    <row r="75" spans="1:32" s="980" customFormat="1" ht="13.9" customHeight="1">
      <c r="A75" s="991"/>
      <c r="B75" s="991"/>
      <c r="C75" s="991"/>
      <c r="D75" s="969" t="s">
        <v>857</v>
      </c>
      <c r="E75" s="969"/>
      <c r="F75" s="969"/>
      <c r="G75" s="969"/>
      <c r="H75" s="969"/>
      <c r="I75" s="969"/>
      <c r="J75" s="969"/>
      <c r="K75" s="969"/>
      <c r="L75" s="969"/>
      <c r="M75" s="969"/>
      <c r="N75" s="969"/>
      <c r="O75" s="969"/>
      <c r="P75" s="969"/>
      <c r="Q75" s="969"/>
      <c r="R75" s="969"/>
      <c r="S75" s="969"/>
      <c r="T75" s="969"/>
      <c r="U75" s="969"/>
      <c r="V75" s="969"/>
      <c r="W75" s="969"/>
      <c r="X75" s="969"/>
      <c r="Y75" s="969"/>
      <c r="Z75" s="969"/>
      <c r="AA75" s="969"/>
      <c r="AB75" s="969"/>
      <c r="AC75" s="969"/>
      <c r="AE75" s="983"/>
      <c r="AF75" s="983"/>
    </row>
    <row r="76" spans="1:32" s="980" customFormat="1" ht="13.9" customHeight="1">
      <c r="A76" s="991"/>
      <c r="B76" s="991"/>
      <c r="C76" s="991"/>
      <c r="D76" s="969"/>
      <c r="E76" s="969"/>
      <c r="F76" s="969"/>
      <c r="G76" s="969"/>
      <c r="H76" s="969"/>
      <c r="I76" s="969"/>
      <c r="J76" s="969"/>
      <c r="K76" s="969"/>
      <c r="L76" s="969"/>
      <c r="M76" s="969"/>
      <c r="N76" s="969"/>
      <c r="O76" s="969"/>
      <c r="P76" s="969"/>
      <c r="Q76" s="969"/>
      <c r="R76" s="969"/>
      <c r="S76" s="969"/>
      <c r="T76" s="969"/>
      <c r="U76" s="969"/>
      <c r="V76" s="969"/>
      <c r="W76" s="969"/>
      <c r="X76" s="969"/>
      <c r="Y76" s="969"/>
      <c r="Z76" s="969"/>
      <c r="AA76" s="969"/>
      <c r="AB76" s="969"/>
      <c r="AC76" s="969"/>
      <c r="AE76" s="983"/>
      <c r="AF76" s="983"/>
    </row>
    <row r="77" spans="1:32" ht="13.9" customHeight="1" thickBot="1"/>
    <row r="78" spans="1:32" s="980" customFormat="1" ht="13.9" customHeight="1" thickBot="1">
      <c r="A78" s="971" t="s">
        <v>845</v>
      </c>
      <c r="B78" s="972"/>
      <c r="C78" s="972"/>
      <c r="D78" s="972"/>
      <c r="E78" s="972"/>
      <c r="F78" s="972"/>
      <c r="G78" s="972"/>
      <c r="H78" s="973"/>
      <c r="AE78" s="983"/>
      <c r="AF78" s="983"/>
    </row>
    <row r="79" spans="1:32" s="980" customFormat="1" ht="13.9" customHeight="1">
      <c r="A79" s="941" t="s">
        <v>846</v>
      </c>
      <c r="B79" s="941"/>
      <c r="C79" s="941"/>
      <c r="D79" s="941"/>
      <c r="E79" s="941"/>
      <c r="F79" s="941"/>
      <c r="G79" s="941"/>
      <c r="H79" s="941"/>
      <c r="AE79" s="983"/>
      <c r="AF79" s="983"/>
    </row>
    <row r="80" spans="1:32" s="980" customFormat="1" ht="13.9" customHeight="1">
      <c r="A80" s="941"/>
      <c r="B80" s="898"/>
      <c r="C80" s="964"/>
      <c r="D80" s="941" t="s">
        <v>847</v>
      </c>
      <c r="E80" s="941"/>
      <c r="F80" s="941"/>
      <c r="G80" s="941"/>
      <c r="H80" s="941"/>
      <c r="AE80" s="983"/>
      <c r="AF80" s="983"/>
    </row>
    <row r="81" spans="1:325" s="980" customFormat="1" ht="13.9" customHeight="1">
      <c r="A81" s="941"/>
      <c r="B81" s="898"/>
      <c r="C81" s="964"/>
      <c r="D81" s="941" t="s">
        <v>848</v>
      </c>
      <c r="E81" s="941"/>
      <c r="F81" s="941"/>
      <c r="G81" s="941"/>
      <c r="H81" s="941"/>
      <c r="AE81" s="983"/>
      <c r="AF81" s="983"/>
    </row>
    <row r="82" spans="1:325" s="941" customFormat="1" ht="13.9" customHeight="1">
      <c r="B82" s="898"/>
      <c r="C82" s="964"/>
      <c r="D82" s="941" t="s">
        <v>858</v>
      </c>
      <c r="G82" s="897"/>
      <c r="H82" s="897"/>
      <c r="I82" s="897"/>
      <c r="J82" s="897"/>
      <c r="K82" s="897"/>
      <c r="L82" s="897"/>
      <c r="M82" s="897"/>
      <c r="N82" s="897"/>
      <c r="O82" s="897"/>
      <c r="P82" s="897"/>
      <c r="Q82" s="897"/>
      <c r="R82" s="897"/>
      <c r="S82" s="897"/>
      <c r="T82" s="897"/>
      <c r="U82" s="897"/>
      <c r="V82" s="897"/>
      <c r="W82" s="897"/>
      <c r="X82" s="897"/>
      <c r="Y82" s="897"/>
      <c r="Z82" s="897"/>
      <c r="AA82" s="897"/>
      <c r="AB82" s="897"/>
      <c r="AC82" s="897"/>
      <c r="AD82" s="897"/>
      <c r="AH82" s="947"/>
      <c r="AI82" s="947"/>
      <c r="AJ82" s="947"/>
      <c r="AK82" s="947"/>
      <c r="AL82" s="947"/>
      <c r="AM82" s="947"/>
      <c r="AN82" s="947"/>
      <c r="AO82" s="947"/>
      <c r="AP82" s="947"/>
      <c r="AQ82" s="947"/>
      <c r="AR82" s="947"/>
      <c r="AS82" s="947"/>
      <c r="AT82" s="947"/>
      <c r="AU82" s="947"/>
      <c r="AV82" s="947"/>
      <c r="AW82" s="947"/>
      <c r="AX82" s="947"/>
      <c r="AY82" s="947"/>
      <c r="AZ82" s="947"/>
      <c r="BA82" s="947"/>
      <c r="BB82" s="947"/>
      <c r="BC82" s="947"/>
      <c r="BD82" s="947"/>
      <c r="BE82" s="947"/>
      <c r="BF82" s="947"/>
      <c r="BG82" s="947"/>
      <c r="BH82" s="947"/>
      <c r="BI82" s="947"/>
      <c r="BJ82" s="947"/>
      <c r="BK82" s="947"/>
      <c r="BL82" s="947"/>
      <c r="BM82" s="947"/>
      <c r="BN82" s="947"/>
      <c r="BO82" s="947"/>
      <c r="BP82" s="947"/>
      <c r="BQ82" s="947"/>
      <c r="BR82" s="947"/>
      <c r="BS82" s="947"/>
      <c r="BT82" s="947"/>
      <c r="BU82" s="947"/>
      <c r="BV82" s="947"/>
      <c r="BW82" s="947"/>
      <c r="BX82" s="947"/>
      <c r="BY82" s="947"/>
      <c r="BZ82" s="947"/>
      <c r="CA82" s="947"/>
      <c r="CB82" s="947"/>
      <c r="CC82" s="947"/>
      <c r="CD82" s="947"/>
      <c r="CE82" s="947"/>
      <c r="CF82" s="947"/>
      <c r="CG82" s="947"/>
      <c r="CH82" s="947"/>
      <c r="CI82" s="947"/>
      <c r="CJ82" s="947"/>
      <c r="CK82" s="947"/>
      <c r="CL82" s="947"/>
      <c r="CM82" s="947"/>
      <c r="CN82" s="947"/>
      <c r="CO82" s="947"/>
      <c r="CP82" s="947"/>
      <c r="CQ82" s="947"/>
      <c r="CR82" s="947"/>
      <c r="CS82" s="947"/>
      <c r="CT82" s="947"/>
      <c r="CU82" s="947"/>
      <c r="CV82" s="947"/>
      <c r="CW82" s="947"/>
      <c r="CX82" s="947"/>
      <c r="CY82" s="947"/>
      <c r="CZ82" s="947"/>
      <c r="DA82" s="947"/>
      <c r="DB82" s="947"/>
      <c r="DC82" s="947"/>
      <c r="DD82" s="947"/>
      <c r="DE82" s="947"/>
      <c r="DF82" s="947"/>
      <c r="DG82" s="947"/>
      <c r="DH82" s="947"/>
      <c r="DI82" s="947"/>
      <c r="DJ82" s="947"/>
      <c r="DK82" s="947"/>
      <c r="DL82" s="947"/>
      <c r="DM82" s="947"/>
      <c r="DN82" s="947"/>
      <c r="DO82" s="947"/>
      <c r="DP82" s="947"/>
      <c r="DQ82" s="947"/>
      <c r="DR82" s="947"/>
      <c r="DS82" s="947"/>
      <c r="DT82" s="947"/>
      <c r="DU82" s="947"/>
      <c r="DV82" s="947"/>
      <c r="DW82" s="947"/>
      <c r="DX82" s="947"/>
      <c r="DY82" s="947"/>
      <c r="DZ82" s="947"/>
      <c r="EA82" s="947"/>
      <c r="EB82" s="947"/>
      <c r="EC82" s="947"/>
      <c r="ED82" s="947"/>
      <c r="EE82" s="947"/>
      <c r="EF82" s="947"/>
      <c r="EG82" s="947"/>
      <c r="EH82" s="947"/>
      <c r="EI82" s="947"/>
      <c r="EJ82" s="947"/>
      <c r="EK82" s="947"/>
      <c r="EL82" s="947"/>
      <c r="EM82" s="947"/>
      <c r="EN82" s="947"/>
      <c r="EO82" s="947"/>
      <c r="EP82" s="947"/>
      <c r="EQ82" s="947"/>
      <c r="ER82" s="947"/>
      <c r="ES82" s="947"/>
      <c r="ET82" s="947"/>
      <c r="EU82" s="947"/>
      <c r="EV82" s="947"/>
      <c r="EW82" s="947"/>
      <c r="EX82" s="947"/>
      <c r="EY82" s="947"/>
      <c r="EZ82" s="947"/>
      <c r="FA82" s="947"/>
      <c r="FB82" s="947"/>
      <c r="FC82" s="947"/>
      <c r="FD82" s="947"/>
      <c r="FE82" s="947"/>
      <c r="FF82" s="947"/>
      <c r="FG82" s="947"/>
      <c r="FH82" s="947"/>
      <c r="FI82" s="947"/>
      <c r="FJ82" s="947"/>
      <c r="FK82" s="947"/>
      <c r="FL82" s="947"/>
      <c r="FM82" s="947"/>
      <c r="FN82" s="947"/>
      <c r="FO82" s="947"/>
      <c r="FP82" s="947"/>
      <c r="FQ82" s="947"/>
      <c r="FR82" s="947"/>
      <c r="FS82" s="947"/>
      <c r="FT82" s="947"/>
      <c r="FU82" s="947"/>
      <c r="FV82" s="947"/>
      <c r="FW82" s="947"/>
      <c r="FX82" s="947"/>
      <c r="FY82" s="947"/>
      <c r="FZ82" s="947"/>
      <c r="GA82" s="947"/>
      <c r="GB82" s="947"/>
      <c r="GC82" s="947"/>
      <c r="GD82" s="947"/>
      <c r="GE82" s="947"/>
      <c r="GF82" s="947"/>
      <c r="GG82" s="947"/>
      <c r="GH82" s="947"/>
      <c r="GI82" s="947"/>
      <c r="GJ82" s="947"/>
      <c r="GK82" s="947"/>
      <c r="GL82" s="947"/>
      <c r="GM82" s="947"/>
      <c r="GN82" s="947"/>
      <c r="GO82" s="947"/>
      <c r="GP82" s="947"/>
      <c r="GQ82" s="947"/>
      <c r="GR82" s="947"/>
      <c r="GS82" s="947"/>
      <c r="GT82" s="947"/>
      <c r="GU82" s="947"/>
      <c r="GV82" s="947"/>
      <c r="GW82" s="947"/>
      <c r="GX82" s="947"/>
      <c r="GY82" s="947"/>
      <c r="GZ82" s="947"/>
      <c r="HA82" s="947"/>
      <c r="HB82" s="947"/>
      <c r="HC82" s="947"/>
      <c r="HD82" s="947"/>
      <c r="HE82" s="947"/>
      <c r="HF82" s="947"/>
      <c r="HG82" s="947"/>
      <c r="HH82" s="947"/>
      <c r="HI82" s="947"/>
      <c r="HJ82" s="947"/>
      <c r="HK82" s="947"/>
      <c r="HL82" s="947"/>
      <c r="HM82" s="947"/>
      <c r="HN82" s="947"/>
      <c r="HO82" s="947"/>
      <c r="HP82" s="947"/>
      <c r="HQ82" s="947"/>
      <c r="HR82" s="947"/>
      <c r="HS82" s="947"/>
      <c r="HT82" s="947"/>
      <c r="HU82" s="947"/>
      <c r="HV82" s="947"/>
      <c r="HW82" s="947"/>
      <c r="HX82" s="947"/>
      <c r="HY82" s="947"/>
      <c r="HZ82" s="947"/>
      <c r="IA82" s="947"/>
      <c r="IB82" s="947"/>
      <c r="IC82" s="947"/>
      <c r="ID82" s="947"/>
      <c r="IE82" s="947"/>
      <c r="IF82" s="947"/>
      <c r="IG82" s="947"/>
      <c r="IH82" s="947"/>
      <c r="II82" s="947"/>
      <c r="IJ82" s="947"/>
      <c r="IK82" s="947"/>
      <c r="IL82" s="947"/>
      <c r="IM82" s="947"/>
      <c r="IN82" s="947"/>
      <c r="IO82" s="947"/>
      <c r="IP82" s="947"/>
      <c r="IQ82" s="947"/>
      <c r="IR82" s="947"/>
      <c r="IS82" s="947"/>
      <c r="IT82" s="947"/>
      <c r="IU82" s="947"/>
      <c r="IV82" s="947"/>
      <c r="IW82" s="947"/>
      <c r="IX82" s="947"/>
      <c r="IY82" s="947"/>
      <c r="IZ82" s="947"/>
      <c r="JA82" s="947"/>
      <c r="JB82" s="947"/>
      <c r="JC82" s="947"/>
      <c r="JD82" s="947"/>
      <c r="JE82" s="947"/>
      <c r="JF82" s="947"/>
      <c r="JG82" s="947"/>
      <c r="JH82" s="947"/>
      <c r="JI82" s="947"/>
      <c r="JJ82" s="947"/>
      <c r="JK82" s="947"/>
      <c r="JL82" s="947"/>
      <c r="JM82" s="947"/>
      <c r="JN82" s="947"/>
      <c r="JO82" s="947"/>
      <c r="JP82" s="947"/>
      <c r="JQ82" s="947"/>
      <c r="JR82" s="947"/>
      <c r="JS82" s="947"/>
      <c r="JT82" s="947"/>
      <c r="JU82" s="947"/>
      <c r="JV82" s="947"/>
      <c r="JW82" s="947"/>
      <c r="JX82" s="947"/>
      <c r="JY82" s="947"/>
      <c r="JZ82" s="947"/>
      <c r="KA82" s="947"/>
      <c r="KB82" s="947"/>
      <c r="KC82" s="947"/>
      <c r="KD82" s="947"/>
      <c r="KE82" s="947"/>
      <c r="KF82" s="947"/>
      <c r="KG82" s="947"/>
      <c r="KH82" s="947"/>
      <c r="KI82" s="947"/>
      <c r="KJ82" s="947"/>
      <c r="KK82" s="947"/>
      <c r="KL82" s="947"/>
      <c r="KM82" s="947"/>
      <c r="KN82" s="947"/>
      <c r="KO82" s="947"/>
      <c r="KP82" s="947"/>
      <c r="KQ82" s="947"/>
      <c r="KR82" s="947"/>
      <c r="KS82" s="947"/>
      <c r="KT82" s="947"/>
      <c r="KU82" s="947"/>
      <c r="KV82" s="947"/>
      <c r="KW82" s="947"/>
      <c r="KX82" s="947"/>
      <c r="KY82" s="947"/>
      <c r="KZ82" s="947"/>
      <c r="LA82" s="947"/>
      <c r="LB82" s="947"/>
      <c r="LC82" s="947"/>
      <c r="LD82" s="947"/>
      <c r="LE82" s="947"/>
      <c r="LF82" s="947"/>
      <c r="LG82" s="947"/>
      <c r="LH82" s="947"/>
      <c r="LI82" s="947"/>
      <c r="LJ82" s="947"/>
      <c r="LK82" s="947"/>
      <c r="LL82" s="947"/>
      <c r="LM82" s="947"/>
    </row>
    <row r="83" spans="1:325" s="941" customFormat="1" ht="13.9" customHeight="1" thickBot="1">
      <c r="G83" s="897"/>
      <c r="H83" s="897"/>
      <c r="I83" s="897"/>
      <c r="J83" s="897"/>
      <c r="K83" s="897"/>
      <c r="L83" s="897"/>
      <c r="M83" s="897"/>
      <c r="N83" s="897"/>
      <c r="O83" s="897"/>
      <c r="P83" s="897"/>
      <c r="Q83" s="897"/>
      <c r="R83" s="897"/>
      <c r="S83" s="897"/>
      <c r="T83" s="897"/>
      <c r="U83" s="897"/>
      <c r="V83" s="897"/>
      <c r="W83" s="897"/>
      <c r="X83" s="897"/>
      <c r="Y83" s="897"/>
      <c r="Z83" s="897"/>
      <c r="AA83" s="897"/>
      <c r="AB83" s="897"/>
      <c r="AC83" s="897"/>
      <c r="AD83" s="897"/>
      <c r="AH83" s="947"/>
      <c r="AI83" s="947"/>
      <c r="AJ83" s="947"/>
      <c r="AK83" s="947"/>
      <c r="AL83" s="947"/>
      <c r="AM83" s="947"/>
      <c r="AN83" s="947"/>
      <c r="AO83" s="947"/>
      <c r="AP83" s="947"/>
      <c r="AQ83" s="947"/>
      <c r="AR83" s="947"/>
      <c r="AS83" s="947"/>
      <c r="AT83" s="947"/>
      <c r="AU83" s="947"/>
      <c r="AV83" s="947"/>
      <c r="AW83" s="947"/>
      <c r="AX83" s="947"/>
      <c r="AY83" s="947"/>
      <c r="AZ83" s="947"/>
      <c r="BA83" s="947"/>
      <c r="BB83" s="947"/>
      <c r="BC83" s="947"/>
      <c r="BD83" s="947"/>
      <c r="BE83" s="947"/>
      <c r="BF83" s="947"/>
      <c r="BG83" s="947"/>
      <c r="BH83" s="947"/>
      <c r="BI83" s="947"/>
      <c r="BJ83" s="947"/>
      <c r="BK83" s="947"/>
      <c r="BL83" s="947"/>
      <c r="BM83" s="947"/>
      <c r="BN83" s="947"/>
      <c r="BO83" s="947"/>
      <c r="BP83" s="947"/>
      <c r="BQ83" s="947"/>
      <c r="BR83" s="947"/>
      <c r="BS83" s="947"/>
      <c r="BT83" s="947"/>
      <c r="BU83" s="947"/>
      <c r="BV83" s="947"/>
      <c r="BW83" s="947"/>
      <c r="BX83" s="947"/>
      <c r="BY83" s="947"/>
      <c r="BZ83" s="947"/>
      <c r="CA83" s="947"/>
      <c r="CB83" s="947"/>
      <c r="CC83" s="947"/>
      <c r="CD83" s="947"/>
      <c r="CE83" s="947"/>
      <c r="CF83" s="947"/>
      <c r="CG83" s="947"/>
      <c r="CH83" s="947"/>
      <c r="CI83" s="947"/>
      <c r="CJ83" s="947"/>
      <c r="CK83" s="947"/>
      <c r="CL83" s="947"/>
      <c r="CM83" s="947"/>
      <c r="CN83" s="947"/>
      <c r="CO83" s="947"/>
      <c r="CP83" s="947"/>
      <c r="CQ83" s="947"/>
      <c r="CR83" s="947"/>
      <c r="CS83" s="947"/>
      <c r="CT83" s="947"/>
      <c r="CU83" s="947"/>
      <c r="CV83" s="947"/>
      <c r="CW83" s="947"/>
      <c r="CX83" s="947"/>
      <c r="CY83" s="947"/>
      <c r="CZ83" s="947"/>
      <c r="DA83" s="947"/>
      <c r="DB83" s="947"/>
      <c r="DC83" s="947"/>
      <c r="DD83" s="947"/>
      <c r="DE83" s="947"/>
      <c r="DF83" s="947"/>
      <c r="DG83" s="947"/>
      <c r="DH83" s="947"/>
      <c r="DI83" s="947"/>
      <c r="DJ83" s="947"/>
      <c r="DK83" s="947"/>
      <c r="DL83" s="947"/>
      <c r="DM83" s="947"/>
      <c r="DN83" s="947"/>
      <c r="DO83" s="947"/>
      <c r="DP83" s="947"/>
      <c r="DQ83" s="947"/>
      <c r="DR83" s="947"/>
      <c r="DS83" s="947"/>
      <c r="DT83" s="947"/>
      <c r="DU83" s="947"/>
      <c r="DV83" s="947"/>
      <c r="DW83" s="947"/>
      <c r="DX83" s="947"/>
      <c r="DY83" s="947"/>
      <c r="DZ83" s="947"/>
      <c r="EA83" s="947"/>
      <c r="EB83" s="947"/>
      <c r="EC83" s="947"/>
      <c r="ED83" s="947"/>
      <c r="EE83" s="947"/>
      <c r="EF83" s="947"/>
      <c r="EG83" s="947"/>
      <c r="EH83" s="947"/>
      <c r="EI83" s="947"/>
      <c r="EJ83" s="947"/>
      <c r="EK83" s="947"/>
      <c r="EL83" s="947"/>
      <c r="EM83" s="947"/>
      <c r="EN83" s="947"/>
      <c r="EO83" s="947"/>
      <c r="EP83" s="947"/>
      <c r="EQ83" s="947"/>
      <c r="ER83" s="947"/>
      <c r="ES83" s="947"/>
      <c r="ET83" s="947"/>
      <c r="EU83" s="947"/>
      <c r="EV83" s="947"/>
      <c r="EW83" s="947"/>
      <c r="EX83" s="947"/>
      <c r="EY83" s="947"/>
      <c r="EZ83" s="947"/>
      <c r="FA83" s="947"/>
      <c r="FB83" s="947"/>
      <c r="FC83" s="947"/>
      <c r="FD83" s="947"/>
      <c r="FE83" s="947"/>
      <c r="FF83" s="947"/>
      <c r="FG83" s="947"/>
      <c r="FH83" s="947"/>
      <c r="FI83" s="947"/>
      <c r="FJ83" s="947"/>
      <c r="FK83" s="947"/>
      <c r="FL83" s="947"/>
      <c r="FM83" s="947"/>
      <c r="FN83" s="947"/>
      <c r="FO83" s="947"/>
      <c r="FP83" s="947"/>
      <c r="FQ83" s="947"/>
      <c r="FR83" s="947"/>
      <c r="FS83" s="947"/>
      <c r="FT83" s="947"/>
      <c r="FU83" s="947"/>
      <c r="FV83" s="947"/>
      <c r="FW83" s="947"/>
      <c r="FX83" s="947"/>
      <c r="FY83" s="947"/>
      <c r="FZ83" s="947"/>
      <c r="GA83" s="947"/>
      <c r="GB83" s="947"/>
      <c r="GC83" s="947"/>
      <c r="GD83" s="947"/>
      <c r="GE83" s="947"/>
      <c r="GF83" s="947"/>
      <c r="GG83" s="947"/>
      <c r="GH83" s="947"/>
      <c r="GI83" s="947"/>
      <c r="GJ83" s="947"/>
      <c r="GK83" s="947"/>
      <c r="GL83" s="947"/>
      <c r="GM83" s="947"/>
      <c r="GN83" s="947"/>
      <c r="GO83" s="947"/>
      <c r="GP83" s="947"/>
      <c r="GQ83" s="947"/>
      <c r="GR83" s="947"/>
      <c r="GS83" s="947"/>
      <c r="GT83" s="947"/>
      <c r="GU83" s="947"/>
      <c r="GV83" s="947"/>
      <c r="GW83" s="947"/>
      <c r="GX83" s="947"/>
      <c r="GY83" s="947"/>
      <c r="GZ83" s="947"/>
      <c r="HA83" s="947"/>
      <c r="HB83" s="947"/>
      <c r="HC83" s="947"/>
      <c r="HD83" s="947"/>
      <c r="HE83" s="947"/>
      <c r="HF83" s="947"/>
      <c r="HG83" s="947"/>
      <c r="HH83" s="947"/>
      <c r="HI83" s="947"/>
      <c r="HJ83" s="947"/>
      <c r="HK83" s="947"/>
      <c r="HL83" s="947"/>
      <c r="HM83" s="947"/>
      <c r="HN83" s="947"/>
      <c r="HO83" s="947"/>
      <c r="HP83" s="947"/>
      <c r="HQ83" s="947"/>
      <c r="HR83" s="947"/>
      <c r="HS83" s="947"/>
      <c r="HT83" s="947"/>
      <c r="HU83" s="947"/>
      <c r="HV83" s="947"/>
      <c r="HW83" s="947"/>
      <c r="HX83" s="947"/>
      <c r="HY83" s="947"/>
      <c r="HZ83" s="947"/>
      <c r="IA83" s="947"/>
      <c r="IB83" s="947"/>
      <c r="IC83" s="947"/>
      <c r="ID83" s="947"/>
      <c r="IE83" s="947"/>
      <c r="IF83" s="947"/>
      <c r="IG83" s="947"/>
      <c r="IH83" s="947"/>
      <c r="II83" s="947"/>
      <c r="IJ83" s="947"/>
      <c r="IK83" s="947"/>
      <c r="IL83" s="947"/>
      <c r="IM83" s="947"/>
      <c r="IN83" s="947"/>
      <c r="IO83" s="947"/>
      <c r="IP83" s="947"/>
      <c r="IQ83" s="947"/>
      <c r="IR83" s="947"/>
      <c r="IS83" s="947"/>
      <c r="IT83" s="947"/>
      <c r="IU83" s="947"/>
      <c r="IV83" s="947"/>
      <c r="IW83" s="947"/>
      <c r="IX83" s="947"/>
      <c r="IY83" s="947"/>
      <c r="IZ83" s="947"/>
      <c r="JA83" s="947"/>
      <c r="JB83" s="947"/>
      <c r="JC83" s="947"/>
      <c r="JD83" s="947"/>
      <c r="JE83" s="947"/>
      <c r="JF83" s="947"/>
      <c r="JG83" s="947"/>
      <c r="JH83" s="947"/>
      <c r="JI83" s="947"/>
      <c r="JJ83" s="947"/>
      <c r="JK83" s="947"/>
      <c r="JL83" s="947"/>
      <c r="JM83" s="947"/>
      <c r="JN83" s="947"/>
      <c r="JO83" s="947"/>
      <c r="JP83" s="947"/>
      <c r="JQ83" s="947"/>
      <c r="JR83" s="947"/>
      <c r="JS83" s="947"/>
      <c r="JT83" s="947"/>
      <c r="JU83" s="947"/>
      <c r="JV83" s="947"/>
      <c r="JW83" s="947"/>
      <c r="JX83" s="947"/>
      <c r="JY83" s="947"/>
      <c r="JZ83" s="947"/>
      <c r="KA83" s="947"/>
      <c r="KB83" s="947"/>
      <c r="KC83" s="947"/>
      <c r="KD83" s="947"/>
      <c r="KE83" s="947"/>
      <c r="KF83" s="947"/>
      <c r="KG83" s="947"/>
      <c r="KH83" s="947"/>
      <c r="KI83" s="947"/>
      <c r="KJ83" s="947"/>
      <c r="KK83" s="947"/>
      <c r="KL83" s="947"/>
      <c r="KM83" s="947"/>
      <c r="KN83" s="947"/>
      <c r="KO83" s="947"/>
      <c r="KP83" s="947"/>
      <c r="KQ83" s="947"/>
      <c r="KR83" s="947"/>
      <c r="KS83" s="947"/>
      <c r="KT83" s="947"/>
      <c r="KU83" s="947"/>
      <c r="KV83" s="947"/>
      <c r="KW83" s="947"/>
      <c r="KX83" s="947"/>
      <c r="KY83" s="947"/>
      <c r="KZ83" s="947"/>
      <c r="LA83" s="947"/>
      <c r="LB83" s="947"/>
      <c r="LC83" s="947"/>
      <c r="LD83" s="947"/>
      <c r="LE83" s="947"/>
      <c r="LF83" s="947"/>
      <c r="LG83" s="947"/>
      <c r="LH83" s="947"/>
      <c r="LI83" s="947"/>
      <c r="LJ83" s="947"/>
      <c r="LK83" s="947"/>
      <c r="LL83" s="947"/>
      <c r="LM83" s="947"/>
    </row>
    <row r="84" spans="1:325" ht="13.9" customHeight="1" thickBot="1">
      <c r="A84" s="971" t="s">
        <v>850</v>
      </c>
      <c r="B84" s="972"/>
      <c r="C84" s="972"/>
      <c r="D84" s="972"/>
      <c r="E84" s="972"/>
      <c r="F84" s="972"/>
      <c r="G84" s="972"/>
      <c r="H84" s="973"/>
    </row>
    <row r="85" spans="1:325" ht="13.9" customHeight="1"/>
    <row r="86" spans="1:325" s="941" customFormat="1" ht="13.9" customHeight="1">
      <c r="A86" s="898"/>
      <c r="B86" s="964"/>
      <c r="C86" s="941" t="s">
        <v>756</v>
      </c>
      <c r="AG86" s="947"/>
      <c r="AH86" s="947"/>
      <c r="AI86" s="947"/>
      <c r="AJ86" s="947"/>
      <c r="AK86" s="947"/>
      <c r="AL86" s="947"/>
      <c r="AM86" s="947"/>
      <c r="AN86" s="947"/>
      <c r="AO86" s="947"/>
      <c r="AP86" s="947"/>
      <c r="AQ86" s="947"/>
      <c r="AR86" s="947"/>
      <c r="AS86" s="947"/>
      <c r="AT86" s="947"/>
      <c r="AU86" s="947"/>
      <c r="AV86" s="947"/>
      <c r="AW86" s="947"/>
      <c r="AX86" s="947"/>
      <c r="AY86" s="947"/>
      <c r="AZ86" s="947"/>
      <c r="BA86" s="947"/>
      <c r="BB86" s="947"/>
      <c r="BC86" s="947"/>
      <c r="BD86" s="947"/>
      <c r="BE86" s="947"/>
      <c r="BF86" s="947"/>
      <c r="BG86" s="947"/>
      <c r="BH86" s="947"/>
      <c r="BI86" s="947"/>
      <c r="BJ86" s="947"/>
      <c r="BK86" s="947"/>
      <c r="BL86" s="947"/>
      <c r="BM86" s="947"/>
      <c r="BN86" s="947"/>
      <c r="BO86" s="947"/>
      <c r="BP86" s="947"/>
      <c r="BQ86" s="947"/>
      <c r="BR86" s="947"/>
      <c r="BS86" s="947"/>
      <c r="BT86" s="947"/>
      <c r="BU86" s="947"/>
      <c r="BV86" s="947"/>
      <c r="BW86" s="947"/>
      <c r="BX86" s="947"/>
      <c r="BY86" s="947"/>
      <c r="BZ86" s="947"/>
      <c r="CA86" s="947"/>
      <c r="CB86" s="947"/>
      <c r="CC86" s="947"/>
      <c r="CD86" s="947"/>
      <c r="CE86" s="947"/>
      <c r="CF86" s="947"/>
      <c r="CG86" s="947"/>
      <c r="CH86" s="947"/>
      <c r="CI86" s="947"/>
      <c r="CJ86" s="947"/>
      <c r="CK86" s="947"/>
      <c r="CL86" s="947"/>
      <c r="CM86" s="947"/>
      <c r="CN86" s="947"/>
      <c r="CO86" s="947"/>
      <c r="CP86" s="947"/>
      <c r="CQ86" s="947"/>
      <c r="CR86" s="947"/>
      <c r="CS86" s="947"/>
      <c r="CT86" s="947"/>
      <c r="CU86" s="947"/>
      <c r="CV86" s="947"/>
      <c r="CW86" s="947"/>
      <c r="CX86" s="947"/>
      <c r="CY86" s="947"/>
      <c r="CZ86" s="947"/>
      <c r="DA86" s="947"/>
      <c r="DB86" s="947"/>
      <c r="DC86" s="947"/>
      <c r="DD86" s="947"/>
      <c r="DE86" s="947"/>
      <c r="DF86" s="947"/>
      <c r="DG86" s="947"/>
      <c r="DH86" s="947"/>
      <c r="DI86" s="947"/>
      <c r="DJ86" s="947"/>
      <c r="DK86" s="947"/>
      <c r="DL86" s="947"/>
      <c r="DM86" s="947"/>
      <c r="DN86" s="947"/>
      <c r="DO86" s="947"/>
      <c r="DP86" s="947"/>
      <c r="DQ86" s="947"/>
      <c r="DR86" s="947"/>
      <c r="DS86" s="947"/>
      <c r="DT86" s="947"/>
      <c r="DU86" s="947"/>
      <c r="DV86" s="947"/>
      <c r="DW86" s="947"/>
      <c r="DX86" s="947"/>
      <c r="DY86" s="947"/>
      <c r="DZ86" s="947"/>
      <c r="EA86" s="947"/>
      <c r="EB86" s="947"/>
      <c r="EC86" s="947"/>
      <c r="ED86" s="947"/>
      <c r="EE86" s="947"/>
      <c r="EF86" s="947"/>
      <c r="EG86" s="947"/>
      <c r="EH86" s="947"/>
      <c r="EI86" s="947"/>
      <c r="EJ86" s="947"/>
      <c r="EK86" s="947"/>
      <c r="EL86" s="947"/>
      <c r="EM86" s="947"/>
      <c r="EN86" s="947"/>
      <c r="EO86" s="947"/>
      <c r="EP86" s="947"/>
      <c r="EQ86" s="947"/>
      <c r="ER86" s="947"/>
      <c r="ES86" s="947"/>
      <c r="ET86" s="947"/>
      <c r="EU86" s="947"/>
      <c r="EV86" s="947"/>
      <c r="EW86" s="947"/>
      <c r="EX86" s="947"/>
      <c r="EY86" s="947"/>
      <c r="EZ86" s="947"/>
      <c r="FA86" s="947"/>
      <c r="FB86" s="947"/>
      <c r="FC86" s="947"/>
      <c r="FD86" s="947"/>
      <c r="FE86" s="947"/>
      <c r="FF86" s="947"/>
      <c r="FG86" s="947"/>
      <c r="FH86" s="947"/>
      <c r="FI86" s="947"/>
      <c r="FJ86" s="947"/>
      <c r="FK86" s="947"/>
      <c r="FL86" s="947"/>
      <c r="FM86" s="947"/>
      <c r="FN86" s="947"/>
      <c r="FO86" s="947"/>
      <c r="FP86" s="947"/>
      <c r="FQ86" s="947"/>
      <c r="FR86" s="947"/>
      <c r="FS86" s="947"/>
      <c r="FT86" s="947"/>
      <c r="FU86" s="947"/>
      <c r="FV86" s="947"/>
      <c r="FW86" s="947"/>
      <c r="FX86" s="947"/>
      <c r="FY86" s="947"/>
      <c r="FZ86" s="947"/>
      <c r="GA86" s="947"/>
      <c r="GB86" s="947"/>
      <c r="GC86" s="947"/>
      <c r="GD86" s="947"/>
      <c r="GE86" s="947"/>
      <c r="GF86" s="947"/>
      <c r="GG86" s="947"/>
      <c r="GH86" s="947"/>
      <c r="GI86" s="947"/>
      <c r="GJ86" s="947"/>
      <c r="GK86" s="947"/>
      <c r="GL86" s="947"/>
      <c r="GM86" s="947"/>
      <c r="GN86" s="947"/>
      <c r="GO86" s="947"/>
      <c r="GP86" s="947"/>
      <c r="GQ86" s="947"/>
      <c r="GR86" s="947"/>
      <c r="GS86" s="947"/>
      <c r="GT86" s="947"/>
      <c r="GU86" s="947"/>
      <c r="GV86" s="947"/>
      <c r="GW86" s="947"/>
      <c r="GX86" s="947"/>
      <c r="GY86" s="947"/>
      <c r="GZ86" s="947"/>
      <c r="HA86" s="947"/>
      <c r="HB86" s="947"/>
      <c r="HC86" s="947"/>
      <c r="HD86" s="947"/>
      <c r="HE86" s="947"/>
      <c r="HF86" s="947"/>
      <c r="HG86" s="947"/>
      <c r="HH86" s="947"/>
      <c r="HI86" s="947"/>
      <c r="HJ86" s="947"/>
      <c r="HK86" s="947"/>
      <c r="HL86" s="947"/>
      <c r="HM86" s="947"/>
      <c r="HN86" s="947"/>
      <c r="HO86" s="947"/>
      <c r="HP86" s="947"/>
      <c r="HQ86" s="947"/>
      <c r="HR86" s="947"/>
      <c r="HS86" s="947"/>
      <c r="HT86" s="947"/>
      <c r="HU86" s="947"/>
      <c r="HV86" s="947"/>
      <c r="HW86" s="947"/>
      <c r="HX86" s="947"/>
      <c r="HY86" s="947"/>
      <c r="HZ86" s="947"/>
      <c r="IA86" s="947"/>
      <c r="IB86" s="947"/>
      <c r="IC86" s="947"/>
      <c r="ID86" s="947"/>
      <c r="IE86" s="947"/>
      <c r="IF86" s="947"/>
      <c r="IG86" s="947"/>
      <c r="IH86" s="947"/>
      <c r="II86" s="947"/>
      <c r="IJ86" s="947"/>
      <c r="IK86" s="947"/>
      <c r="IL86" s="947"/>
      <c r="IM86" s="947"/>
      <c r="IN86" s="947"/>
      <c r="IO86" s="947"/>
      <c r="IP86" s="947"/>
      <c r="IQ86" s="947"/>
      <c r="IR86" s="947"/>
      <c r="IS86" s="947"/>
      <c r="IT86" s="947"/>
      <c r="IU86" s="947"/>
      <c r="IV86" s="947"/>
      <c r="IW86" s="947"/>
      <c r="IX86" s="947"/>
      <c r="IY86" s="947"/>
      <c r="IZ86" s="947"/>
      <c r="JA86" s="947"/>
      <c r="JB86" s="947"/>
      <c r="JC86" s="947"/>
      <c r="JD86" s="947"/>
      <c r="JE86" s="947"/>
      <c r="JF86" s="947"/>
      <c r="JG86" s="947"/>
      <c r="JH86" s="947"/>
      <c r="JI86" s="947"/>
      <c r="JJ86" s="947"/>
      <c r="JK86" s="947"/>
      <c r="JL86" s="947"/>
      <c r="JM86" s="947"/>
      <c r="JN86" s="947"/>
      <c r="JO86" s="947"/>
      <c r="JP86" s="947"/>
      <c r="JQ86" s="947"/>
      <c r="JR86" s="947"/>
      <c r="JS86" s="947"/>
      <c r="JT86" s="947"/>
      <c r="JU86" s="947"/>
      <c r="JV86" s="947"/>
      <c r="JW86" s="947"/>
      <c r="JX86" s="947"/>
      <c r="JY86" s="947"/>
      <c r="JZ86" s="947"/>
      <c r="KA86" s="947"/>
      <c r="KB86" s="947"/>
      <c r="KC86" s="947"/>
      <c r="KD86" s="947"/>
      <c r="KE86" s="947"/>
      <c r="KF86" s="947"/>
      <c r="KG86" s="947"/>
      <c r="KH86" s="947"/>
      <c r="KI86" s="947"/>
      <c r="KJ86" s="947"/>
      <c r="KK86" s="947"/>
      <c r="KL86" s="947"/>
      <c r="KM86" s="947"/>
      <c r="KN86" s="947"/>
      <c r="KO86" s="947"/>
      <c r="KP86" s="947"/>
      <c r="KQ86" s="947"/>
      <c r="KR86" s="947"/>
      <c r="KS86" s="947"/>
      <c r="KT86" s="947"/>
      <c r="KU86" s="947"/>
      <c r="KV86" s="947"/>
      <c r="KW86" s="947"/>
      <c r="KX86" s="947"/>
      <c r="KY86" s="947"/>
      <c r="KZ86" s="947"/>
      <c r="LA86" s="947"/>
      <c r="LB86" s="947"/>
      <c r="LC86" s="947"/>
      <c r="LD86" s="947"/>
      <c r="LE86" s="947"/>
      <c r="LF86" s="947"/>
      <c r="LG86" s="947"/>
      <c r="LH86" s="947"/>
      <c r="LI86" s="947"/>
      <c r="LJ86" s="947"/>
      <c r="LK86" s="947"/>
      <c r="LL86" s="947"/>
    </row>
    <row r="87" spans="1:325" s="941" customFormat="1" ht="13.9" customHeight="1">
      <c r="C87" s="898"/>
      <c r="D87" s="964"/>
      <c r="E87" s="941" t="s">
        <v>757</v>
      </c>
      <c r="F87" s="941" t="s">
        <v>758</v>
      </c>
      <c r="AG87" s="947"/>
      <c r="AH87" s="947"/>
      <c r="AI87" s="947"/>
      <c r="AJ87" s="947"/>
      <c r="AK87" s="947"/>
      <c r="AL87" s="947"/>
      <c r="AM87" s="947"/>
      <c r="AN87" s="947"/>
      <c r="AO87" s="947"/>
      <c r="AP87" s="947"/>
      <c r="AQ87" s="947"/>
      <c r="AR87" s="947"/>
      <c r="AS87" s="947"/>
      <c r="AT87" s="947"/>
      <c r="AU87" s="947"/>
      <c r="AV87" s="947"/>
      <c r="AW87" s="947"/>
      <c r="AX87" s="947"/>
      <c r="AY87" s="947"/>
      <c r="AZ87" s="947"/>
      <c r="BA87" s="947"/>
      <c r="BB87" s="947"/>
      <c r="BC87" s="947"/>
      <c r="BD87" s="947"/>
      <c r="BE87" s="947"/>
      <c r="BF87" s="947"/>
      <c r="BG87" s="947"/>
      <c r="BH87" s="947"/>
      <c r="BI87" s="947"/>
      <c r="BJ87" s="947"/>
      <c r="BK87" s="947"/>
      <c r="BL87" s="947"/>
      <c r="BM87" s="947"/>
      <c r="BN87" s="947"/>
      <c r="BO87" s="947"/>
      <c r="BP87" s="947"/>
      <c r="BQ87" s="947"/>
      <c r="BR87" s="947"/>
      <c r="BS87" s="947"/>
      <c r="BT87" s="947"/>
      <c r="BU87" s="947"/>
      <c r="BV87" s="947"/>
      <c r="BW87" s="947"/>
      <c r="BX87" s="947"/>
      <c r="BY87" s="947"/>
      <c r="BZ87" s="947"/>
      <c r="CA87" s="947"/>
      <c r="CB87" s="947"/>
      <c r="CC87" s="947"/>
      <c r="CD87" s="947"/>
      <c r="CE87" s="947"/>
      <c r="CF87" s="947"/>
      <c r="CG87" s="947"/>
      <c r="CH87" s="947"/>
      <c r="CI87" s="947"/>
      <c r="CJ87" s="947"/>
      <c r="CK87" s="947"/>
      <c r="CL87" s="947"/>
      <c r="CM87" s="947"/>
      <c r="CN87" s="947"/>
      <c r="CO87" s="947"/>
      <c r="CP87" s="947"/>
      <c r="CQ87" s="947"/>
      <c r="CR87" s="947"/>
      <c r="CS87" s="947"/>
      <c r="CT87" s="947"/>
      <c r="CU87" s="947"/>
      <c r="CV87" s="947"/>
      <c r="CW87" s="947"/>
      <c r="CX87" s="947"/>
      <c r="CY87" s="947"/>
      <c r="CZ87" s="947"/>
      <c r="DA87" s="947"/>
      <c r="DB87" s="947"/>
      <c r="DC87" s="947"/>
      <c r="DD87" s="947"/>
      <c r="DE87" s="947"/>
      <c r="DF87" s="947"/>
      <c r="DG87" s="947"/>
      <c r="DH87" s="947"/>
      <c r="DI87" s="947"/>
      <c r="DJ87" s="947"/>
      <c r="DK87" s="947"/>
      <c r="DL87" s="947"/>
      <c r="DM87" s="947"/>
      <c r="DN87" s="947"/>
      <c r="DO87" s="947"/>
      <c r="DP87" s="947"/>
      <c r="DQ87" s="947"/>
      <c r="DR87" s="947"/>
      <c r="DS87" s="947"/>
      <c r="DT87" s="947"/>
      <c r="DU87" s="947"/>
      <c r="DV87" s="947"/>
      <c r="DW87" s="947"/>
      <c r="DX87" s="947"/>
      <c r="DY87" s="947"/>
      <c r="DZ87" s="947"/>
      <c r="EA87" s="947"/>
      <c r="EB87" s="947"/>
      <c r="EC87" s="947"/>
      <c r="ED87" s="947"/>
      <c r="EE87" s="947"/>
      <c r="EF87" s="947"/>
      <c r="EG87" s="947"/>
      <c r="EH87" s="947"/>
      <c r="EI87" s="947"/>
      <c r="EJ87" s="947"/>
      <c r="EK87" s="947"/>
      <c r="EL87" s="947"/>
      <c r="EM87" s="947"/>
      <c r="EN87" s="947"/>
      <c r="EO87" s="947"/>
      <c r="EP87" s="947"/>
      <c r="EQ87" s="947"/>
      <c r="ER87" s="947"/>
      <c r="ES87" s="947"/>
      <c r="ET87" s="947"/>
      <c r="EU87" s="947"/>
      <c r="EV87" s="947"/>
      <c r="EW87" s="947"/>
      <c r="EX87" s="947"/>
      <c r="EY87" s="947"/>
      <c r="EZ87" s="947"/>
      <c r="FA87" s="947"/>
      <c r="FB87" s="947"/>
      <c r="FC87" s="947"/>
      <c r="FD87" s="947"/>
      <c r="FE87" s="947"/>
      <c r="FF87" s="947"/>
      <c r="FG87" s="947"/>
      <c r="FH87" s="947"/>
      <c r="FI87" s="947"/>
      <c r="FJ87" s="947"/>
      <c r="FK87" s="947"/>
      <c r="FL87" s="947"/>
      <c r="FM87" s="947"/>
      <c r="FN87" s="947"/>
      <c r="FO87" s="947"/>
      <c r="FP87" s="947"/>
      <c r="FQ87" s="947"/>
      <c r="FR87" s="947"/>
      <c r="FS87" s="947"/>
      <c r="FT87" s="947"/>
      <c r="FU87" s="947"/>
      <c r="FV87" s="947"/>
      <c r="FW87" s="947"/>
      <c r="FX87" s="947"/>
      <c r="FY87" s="947"/>
      <c r="FZ87" s="947"/>
      <c r="GA87" s="947"/>
      <c r="GB87" s="947"/>
      <c r="GC87" s="947"/>
      <c r="GD87" s="947"/>
      <c r="GE87" s="947"/>
      <c r="GF87" s="947"/>
      <c r="GG87" s="947"/>
      <c r="GH87" s="947"/>
      <c r="GI87" s="947"/>
      <c r="GJ87" s="947"/>
      <c r="GK87" s="947"/>
      <c r="GL87" s="947"/>
      <c r="GM87" s="947"/>
      <c r="GN87" s="947"/>
      <c r="GO87" s="947"/>
      <c r="GP87" s="947"/>
      <c r="GQ87" s="947"/>
      <c r="GR87" s="947"/>
      <c r="GS87" s="947"/>
      <c r="GT87" s="947"/>
      <c r="GU87" s="947"/>
      <c r="GV87" s="947"/>
      <c r="GW87" s="947"/>
      <c r="GX87" s="947"/>
      <c r="GY87" s="947"/>
      <c r="GZ87" s="947"/>
      <c r="HA87" s="947"/>
      <c r="HB87" s="947"/>
      <c r="HC87" s="947"/>
      <c r="HD87" s="947"/>
      <c r="HE87" s="947"/>
      <c r="HF87" s="947"/>
      <c r="HG87" s="947"/>
      <c r="HH87" s="947"/>
      <c r="HI87" s="947"/>
      <c r="HJ87" s="947"/>
      <c r="HK87" s="947"/>
      <c r="HL87" s="947"/>
      <c r="HM87" s="947"/>
      <c r="HN87" s="947"/>
      <c r="HO87" s="947"/>
      <c r="HP87" s="947"/>
      <c r="HQ87" s="947"/>
      <c r="HR87" s="947"/>
      <c r="HS87" s="947"/>
      <c r="HT87" s="947"/>
      <c r="HU87" s="947"/>
      <c r="HV87" s="947"/>
      <c r="HW87" s="947"/>
      <c r="HX87" s="947"/>
      <c r="HY87" s="947"/>
      <c r="HZ87" s="947"/>
      <c r="IA87" s="947"/>
      <c r="IB87" s="947"/>
      <c r="IC87" s="947"/>
      <c r="ID87" s="947"/>
      <c r="IE87" s="947"/>
      <c r="IF87" s="947"/>
      <c r="IG87" s="947"/>
      <c r="IH87" s="947"/>
      <c r="II87" s="947"/>
      <c r="IJ87" s="947"/>
      <c r="IK87" s="947"/>
      <c r="IL87" s="947"/>
      <c r="IM87" s="947"/>
      <c r="IN87" s="947"/>
      <c r="IO87" s="947"/>
      <c r="IP87" s="947"/>
      <c r="IQ87" s="947"/>
      <c r="IR87" s="947"/>
      <c r="IS87" s="947"/>
      <c r="IT87" s="947"/>
      <c r="IU87" s="947"/>
      <c r="IV87" s="947"/>
      <c r="IW87" s="947"/>
      <c r="IX87" s="947"/>
      <c r="IY87" s="947"/>
      <c r="IZ87" s="947"/>
      <c r="JA87" s="947"/>
      <c r="JB87" s="947"/>
      <c r="JC87" s="947"/>
      <c r="JD87" s="947"/>
      <c r="JE87" s="947"/>
      <c r="JF87" s="947"/>
      <c r="JG87" s="947"/>
      <c r="JH87" s="947"/>
      <c r="JI87" s="947"/>
      <c r="JJ87" s="947"/>
      <c r="JK87" s="947"/>
      <c r="JL87" s="947"/>
      <c r="JM87" s="947"/>
      <c r="JN87" s="947"/>
      <c r="JO87" s="947"/>
      <c r="JP87" s="947"/>
      <c r="JQ87" s="947"/>
      <c r="JR87" s="947"/>
      <c r="JS87" s="947"/>
      <c r="JT87" s="947"/>
      <c r="JU87" s="947"/>
      <c r="JV87" s="947"/>
      <c r="JW87" s="947"/>
      <c r="JX87" s="947"/>
      <c r="JY87" s="947"/>
      <c r="JZ87" s="947"/>
      <c r="KA87" s="947"/>
      <c r="KB87" s="947"/>
      <c r="KC87" s="947"/>
      <c r="KD87" s="947"/>
      <c r="KE87" s="947"/>
      <c r="KF87" s="947"/>
      <c r="KG87" s="947"/>
      <c r="KH87" s="947"/>
      <c r="KI87" s="947"/>
      <c r="KJ87" s="947"/>
      <c r="KK87" s="947"/>
      <c r="KL87" s="947"/>
      <c r="KM87" s="947"/>
      <c r="KN87" s="947"/>
      <c r="KO87" s="947"/>
      <c r="KP87" s="947"/>
      <c r="KQ87" s="947"/>
      <c r="KR87" s="947"/>
      <c r="KS87" s="947"/>
      <c r="KT87" s="947"/>
      <c r="KU87" s="947"/>
      <c r="KV87" s="947"/>
      <c r="KW87" s="947"/>
      <c r="KX87" s="947"/>
      <c r="KY87" s="947"/>
      <c r="KZ87" s="947"/>
      <c r="LA87" s="947"/>
      <c r="LB87" s="947"/>
      <c r="LC87" s="947"/>
      <c r="LD87" s="947"/>
      <c r="LE87" s="947"/>
      <c r="LF87" s="947"/>
      <c r="LG87" s="947"/>
      <c r="LH87" s="947"/>
      <c r="LI87" s="947"/>
      <c r="LJ87" s="947"/>
      <c r="LK87" s="947"/>
      <c r="LL87" s="947"/>
    </row>
    <row r="88" spans="1:325" s="941" customFormat="1" ht="13.9" customHeight="1">
      <c r="C88" s="898"/>
      <c r="D88" s="964"/>
      <c r="E88" s="941" t="s">
        <v>759</v>
      </c>
      <c r="F88" s="941" t="s">
        <v>760</v>
      </c>
      <c r="AG88" s="947"/>
      <c r="AH88" s="947"/>
      <c r="AI88" s="947"/>
      <c r="AJ88" s="947"/>
      <c r="AK88" s="947"/>
      <c r="AL88" s="947"/>
      <c r="AM88" s="947"/>
      <c r="AN88" s="947"/>
      <c r="AO88" s="947"/>
      <c r="AP88" s="947"/>
      <c r="AQ88" s="947"/>
      <c r="AR88" s="947"/>
      <c r="AS88" s="947"/>
      <c r="AT88" s="947"/>
      <c r="AU88" s="947"/>
      <c r="AV88" s="947"/>
      <c r="AW88" s="947"/>
      <c r="AX88" s="947"/>
      <c r="AY88" s="947"/>
      <c r="AZ88" s="947"/>
      <c r="BA88" s="947"/>
      <c r="BB88" s="947"/>
      <c r="BC88" s="947"/>
      <c r="BD88" s="947"/>
      <c r="BE88" s="947"/>
      <c r="BF88" s="947"/>
      <c r="BG88" s="947"/>
      <c r="BH88" s="947"/>
      <c r="BI88" s="947"/>
      <c r="BJ88" s="947"/>
      <c r="BK88" s="947"/>
      <c r="BL88" s="947"/>
      <c r="BM88" s="947"/>
      <c r="BN88" s="947"/>
      <c r="BO88" s="947"/>
      <c r="BP88" s="947"/>
      <c r="BQ88" s="947"/>
      <c r="BR88" s="947"/>
      <c r="BS88" s="947"/>
      <c r="BT88" s="947"/>
      <c r="BU88" s="947"/>
      <c r="BV88" s="947"/>
      <c r="BW88" s="947"/>
      <c r="BX88" s="947"/>
      <c r="BY88" s="947"/>
      <c r="BZ88" s="947"/>
      <c r="CA88" s="947"/>
      <c r="CB88" s="947"/>
      <c r="CC88" s="947"/>
      <c r="CD88" s="947"/>
      <c r="CE88" s="947"/>
      <c r="CF88" s="947"/>
      <c r="CG88" s="947"/>
      <c r="CH88" s="947"/>
      <c r="CI88" s="947"/>
      <c r="CJ88" s="947"/>
      <c r="CK88" s="947"/>
      <c r="CL88" s="947"/>
      <c r="CM88" s="947"/>
      <c r="CN88" s="947"/>
      <c r="CO88" s="947"/>
      <c r="CP88" s="947"/>
      <c r="CQ88" s="947"/>
      <c r="CR88" s="947"/>
      <c r="CS88" s="947"/>
      <c r="CT88" s="947"/>
      <c r="CU88" s="947"/>
      <c r="CV88" s="947"/>
      <c r="CW88" s="947"/>
      <c r="CX88" s="947"/>
      <c r="CY88" s="947"/>
      <c r="CZ88" s="947"/>
      <c r="DA88" s="947"/>
      <c r="DB88" s="947"/>
      <c r="DC88" s="947"/>
      <c r="DD88" s="947"/>
      <c r="DE88" s="947"/>
      <c r="DF88" s="947"/>
      <c r="DG88" s="947"/>
      <c r="DH88" s="947"/>
      <c r="DI88" s="947"/>
      <c r="DJ88" s="947"/>
      <c r="DK88" s="947"/>
      <c r="DL88" s="947"/>
      <c r="DM88" s="947"/>
      <c r="DN88" s="947"/>
      <c r="DO88" s="947"/>
      <c r="DP88" s="947"/>
      <c r="DQ88" s="947"/>
      <c r="DR88" s="947"/>
      <c r="DS88" s="947"/>
      <c r="DT88" s="947"/>
      <c r="DU88" s="947"/>
      <c r="DV88" s="947"/>
      <c r="DW88" s="947"/>
      <c r="DX88" s="947"/>
      <c r="DY88" s="947"/>
      <c r="DZ88" s="947"/>
      <c r="EA88" s="947"/>
      <c r="EB88" s="947"/>
      <c r="EC88" s="947"/>
      <c r="ED88" s="947"/>
      <c r="EE88" s="947"/>
      <c r="EF88" s="947"/>
      <c r="EG88" s="947"/>
      <c r="EH88" s="947"/>
      <c r="EI88" s="947"/>
      <c r="EJ88" s="947"/>
      <c r="EK88" s="947"/>
      <c r="EL88" s="947"/>
      <c r="EM88" s="947"/>
      <c r="EN88" s="947"/>
      <c r="EO88" s="947"/>
      <c r="EP88" s="947"/>
      <c r="EQ88" s="947"/>
      <c r="ER88" s="947"/>
      <c r="ES88" s="947"/>
      <c r="ET88" s="947"/>
      <c r="EU88" s="947"/>
      <c r="EV88" s="947"/>
      <c r="EW88" s="947"/>
      <c r="EX88" s="947"/>
      <c r="EY88" s="947"/>
      <c r="EZ88" s="947"/>
      <c r="FA88" s="947"/>
      <c r="FB88" s="947"/>
      <c r="FC88" s="947"/>
      <c r="FD88" s="947"/>
      <c r="FE88" s="947"/>
      <c r="FF88" s="947"/>
      <c r="FG88" s="947"/>
      <c r="FH88" s="947"/>
      <c r="FI88" s="947"/>
      <c r="FJ88" s="947"/>
      <c r="FK88" s="947"/>
      <c r="FL88" s="947"/>
      <c r="FM88" s="947"/>
      <c r="FN88" s="947"/>
      <c r="FO88" s="947"/>
      <c r="FP88" s="947"/>
      <c r="FQ88" s="947"/>
      <c r="FR88" s="947"/>
      <c r="FS88" s="947"/>
      <c r="FT88" s="947"/>
      <c r="FU88" s="947"/>
      <c r="FV88" s="947"/>
      <c r="FW88" s="947"/>
      <c r="FX88" s="947"/>
      <c r="FY88" s="947"/>
      <c r="FZ88" s="947"/>
      <c r="GA88" s="947"/>
      <c r="GB88" s="947"/>
      <c r="GC88" s="947"/>
      <c r="GD88" s="947"/>
      <c r="GE88" s="947"/>
      <c r="GF88" s="947"/>
      <c r="GG88" s="947"/>
      <c r="GH88" s="947"/>
      <c r="GI88" s="947"/>
      <c r="GJ88" s="947"/>
      <c r="GK88" s="947"/>
      <c r="GL88" s="947"/>
      <c r="GM88" s="947"/>
      <c r="GN88" s="947"/>
      <c r="GO88" s="947"/>
      <c r="GP88" s="947"/>
      <c r="GQ88" s="947"/>
      <c r="GR88" s="947"/>
      <c r="GS88" s="947"/>
      <c r="GT88" s="947"/>
      <c r="GU88" s="947"/>
      <c r="GV88" s="947"/>
      <c r="GW88" s="947"/>
      <c r="GX88" s="947"/>
      <c r="GY88" s="947"/>
      <c r="GZ88" s="947"/>
      <c r="HA88" s="947"/>
      <c r="HB88" s="947"/>
      <c r="HC88" s="947"/>
      <c r="HD88" s="947"/>
      <c r="HE88" s="947"/>
      <c r="HF88" s="947"/>
      <c r="HG88" s="947"/>
      <c r="HH88" s="947"/>
      <c r="HI88" s="947"/>
      <c r="HJ88" s="947"/>
      <c r="HK88" s="947"/>
      <c r="HL88" s="947"/>
      <c r="HM88" s="947"/>
      <c r="HN88" s="947"/>
      <c r="HO88" s="947"/>
      <c r="HP88" s="947"/>
      <c r="HQ88" s="947"/>
      <c r="HR88" s="947"/>
      <c r="HS88" s="947"/>
      <c r="HT88" s="947"/>
      <c r="HU88" s="947"/>
      <c r="HV88" s="947"/>
      <c r="HW88" s="947"/>
      <c r="HX88" s="947"/>
      <c r="HY88" s="947"/>
      <c r="HZ88" s="947"/>
      <c r="IA88" s="947"/>
      <c r="IB88" s="947"/>
      <c r="IC88" s="947"/>
      <c r="ID88" s="947"/>
      <c r="IE88" s="947"/>
      <c r="IF88" s="947"/>
      <c r="IG88" s="947"/>
      <c r="IH88" s="947"/>
      <c r="II88" s="947"/>
      <c r="IJ88" s="947"/>
      <c r="IK88" s="947"/>
      <c r="IL88" s="947"/>
      <c r="IM88" s="947"/>
      <c r="IN88" s="947"/>
      <c r="IO88" s="947"/>
      <c r="IP88" s="947"/>
      <c r="IQ88" s="947"/>
      <c r="IR88" s="947"/>
      <c r="IS88" s="947"/>
      <c r="IT88" s="947"/>
      <c r="IU88" s="947"/>
      <c r="IV88" s="947"/>
      <c r="IW88" s="947"/>
      <c r="IX88" s="947"/>
      <c r="IY88" s="947"/>
      <c r="IZ88" s="947"/>
      <c r="JA88" s="947"/>
      <c r="JB88" s="947"/>
      <c r="JC88" s="947"/>
      <c r="JD88" s="947"/>
      <c r="JE88" s="947"/>
      <c r="JF88" s="947"/>
      <c r="JG88" s="947"/>
      <c r="JH88" s="947"/>
      <c r="JI88" s="947"/>
      <c r="JJ88" s="947"/>
      <c r="JK88" s="947"/>
      <c r="JL88" s="947"/>
      <c r="JM88" s="947"/>
      <c r="JN88" s="947"/>
      <c r="JO88" s="947"/>
      <c r="JP88" s="947"/>
      <c r="JQ88" s="947"/>
      <c r="JR88" s="947"/>
      <c r="JS88" s="947"/>
      <c r="JT88" s="947"/>
      <c r="JU88" s="947"/>
      <c r="JV88" s="947"/>
      <c r="JW88" s="947"/>
      <c r="JX88" s="947"/>
      <c r="JY88" s="947"/>
      <c r="JZ88" s="947"/>
      <c r="KA88" s="947"/>
      <c r="KB88" s="947"/>
      <c r="KC88" s="947"/>
      <c r="KD88" s="947"/>
      <c r="KE88" s="947"/>
      <c r="KF88" s="947"/>
      <c r="KG88" s="947"/>
      <c r="KH88" s="947"/>
      <c r="KI88" s="947"/>
      <c r="KJ88" s="947"/>
      <c r="KK88" s="947"/>
      <c r="KL88" s="947"/>
      <c r="KM88" s="947"/>
      <c r="KN88" s="947"/>
      <c r="KO88" s="947"/>
      <c r="KP88" s="947"/>
      <c r="KQ88" s="947"/>
      <c r="KR88" s="947"/>
      <c r="KS88" s="947"/>
      <c r="KT88" s="947"/>
      <c r="KU88" s="947"/>
      <c r="KV88" s="947"/>
      <c r="KW88" s="947"/>
      <c r="KX88" s="947"/>
      <c r="KY88" s="947"/>
      <c r="KZ88" s="947"/>
      <c r="LA88" s="947"/>
      <c r="LB88" s="947"/>
      <c r="LC88" s="947"/>
      <c r="LD88" s="947"/>
      <c r="LE88" s="947"/>
      <c r="LF88" s="947"/>
      <c r="LG88" s="947"/>
      <c r="LH88" s="947"/>
      <c r="LI88" s="947"/>
      <c r="LJ88" s="947"/>
      <c r="LK88" s="947"/>
      <c r="LL88" s="947"/>
    </row>
    <row r="89" spans="1:325" s="941" customFormat="1" ht="13.9" customHeight="1">
      <c r="C89" s="898"/>
      <c r="D89" s="964"/>
      <c r="E89" s="941" t="s">
        <v>761</v>
      </c>
      <c r="F89" s="941" t="s">
        <v>762</v>
      </c>
      <c r="AG89" s="947"/>
      <c r="AH89" s="947"/>
      <c r="AI89" s="947"/>
      <c r="AJ89" s="947"/>
      <c r="AK89" s="947"/>
      <c r="AL89" s="947"/>
      <c r="AM89" s="947"/>
      <c r="AN89" s="947"/>
      <c r="AO89" s="947"/>
      <c r="AP89" s="947"/>
      <c r="AQ89" s="947"/>
      <c r="AR89" s="947"/>
      <c r="AS89" s="947"/>
      <c r="AT89" s="947"/>
      <c r="AU89" s="947"/>
      <c r="AV89" s="947"/>
      <c r="AW89" s="947"/>
      <c r="AX89" s="947"/>
      <c r="AY89" s="947"/>
      <c r="AZ89" s="947"/>
      <c r="BA89" s="947"/>
      <c r="BB89" s="947"/>
      <c r="BC89" s="947"/>
      <c r="BD89" s="947"/>
      <c r="BE89" s="947"/>
      <c r="BF89" s="947"/>
      <c r="BG89" s="947"/>
      <c r="BH89" s="947"/>
      <c r="BI89" s="947"/>
      <c r="BJ89" s="947"/>
      <c r="BK89" s="947"/>
      <c r="BL89" s="947"/>
      <c r="BM89" s="947"/>
      <c r="BN89" s="947"/>
      <c r="BO89" s="947"/>
      <c r="BP89" s="947"/>
      <c r="BQ89" s="947"/>
      <c r="BR89" s="947"/>
      <c r="BS89" s="947"/>
      <c r="BT89" s="947"/>
      <c r="BU89" s="947"/>
      <c r="BV89" s="947"/>
      <c r="BW89" s="947"/>
      <c r="BX89" s="947"/>
      <c r="BY89" s="947"/>
      <c r="BZ89" s="947"/>
      <c r="CA89" s="947"/>
      <c r="CB89" s="947"/>
      <c r="CC89" s="947"/>
      <c r="CD89" s="947"/>
      <c r="CE89" s="947"/>
      <c r="CF89" s="947"/>
      <c r="CG89" s="947"/>
      <c r="CH89" s="947"/>
      <c r="CI89" s="947"/>
      <c r="CJ89" s="947"/>
      <c r="CK89" s="947"/>
      <c r="CL89" s="947"/>
      <c r="CM89" s="947"/>
      <c r="CN89" s="947"/>
      <c r="CO89" s="947"/>
      <c r="CP89" s="947"/>
      <c r="CQ89" s="947"/>
      <c r="CR89" s="947"/>
      <c r="CS89" s="947"/>
      <c r="CT89" s="947"/>
      <c r="CU89" s="947"/>
      <c r="CV89" s="947"/>
      <c r="CW89" s="947"/>
      <c r="CX89" s="947"/>
      <c r="CY89" s="947"/>
      <c r="CZ89" s="947"/>
      <c r="DA89" s="947"/>
      <c r="DB89" s="947"/>
      <c r="DC89" s="947"/>
      <c r="DD89" s="947"/>
      <c r="DE89" s="947"/>
      <c r="DF89" s="947"/>
      <c r="DG89" s="947"/>
      <c r="DH89" s="947"/>
      <c r="DI89" s="947"/>
      <c r="DJ89" s="947"/>
      <c r="DK89" s="947"/>
      <c r="DL89" s="947"/>
      <c r="DM89" s="947"/>
      <c r="DN89" s="947"/>
      <c r="DO89" s="947"/>
      <c r="DP89" s="947"/>
      <c r="DQ89" s="947"/>
      <c r="DR89" s="947"/>
      <c r="DS89" s="947"/>
      <c r="DT89" s="947"/>
      <c r="DU89" s="947"/>
      <c r="DV89" s="947"/>
      <c r="DW89" s="947"/>
      <c r="DX89" s="947"/>
      <c r="DY89" s="947"/>
      <c r="DZ89" s="947"/>
      <c r="EA89" s="947"/>
      <c r="EB89" s="947"/>
      <c r="EC89" s="947"/>
      <c r="ED89" s="947"/>
      <c r="EE89" s="947"/>
      <c r="EF89" s="947"/>
      <c r="EG89" s="947"/>
      <c r="EH89" s="947"/>
      <c r="EI89" s="947"/>
      <c r="EJ89" s="947"/>
      <c r="EK89" s="947"/>
      <c r="EL89" s="947"/>
      <c r="EM89" s="947"/>
      <c r="EN89" s="947"/>
      <c r="EO89" s="947"/>
      <c r="EP89" s="947"/>
      <c r="EQ89" s="947"/>
      <c r="ER89" s="947"/>
      <c r="ES89" s="947"/>
      <c r="ET89" s="947"/>
      <c r="EU89" s="947"/>
      <c r="EV89" s="947"/>
      <c r="EW89" s="947"/>
      <c r="EX89" s="947"/>
      <c r="EY89" s="947"/>
      <c r="EZ89" s="947"/>
      <c r="FA89" s="947"/>
      <c r="FB89" s="947"/>
      <c r="FC89" s="947"/>
      <c r="FD89" s="947"/>
      <c r="FE89" s="947"/>
      <c r="FF89" s="947"/>
      <c r="FG89" s="947"/>
      <c r="FH89" s="947"/>
      <c r="FI89" s="947"/>
      <c r="FJ89" s="947"/>
      <c r="FK89" s="947"/>
      <c r="FL89" s="947"/>
      <c r="FM89" s="947"/>
      <c r="FN89" s="947"/>
      <c r="FO89" s="947"/>
      <c r="FP89" s="947"/>
      <c r="FQ89" s="947"/>
      <c r="FR89" s="947"/>
      <c r="FS89" s="947"/>
      <c r="FT89" s="947"/>
      <c r="FU89" s="947"/>
      <c r="FV89" s="947"/>
      <c r="FW89" s="947"/>
      <c r="FX89" s="947"/>
      <c r="FY89" s="947"/>
      <c r="FZ89" s="947"/>
      <c r="GA89" s="947"/>
      <c r="GB89" s="947"/>
      <c r="GC89" s="947"/>
      <c r="GD89" s="947"/>
      <c r="GE89" s="947"/>
      <c r="GF89" s="947"/>
      <c r="GG89" s="947"/>
      <c r="GH89" s="947"/>
      <c r="GI89" s="947"/>
      <c r="GJ89" s="947"/>
      <c r="GK89" s="947"/>
      <c r="GL89" s="947"/>
      <c r="GM89" s="947"/>
      <c r="GN89" s="947"/>
      <c r="GO89" s="947"/>
      <c r="GP89" s="947"/>
      <c r="GQ89" s="947"/>
      <c r="GR89" s="947"/>
      <c r="GS89" s="947"/>
      <c r="GT89" s="947"/>
      <c r="GU89" s="947"/>
      <c r="GV89" s="947"/>
      <c r="GW89" s="947"/>
      <c r="GX89" s="947"/>
      <c r="GY89" s="947"/>
      <c r="GZ89" s="947"/>
      <c r="HA89" s="947"/>
      <c r="HB89" s="947"/>
      <c r="HC89" s="947"/>
      <c r="HD89" s="947"/>
      <c r="HE89" s="947"/>
      <c r="HF89" s="947"/>
      <c r="HG89" s="947"/>
      <c r="HH89" s="947"/>
      <c r="HI89" s="947"/>
      <c r="HJ89" s="947"/>
      <c r="HK89" s="947"/>
      <c r="HL89" s="947"/>
      <c r="HM89" s="947"/>
      <c r="HN89" s="947"/>
      <c r="HO89" s="947"/>
      <c r="HP89" s="947"/>
      <c r="HQ89" s="947"/>
      <c r="HR89" s="947"/>
      <c r="HS89" s="947"/>
      <c r="HT89" s="947"/>
      <c r="HU89" s="947"/>
      <c r="HV89" s="947"/>
      <c r="HW89" s="947"/>
      <c r="HX89" s="947"/>
      <c r="HY89" s="947"/>
      <c r="HZ89" s="947"/>
      <c r="IA89" s="947"/>
      <c r="IB89" s="947"/>
      <c r="IC89" s="947"/>
      <c r="ID89" s="947"/>
      <c r="IE89" s="947"/>
      <c r="IF89" s="947"/>
      <c r="IG89" s="947"/>
      <c r="IH89" s="947"/>
      <c r="II89" s="947"/>
      <c r="IJ89" s="947"/>
      <c r="IK89" s="947"/>
      <c r="IL89" s="947"/>
      <c r="IM89" s="947"/>
      <c r="IN89" s="947"/>
      <c r="IO89" s="947"/>
      <c r="IP89" s="947"/>
      <c r="IQ89" s="947"/>
      <c r="IR89" s="947"/>
      <c r="IS89" s="947"/>
      <c r="IT89" s="947"/>
      <c r="IU89" s="947"/>
      <c r="IV89" s="947"/>
      <c r="IW89" s="947"/>
      <c r="IX89" s="947"/>
      <c r="IY89" s="947"/>
      <c r="IZ89" s="947"/>
      <c r="JA89" s="947"/>
      <c r="JB89" s="947"/>
      <c r="JC89" s="947"/>
      <c r="JD89" s="947"/>
      <c r="JE89" s="947"/>
      <c r="JF89" s="947"/>
      <c r="JG89" s="947"/>
      <c r="JH89" s="947"/>
      <c r="JI89" s="947"/>
      <c r="JJ89" s="947"/>
      <c r="JK89" s="947"/>
      <c r="JL89" s="947"/>
      <c r="JM89" s="947"/>
      <c r="JN89" s="947"/>
      <c r="JO89" s="947"/>
      <c r="JP89" s="947"/>
      <c r="JQ89" s="947"/>
      <c r="JR89" s="947"/>
      <c r="JS89" s="947"/>
      <c r="JT89" s="947"/>
      <c r="JU89" s="947"/>
      <c r="JV89" s="947"/>
      <c r="JW89" s="947"/>
      <c r="JX89" s="947"/>
      <c r="JY89" s="947"/>
      <c r="JZ89" s="947"/>
      <c r="KA89" s="947"/>
      <c r="KB89" s="947"/>
      <c r="KC89" s="947"/>
      <c r="KD89" s="947"/>
      <c r="KE89" s="947"/>
      <c r="KF89" s="947"/>
      <c r="KG89" s="947"/>
      <c r="KH89" s="947"/>
      <c r="KI89" s="947"/>
      <c r="KJ89" s="947"/>
      <c r="KK89" s="947"/>
      <c r="KL89" s="947"/>
      <c r="KM89" s="947"/>
      <c r="KN89" s="947"/>
      <c r="KO89" s="947"/>
      <c r="KP89" s="947"/>
      <c r="KQ89" s="947"/>
      <c r="KR89" s="947"/>
      <c r="KS89" s="947"/>
      <c r="KT89" s="947"/>
      <c r="KU89" s="947"/>
      <c r="KV89" s="947"/>
      <c r="KW89" s="947"/>
      <c r="KX89" s="947"/>
      <c r="KY89" s="947"/>
      <c r="KZ89" s="947"/>
      <c r="LA89" s="947"/>
      <c r="LB89" s="947"/>
      <c r="LC89" s="947"/>
      <c r="LD89" s="947"/>
      <c r="LE89" s="947"/>
      <c r="LF89" s="947"/>
      <c r="LG89" s="947"/>
      <c r="LH89" s="947"/>
      <c r="LI89" s="947"/>
      <c r="LJ89" s="947"/>
      <c r="LK89" s="947"/>
      <c r="LL89" s="947"/>
    </row>
    <row r="90" spans="1:325" s="941" customFormat="1" ht="13.9" customHeight="1">
      <c r="C90" s="898"/>
      <c r="D90" s="964"/>
      <c r="E90" s="941" t="s">
        <v>763</v>
      </c>
      <c r="F90" s="941" t="s">
        <v>851</v>
      </c>
      <c r="AG90" s="947"/>
      <c r="AH90" s="947"/>
      <c r="AI90" s="947"/>
      <c r="AJ90" s="947"/>
      <c r="AK90" s="947"/>
      <c r="AL90" s="947"/>
      <c r="AM90" s="947"/>
      <c r="AN90" s="947"/>
      <c r="AO90" s="947"/>
      <c r="AP90" s="947"/>
      <c r="AQ90" s="947"/>
      <c r="AR90" s="947"/>
      <c r="AS90" s="947"/>
      <c r="AT90" s="947"/>
      <c r="AU90" s="947"/>
      <c r="AV90" s="947"/>
      <c r="AW90" s="947"/>
      <c r="AX90" s="947"/>
      <c r="AY90" s="947"/>
      <c r="AZ90" s="947"/>
      <c r="BA90" s="947"/>
      <c r="BB90" s="947"/>
      <c r="BC90" s="947"/>
      <c r="BD90" s="947"/>
      <c r="BE90" s="947"/>
      <c r="BF90" s="947"/>
      <c r="BG90" s="947"/>
      <c r="BH90" s="947"/>
      <c r="BI90" s="947"/>
      <c r="BJ90" s="947"/>
      <c r="BK90" s="947"/>
      <c r="BL90" s="947"/>
      <c r="BM90" s="947"/>
      <c r="BN90" s="947"/>
      <c r="BO90" s="947"/>
      <c r="BP90" s="947"/>
      <c r="BQ90" s="947"/>
      <c r="BR90" s="947"/>
      <c r="BS90" s="947"/>
      <c r="BT90" s="947"/>
      <c r="BU90" s="947"/>
      <c r="BV90" s="947"/>
      <c r="BW90" s="947"/>
      <c r="BX90" s="947"/>
      <c r="BY90" s="947"/>
      <c r="BZ90" s="947"/>
      <c r="CA90" s="947"/>
      <c r="CB90" s="947"/>
      <c r="CC90" s="947"/>
      <c r="CD90" s="947"/>
      <c r="CE90" s="947"/>
      <c r="CF90" s="947"/>
      <c r="CG90" s="947"/>
      <c r="CH90" s="947"/>
      <c r="CI90" s="947"/>
      <c r="CJ90" s="947"/>
      <c r="CK90" s="947"/>
      <c r="CL90" s="947"/>
      <c r="CM90" s="947"/>
      <c r="CN90" s="947"/>
      <c r="CO90" s="947"/>
      <c r="CP90" s="947"/>
      <c r="CQ90" s="947"/>
      <c r="CR90" s="947"/>
      <c r="CS90" s="947"/>
      <c r="CT90" s="947"/>
      <c r="CU90" s="947"/>
      <c r="CV90" s="947"/>
      <c r="CW90" s="947"/>
      <c r="CX90" s="947"/>
      <c r="CY90" s="947"/>
      <c r="CZ90" s="947"/>
      <c r="DA90" s="947"/>
      <c r="DB90" s="947"/>
      <c r="DC90" s="947"/>
      <c r="DD90" s="947"/>
      <c r="DE90" s="947"/>
      <c r="DF90" s="947"/>
      <c r="DG90" s="947"/>
      <c r="DH90" s="947"/>
      <c r="DI90" s="947"/>
      <c r="DJ90" s="947"/>
      <c r="DK90" s="947"/>
      <c r="DL90" s="947"/>
      <c r="DM90" s="947"/>
      <c r="DN90" s="947"/>
      <c r="DO90" s="947"/>
      <c r="DP90" s="947"/>
      <c r="DQ90" s="947"/>
      <c r="DR90" s="947"/>
      <c r="DS90" s="947"/>
      <c r="DT90" s="947"/>
      <c r="DU90" s="947"/>
      <c r="DV90" s="947"/>
      <c r="DW90" s="947"/>
      <c r="DX90" s="947"/>
      <c r="DY90" s="947"/>
      <c r="DZ90" s="947"/>
      <c r="EA90" s="947"/>
      <c r="EB90" s="947"/>
      <c r="EC90" s="947"/>
      <c r="ED90" s="947"/>
      <c r="EE90" s="947"/>
      <c r="EF90" s="947"/>
      <c r="EG90" s="947"/>
      <c r="EH90" s="947"/>
      <c r="EI90" s="947"/>
      <c r="EJ90" s="947"/>
      <c r="EK90" s="947"/>
      <c r="EL90" s="947"/>
      <c r="EM90" s="947"/>
      <c r="EN90" s="947"/>
      <c r="EO90" s="947"/>
      <c r="EP90" s="947"/>
      <c r="EQ90" s="947"/>
      <c r="ER90" s="947"/>
      <c r="ES90" s="947"/>
      <c r="ET90" s="947"/>
      <c r="EU90" s="947"/>
      <c r="EV90" s="947"/>
      <c r="EW90" s="947"/>
      <c r="EX90" s="947"/>
      <c r="EY90" s="947"/>
      <c r="EZ90" s="947"/>
      <c r="FA90" s="947"/>
      <c r="FB90" s="947"/>
      <c r="FC90" s="947"/>
      <c r="FD90" s="947"/>
      <c r="FE90" s="947"/>
      <c r="FF90" s="947"/>
      <c r="FG90" s="947"/>
      <c r="FH90" s="947"/>
      <c r="FI90" s="947"/>
      <c r="FJ90" s="947"/>
      <c r="FK90" s="947"/>
      <c r="FL90" s="947"/>
      <c r="FM90" s="947"/>
      <c r="FN90" s="947"/>
      <c r="FO90" s="947"/>
      <c r="FP90" s="947"/>
      <c r="FQ90" s="947"/>
      <c r="FR90" s="947"/>
      <c r="FS90" s="947"/>
      <c r="FT90" s="947"/>
      <c r="FU90" s="947"/>
      <c r="FV90" s="947"/>
      <c r="FW90" s="947"/>
      <c r="FX90" s="947"/>
      <c r="FY90" s="947"/>
      <c r="FZ90" s="947"/>
      <c r="GA90" s="947"/>
      <c r="GB90" s="947"/>
      <c r="GC90" s="947"/>
      <c r="GD90" s="947"/>
      <c r="GE90" s="947"/>
      <c r="GF90" s="947"/>
      <c r="GG90" s="947"/>
      <c r="GH90" s="947"/>
      <c r="GI90" s="947"/>
      <c r="GJ90" s="947"/>
      <c r="GK90" s="947"/>
      <c r="GL90" s="947"/>
      <c r="GM90" s="947"/>
      <c r="GN90" s="947"/>
      <c r="GO90" s="947"/>
      <c r="GP90" s="947"/>
      <c r="GQ90" s="947"/>
      <c r="GR90" s="947"/>
      <c r="GS90" s="947"/>
      <c r="GT90" s="947"/>
      <c r="GU90" s="947"/>
      <c r="GV90" s="947"/>
      <c r="GW90" s="947"/>
      <c r="GX90" s="947"/>
      <c r="GY90" s="947"/>
      <c r="GZ90" s="947"/>
      <c r="HA90" s="947"/>
      <c r="HB90" s="947"/>
      <c r="HC90" s="947"/>
      <c r="HD90" s="947"/>
      <c r="HE90" s="947"/>
      <c r="HF90" s="947"/>
      <c r="HG90" s="947"/>
      <c r="HH90" s="947"/>
      <c r="HI90" s="947"/>
      <c r="HJ90" s="947"/>
      <c r="HK90" s="947"/>
      <c r="HL90" s="947"/>
      <c r="HM90" s="947"/>
      <c r="HN90" s="947"/>
      <c r="HO90" s="947"/>
      <c r="HP90" s="947"/>
      <c r="HQ90" s="947"/>
      <c r="HR90" s="947"/>
      <c r="HS90" s="947"/>
      <c r="HT90" s="947"/>
      <c r="HU90" s="947"/>
      <c r="HV90" s="947"/>
      <c r="HW90" s="947"/>
      <c r="HX90" s="947"/>
      <c r="HY90" s="947"/>
      <c r="HZ90" s="947"/>
      <c r="IA90" s="947"/>
      <c r="IB90" s="947"/>
      <c r="IC90" s="947"/>
      <c r="ID90" s="947"/>
      <c r="IE90" s="947"/>
      <c r="IF90" s="947"/>
      <c r="IG90" s="947"/>
      <c r="IH90" s="947"/>
      <c r="II90" s="947"/>
      <c r="IJ90" s="947"/>
      <c r="IK90" s="947"/>
      <c r="IL90" s="947"/>
      <c r="IM90" s="947"/>
      <c r="IN90" s="947"/>
      <c r="IO90" s="947"/>
      <c r="IP90" s="947"/>
      <c r="IQ90" s="947"/>
      <c r="IR90" s="947"/>
      <c r="IS90" s="947"/>
      <c r="IT90" s="947"/>
      <c r="IU90" s="947"/>
      <c r="IV90" s="947"/>
      <c r="IW90" s="947"/>
      <c r="IX90" s="947"/>
      <c r="IY90" s="947"/>
      <c r="IZ90" s="947"/>
      <c r="JA90" s="947"/>
      <c r="JB90" s="947"/>
      <c r="JC90" s="947"/>
      <c r="JD90" s="947"/>
      <c r="JE90" s="947"/>
      <c r="JF90" s="947"/>
      <c r="JG90" s="947"/>
      <c r="JH90" s="947"/>
      <c r="JI90" s="947"/>
      <c r="JJ90" s="947"/>
      <c r="JK90" s="947"/>
      <c r="JL90" s="947"/>
      <c r="JM90" s="947"/>
      <c r="JN90" s="947"/>
      <c r="JO90" s="947"/>
      <c r="JP90" s="947"/>
      <c r="JQ90" s="947"/>
      <c r="JR90" s="947"/>
      <c r="JS90" s="947"/>
      <c r="JT90" s="947"/>
      <c r="JU90" s="947"/>
      <c r="JV90" s="947"/>
      <c r="JW90" s="947"/>
      <c r="JX90" s="947"/>
      <c r="JY90" s="947"/>
      <c r="JZ90" s="947"/>
      <c r="KA90" s="947"/>
      <c r="KB90" s="947"/>
      <c r="KC90" s="947"/>
      <c r="KD90" s="947"/>
      <c r="KE90" s="947"/>
      <c r="KF90" s="947"/>
      <c r="KG90" s="947"/>
      <c r="KH90" s="947"/>
      <c r="KI90" s="947"/>
      <c r="KJ90" s="947"/>
      <c r="KK90" s="947"/>
      <c r="KL90" s="947"/>
      <c r="KM90" s="947"/>
      <c r="KN90" s="947"/>
      <c r="KO90" s="947"/>
      <c r="KP90" s="947"/>
      <c r="KQ90" s="947"/>
      <c r="KR90" s="947"/>
      <c r="KS90" s="947"/>
      <c r="KT90" s="947"/>
      <c r="KU90" s="947"/>
      <c r="KV90" s="947"/>
      <c r="KW90" s="947"/>
      <c r="KX90" s="947"/>
      <c r="KY90" s="947"/>
      <c r="KZ90" s="947"/>
      <c r="LA90" s="947"/>
      <c r="LB90" s="947"/>
      <c r="LC90" s="947"/>
      <c r="LD90" s="947"/>
      <c r="LE90" s="947"/>
      <c r="LF90" s="947"/>
      <c r="LG90" s="947"/>
      <c r="LH90" s="947"/>
      <c r="LI90" s="947"/>
      <c r="LJ90" s="947"/>
      <c r="LK90" s="947"/>
      <c r="LL90" s="947"/>
    </row>
    <row r="91" spans="1:325" s="941" customFormat="1" ht="13.9" customHeight="1">
      <c r="E91" s="907"/>
      <c r="F91" s="915"/>
      <c r="G91" s="903" t="s">
        <v>767</v>
      </c>
      <c r="H91" s="903" t="s">
        <v>768</v>
      </c>
      <c r="I91" s="903"/>
      <c r="J91" s="903"/>
      <c r="K91" s="903"/>
      <c r="L91" s="903"/>
      <c r="M91" s="903"/>
      <c r="N91" s="903"/>
      <c r="O91" s="903"/>
      <c r="P91" s="903"/>
      <c r="AG91" s="947"/>
      <c r="AH91" s="947"/>
      <c r="AI91" s="947"/>
      <c r="AJ91" s="947"/>
      <c r="AK91" s="947"/>
      <c r="AL91" s="947"/>
      <c r="AM91" s="947"/>
      <c r="AN91" s="947"/>
      <c r="AO91" s="947"/>
      <c r="AP91" s="947"/>
      <c r="AQ91" s="947"/>
      <c r="AR91" s="947"/>
      <c r="AS91" s="947"/>
      <c r="AT91" s="947"/>
      <c r="AU91" s="947"/>
      <c r="AV91" s="947"/>
      <c r="AW91" s="947"/>
      <c r="AX91" s="947"/>
      <c r="AY91" s="947"/>
      <c r="AZ91" s="947"/>
      <c r="BA91" s="947"/>
      <c r="BB91" s="947"/>
      <c r="BC91" s="947"/>
      <c r="BD91" s="947"/>
      <c r="BE91" s="947"/>
      <c r="BF91" s="947"/>
      <c r="BG91" s="947"/>
      <c r="BH91" s="947"/>
      <c r="BI91" s="947"/>
      <c r="BJ91" s="947"/>
      <c r="BK91" s="947"/>
      <c r="BL91" s="947"/>
      <c r="BM91" s="947"/>
      <c r="BN91" s="947"/>
      <c r="BO91" s="947"/>
      <c r="BP91" s="947"/>
      <c r="BQ91" s="947"/>
      <c r="BR91" s="947"/>
      <c r="BS91" s="947"/>
      <c r="BT91" s="947"/>
      <c r="BU91" s="947"/>
      <c r="BV91" s="947"/>
      <c r="BW91" s="947"/>
      <c r="BX91" s="947"/>
      <c r="BY91" s="947"/>
      <c r="BZ91" s="947"/>
      <c r="CA91" s="947"/>
      <c r="CB91" s="947"/>
      <c r="CC91" s="947"/>
      <c r="CD91" s="947"/>
      <c r="CE91" s="947"/>
      <c r="CF91" s="947"/>
      <c r="CG91" s="947"/>
      <c r="CH91" s="947"/>
      <c r="CI91" s="947"/>
      <c r="CJ91" s="947"/>
      <c r="CK91" s="947"/>
      <c r="CL91" s="947"/>
      <c r="CM91" s="947"/>
      <c r="CN91" s="947"/>
      <c r="CO91" s="947"/>
      <c r="CP91" s="947"/>
      <c r="CQ91" s="947"/>
      <c r="CR91" s="947"/>
      <c r="CS91" s="947"/>
      <c r="CT91" s="947"/>
      <c r="CU91" s="947"/>
      <c r="CV91" s="947"/>
      <c r="CW91" s="947"/>
      <c r="CX91" s="947"/>
      <c r="CY91" s="947"/>
      <c r="CZ91" s="947"/>
      <c r="DA91" s="947"/>
      <c r="DB91" s="947"/>
      <c r="DC91" s="947"/>
      <c r="DD91" s="947"/>
      <c r="DE91" s="947"/>
      <c r="DF91" s="947"/>
      <c r="DG91" s="947"/>
      <c r="DH91" s="947"/>
      <c r="DI91" s="947"/>
      <c r="DJ91" s="947"/>
      <c r="DK91" s="947"/>
      <c r="DL91" s="947"/>
      <c r="DM91" s="947"/>
      <c r="DN91" s="947"/>
      <c r="DO91" s="947"/>
      <c r="DP91" s="947"/>
      <c r="DQ91" s="947"/>
      <c r="DR91" s="947"/>
      <c r="DS91" s="947"/>
      <c r="DT91" s="947"/>
      <c r="DU91" s="947"/>
      <c r="DV91" s="947"/>
      <c r="DW91" s="947"/>
      <c r="DX91" s="947"/>
      <c r="DY91" s="947"/>
      <c r="DZ91" s="947"/>
      <c r="EA91" s="947"/>
      <c r="EB91" s="947"/>
      <c r="EC91" s="947"/>
      <c r="ED91" s="947"/>
      <c r="EE91" s="947"/>
      <c r="EF91" s="947"/>
      <c r="EG91" s="947"/>
      <c r="EH91" s="947"/>
      <c r="EI91" s="947"/>
      <c r="EJ91" s="947"/>
      <c r="EK91" s="947"/>
      <c r="EL91" s="947"/>
      <c r="EM91" s="947"/>
      <c r="EN91" s="947"/>
      <c r="EO91" s="947"/>
      <c r="EP91" s="947"/>
      <c r="EQ91" s="947"/>
      <c r="ER91" s="947"/>
      <c r="ES91" s="947"/>
      <c r="ET91" s="947"/>
      <c r="EU91" s="947"/>
      <c r="EV91" s="947"/>
      <c r="EW91" s="947"/>
      <c r="EX91" s="947"/>
      <c r="EY91" s="947"/>
      <c r="EZ91" s="947"/>
      <c r="FA91" s="947"/>
      <c r="FB91" s="947"/>
      <c r="FC91" s="947"/>
      <c r="FD91" s="947"/>
      <c r="FE91" s="947"/>
      <c r="FF91" s="947"/>
      <c r="FG91" s="947"/>
      <c r="FH91" s="947"/>
      <c r="FI91" s="947"/>
      <c r="FJ91" s="947"/>
      <c r="FK91" s="947"/>
      <c r="FL91" s="947"/>
      <c r="FM91" s="947"/>
      <c r="FN91" s="947"/>
      <c r="FO91" s="947"/>
      <c r="FP91" s="947"/>
      <c r="FQ91" s="947"/>
      <c r="FR91" s="947"/>
      <c r="FS91" s="947"/>
      <c r="FT91" s="947"/>
      <c r="FU91" s="947"/>
      <c r="FV91" s="947"/>
      <c r="FW91" s="947"/>
      <c r="FX91" s="947"/>
      <c r="FY91" s="947"/>
      <c r="FZ91" s="947"/>
      <c r="GA91" s="947"/>
      <c r="GB91" s="947"/>
      <c r="GC91" s="947"/>
      <c r="GD91" s="947"/>
      <c r="GE91" s="947"/>
      <c r="GF91" s="947"/>
      <c r="GG91" s="947"/>
      <c r="GH91" s="947"/>
      <c r="GI91" s="947"/>
      <c r="GJ91" s="947"/>
      <c r="GK91" s="947"/>
      <c r="GL91" s="947"/>
      <c r="GM91" s="947"/>
      <c r="GN91" s="947"/>
      <c r="GO91" s="947"/>
      <c r="GP91" s="947"/>
      <c r="GQ91" s="947"/>
      <c r="GR91" s="947"/>
      <c r="GS91" s="947"/>
      <c r="GT91" s="947"/>
      <c r="GU91" s="947"/>
      <c r="GV91" s="947"/>
      <c r="GW91" s="947"/>
      <c r="GX91" s="947"/>
      <c r="GY91" s="947"/>
      <c r="GZ91" s="947"/>
      <c r="HA91" s="947"/>
      <c r="HB91" s="947"/>
      <c r="HC91" s="947"/>
      <c r="HD91" s="947"/>
      <c r="HE91" s="947"/>
      <c r="HF91" s="947"/>
      <c r="HG91" s="947"/>
      <c r="HH91" s="947"/>
      <c r="HI91" s="947"/>
      <c r="HJ91" s="947"/>
      <c r="HK91" s="947"/>
      <c r="HL91" s="947"/>
      <c r="HM91" s="947"/>
      <c r="HN91" s="947"/>
      <c r="HO91" s="947"/>
      <c r="HP91" s="947"/>
      <c r="HQ91" s="947"/>
      <c r="HR91" s="947"/>
      <c r="HS91" s="947"/>
      <c r="HT91" s="947"/>
      <c r="HU91" s="947"/>
      <c r="HV91" s="947"/>
      <c r="HW91" s="947"/>
      <c r="HX91" s="947"/>
      <c r="HY91" s="947"/>
      <c r="HZ91" s="947"/>
      <c r="IA91" s="947"/>
      <c r="IB91" s="947"/>
      <c r="IC91" s="947"/>
      <c r="ID91" s="947"/>
      <c r="IE91" s="947"/>
      <c r="IF91" s="947"/>
      <c r="IG91" s="947"/>
      <c r="IH91" s="947"/>
      <c r="II91" s="947"/>
      <c r="IJ91" s="947"/>
      <c r="IK91" s="947"/>
      <c r="IL91" s="947"/>
      <c r="IM91" s="947"/>
      <c r="IN91" s="947"/>
      <c r="IO91" s="947"/>
      <c r="IP91" s="947"/>
      <c r="IQ91" s="947"/>
      <c r="IR91" s="947"/>
      <c r="IS91" s="947"/>
      <c r="IT91" s="947"/>
      <c r="IU91" s="947"/>
      <c r="IV91" s="947"/>
      <c r="IW91" s="947"/>
      <c r="IX91" s="947"/>
      <c r="IY91" s="947"/>
      <c r="IZ91" s="947"/>
      <c r="JA91" s="947"/>
      <c r="JB91" s="947"/>
      <c r="JC91" s="947"/>
      <c r="JD91" s="947"/>
      <c r="JE91" s="947"/>
      <c r="JF91" s="947"/>
      <c r="JG91" s="947"/>
      <c r="JH91" s="947"/>
      <c r="JI91" s="947"/>
      <c r="JJ91" s="947"/>
      <c r="JK91" s="947"/>
      <c r="JL91" s="947"/>
      <c r="JM91" s="947"/>
      <c r="JN91" s="947"/>
      <c r="JO91" s="947"/>
      <c r="JP91" s="947"/>
      <c r="JQ91" s="947"/>
      <c r="JR91" s="947"/>
      <c r="JS91" s="947"/>
      <c r="JT91" s="947"/>
      <c r="JU91" s="947"/>
      <c r="JV91" s="947"/>
      <c r="JW91" s="947"/>
      <c r="JX91" s="947"/>
      <c r="JY91" s="947"/>
      <c r="JZ91" s="947"/>
      <c r="KA91" s="947"/>
      <c r="KB91" s="947"/>
      <c r="KC91" s="947"/>
      <c r="KD91" s="947"/>
      <c r="KE91" s="947"/>
      <c r="KF91" s="947"/>
      <c r="KG91" s="947"/>
      <c r="KH91" s="947"/>
      <c r="KI91" s="947"/>
      <c r="KJ91" s="947"/>
      <c r="KK91" s="947"/>
      <c r="KL91" s="947"/>
      <c r="KM91" s="947"/>
      <c r="KN91" s="947"/>
      <c r="KO91" s="947"/>
      <c r="KP91" s="947"/>
      <c r="KQ91" s="947"/>
      <c r="KR91" s="947"/>
      <c r="KS91" s="947"/>
      <c r="KT91" s="947"/>
      <c r="KU91" s="947"/>
      <c r="KV91" s="947"/>
      <c r="KW91" s="947"/>
      <c r="KX91" s="947"/>
      <c r="KY91" s="947"/>
      <c r="KZ91" s="947"/>
      <c r="LA91" s="947"/>
      <c r="LB91" s="947"/>
      <c r="LC91" s="947"/>
      <c r="LD91" s="947"/>
      <c r="LE91" s="947"/>
      <c r="LF91" s="947"/>
      <c r="LG91" s="947"/>
      <c r="LH91" s="947"/>
      <c r="LI91" s="947"/>
      <c r="LJ91" s="947"/>
      <c r="LK91" s="947"/>
      <c r="LL91" s="947"/>
    </row>
    <row r="92" spans="1:325" s="941" customFormat="1" ht="13.9" customHeight="1">
      <c r="E92" s="907"/>
      <c r="F92" s="915"/>
      <c r="G92" s="903" t="s">
        <v>769</v>
      </c>
      <c r="H92" s="903" t="s">
        <v>770</v>
      </c>
      <c r="I92" s="903"/>
      <c r="J92" s="903"/>
      <c r="K92" s="903"/>
      <c r="L92" s="903"/>
      <c r="M92" s="903"/>
      <c r="N92" s="903"/>
      <c r="O92" s="903"/>
      <c r="P92" s="903"/>
      <c r="AG92" s="947"/>
      <c r="AH92" s="947"/>
      <c r="AI92" s="947"/>
      <c r="AJ92" s="947"/>
      <c r="AK92" s="947"/>
      <c r="AL92" s="947"/>
      <c r="AM92" s="947"/>
      <c r="AN92" s="947"/>
      <c r="AO92" s="947"/>
      <c r="AP92" s="947"/>
      <c r="AQ92" s="947"/>
      <c r="AR92" s="947"/>
      <c r="AS92" s="947"/>
      <c r="AT92" s="947"/>
      <c r="AU92" s="947"/>
      <c r="AV92" s="947"/>
      <c r="AW92" s="947"/>
      <c r="AX92" s="947"/>
      <c r="AY92" s="947"/>
      <c r="AZ92" s="947"/>
      <c r="BA92" s="947"/>
      <c r="BB92" s="947"/>
      <c r="BC92" s="947"/>
      <c r="BD92" s="947"/>
      <c r="BE92" s="947"/>
      <c r="BF92" s="947"/>
      <c r="BG92" s="947"/>
      <c r="BH92" s="947"/>
      <c r="BI92" s="947"/>
      <c r="BJ92" s="947"/>
      <c r="BK92" s="947"/>
      <c r="BL92" s="947"/>
      <c r="BM92" s="947"/>
      <c r="BN92" s="947"/>
      <c r="BO92" s="947"/>
      <c r="BP92" s="947"/>
      <c r="BQ92" s="947"/>
      <c r="BR92" s="947"/>
      <c r="BS92" s="947"/>
      <c r="BT92" s="947"/>
      <c r="BU92" s="947"/>
      <c r="BV92" s="947"/>
      <c r="BW92" s="947"/>
      <c r="BX92" s="947"/>
      <c r="BY92" s="947"/>
      <c r="BZ92" s="947"/>
      <c r="CA92" s="947"/>
      <c r="CB92" s="947"/>
      <c r="CC92" s="947"/>
      <c r="CD92" s="947"/>
      <c r="CE92" s="947"/>
      <c r="CF92" s="947"/>
      <c r="CG92" s="947"/>
      <c r="CH92" s="947"/>
      <c r="CI92" s="947"/>
      <c r="CJ92" s="947"/>
      <c r="CK92" s="947"/>
      <c r="CL92" s="947"/>
      <c r="CM92" s="947"/>
      <c r="CN92" s="947"/>
      <c r="CO92" s="947"/>
      <c r="CP92" s="947"/>
      <c r="CQ92" s="947"/>
      <c r="CR92" s="947"/>
      <c r="CS92" s="947"/>
      <c r="CT92" s="947"/>
      <c r="CU92" s="947"/>
      <c r="CV92" s="947"/>
      <c r="CW92" s="947"/>
      <c r="CX92" s="947"/>
      <c r="CY92" s="947"/>
      <c r="CZ92" s="947"/>
      <c r="DA92" s="947"/>
      <c r="DB92" s="947"/>
      <c r="DC92" s="947"/>
      <c r="DD92" s="947"/>
      <c r="DE92" s="947"/>
      <c r="DF92" s="947"/>
      <c r="DG92" s="947"/>
      <c r="DH92" s="947"/>
      <c r="DI92" s="947"/>
      <c r="DJ92" s="947"/>
      <c r="DK92" s="947"/>
      <c r="DL92" s="947"/>
      <c r="DM92" s="947"/>
      <c r="DN92" s="947"/>
      <c r="DO92" s="947"/>
      <c r="DP92" s="947"/>
      <c r="DQ92" s="947"/>
      <c r="DR92" s="947"/>
      <c r="DS92" s="947"/>
      <c r="DT92" s="947"/>
      <c r="DU92" s="947"/>
      <c r="DV92" s="947"/>
      <c r="DW92" s="947"/>
      <c r="DX92" s="947"/>
      <c r="DY92" s="947"/>
      <c r="DZ92" s="947"/>
      <c r="EA92" s="947"/>
      <c r="EB92" s="947"/>
      <c r="EC92" s="947"/>
      <c r="ED92" s="947"/>
      <c r="EE92" s="947"/>
      <c r="EF92" s="947"/>
      <c r="EG92" s="947"/>
      <c r="EH92" s="947"/>
      <c r="EI92" s="947"/>
      <c r="EJ92" s="947"/>
      <c r="EK92" s="947"/>
      <c r="EL92" s="947"/>
      <c r="EM92" s="947"/>
      <c r="EN92" s="947"/>
      <c r="EO92" s="947"/>
      <c r="EP92" s="947"/>
      <c r="EQ92" s="947"/>
      <c r="ER92" s="947"/>
      <c r="ES92" s="947"/>
      <c r="ET92" s="947"/>
      <c r="EU92" s="947"/>
      <c r="EV92" s="947"/>
      <c r="EW92" s="947"/>
      <c r="EX92" s="947"/>
      <c r="EY92" s="947"/>
      <c r="EZ92" s="947"/>
      <c r="FA92" s="947"/>
      <c r="FB92" s="947"/>
      <c r="FC92" s="947"/>
      <c r="FD92" s="947"/>
      <c r="FE92" s="947"/>
      <c r="FF92" s="947"/>
      <c r="FG92" s="947"/>
      <c r="FH92" s="947"/>
      <c r="FI92" s="947"/>
      <c r="FJ92" s="947"/>
      <c r="FK92" s="947"/>
      <c r="FL92" s="947"/>
      <c r="FM92" s="947"/>
      <c r="FN92" s="947"/>
      <c r="FO92" s="947"/>
      <c r="FP92" s="947"/>
      <c r="FQ92" s="947"/>
      <c r="FR92" s="947"/>
      <c r="FS92" s="947"/>
      <c r="FT92" s="947"/>
      <c r="FU92" s="947"/>
      <c r="FV92" s="947"/>
      <c r="FW92" s="947"/>
      <c r="FX92" s="947"/>
      <c r="FY92" s="947"/>
      <c r="FZ92" s="947"/>
      <c r="GA92" s="947"/>
      <c r="GB92" s="947"/>
      <c r="GC92" s="947"/>
      <c r="GD92" s="947"/>
      <c r="GE92" s="947"/>
      <c r="GF92" s="947"/>
      <c r="GG92" s="947"/>
      <c r="GH92" s="947"/>
      <c r="GI92" s="947"/>
      <c r="GJ92" s="947"/>
      <c r="GK92" s="947"/>
      <c r="GL92" s="947"/>
      <c r="GM92" s="947"/>
      <c r="GN92" s="947"/>
      <c r="GO92" s="947"/>
      <c r="GP92" s="947"/>
      <c r="GQ92" s="947"/>
      <c r="GR92" s="947"/>
      <c r="GS92" s="947"/>
      <c r="GT92" s="947"/>
      <c r="GU92" s="947"/>
      <c r="GV92" s="947"/>
      <c r="GW92" s="947"/>
      <c r="GX92" s="947"/>
      <c r="GY92" s="947"/>
      <c r="GZ92" s="947"/>
      <c r="HA92" s="947"/>
      <c r="HB92" s="947"/>
      <c r="HC92" s="947"/>
      <c r="HD92" s="947"/>
      <c r="HE92" s="947"/>
      <c r="HF92" s="947"/>
      <c r="HG92" s="947"/>
      <c r="HH92" s="947"/>
      <c r="HI92" s="947"/>
      <c r="HJ92" s="947"/>
      <c r="HK92" s="947"/>
      <c r="HL92" s="947"/>
      <c r="HM92" s="947"/>
      <c r="HN92" s="947"/>
      <c r="HO92" s="947"/>
      <c r="HP92" s="947"/>
      <c r="HQ92" s="947"/>
      <c r="HR92" s="947"/>
      <c r="HS92" s="947"/>
      <c r="HT92" s="947"/>
      <c r="HU92" s="947"/>
      <c r="HV92" s="947"/>
      <c r="HW92" s="947"/>
      <c r="HX92" s="947"/>
      <c r="HY92" s="947"/>
      <c r="HZ92" s="947"/>
      <c r="IA92" s="947"/>
      <c r="IB92" s="947"/>
      <c r="IC92" s="947"/>
      <c r="ID92" s="947"/>
      <c r="IE92" s="947"/>
      <c r="IF92" s="947"/>
      <c r="IG92" s="947"/>
      <c r="IH92" s="947"/>
      <c r="II92" s="947"/>
      <c r="IJ92" s="947"/>
      <c r="IK92" s="947"/>
      <c r="IL92" s="947"/>
      <c r="IM92" s="947"/>
      <c r="IN92" s="947"/>
      <c r="IO92" s="947"/>
      <c r="IP92" s="947"/>
      <c r="IQ92" s="947"/>
      <c r="IR92" s="947"/>
      <c r="IS92" s="947"/>
      <c r="IT92" s="947"/>
      <c r="IU92" s="947"/>
      <c r="IV92" s="947"/>
      <c r="IW92" s="947"/>
      <c r="IX92" s="947"/>
      <c r="IY92" s="947"/>
      <c r="IZ92" s="947"/>
      <c r="JA92" s="947"/>
      <c r="JB92" s="947"/>
      <c r="JC92" s="947"/>
      <c r="JD92" s="947"/>
      <c r="JE92" s="947"/>
      <c r="JF92" s="947"/>
      <c r="JG92" s="947"/>
      <c r="JH92" s="947"/>
      <c r="JI92" s="947"/>
      <c r="JJ92" s="947"/>
      <c r="JK92" s="947"/>
      <c r="JL92" s="947"/>
      <c r="JM92" s="947"/>
      <c r="JN92" s="947"/>
      <c r="JO92" s="947"/>
      <c r="JP92" s="947"/>
      <c r="JQ92" s="947"/>
      <c r="JR92" s="947"/>
      <c r="JS92" s="947"/>
      <c r="JT92" s="947"/>
      <c r="JU92" s="947"/>
      <c r="JV92" s="947"/>
      <c r="JW92" s="947"/>
      <c r="JX92" s="947"/>
      <c r="JY92" s="947"/>
      <c r="JZ92" s="947"/>
      <c r="KA92" s="947"/>
      <c r="KB92" s="947"/>
      <c r="KC92" s="947"/>
      <c r="KD92" s="947"/>
      <c r="KE92" s="947"/>
      <c r="KF92" s="947"/>
      <c r="KG92" s="947"/>
      <c r="KH92" s="947"/>
      <c r="KI92" s="947"/>
      <c r="KJ92" s="947"/>
      <c r="KK92" s="947"/>
      <c r="KL92" s="947"/>
      <c r="KM92" s="947"/>
      <c r="KN92" s="947"/>
      <c r="KO92" s="947"/>
      <c r="KP92" s="947"/>
      <c r="KQ92" s="947"/>
      <c r="KR92" s="947"/>
      <c r="KS92" s="947"/>
      <c r="KT92" s="947"/>
      <c r="KU92" s="947"/>
      <c r="KV92" s="947"/>
      <c r="KW92" s="947"/>
      <c r="KX92" s="947"/>
      <c r="KY92" s="947"/>
      <c r="KZ92" s="947"/>
      <c r="LA92" s="947"/>
      <c r="LB92" s="947"/>
      <c r="LC92" s="947"/>
      <c r="LD92" s="947"/>
      <c r="LE92" s="947"/>
      <c r="LF92" s="947"/>
      <c r="LG92" s="947"/>
      <c r="LH92" s="947"/>
      <c r="LI92" s="947"/>
      <c r="LJ92" s="947"/>
      <c r="LK92" s="947"/>
      <c r="LL92" s="947"/>
    </row>
    <row r="93" spans="1:325" s="941" customFormat="1" ht="13.9" customHeight="1">
      <c r="E93" s="907"/>
      <c r="F93" s="915"/>
      <c r="G93" s="903" t="s">
        <v>771</v>
      </c>
      <c r="H93" s="903" t="s">
        <v>772</v>
      </c>
      <c r="I93" s="903"/>
      <c r="J93" s="903"/>
      <c r="K93" s="903"/>
      <c r="L93" s="903"/>
      <c r="M93" s="903"/>
      <c r="N93" s="903"/>
      <c r="O93" s="903"/>
      <c r="P93" s="903"/>
      <c r="AG93" s="947"/>
      <c r="AH93" s="947"/>
      <c r="AI93" s="947"/>
      <c r="AJ93" s="947"/>
      <c r="AK93" s="947"/>
      <c r="AL93" s="947"/>
      <c r="AM93" s="947"/>
      <c r="AN93" s="947"/>
      <c r="AO93" s="947"/>
      <c r="AP93" s="947"/>
      <c r="AQ93" s="947"/>
      <c r="AR93" s="947"/>
      <c r="AS93" s="947"/>
      <c r="AT93" s="947"/>
      <c r="AU93" s="947"/>
      <c r="AV93" s="947"/>
      <c r="AW93" s="947"/>
      <c r="AX93" s="947"/>
      <c r="AY93" s="947"/>
      <c r="AZ93" s="947"/>
      <c r="BA93" s="947"/>
      <c r="BB93" s="947"/>
      <c r="BC93" s="947"/>
      <c r="BD93" s="947"/>
      <c r="BE93" s="947"/>
      <c r="BF93" s="947"/>
      <c r="BG93" s="947"/>
      <c r="BH93" s="947"/>
      <c r="BI93" s="947"/>
      <c r="BJ93" s="947"/>
      <c r="BK93" s="947"/>
      <c r="BL93" s="947"/>
      <c r="BM93" s="947"/>
      <c r="BN93" s="947"/>
      <c r="BO93" s="947"/>
      <c r="BP93" s="947"/>
      <c r="BQ93" s="947"/>
      <c r="BR93" s="947"/>
      <c r="BS93" s="947"/>
      <c r="BT93" s="947"/>
      <c r="BU93" s="947"/>
      <c r="BV93" s="947"/>
      <c r="BW93" s="947"/>
      <c r="BX93" s="947"/>
      <c r="BY93" s="947"/>
      <c r="BZ93" s="947"/>
      <c r="CA93" s="947"/>
      <c r="CB93" s="947"/>
      <c r="CC93" s="947"/>
      <c r="CD93" s="947"/>
      <c r="CE93" s="947"/>
      <c r="CF93" s="947"/>
      <c r="CG93" s="947"/>
      <c r="CH93" s="947"/>
      <c r="CI93" s="947"/>
      <c r="CJ93" s="947"/>
      <c r="CK93" s="947"/>
      <c r="CL93" s="947"/>
      <c r="CM93" s="947"/>
      <c r="CN93" s="947"/>
      <c r="CO93" s="947"/>
      <c r="CP93" s="947"/>
      <c r="CQ93" s="947"/>
      <c r="CR93" s="947"/>
      <c r="CS93" s="947"/>
      <c r="CT93" s="947"/>
      <c r="CU93" s="947"/>
      <c r="CV93" s="947"/>
      <c r="CW93" s="947"/>
      <c r="CX93" s="947"/>
      <c r="CY93" s="947"/>
      <c r="CZ93" s="947"/>
      <c r="DA93" s="947"/>
      <c r="DB93" s="947"/>
      <c r="DC93" s="947"/>
      <c r="DD93" s="947"/>
      <c r="DE93" s="947"/>
      <c r="DF93" s="947"/>
      <c r="DG93" s="947"/>
      <c r="DH93" s="947"/>
      <c r="DI93" s="947"/>
      <c r="DJ93" s="947"/>
      <c r="DK93" s="947"/>
      <c r="DL93" s="947"/>
      <c r="DM93" s="947"/>
      <c r="DN93" s="947"/>
      <c r="DO93" s="947"/>
      <c r="DP93" s="947"/>
      <c r="DQ93" s="947"/>
      <c r="DR93" s="947"/>
      <c r="DS93" s="947"/>
      <c r="DT93" s="947"/>
      <c r="DU93" s="947"/>
      <c r="DV93" s="947"/>
      <c r="DW93" s="947"/>
      <c r="DX93" s="947"/>
      <c r="DY93" s="947"/>
      <c r="DZ93" s="947"/>
      <c r="EA93" s="947"/>
      <c r="EB93" s="947"/>
      <c r="EC93" s="947"/>
      <c r="ED93" s="947"/>
      <c r="EE93" s="947"/>
      <c r="EF93" s="947"/>
      <c r="EG93" s="947"/>
      <c r="EH93" s="947"/>
      <c r="EI93" s="947"/>
      <c r="EJ93" s="947"/>
      <c r="EK93" s="947"/>
      <c r="EL93" s="947"/>
      <c r="EM93" s="947"/>
      <c r="EN93" s="947"/>
      <c r="EO93" s="947"/>
      <c r="EP93" s="947"/>
      <c r="EQ93" s="947"/>
      <c r="ER93" s="947"/>
      <c r="ES93" s="947"/>
      <c r="ET93" s="947"/>
      <c r="EU93" s="947"/>
      <c r="EV93" s="947"/>
      <c r="EW93" s="947"/>
      <c r="EX93" s="947"/>
      <c r="EY93" s="947"/>
      <c r="EZ93" s="947"/>
      <c r="FA93" s="947"/>
      <c r="FB93" s="947"/>
      <c r="FC93" s="947"/>
      <c r="FD93" s="947"/>
      <c r="FE93" s="947"/>
      <c r="FF93" s="947"/>
      <c r="FG93" s="947"/>
      <c r="FH93" s="947"/>
      <c r="FI93" s="947"/>
      <c r="FJ93" s="947"/>
      <c r="FK93" s="947"/>
      <c r="FL93" s="947"/>
      <c r="FM93" s="947"/>
      <c r="FN93" s="947"/>
      <c r="FO93" s="947"/>
      <c r="FP93" s="947"/>
      <c r="FQ93" s="947"/>
      <c r="FR93" s="947"/>
      <c r="FS93" s="947"/>
      <c r="FT93" s="947"/>
      <c r="FU93" s="947"/>
      <c r="FV93" s="947"/>
      <c r="FW93" s="947"/>
      <c r="FX93" s="947"/>
      <c r="FY93" s="947"/>
      <c r="FZ93" s="947"/>
      <c r="GA93" s="947"/>
      <c r="GB93" s="947"/>
      <c r="GC93" s="947"/>
      <c r="GD93" s="947"/>
      <c r="GE93" s="947"/>
      <c r="GF93" s="947"/>
      <c r="GG93" s="947"/>
      <c r="GH93" s="947"/>
      <c r="GI93" s="947"/>
      <c r="GJ93" s="947"/>
      <c r="GK93" s="947"/>
      <c r="GL93" s="947"/>
      <c r="GM93" s="947"/>
      <c r="GN93" s="947"/>
      <c r="GO93" s="947"/>
      <c r="GP93" s="947"/>
      <c r="GQ93" s="947"/>
      <c r="GR93" s="947"/>
      <c r="GS93" s="947"/>
      <c r="GT93" s="947"/>
      <c r="GU93" s="947"/>
      <c r="GV93" s="947"/>
      <c r="GW93" s="947"/>
      <c r="GX93" s="947"/>
      <c r="GY93" s="947"/>
      <c r="GZ93" s="947"/>
      <c r="HA93" s="947"/>
      <c r="HB93" s="947"/>
      <c r="HC93" s="947"/>
      <c r="HD93" s="947"/>
      <c r="HE93" s="947"/>
      <c r="HF93" s="947"/>
      <c r="HG93" s="947"/>
      <c r="HH93" s="947"/>
      <c r="HI93" s="947"/>
      <c r="HJ93" s="947"/>
      <c r="HK93" s="947"/>
      <c r="HL93" s="947"/>
      <c r="HM93" s="947"/>
      <c r="HN93" s="947"/>
      <c r="HO93" s="947"/>
      <c r="HP93" s="947"/>
      <c r="HQ93" s="947"/>
      <c r="HR93" s="947"/>
      <c r="HS93" s="947"/>
      <c r="HT93" s="947"/>
      <c r="HU93" s="947"/>
      <c r="HV93" s="947"/>
      <c r="HW93" s="947"/>
      <c r="HX93" s="947"/>
      <c r="HY93" s="947"/>
      <c r="HZ93" s="947"/>
      <c r="IA93" s="947"/>
      <c r="IB93" s="947"/>
      <c r="IC93" s="947"/>
      <c r="ID93" s="947"/>
      <c r="IE93" s="947"/>
      <c r="IF93" s="947"/>
      <c r="IG93" s="947"/>
      <c r="IH93" s="947"/>
      <c r="II93" s="947"/>
      <c r="IJ93" s="947"/>
      <c r="IK93" s="947"/>
      <c r="IL93" s="947"/>
      <c r="IM93" s="947"/>
      <c r="IN93" s="947"/>
      <c r="IO93" s="947"/>
      <c r="IP93" s="947"/>
      <c r="IQ93" s="947"/>
      <c r="IR93" s="947"/>
      <c r="IS93" s="947"/>
      <c r="IT93" s="947"/>
      <c r="IU93" s="947"/>
      <c r="IV93" s="947"/>
      <c r="IW93" s="947"/>
      <c r="IX93" s="947"/>
      <c r="IY93" s="947"/>
      <c r="IZ93" s="947"/>
      <c r="JA93" s="947"/>
      <c r="JB93" s="947"/>
      <c r="JC93" s="947"/>
      <c r="JD93" s="947"/>
      <c r="JE93" s="947"/>
      <c r="JF93" s="947"/>
      <c r="JG93" s="947"/>
      <c r="JH93" s="947"/>
      <c r="JI93" s="947"/>
      <c r="JJ93" s="947"/>
      <c r="JK93" s="947"/>
      <c r="JL93" s="947"/>
      <c r="JM93" s="947"/>
      <c r="JN93" s="947"/>
      <c r="JO93" s="947"/>
      <c r="JP93" s="947"/>
      <c r="JQ93" s="947"/>
      <c r="JR93" s="947"/>
      <c r="JS93" s="947"/>
      <c r="JT93" s="947"/>
      <c r="JU93" s="947"/>
      <c r="JV93" s="947"/>
      <c r="JW93" s="947"/>
      <c r="JX93" s="947"/>
      <c r="JY93" s="947"/>
      <c r="JZ93" s="947"/>
      <c r="KA93" s="947"/>
      <c r="KB93" s="947"/>
      <c r="KC93" s="947"/>
      <c r="KD93" s="947"/>
      <c r="KE93" s="947"/>
      <c r="KF93" s="947"/>
      <c r="KG93" s="947"/>
      <c r="KH93" s="947"/>
      <c r="KI93" s="947"/>
      <c r="KJ93" s="947"/>
      <c r="KK93" s="947"/>
      <c r="KL93" s="947"/>
      <c r="KM93" s="947"/>
      <c r="KN93" s="947"/>
      <c r="KO93" s="947"/>
      <c r="KP93" s="947"/>
      <c r="KQ93" s="947"/>
      <c r="KR93" s="947"/>
      <c r="KS93" s="947"/>
      <c r="KT93" s="947"/>
      <c r="KU93" s="947"/>
      <c r="KV93" s="947"/>
      <c r="KW93" s="947"/>
      <c r="KX93" s="947"/>
      <c r="KY93" s="947"/>
      <c r="KZ93" s="947"/>
      <c r="LA93" s="947"/>
      <c r="LB93" s="947"/>
      <c r="LC93" s="947"/>
      <c r="LD93" s="947"/>
      <c r="LE93" s="947"/>
      <c r="LF93" s="947"/>
      <c r="LG93" s="947"/>
      <c r="LH93" s="947"/>
      <c r="LI93" s="947"/>
      <c r="LJ93" s="947"/>
      <c r="LK93" s="947"/>
      <c r="LL93" s="947"/>
    </row>
    <row r="94" spans="1:325" s="941" customFormat="1" ht="13.9" customHeight="1">
      <c r="E94" s="903"/>
      <c r="F94" s="903"/>
      <c r="G94" s="903"/>
      <c r="H94" s="903" t="s">
        <v>774</v>
      </c>
      <c r="J94" s="903"/>
      <c r="K94" s="903"/>
      <c r="L94" s="903"/>
      <c r="M94" s="903"/>
      <c r="N94" s="903"/>
      <c r="O94" s="903"/>
      <c r="P94" s="903"/>
      <c r="AG94" s="947"/>
      <c r="AH94" s="947"/>
      <c r="AI94" s="947"/>
      <c r="AJ94" s="947"/>
      <c r="AK94" s="947"/>
      <c r="AL94" s="947"/>
      <c r="AM94" s="947"/>
      <c r="AN94" s="947"/>
      <c r="AO94" s="947"/>
      <c r="AP94" s="947"/>
      <c r="AQ94" s="947"/>
      <c r="AR94" s="947"/>
      <c r="AS94" s="947"/>
      <c r="AT94" s="947"/>
      <c r="AU94" s="947"/>
      <c r="AV94" s="947"/>
      <c r="AW94" s="947"/>
      <c r="AX94" s="947"/>
      <c r="AY94" s="947"/>
      <c r="AZ94" s="947"/>
      <c r="BA94" s="947"/>
      <c r="BB94" s="947"/>
      <c r="BC94" s="947"/>
      <c r="BD94" s="947"/>
      <c r="BE94" s="947"/>
      <c r="BF94" s="947"/>
      <c r="BG94" s="947"/>
      <c r="BH94" s="947"/>
      <c r="BI94" s="947"/>
      <c r="BJ94" s="947"/>
      <c r="BK94" s="947"/>
      <c r="BL94" s="947"/>
      <c r="BM94" s="947"/>
      <c r="BN94" s="947"/>
      <c r="BO94" s="947"/>
      <c r="BP94" s="947"/>
      <c r="BQ94" s="947"/>
      <c r="BR94" s="947"/>
      <c r="BS94" s="947"/>
      <c r="BT94" s="947"/>
      <c r="BU94" s="947"/>
      <c r="BV94" s="947"/>
      <c r="BW94" s="947"/>
      <c r="BX94" s="947"/>
      <c r="BY94" s="947"/>
      <c r="BZ94" s="947"/>
      <c r="CA94" s="947"/>
      <c r="CB94" s="947"/>
      <c r="CC94" s="947"/>
      <c r="CD94" s="947"/>
      <c r="CE94" s="947"/>
      <c r="CF94" s="947"/>
      <c r="CG94" s="947"/>
      <c r="CH94" s="947"/>
      <c r="CI94" s="947"/>
      <c r="CJ94" s="947"/>
      <c r="CK94" s="947"/>
      <c r="CL94" s="947"/>
      <c r="CM94" s="947"/>
      <c r="CN94" s="947"/>
      <c r="CO94" s="947"/>
      <c r="CP94" s="947"/>
      <c r="CQ94" s="947"/>
      <c r="CR94" s="947"/>
      <c r="CS94" s="947"/>
      <c r="CT94" s="947"/>
      <c r="CU94" s="947"/>
      <c r="CV94" s="947"/>
      <c r="CW94" s="947"/>
      <c r="CX94" s="947"/>
      <c r="CY94" s="947"/>
      <c r="CZ94" s="947"/>
      <c r="DA94" s="947"/>
      <c r="DB94" s="947"/>
      <c r="DC94" s="947"/>
      <c r="DD94" s="947"/>
      <c r="DE94" s="947"/>
      <c r="DF94" s="947"/>
      <c r="DG94" s="947"/>
      <c r="DH94" s="947"/>
      <c r="DI94" s="947"/>
      <c r="DJ94" s="947"/>
      <c r="DK94" s="947"/>
      <c r="DL94" s="947"/>
      <c r="DM94" s="947"/>
      <c r="DN94" s="947"/>
      <c r="DO94" s="947"/>
      <c r="DP94" s="947"/>
      <c r="DQ94" s="947"/>
      <c r="DR94" s="947"/>
      <c r="DS94" s="947"/>
      <c r="DT94" s="947"/>
      <c r="DU94" s="947"/>
      <c r="DV94" s="947"/>
      <c r="DW94" s="947"/>
      <c r="DX94" s="947"/>
      <c r="DY94" s="947"/>
      <c r="DZ94" s="947"/>
      <c r="EA94" s="947"/>
      <c r="EB94" s="947"/>
      <c r="EC94" s="947"/>
      <c r="ED94" s="947"/>
      <c r="EE94" s="947"/>
      <c r="EF94" s="947"/>
      <c r="EG94" s="947"/>
      <c r="EH94" s="947"/>
      <c r="EI94" s="947"/>
      <c r="EJ94" s="947"/>
      <c r="EK94" s="947"/>
      <c r="EL94" s="947"/>
      <c r="EM94" s="947"/>
      <c r="EN94" s="947"/>
      <c r="EO94" s="947"/>
      <c r="EP94" s="947"/>
      <c r="EQ94" s="947"/>
      <c r="ER94" s="947"/>
      <c r="ES94" s="947"/>
      <c r="ET94" s="947"/>
      <c r="EU94" s="947"/>
      <c r="EV94" s="947"/>
      <c r="EW94" s="947"/>
      <c r="EX94" s="947"/>
      <c r="EY94" s="947"/>
      <c r="EZ94" s="947"/>
      <c r="FA94" s="947"/>
      <c r="FB94" s="947"/>
      <c r="FC94" s="947"/>
      <c r="FD94" s="947"/>
      <c r="FE94" s="947"/>
      <c r="FF94" s="947"/>
      <c r="FG94" s="947"/>
      <c r="FH94" s="947"/>
      <c r="FI94" s="947"/>
      <c r="FJ94" s="947"/>
      <c r="FK94" s="947"/>
      <c r="FL94" s="947"/>
      <c r="FM94" s="947"/>
      <c r="FN94" s="947"/>
      <c r="FO94" s="947"/>
      <c r="FP94" s="947"/>
      <c r="FQ94" s="947"/>
      <c r="FR94" s="947"/>
      <c r="FS94" s="947"/>
      <c r="FT94" s="947"/>
      <c r="FU94" s="947"/>
      <c r="FV94" s="947"/>
      <c r="FW94" s="947"/>
      <c r="FX94" s="947"/>
      <c r="FY94" s="947"/>
      <c r="FZ94" s="947"/>
      <c r="GA94" s="947"/>
      <c r="GB94" s="947"/>
      <c r="GC94" s="947"/>
      <c r="GD94" s="947"/>
      <c r="GE94" s="947"/>
      <c r="GF94" s="947"/>
      <c r="GG94" s="947"/>
      <c r="GH94" s="947"/>
      <c r="GI94" s="947"/>
      <c r="GJ94" s="947"/>
      <c r="GK94" s="947"/>
      <c r="GL94" s="947"/>
      <c r="GM94" s="947"/>
      <c r="GN94" s="947"/>
      <c r="GO94" s="947"/>
      <c r="GP94" s="947"/>
      <c r="GQ94" s="947"/>
      <c r="GR94" s="947"/>
      <c r="GS94" s="947"/>
      <c r="GT94" s="947"/>
      <c r="GU94" s="947"/>
      <c r="GV94" s="947"/>
      <c r="GW94" s="947"/>
      <c r="GX94" s="947"/>
      <c r="GY94" s="947"/>
      <c r="GZ94" s="947"/>
      <c r="HA94" s="947"/>
      <c r="HB94" s="947"/>
      <c r="HC94" s="947"/>
      <c r="HD94" s="947"/>
      <c r="HE94" s="947"/>
      <c r="HF94" s="947"/>
      <c r="HG94" s="947"/>
      <c r="HH94" s="947"/>
      <c r="HI94" s="947"/>
      <c r="HJ94" s="947"/>
      <c r="HK94" s="947"/>
      <c r="HL94" s="947"/>
      <c r="HM94" s="947"/>
      <c r="HN94" s="947"/>
      <c r="HO94" s="947"/>
      <c r="HP94" s="947"/>
      <c r="HQ94" s="947"/>
      <c r="HR94" s="947"/>
      <c r="HS94" s="947"/>
      <c r="HT94" s="947"/>
      <c r="HU94" s="947"/>
      <c r="HV94" s="947"/>
      <c r="HW94" s="947"/>
      <c r="HX94" s="947"/>
      <c r="HY94" s="947"/>
      <c r="HZ94" s="947"/>
      <c r="IA94" s="947"/>
      <c r="IB94" s="947"/>
      <c r="IC94" s="947"/>
      <c r="ID94" s="947"/>
      <c r="IE94" s="947"/>
      <c r="IF94" s="947"/>
      <c r="IG94" s="947"/>
      <c r="IH94" s="947"/>
      <c r="II94" s="947"/>
      <c r="IJ94" s="947"/>
      <c r="IK94" s="947"/>
      <c r="IL94" s="947"/>
      <c r="IM94" s="947"/>
      <c r="IN94" s="947"/>
      <c r="IO94" s="947"/>
      <c r="IP94" s="947"/>
      <c r="IQ94" s="947"/>
      <c r="IR94" s="947"/>
      <c r="IS94" s="947"/>
      <c r="IT94" s="947"/>
      <c r="IU94" s="947"/>
      <c r="IV94" s="947"/>
      <c r="IW94" s="947"/>
      <c r="IX94" s="947"/>
      <c r="IY94" s="947"/>
      <c r="IZ94" s="947"/>
      <c r="JA94" s="947"/>
      <c r="JB94" s="947"/>
      <c r="JC94" s="947"/>
      <c r="JD94" s="947"/>
      <c r="JE94" s="947"/>
      <c r="JF94" s="947"/>
      <c r="JG94" s="947"/>
      <c r="JH94" s="947"/>
      <c r="JI94" s="947"/>
      <c r="JJ94" s="947"/>
      <c r="JK94" s="947"/>
      <c r="JL94" s="947"/>
      <c r="JM94" s="947"/>
      <c r="JN94" s="947"/>
      <c r="JO94" s="947"/>
      <c r="JP94" s="947"/>
      <c r="JQ94" s="947"/>
      <c r="JR94" s="947"/>
      <c r="JS94" s="947"/>
      <c r="JT94" s="947"/>
      <c r="JU94" s="947"/>
      <c r="JV94" s="947"/>
      <c r="JW94" s="947"/>
      <c r="JX94" s="947"/>
      <c r="JY94" s="947"/>
      <c r="JZ94" s="947"/>
      <c r="KA94" s="947"/>
      <c r="KB94" s="947"/>
      <c r="KC94" s="947"/>
      <c r="KD94" s="947"/>
      <c r="KE94" s="947"/>
      <c r="KF94" s="947"/>
      <c r="KG94" s="947"/>
      <c r="KH94" s="947"/>
      <c r="KI94" s="947"/>
      <c r="KJ94" s="947"/>
      <c r="KK94" s="947"/>
      <c r="KL94" s="947"/>
      <c r="KM94" s="947"/>
      <c r="KN94" s="947"/>
      <c r="KO94" s="947"/>
      <c r="KP94" s="947"/>
      <c r="KQ94" s="947"/>
      <c r="KR94" s="947"/>
      <c r="KS94" s="947"/>
      <c r="KT94" s="947"/>
      <c r="KU94" s="947"/>
      <c r="KV94" s="947"/>
      <c r="KW94" s="947"/>
      <c r="KX94" s="947"/>
      <c r="KY94" s="947"/>
      <c r="KZ94" s="947"/>
      <c r="LA94" s="947"/>
      <c r="LB94" s="947"/>
      <c r="LC94" s="947"/>
      <c r="LD94" s="947"/>
      <c r="LE94" s="947"/>
      <c r="LF94" s="947"/>
      <c r="LG94" s="947"/>
      <c r="LH94" s="947"/>
      <c r="LI94" s="947"/>
      <c r="LJ94" s="947"/>
      <c r="LK94" s="947"/>
      <c r="LL94" s="947"/>
    </row>
    <row r="95" spans="1:325" s="941" customFormat="1" ht="13.9" customHeight="1">
      <c r="E95" s="903"/>
      <c r="F95" s="903"/>
      <c r="G95" s="903"/>
      <c r="H95" s="903" t="s">
        <v>775</v>
      </c>
      <c r="J95" s="903"/>
      <c r="K95" s="903"/>
      <c r="L95" s="903"/>
      <c r="M95" s="903"/>
      <c r="N95" s="903"/>
      <c r="O95" s="903"/>
      <c r="P95" s="903"/>
      <c r="AG95" s="947"/>
      <c r="AH95" s="947"/>
      <c r="AI95" s="947"/>
      <c r="AJ95" s="947"/>
      <c r="AK95" s="947"/>
      <c r="AL95" s="947"/>
      <c r="AM95" s="947"/>
      <c r="AN95" s="947"/>
      <c r="AO95" s="947"/>
      <c r="AP95" s="947"/>
      <c r="AQ95" s="947"/>
      <c r="AR95" s="947"/>
      <c r="AS95" s="947"/>
      <c r="AT95" s="947"/>
      <c r="AU95" s="947"/>
      <c r="AV95" s="947"/>
      <c r="AW95" s="947"/>
      <c r="AX95" s="947"/>
      <c r="AY95" s="947"/>
      <c r="AZ95" s="947"/>
      <c r="BA95" s="947"/>
      <c r="BB95" s="947"/>
      <c r="BC95" s="947"/>
      <c r="BD95" s="947"/>
      <c r="BE95" s="947"/>
      <c r="BF95" s="947"/>
      <c r="BG95" s="947"/>
      <c r="BH95" s="947"/>
      <c r="BI95" s="947"/>
      <c r="BJ95" s="947"/>
      <c r="BK95" s="947"/>
      <c r="BL95" s="947"/>
      <c r="BM95" s="947"/>
      <c r="BN95" s="947"/>
      <c r="BO95" s="947"/>
      <c r="BP95" s="947"/>
      <c r="BQ95" s="947"/>
      <c r="BR95" s="947"/>
      <c r="BS95" s="947"/>
      <c r="BT95" s="947"/>
      <c r="BU95" s="947"/>
      <c r="BV95" s="947"/>
      <c r="BW95" s="947"/>
      <c r="BX95" s="947"/>
      <c r="BY95" s="947"/>
      <c r="BZ95" s="947"/>
      <c r="CA95" s="947"/>
      <c r="CB95" s="947"/>
      <c r="CC95" s="947"/>
      <c r="CD95" s="947"/>
      <c r="CE95" s="947"/>
      <c r="CF95" s="947"/>
      <c r="CG95" s="947"/>
      <c r="CH95" s="947"/>
      <c r="CI95" s="947"/>
      <c r="CJ95" s="947"/>
      <c r="CK95" s="947"/>
      <c r="CL95" s="947"/>
      <c r="CM95" s="947"/>
      <c r="CN95" s="947"/>
      <c r="CO95" s="947"/>
      <c r="CP95" s="947"/>
      <c r="CQ95" s="947"/>
      <c r="CR95" s="947"/>
      <c r="CS95" s="947"/>
      <c r="CT95" s="947"/>
      <c r="CU95" s="947"/>
      <c r="CV95" s="947"/>
      <c r="CW95" s="947"/>
      <c r="CX95" s="947"/>
      <c r="CY95" s="947"/>
      <c r="CZ95" s="947"/>
      <c r="DA95" s="947"/>
      <c r="DB95" s="947"/>
      <c r="DC95" s="947"/>
      <c r="DD95" s="947"/>
      <c r="DE95" s="947"/>
      <c r="DF95" s="947"/>
      <c r="DG95" s="947"/>
      <c r="DH95" s="947"/>
      <c r="DI95" s="947"/>
      <c r="DJ95" s="947"/>
      <c r="DK95" s="947"/>
      <c r="DL95" s="947"/>
      <c r="DM95" s="947"/>
      <c r="DN95" s="947"/>
      <c r="DO95" s="947"/>
      <c r="DP95" s="947"/>
      <c r="DQ95" s="947"/>
      <c r="DR95" s="947"/>
      <c r="DS95" s="947"/>
      <c r="DT95" s="947"/>
      <c r="DU95" s="947"/>
      <c r="DV95" s="947"/>
      <c r="DW95" s="947"/>
      <c r="DX95" s="947"/>
      <c r="DY95" s="947"/>
      <c r="DZ95" s="947"/>
      <c r="EA95" s="947"/>
      <c r="EB95" s="947"/>
      <c r="EC95" s="947"/>
      <c r="ED95" s="947"/>
      <c r="EE95" s="947"/>
      <c r="EF95" s="947"/>
      <c r="EG95" s="947"/>
      <c r="EH95" s="947"/>
      <c r="EI95" s="947"/>
      <c r="EJ95" s="947"/>
      <c r="EK95" s="947"/>
      <c r="EL95" s="947"/>
      <c r="EM95" s="947"/>
      <c r="EN95" s="947"/>
      <c r="EO95" s="947"/>
      <c r="EP95" s="947"/>
      <c r="EQ95" s="947"/>
      <c r="ER95" s="947"/>
      <c r="ES95" s="947"/>
      <c r="ET95" s="947"/>
      <c r="EU95" s="947"/>
      <c r="EV95" s="947"/>
      <c r="EW95" s="947"/>
      <c r="EX95" s="947"/>
      <c r="EY95" s="947"/>
      <c r="EZ95" s="947"/>
      <c r="FA95" s="947"/>
      <c r="FB95" s="947"/>
      <c r="FC95" s="947"/>
      <c r="FD95" s="947"/>
      <c r="FE95" s="947"/>
      <c r="FF95" s="947"/>
      <c r="FG95" s="947"/>
      <c r="FH95" s="947"/>
      <c r="FI95" s="947"/>
      <c r="FJ95" s="947"/>
      <c r="FK95" s="947"/>
      <c r="FL95" s="947"/>
      <c r="FM95" s="947"/>
      <c r="FN95" s="947"/>
      <c r="FO95" s="947"/>
      <c r="FP95" s="947"/>
      <c r="FQ95" s="947"/>
      <c r="FR95" s="947"/>
      <c r="FS95" s="947"/>
      <c r="FT95" s="947"/>
      <c r="FU95" s="947"/>
      <c r="FV95" s="947"/>
      <c r="FW95" s="947"/>
      <c r="FX95" s="947"/>
      <c r="FY95" s="947"/>
      <c r="FZ95" s="947"/>
      <c r="GA95" s="947"/>
      <c r="GB95" s="947"/>
      <c r="GC95" s="947"/>
      <c r="GD95" s="947"/>
      <c r="GE95" s="947"/>
      <c r="GF95" s="947"/>
      <c r="GG95" s="947"/>
      <c r="GH95" s="947"/>
      <c r="GI95" s="947"/>
      <c r="GJ95" s="947"/>
      <c r="GK95" s="947"/>
      <c r="GL95" s="947"/>
      <c r="GM95" s="947"/>
      <c r="GN95" s="947"/>
      <c r="GO95" s="947"/>
      <c r="GP95" s="947"/>
      <c r="GQ95" s="947"/>
      <c r="GR95" s="947"/>
      <c r="GS95" s="947"/>
      <c r="GT95" s="947"/>
      <c r="GU95" s="947"/>
      <c r="GV95" s="947"/>
      <c r="GW95" s="947"/>
      <c r="GX95" s="947"/>
      <c r="GY95" s="947"/>
      <c r="GZ95" s="947"/>
      <c r="HA95" s="947"/>
      <c r="HB95" s="947"/>
      <c r="HC95" s="947"/>
      <c r="HD95" s="947"/>
      <c r="HE95" s="947"/>
      <c r="HF95" s="947"/>
      <c r="HG95" s="947"/>
      <c r="HH95" s="947"/>
      <c r="HI95" s="947"/>
      <c r="HJ95" s="947"/>
      <c r="HK95" s="947"/>
      <c r="HL95" s="947"/>
      <c r="HM95" s="947"/>
      <c r="HN95" s="947"/>
      <c r="HO95" s="947"/>
      <c r="HP95" s="947"/>
      <c r="HQ95" s="947"/>
      <c r="HR95" s="947"/>
      <c r="HS95" s="947"/>
      <c r="HT95" s="947"/>
      <c r="HU95" s="947"/>
      <c r="HV95" s="947"/>
      <c r="HW95" s="947"/>
      <c r="HX95" s="947"/>
      <c r="HY95" s="947"/>
      <c r="HZ95" s="947"/>
      <c r="IA95" s="947"/>
      <c r="IB95" s="947"/>
      <c r="IC95" s="947"/>
      <c r="ID95" s="947"/>
      <c r="IE95" s="947"/>
      <c r="IF95" s="947"/>
      <c r="IG95" s="947"/>
      <c r="IH95" s="947"/>
      <c r="II95" s="947"/>
      <c r="IJ95" s="947"/>
      <c r="IK95" s="947"/>
      <c r="IL95" s="947"/>
      <c r="IM95" s="947"/>
      <c r="IN95" s="947"/>
      <c r="IO95" s="947"/>
      <c r="IP95" s="947"/>
      <c r="IQ95" s="947"/>
      <c r="IR95" s="947"/>
      <c r="IS95" s="947"/>
      <c r="IT95" s="947"/>
      <c r="IU95" s="947"/>
      <c r="IV95" s="947"/>
      <c r="IW95" s="947"/>
      <c r="IX95" s="947"/>
      <c r="IY95" s="947"/>
      <c r="IZ95" s="947"/>
      <c r="JA95" s="947"/>
      <c r="JB95" s="947"/>
      <c r="JC95" s="947"/>
      <c r="JD95" s="947"/>
      <c r="JE95" s="947"/>
      <c r="JF95" s="947"/>
      <c r="JG95" s="947"/>
      <c r="JH95" s="947"/>
      <c r="JI95" s="947"/>
      <c r="JJ95" s="947"/>
      <c r="JK95" s="947"/>
      <c r="JL95" s="947"/>
      <c r="JM95" s="947"/>
      <c r="JN95" s="947"/>
      <c r="JO95" s="947"/>
      <c r="JP95" s="947"/>
      <c r="JQ95" s="947"/>
      <c r="JR95" s="947"/>
      <c r="JS95" s="947"/>
      <c r="JT95" s="947"/>
      <c r="JU95" s="947"/>
      <c r="JV95" s="947"/>
      <c r="JW95" s="947"/>
      <c r="JX95" s="947"/>
      <c r="JY95" s="947"/>
      <c r="JZ95" s="947"/>
      <c r="KA95" s="947"/>
      <c r="KB95" s="947"/>
      <c r="KC95" s="947"/>
      <c r="KD95" s="947"/>
      <c r="KE95" s="947"/>
      <c r="KF95" s="947"/>
      <c r="KG95" s="947"/>
      <c r="KH95" s="947"/>
      <c r="KI95" s="947"/>
      <c r="KJ95" s="947"/>
      <c r="KK95" s="947"/>
      <c r="KL95" s="947"/>
      <c r="KM95" s="947"/>
      <c r="KN95" s="947"/>
      <c r="KO95" s="947"/>
      <c r="KP95" s="947"/>
      <c r="KQ95" s="947"/>
      <c r="KR95" s="947"/>
      <c r="KS95" s="947"/>
      <c r="KT95" s="947"/>
      <c r="KU95" s="947"/>
      <c r="KV95" s="947"/>
      <c r="KW95" s="947"/>
      <c r="KX95" s="947"/>
      <c r="KY95" s="947"/>
      <c r="KZ95" s="947"/>
      <c r="LA95" s="947"/>
      <c r="LB95" s="947"/>
      <c r="LC95" s="947"/>
      <c r="LD95" s="947"/>
      <c r="LE95" s="947"/>
      <c r="LF95" s="947"/>
      <c r="LG95" s="947"/>
      <c r="LH95" s="947"/>
      <c r="LI95" s="947"/>
      <c r="LJ95" s="947"/>
      <c r="LK95" s="947"/>
      <c r="LL95" s="947"/>
    </row>
    <row r="96" spans="1:325" s="941" customFormat="1" ht="13.9" customHeight="1">
      <c r="C96" s="898"/>
      <c r="D96" s="964"/>
      <c r="E96" s="941" t="s">
        <v>765</v>
      </c>
      <c r="F96" s="941" t="s">
        <v>777</v>
      </c>
      <c r="AG96" s="947"/>
      <c r="AH96" s="947"/>
      <c r="AI96" s="947"/>
      <c r="AJ96" s="947"/>
      <c r="AK96" s="947"/>
      <c r="AL96" s="947"/>
      <c r="AM96" s="947"/>
      <c r="AN96" s="947"/>
      <c r="AO96" s="947"/>
      <c r="AP96" s="947"/>
      <c r="AQ96" s="947"/>
      <c r="AR96" s="947"/>
      <c r="AS96" s="947"/>
      <c r="AT96" s="947"/>
      <c r="AU96" s="947"/>
      <c r="AV96" s="947"/>
      <c r="AW96" s="947"/>
      <c r="AX96" s="947"/>
      <c r="AY96" s="947"/>
      <c r="AZ96" s="947"/>
      <c r="BA96" s="947"/>
      <c r="BB96" s="947"/>
      <c r="BC96" s="947"/>
      <c r="BD96" s="947"/>
      <c r="BE96" s="947"/>
      <c r="BF96" s="947"/>
      <c r="BG96" s="947"/>
      <c r="BH96" s="947"/>
      <c r="BI96" s="947"/>
      <c r="BJ96" s="947"/>
      <c r="BK96" s="947"/>
      <c r="BL96" s="947"/>
      <c r="BM96" s="947"/>
      <c r="BN96" s="947"/>
      <c r="BO96" s="947"/>
      <c r="BP96" s="947"/>
      <c r="BQ96" s="947"/>
      <c r="BR96" s="947"/>
      <c r="BS96" s="947"/>
      <c r="BT96" s="947"/>
      <c r="BU96" s="947"/>
      <c r="BV96" s="947"/>
      <c r="BW96" s="947"/>
      <c r="BX96" s="947"/>
      <c r="BY96" s="947"/>
      <c r="BZ96" s="947"/>
      <c r="CA96" s="947"/>
      <c r="CB96" s="947"/>
      <c r="CC96" s="947"/>
      <c r="CD96" s="947"/>
      <c r="CE96" s="947"/>
      <c r="CF96" s="947"/>
      <c r="CG96" s="947"/>
      <c r="CH96" s="947"/>
      <c r="CI96" s="947"/>
      <c r="CJ96" s="947"/>
      <c r="CK96" s="947"/>
      <c r="CL96" s="947"/>
      <c r="CM96" s="947"/>
      <c r="CN96" s="947"/>
      <c r="CO96" s="947"/>
      <c r="CP96" s="947"/>
      <c r="CQ96" s="947"/>
      <c r="CR96" s="947"/>
      <c r="CS96" s="947"/>
      <c r="CT96" s="947"/>
      <c r="CU96" s="947"/>
      <c r="CV96" s="947"/>
      <c r="CW96" s="947"/>
      <c r="CX96" s="947"/>
      <c r="CY96" s="947"/>
      <c r="CZ96" s="947"/>
      <c r="DA96" s="947"/>
      <c r="DB96" s="947"/>
      <c r="DC96" s="947"/>
      <c r="DD96" s="947"/>
      <c r="DE96" s="947"/>
      <c r="DF96" s="947"/>
      <c r="DG96" s="947"/>
      <c r="DH96" s="947"/>
      <c r="DI96" s="947"/>
      <c r="DJ96" s="947"/>
      <c r="DK96" s="947"/>
      <c r="DL96" s="947"/>
      <c r="DM96" s="947"/>
      <c r="DN96" s="947"/>
      <c r="DO96" s="947"/>
      <c r="DP96" s="947"/>
      <c r="DQ96" s="947"/>
      <c r="DR96" s="947"/>
      <c r="DS96" s="947"/>
      <c r="DT96" s="947"/>
      <c r="DU96" s="947"/>
      <c r="DV96" s="947"/>
      <c r="DW96" s="947"/>
      <c r="DX96" s="947"/>
      <c r="DY96" s="947"/>
      <c r="DZ96" s="947"/>
      <c r="EA96" s="947"/>
      <c r="EB96" s="947"/>
      <c r="EC96" s="947"/>
      <c r="ED96" s="947"/>
      <c r="EE96" s="947"/>
      <c r="EF96" s="947"/>
      <c r="EG96" s="947"/>
      <c r="EH96" s="947"/>
      <c r="EI96" s="947"/>
      <c r="EJ96" s="947"/>
      <c r="EK96" s="947"/>
      <c r="EL96" s="947"/>
      <c r="EM96" s="947"/>
      <c r="EN96" s="947"/>
      <c r="EO96" s="947"/>
      <c r="EP96" s="947"/>
      <c r="EQ96" s="947"/>
      <c r="ER96" s="947"/>
      <c r="ES96" s="947"/>
      <c r="ET96" s="947"/>
      <c r="EU96" s="947"/>
      <c r="EV96" s="947"/>
      <c r="EW96" s="947"/>
      <c r="EX96" s="947"/>
      <c r="EY96" s="947"/>
      <c r="EZ96" s="947"/>
      <c r="FA96" s="947"/>
      <c r="FB96" s="947"/>
      <c r="FC96" s="947"/>
      <c r="FD96" s="947"/>
      <c r="FE96" s="947"/>
      <c r="FF96" s="947"/>
      <c r="FG96" s="947"/>
      <c r="FH96" s="947"/>
      <c r="FI96" s="947"/>
      <c r="FJ96" s="947"/>
      <c r="FK96" s="947"/>
      <c r="FL96" s="947"/>
      <c r="FM96" s="947"/>
      <c r="FN96" s="947"/>
      <c r="FO96" s="947"/>
      <c r="FP96" s="947"/>
      <c r="FQ96" s="947"/>
      <c r="FR96" s="947"/>
      <c r="FS96" s="947"/>
      <c r="FT96" s="947"/>
      <c r="FU96" s="947"/>
      <c r="FV96" s="947"/>
      <c r="FW96" s="947"/>
      <c r="FX96" s="947"/>
      <c r="FY96" s="947"/>
      <c r="FZ96" s="947"/>
      <c r="GA96" s="947"/>
      <c r="GB96" s="947"/>
      <c r="GC96" s="947"/>
      <c r="GD96" s="947"/>
      <c r="GE96" s="947"/>
      <c r="GF96" s="947"/>
      <c r="GG96" s="947"/>
      <c r="GH96" s="947"/>
      <c r="GI96" s="947"/>
      <c r="GJ96" s="947"/>
      <c r="GK96" s="947"/>
      <c r="GL96" s="947"/>
      <c r="GM96" s="947"/>
      <c r="GN96" s="947"/>
      <c r="GO96" s="947"/>
      <c r="GP96" s="947"/>
      <c r="GQ96" s="947"/>
      <c r="GR96" s="947"/>
      <c r="GS96" s="947"/>
      <c r="GT96" s="947"/>
      <c r="GU96" s="947"/>
      <c r="GV96" s="947"/>
      <c r="GW96" s="947"/>
      <c r="GX96" s="947"/>
      <c r="GY96" s="947"/>
      <c r="GZ96" s="947"/>
      <c r="HA96" s="947"/>
      <c r="HB96" s="947"/>
      <c r="HC96" s="947"/>
      <c r="HD96" s="947"/>
      <c r="HE96" s="947"/>
      <c r="HF96" s="947"/>
      <c r="HG96" s="947"/>
      <c r="HH96" s="947"/>
      <c r="HI96" s="947"/>
      <c r="HJ96" s="947"/>
      <c r="HK96" s="947"/>
      <c r="HL96" s="947"/>
      <c r="HM96" s="947"/>
      <c r="HN96" s="947"/>
      <c r="HO96" s="947"/>
      <c r="HP96" s="947"/>
      <c r="HQ96" s="947"/>
      <c r="HR96" s="947"/>
      <c r="HS96" s="947"/>
      <c r="HT96" s="947"/>
      <c r="HU96" s="947"/>
      <c r="HV96" s="947"/>
      <c r="HW96" s="947"/>
      <c r="HX96" s="947"/>
      <c r="HY96" s="947"/>
      <c r="HZ96" s="947"/>
      <c r="IA96" s="947"/>
      <c r="IB96" s="947"/>
      <c r="IC96" s="947"/>
      <c r="ID96" s="947"/>
      <c r="IE96" s="947"/>
      <c r="IF96" s="947"/>
      <c r="IG96" s="947"/>
      <c r="IH96" s="947"/>
      <c r="II96" s="947"/>
      <c r="IJ96" s="947"/>
      <c r="IK96" s="947"/>
      <c r="IL96" s="947"/>
      <c r="IM96" s="947"/>
      <c r="IN96" s="947"/>
      <c r="IO96" s="947"/>
      <c r="IP96" s="947"/>
      <c r="IQ96" s="947"/>
      <c r="IR96" s="947"/>
      <c r="IS96" s="947"/>
      <c r="IT96" s="947"/>
      <c r="IU96" s="947"/>
      <c r="IV96" s="947"/>
      <c r="IW96" s="947"/>
      <c r="IX96" s="947"/>
      <c r="IY96" s="947"/>
      <c r="IZ96" s="947"/>
      <c r="JA96" s="947"/>
      <c r="JB96" s="947"/>
      <c r="JC96" s="947"/>
      <c r="JD96" s="947"/>
      <c r="JE96" s="947"/>
      <c r="JF96" s="947"/>
      <c r="JG96" s="947"/>
      <c r="JH96" s="947"/>
      <c r="JI96" s="947"/>
      <c r="JJ96" s="947"/>
      <c r="JK96" s="947"/>
      <c r="JL96" s="947"/>
      <c r="JM96" s="947"/>
      <c r="JN96" s="947"/>
      <c r="JO96" s="947"/>
      <c r="JP96" s="947"/>
      <c r="JQ96" s="947"/>
      <c r="JR96" s="947"/>
      <c r="JS96" s="947"/>
      <c r="JT96" s="947"/>
      <c r="JU96" s="947"/>
      <c r="JV96" s="947"/>
      <c r="JW96" s="947"/>
      <c r="JX96" s="947"/>
      <c r="JY96" s="947"/>
      <c r="JZ96" s="947"/>
      <c r="KA96" s="947"/>
      <c r="KB96" s="947"/>
      <c r="KC96" s="947"/>
      <c r="KD96" s="947"/>
      <c r="KE96" s="947"/>
      <c r="KF96" s="947"/>
      <c r="KG96" s="947"/>
      <c r="KH96" s="947"/>
      <c r="KI96" s="947"/>
      <c r="KJ96" s="947"/>
      <c r="KK96" s="947"/>
      <c r="KL96" s="947"/>
      <c r="KM96" s="947"/>
      <c r="KN96" s="947"/>
      <c r="KO96" s="947"/>
      <c r="KP96" s="947"/>
      <c r="KQ96" s="947"/>
      <c r="KR96" s="947"/>
      <c r="KS96" s="947"/>
      <c r="KT96" s="947"/>
      <c r="KU96" s="947"/>
      <c r="KV96" s="947"/>
      <c r="KW96" s="947"/>
      <c r="KX96" s="947"/>
      <c r="KY96" s="947"/>
      <c r="KZ96" s="947"/>
      <c r="LA96" s="947"/>
      <c r="LB96" s="947"/>
      <c r="LC96" s="947"/>
      <c r="LD96" s="947"/>
      <c r="LE96" s="947"/>
      <c r="LF96" s="947"/>
      <c r="LG96" s="947"/>
      <c r="LH96" s="947"/>
      <c r="LI96" s="947"/>
      <c r="LJ96" s="947"/>
      <c r="LK96" s="947"/>
      <c r="LL96" s="947"/>
    </row>
    <row r="97" spans="1:32" s="947" customFormat="1" ht="13.9" customHeight="1">
      <c r="A97" s="941"/>
      <c r="B97" s="941"/>
      <c r="C97" s="898"/>
      <c r="D97" s="964"/>
      <c r="E97" s="941" t="s">
        <v>776</v>
      </c>
      <c r="F97" s="941" t="s">
        <v>779</v>
      </c>
      <c r="G97" s="941"/>
      <c r="H97" s="941"/>
      <c r="I97" s="941"/>
      <c r="J97" s="941"/>
      <c r="K97" s="941"/>
      <c r="L97" s="941"/>
      <c r="M97" s="941"/>
      <c r="N97" s="941"/>
      <c r="O97" s="941"/>
      <c r="P97" s="941"/>
      <c r="Q97" s="941"/>
      <c r="R97" s="941"/>
      <c r="S97" s="941"/>
      <c r="T97" s="941"/>
      <c r="U97" s="941"/>
      <c r="V97" s="941"/>
      <c r="W97" s="941"/>
      <c r="X97" s="941"/>
      <c r="Y97" s="941"/>
      <c r="Z97" s="941"/>
      <c r="AA97" s="941"/>
      <c r="AB97" s="941"/>
      <c r="AC97" s="941"/>
      <c r="AD97" s="941"/>
      <c r="AE97" s="941"/>
      <c r="AF97" s="941"/>
    </row>
    <row r="98" spans="1:32" s="947" customFormat="1" ht="13.9" customHeight="1">
      <c r="A98" s="941"/>
      <c r="B98" s="941"/>
      <c r="C98" s="898"/>
      <c r="D98" s="964"/>
      <c r="E98" s="941" t="s">
        <v>778</v>
      </c>
      <c r="F98" s="941" t="s">
        <v>781</v>
      </c>
      <c r="G98" s="941"/>
      <c r="H98" s="941"/>
      <c r="I98" s="941"/>
      <c r="J98" s="941"/>
      <c r="K98" s="941"/>
      <c r="L98" s="941"/>
      <c r="M98" s="941"/>
      <c r="N98" s="941"/>
      <c r="O98" s="941"/>
      <c r="P98" s="941"/>
      <c r="Q98" s="941"/>
      <c r="R98" s="941"/>
      <c r="S98" s="941"/>
      <c r="T98" s="941"/>
      <c r="U98" s="941"/>
      <c r="V98" s="941"/>
      <c r="W98" s="941"/>
      <c r="X98" s="941"/>
      <c r="Y98" s="941"/>
      <c r="Z98" s="941"/>
      <c r="AA98" s="941"/>
      <c r="AB98" s="941"/>
      <c r="AC98" s="941"/>
      <c r="AD98" s="941"/>
      <c r="AE98" s="941"/>
      <c r="AF98" s="941"/>
    </row>
    <row r="99" spans="1:32" s="947" customFormat="1" ht="13.9" customHeight="1">
      <c r="A99" s="941"/>
      <c r="B99" s="941"/>
      <c r="C99" s="898"/>
      <c r="D99" s="964"/>
      <c r="E99" s="941" t="s">
        <v>780</v>
      </c>
      <c r="F99" s="941" t="s">
        <v>787</v>
      </c>
      <c r="G99" s="941"/>
      <c r="H99" s="941"/>
      <c r="I99" s="941"/>
      <c r="J99" s="941"/>
      <c r="K99" s="941"/>
      <c r="L99" s="941"/>
      <c r="M99" s="941"/>
      <c r="N99" s="941"/>
      <c r="O99" s="941"/>
      <c r="P99" s="941"/>
      <c r="Q99" s="941"/>
      <c r="R99" s="941"/>
      <c r="S99" s="941"/>
      <c r="T99" s="941"/>
      <c r="U99" s="941"/>
      <c r="V99" s="941"/>
      <c r="W99" s="941"/>
      <c r="X99" s="941"/>
      <c r="Y99" s="941"/>
      <c r="Z99" s="941"/>
      <c r="AA99" s="941"/>
      <c r="AB99" s="941"/>
      <c r="AC99" s="941"/>
      <c r="AD99" s="941"/>
      <c r="AE99" s="941"/>
      <c r="AF99" s="941"/>
    </row>
    <row r="100" spans="1:32" s="927" customFormat="1" ht="13.9" customHeight="1">
      <c r="E100" s="907"/>
      <c r="F100" s="915"/>
      <c r="G100" s="903" t="s">
        <v>733</v>
      </c>
      <c r="H100" s="903" t="s">
        <v>788</v>
      </c>
      <c r="I100" s="903"/>
      <c r="O100" s="903"/>
      <c r="P100" s="903"/>
      <c r="Q100" s="903"/>
      <c r="R100" s="903"/>
      <c r="S100" s="903"/>
      <c r="T100" s="903"/>
      <c r="U100" s="903"/>
      <c r="V100" s="903"/>
      <c r="W100" s="903"/>
      <c r="X100" s="903"/>
      <c r="Y100" s="903"/>
      <c r="Z100" s="903"/>
      <c r="AA100" s="903"/>
      <c r="AB100" s="903"/>
      <c r="AC100" s="903"/>
      <c r="AD100" s="903"/>
      <c r="AE100" s="903"/>
    </row>
    <row r="101" spans="1:32" s="927" customFormat="1" ht="13.9" customHeight="1">
      <c r="E101" s="907"/>
      <c r="F101" s="915"/>
      <c r="G101" s="903" t="s">
        <v>789</v>
      </c>
      <c r="H101" s="903" t="s">
        <v>790</v>
      </c>
      <c r="I101" s="903"/>
      <c r="O101" s="903"/>
      <c r="P101" s="903"/>
      <c r="Q101" s="903"/>
      <c r="R101" s="903"/>
      <c r="S101" s="903"/>
      <c r="T101" s="903"/>
      <c r="U101" s="903"/>
      <c r="V101" s="903"/>
      <c r="W101" s="903"/>
      <c r="X101" s="903"/>
      <c r="Y101" s="903"/>
      <c r="Z101" s="903"/>
      <c r="AA101" s="903"/>
      <c r="AB101" s="903"/>
      <c r="AC101" s="903"/>
      <c r="AD101" s="903"/>
      <c r="AE101" s="903"/>
    </row>
    <row r="102" spans="1:32" s="927" customFormat="1" ht="13.9" customHeight="1">
      <c r="E102" s="907"/>
      <c r="F102" s="915"/>
      <c r="G102" s="903" t="s">
        <v>791</v>
      </c>
      <c r="H102" s="903" t="s">
        <v>792</v>
      </c>
      <c r="I102" s="903"/>
      <c r="O102" s="903"/>
      <c r="P102" s="903"/>
      <c r="Q102" s="903"/>
      <c r="R102" s="903"/>
      <c r="S102" s="903"/>
      <c r="T102" s="903"/>
      <c r="U102" s="903"/>
      <c r="V102" s="903"/>
      <c r="W102" s="903"/>
      <c r="X102" s="903"/>
      <c r="Y102" s="903"/>
      <c r="Z102" s="903"/>
      <c r="AA102" s="903"/>
      <c r="AB102" s="903"/>
      <c r="AC102" s="903"/>
      <c r="AD102" s="903"/>
      <c r="AE102" s="903"/>
    </row>
    <row r="103" spans="1:32" s="947" customFormat="1" ht="13.9" customHeight="1">
      <c r="A103" s="927"/>
      <c r="B103" s="927"/>
      <c r="C103" s="927"/>
      <c r="D103" s="927"/>
      <c r="E103" s="907"/>
      <c r="F103" s="915"/>
      <c r="G103" s="903" t="s">
        <v>793</v>
      </c>
      <c r="H103" s="903" t="s">
        <v>794</v>
      </c>
      <c r="I103" s="903"/>
      <c r="J103" s="927"/>
      <c r="K103" s="927"/>
      <c r="L103" s="927"/>
      <c r="M103" s="927"/>
      <c r="N103" s="927"/>
      <c r="O103" s="903"/>
      <c r="P103" s="903"/>
      <c r="Q103" s="903"/>
      <c r="R103" s="903"/>
      <c r="S103" s="903"/>
      <c r="T103" s="903"/>
      <c r="U103" s="903"/>
      <c r="V103" s="903"/>
      <c r="W103" s="903"/>
      <c r="X103" s="903"/>
      <c r="Y103" s="903"/>
      <c r="Z103" s="903"/>
      <c r="AA103" s="903"/>
      <c r="AB103" s="903"/>
      <c r="AC103" s="903"/>
      <c r="AD103" s="903"/>
      <c r="AE103" s="903"/>
      <c r="AF103" s="941"/>
    </row>
    <row r="104" spans="1:32" s="927" customFormat="1" ht="13.9" customHeight="1">
      <c r="A104" s="941"/>
      <c r="B104" s="941"/>
      <c r="C104" s="898"/>
      <c r="D104" s="964"/>
      <c r="E104" s="941" t="s">
        <v>852</v>
      </c>
      <c r="F104" s="941" t="s">
        <v>796</v>
      </c>
      <c r="G104" s="941"/>
      <c r="H104" s="941"/>
      <c r="I104" s="941"/>
      <c r="J104" s="941"/>
      <c r="K104" s="941"/>
      <c r="L104" s="941"/>
      <c r="M104" s="941"/>
      <c r="N104" s="941"/>
      <c r="O104" s="941"/>
      <c r="P104" s="941"/>
      <c r="Q104" s="941"/>
      <c r="R104" s="941"/>
      <c r="S104" s="941"/>
      <c r="T104" s="941"/>
      <c r="U104" s="941"/>
      <c r="V104" s="941"/>
      <c r="W104" s="941"/>
      <c r="X104" s="941"/>
      <c r="Y104" s="941"/>
      <c r="Z104" s="941"/>
      <c r="AA104" s="941"/>
      <c r="AB104" s="941"/>
      <c r="AC104" s="941"/>
      <c r="AD104" s="941"/>
      <c r="AE104" s="941"/>
    </row>
    <row r="105" spans="1:32" s="927" customFormat="1" ht="15" customHeight="1">
      <c r="A105" s="903" t="s">
        <v>797</v>
      </c>
      <c r="B105" s="919"/>
      <c r="C105" s="903"/>
      <c r="D105" s="903"/>
      <c r="E105" s="903"/>
      <c r="H105" s="903"/>
      <c r="K105" s="903"/>
      <c r="L105" s="903"/>
      <c r="M105" s="903"/>
      <c r="N105" s="903"/>
      <c r="O105" s="903"/>
      <c r="P105" s="903"/>
      <c r="Q105" s="903"/>
      <c r="R105" s="903"/>
      <c r="S105" s="903"/>
      <c r="T105" s="903"/>
      <c r="U105" s="903"/>
      <c r="V105" s="903"/>
      <c r="W105" s="903"/>
      <c r="X105" s="903"/>
      <c r="Y105" s="903"/>
      <c r="Z105" s="903"/>
      <c r="AA105" s="903"/>
      <c r="AB105" s="903"/>
      <c r="AC105" s="903"/>
      <c r="AD105" s="903"/>
      <c r="AE105" s="903"/>
      <c r="AF105" s="903"/>
    </row>
    <row r="106" spans="1:32" s="927" customFormat="1" ht="15" customHeight="1">
      <c r="A106" s="907"/>
      <c r="B106" s="915"/>
      <c r="C106" s="928"/>
      <c r="D106" s="903" t="s">
        <v>798</v>
      </c>
      <c r="E106" s="903"/>
      <c r="H106" s="903"/>
      <c r="K106" s="903"/>
      <c r="L106" s="903"/>
      <c r="M106" s="903"/>
      <c r="N106" s="903"/>
      <c r="O106" s="903"/>
      <c r="P106" s="903"/>
      <c r="Q106" s="903"/>
      <c r="R106" s="903"/>
      <c r="S106" s="903"/>
      <c r="T106" s="903"/>
      <c r="U106" s="903"/>
      <c r="V106" s="903"/>
      <c r="W106" s="903"/>
      <c r="X106" s="903"/>
      <c r="Y106" s="903"/>
      <c r="Z106" s="903"/>
      <c r="AA106" s="903"/>
      <c r="AB106" s="903"/>
      <c r="AC106" s="903"/>
      <c r="AD106" s="903"/>
      <c r="AE106" s="903"/>
      <c r="AF106" s="903"/>
    </row>
    <row r="107" spans="1:32" s="927" customFormat="1" ht="15" customHeight="1">
      <c r="A107" s="903"/>
      <c r="B107" s="903"/>
      <c r="C107" s="928"/>
      <c r="D107" s="903"/>
      <c r="E107" s="903"/>
      <c r="H107" s="903"/>
      <c r="K107" s="903"/>
      <c r="L107" s="903"/>
      <c r="M107" s="903"/>
      <c r="N107" s="903"/>
      <c r="O107" s="903"/>
      <c r="P107" s="903"/>
      <c r="Q107" s="903"/>
      <c r="R107" s="903"/>
      <c r="S107" s="903"/>
      <c r="T107" s="903"/>
      <c r="U107" s="903"/>
      <c r="V107" s="903"/>
      <c r="W107" s="903"/>
      <c r="X107" s="903"/>
      <c r="Y107" s="903"/>
      <c r="Z107" s="903"/>
      <c r="AA107" s="903"/>
      <c r="AB107" s="903"/>
      <c r="AC107" s="903"/>
      <c r="AD107" s="903"/>
      <c r="AE107" s="903"/>
      <c r="AF107" s="903"/>
    </row>
    <row r="108" spans="1:32" s="927" customFormat="1" ht="15" customHeight="1">
      <c r="C108" s="928"/>
      <c r="D108" s="919"/>
      <c r="E108" s="903"/>
      <c r="H108" s="903"/>
      <c r="K108" s="903"/>
      <c r="L108" s="903"/>
      <c r="M108" s="903"/>
      <c r="N108" s="903"/>
      <c r="O108" s="903"/>
      <c r="P108" s="903"/>
      <c r="Q108" s="903"/>
      <c r="R108" s="903"/>
      <c r="S108" s="903"/>
      <c r="T108" s="903"/>
      <c r="U108" s="903"/>
      <c r="V108" s="903"/>
      <c r="W108" s="903"/>
      <c r="X108" s="903"/>
      <c r="Y108" s="903"/>
      <c r="Z108" s="903"/>
      <c r="AA108" s="903"/>
      <c r="AB108" s="903"/>
      <c r="AC108" s="903"/>
      <c r="AD108" s="903"/>
      <c r="AE108" s="903"/>
      <c r="AF108" s="903"/>
    </row>
    <row r="109" spans="1:32" s="903" customFormat="1" ht="15" customHeight="1">
      <c r="A109" s="898"/>
      <c r="B109" s="964"/>
      <c r="C109" s="943">
        <v>2</v>
      </c>
      <c r="D109" s="941" t="s">
        <v>799</v>
      </c>
      <c r="E109" s="941"/>
      <c r="F109" s="941"/>
      <c r="G109" s="941"/>
      <c r="H109" s="941"/>
      <c r="I109" s="941"/>
      <c r="J109" s="941"/>
      <c r="K109" s="941"/>
      <c r="L109" s="941"/>
      <c r="M109" s="941"/>
      <c r="N109" s="941"/>
      <c r="O109" s="941"/>
      <c r="P109" s="941"/>
      <c r="Q109" s="941"/>
      <c r="R109" s="941"/>
      <c r="S109" s="941"/>
      <c r="T109" s="941"/>
      <c r="U109" s="941"/>
      <c r="V109" s="941"/>
      <c r="W109" s="941"/>
      <c r="X109" s="941"/>
      <c r="Y109" s="941"/>
      <c r="Z109" s="941"/>
      <c r="AA109" s="941"/>
      <c r="AB109" s="941"/>
      <c r="AC109" s="941"/>
      <c r="AD109" s="941"/>
      <c r="AE109" s="941"/>
    </row>
    <row r="110" spans="1:32" s="903" customFormat="1" ht="15" customHeight="1">
      <c r="C110" s="928"/>
      <c r="D110" s="929" t="s">
        <v>800</v>
      </c>
      <c r="E110" s="929"/>
      <c r="F110" s="929"/>
      <c r="G110" s="929"/>
      <c r="H110" s="929"/>
      <c r="I110" s="930" t="s">
        <v>801</v>
      </c>
      <c r="J110" s="931"/>
      <c r="K110" s="931"/>
      <c r="L110" s="931"/>
      <c r="M110" s="931"/>
      <c r="N110" s="931"/>
      <c r="O110" s="931"/>
      <c r="P110" s="931"/>
      <c r="Q110" s="931"/>
      <c r="R110" s="931"/>
      <c r="S110" s="932" t="s">
        <v>802</v>
      </c>
      <c r="T110" s="933" t="s">
        <v>803</v>
      </c>
    </row>
    <row r="111" spans="1:32" s="903" customFormat="1" ht="15" customHeight="1">
      <c r="C111" s="928"/>
      <c r="D111" s="929" t="s">
        <v>804</v>
      </c>
      <c r="E111" s="929"/>
      <c r="F111" s="929"/>
      <c r="G111" s="929"/>
      <c r="H111" s="929"/>
      <c r="I111" s="930" t="s">
        <v>801</v>
      </c>
      <c r="J111" s="931"/>
      <c r="K111" s="931"/>
      <c r="L111" s="931"/>
      <c r="M111" s="931"/>
      <c r="N111" s="931"/>
      <c r="O111" s="931"/>
      <c r="P111" s="931"/>
      <c r="Q111" s="931"/>
      <c r="R111" s="931"/>
      <c r="S111" s="932" t="s">
        <v>802</v>
      </c>
      <c r="T111" s="933" t="s">
        <v>803</v>
      </c>
    </row>
    <row r="112" spans="1:32" s="947" customFormat="1" ht="15" customHeight="1">
      <c r="A112" s="903"/>
      <c r="B112" s="903"/>
      <c r="C112" s="928"/>
      <c r="D112" s="934" t="s">
        <v>829</v>
      </c>
      <c r="E112" s="934"/>
      <c r="F112" s="934"/>
      <c r="G112" s="934"/>
      <c r="H112" s="934"/>
      <c r="I112" s="930" t="s">
        <v>801</v>
      </c>
      <c r="J112" s="931"/>
      <c r="K112" s="931"/>
      <c r="L112" s="931"/>
      <c r="M112" s="931"/>
      <c r="N112" s="931"/>
      <c r="O112" s="931"/>
      <c r="P112" s="931"/>
      <c r="Q112" s="931"/>
      <c r="R112" s="931"/>
      <c r="S112" s="932" t="s">
        <v>802</v>
      </c>
      <c r="T112" s="933" t="s">
        <v>803</v>
      </c>
      <c r="U112" s="903"/>
      <c r="V112" s="903"/>
      <c r="W112" s="903"/>
      <c r="X112" s="903"/>
      <c r="Y112" s="903"/>
      <c r="Z112" s="903"/>
      <c r="AA112" s="903"/>
      <c r="AB112" s="903"/>
      <c r="AC112" s="903"/>
      <c r="AD112" s="903"/>
      <c r="AE112" s="903"/>
    </row>
    <row r="113" spans="1:32" s="947" customFormat="1" ht="15" customHeight="1">
      <c r="A113" s="941"/>
      <c r="B113" s="941"/>
      <c r="C113" s="943"/>
      <c r="D113" s="941" t="s">
        <v>806</v>
      </c>
      <c r="E113" s="941"/>
      <c r="F113" s="941"/>
      <c r="G113" s="941"/>
      <c r="H113" s="941"/>
      <c r="I113" s="941"/>
      <c r="J113" s="941"/>
      <c r="K113" s="941"/>
      <c r="L113" s="941"/>
      <c r="M113" s="941"/>
      <c r="N113" s="941"/>
      <c r="O113" s="941"/>
      <c r="P113" s="941"/>
      <c r="Q113" s="941"/>
      <c r="R113" s="941"/>
      <c r="S113" s="941"/>
      <c r="T113" s="941"/>
      <c r="U113" s="941"/>
      <c r="V113" s="941"/>
      <c r="W113" s="941"/>
      <c r="X113" s="941"/>
      <c r="Y113" s="941"/>
      <c r="Z113" s="941"/>
      <c r="AA113" s="941"/>
      <c r="AB113" s="941"/>
      <c r="AC113" s="941"/>
    </row>
    <row r="114" spans="1:32" s="947" customFormat="1" ht="15" customHeight="1">
      <c r="A114" s="941"/>
      <c r="B114" s="941"/>
      <c r="C114" s="943"/>
      <c r="D114" s="935" t="s">
        <v>807</v>
      </c>
      <c r="E114" s="941"/>
      <c r="F114" s="941"/>
      <c r="G114" s="941"/>
      <c r="H114" s="941"/>
      <c r="I114" s="941"/>
      <c r="J114" s="941"/>
      <c r="K114" s="941"/>
      <c r="L114" s="941"/>
      <c r="M114" s="941"/>
      <c r="N114" s="941"/>
      <c r="O114" s="941"/>
      <c r="P114" s="941"/>
      <c r="Q114" s="941"/>
      <c r="R114" s="941"/>
      <c r="S114" s="941"/>
      <c r="T114" s="941"/>
      <c r="U114" s="941"/>
      <c r="V114" s="941"/>
      <c r="W114" s="941"/>
      <c r="X114" s="941"/>
      <c r="Y114" s="941"/>
      <c r="Z114" s="941"/>
      <c r="AA114" s="941"/>
      <c r="AB114" s="941"/>
      <c r="AC114" s="941"/>
    </row>
    <row r="115" spans="1:32" s="947" customFormat="1" ht="15" customHeight="1">
      <c r="A115" s="941"/>
      <c r="B115" s="941"/>
      <c r="C115" s="943"/>
      <c r="D115" s="935"/>
      <c r="E115" s="941"/>
      <c r="F115" s="941"/>
      <c r="G115" s="941"/>
      <c r="H115" s="941"/>
      <c r="I115" s="941"/>
      <c r="J115" s="941"/>
      <c r="K115" s="941"/>
      <c r="L115" s="941"/>
      <c r="M115" s="941"/>
      <c r="N115" s="941"/>
      <c r="O115" s="941"/>
      <c r="P115" s="941"/>
      <c r="Q115" s="941"/>
      <c r="R115" s="941"/>
      <c r="S115" s="941"/>
      <c r="T115" s="941"/>
      <c r="U115" s="941"/>
      <c r="V115" s="941"/>
      <c r="W115" s="941"/>
      <c r="X115" s="941"/>
      <c r="Y115" s="941"/>
      <c r="Z115" s="941"/>
      <c r="AA115" s="941"/>
      <c r="AB115" s="941"/>
      <c r="AC115" s="941"/>
    </row>
    <row r="116" spans="1:32" s="947" customFormat="1" ht="15" customHeight="1">
      <c r="A116" s="936"/>
      <c r="B116" s="937"/>
      <c r="C116" s="928">
        <v>3</v>
      </c>
      <c r="D116" s="916" t="s">
        <v>813</v>
      </c>
      <c r="E116" s="916"/>
      <c r="F116" s="916"/>
      <c r="G116" s="916"/>
      <c r="H116" s="916"/>
      <c r="I116" s="916"/>
      <c r="J116" s="916"/>
      <c r="K116" s="916"/>
      <c r="L116" s="916"/>
      <c r="M116" s="916"/>
      <c r="N116" s="916"/>
      <c r="O116" s="916"/>
      <c r="P116" s="916"/>
      <c r="Q116" s="916"/>
      <c r="R116" s="916"/>
      <c r="S116" s="916"/>
      <c r="T116" s="916"/>
      <c r="U116" s="916"/>
      <c r="V116" s="941"/>
      <c r="W116" s="941"/>
      <c r="X116" s="941"/>
      <c r="Y116" s="941"/>
      <c r="Z116" s="941"/>
      <c r="AA116" s="941"/>
      <c r="AB116" s="941"/>
      <c r="AC116" s="941"/>
      <c r="AD116" s="941"/>
      <c r="AE116" s="941"/>
      <c r="AF116" s="941"/>
    </row>
    <row r="117" spans="1:32" s="947" customFormat="1" ht="15" customHeight="1">
      <c r="A117" s="939"/>
      <c r="B117" s="939"/>
      <c r="C117" s="978"/>
      <c r="D117" s="927" t="s">
        <v>814</v>
      </c>
      <c r="E117" s="927"/>
      <c r="F117" s="927"/>
      <c r="G117" s="927"/>
      <c r="H117" s="927"/>
      <c r="I117" s="927"/>
      <c r="J117" s="927"/>
      <c r="K117" s="927"/>
      <c r="L117" s="927"/>
      <c r="M117" s="927"/>
      <c r="N117" s="927"/>
      <c r="O117" s="927"/>
      <c r="P117" s="927"/>
      <c r="Q117" s="939"/>
      <c r="R117" s="939"/>
      <c r="S117" s="939"/>
      <c r="T117" s="939"/>
      <c r="U117" s="940"/>
      <c r="V117" s="956"/>
      <c r="W117" s="956"/>
      <c r="X117" s="956"/>
      <c r="Y117" s="956"/>
      <c r="Z117" s="956"/>
      <c r="AA117" s="956"/>
      <c r="AB117" s="956"/>
      <c r="AC117" s="956"/>
      <c r="AD117" s="941"/>
      <c r="AE117" s="941"/>
      <c r="AF117" s="941"/>
    </row>
    <row r="118" spans="1:32" s="947" customFormat="1" ht="15" customHeight="1">
      <c r="A118" s="939"/>
      <c r="B118" s="939"/>
      <c r="C118" s="978"/>
      <c r="D118" s="927" t="s">
        <v>815</v>
      </c>
      <c r="E118" s="927"/>
      <c r="F118" s="927"/>
      <c r="G118" s="927"/>
      <c r="H118" s="927"/>
      <c r="I118" s="927"/>
      <c r="J118" s="927"/>
      <c r="K118" s="927"/>
      <c r="L118" s="927"/>
      <c r="M118" s="927"/>
      <c r="N118" s="927"/>
      <c r="O118" s="927"/>
      <c r="P118" s="927"/>
      <c r="Q118" s="939"/>
      <c r="R118" s="939"/>
      <c r="S118" s="939"/>
      <c r="T118" s="939"/>
      <c r="U118" s="939"/>
      <c r="V118" s="916"/>
      <c r="W118" s="916"/>
      <c r="X118" s="916"/>
      <c r="Y118" s="916"/>
      <c r="Z118" s="916"/>
      <c r="AA118" s="916"/>
      <c r="AB118" s="916"/>
      <c r="AC118" s="916"/>
      <c r="AD118" s="941"/>
      <c r="AE118" s="941"/>
      <c r="AF118" s="941"/>
    </row>
    <row r="119" spans="1:32" s="947" customFormat="1" ht="15" customHeight="1">
      <c r="A119" s="939"/>
      <c r="B119" s="939"/>
      <c r="C119" s="978"/>
      <c r="D119" s="927" t="s">
        <v>816</v>
      </c>
      <c r="E119" s="927"/>
      <c r="F119" s="927"/>
      <c r="G119" s="927"/>
      <c r="H119" s="927"/>
      <c r="I119" s="927"/>
      <c r="J119" s="927"/>
      <c r="K119" s="927"/>
      <c r="L119" s="927"/>
      <c r="M119" s="927"/>
      <c r="N119" s="927"/>
      <c r="O119" s="927"/>
      <c r="P119" s="927"/>
      <c r="Q119" s="939"/>
      <c r="R119" s="939"/>
      <c r="S119" s="939"/>
      <c r="T119" s="939"/>
      <c r="U119" s="939"/>
      <c r="V119" s="939"/>
      <c r="W119" s="939"/>
      <c r="X119" s="939"/>
      <c r="Y119" s="939"/>
      <c r="Z119" s="939"/>
      <c r="AA119" s="939"/>
      <c r="AB119" s="939"/>
      <c r="AC119" s="939"/>
      <c r="AD119" s="941"/>
      <c r="AE119" s="941"/>
      <c r="AF119" s="941"/>
    </row>
    <row r="120" spans="1:32" s="947" customFormat="1" ht="15" customHeight="1">
      <c r="A120" s="939"/>
      <c r="B120" s="939"/>
      <c r="C120" s="978"/>
      <c r="D120" s="939"/>
      <c r="E120" s="939"/>
      <c r="F120" s="939"/>
      <c r="G120" s="939"/>
      <c r="H120" s="939"/>
      <c r="I120" s="939"/>
      <c r="J120" s="939"/>
      <c r="K120" s="939"/>
      <c r="L120" s="939"/>
      <c r="M120" s="939"/>
      <c r="N120" s="939"/>
      <c r="O120" s="939"/>
      <c r="P120" s="939"/>
      <c r="Q120" s="939"/>
      <c r="R120" s="939"/>
      <c r="S120" s="939"/>
      <c r="T120" s="939"/>
      <c r="U120" s="939"/>
      <c r="V120" s="939"/>
      <c r="W120" s="939"/>
      <c r="X120" s="939"/>
      <c r="Y120" s="939"/>
      <c r="Z120" s="939"/>
      <c r="AA120" s="939"/>
      <c r="AB120" s="939"/>
      <c r="AC120" s="939"/>
      <c r="AD120" s="941"/>
      <c r="AE120" s="941"/>
      <c r="AF120" s="941"/>
    </row>
    <row r="121" spans="1:32" s="947" customFormat="1" ht="15" customHeight="1">
      <c r="A121" s="936"/>
      <c r="B121" s="937"/>
      <c r="C121" s="903" t="s">
        <v>810</v>
      </c>
      <c r="E121" s="916"/>
      <c r="F121" s="916"/>
      <c r="G121" s="916"/>
      <c r="H121" s="916"/>
      <c r="I121" s="916"/>
      <c r="J121" s="916"/>
      <c r="K121" s="916"/>
      <c r="L121" s="916"/>
      <c r="M121" s="916"/>
      <c r="N121" s="916"/>
      <c r="O121" s="916"/>
      <c r="P121" s="916"/>
      <c r="Q121" s="916"/>
      <c r="R121" s="916"/>
      <c r="S121" s="916"/>
      <c r="T121" s="916"/>
      <c r="U121" s="916"/>
      <c r="V121" s="916"/>
      <c r="W121" s="916"/>
      <c r="X121" s="916"/>
      <c r="Y121" s="916"/>
      <c r="Z121" s="916"/>
      <c r="AA121" s="916"/>
      <c r="AB121" s="916"/>
      <c r="AC121" s="916"/>
      <c r="AD121" s="941"/>
      <c r="AE121" s="941"/>
      <c r="AF121" s="941"/>
    </row>
    <row r="122" spans="1:32" s="947" customFormat="1" ht="15" customHeight="1">
      <c r="A122" s="916"/>
      <c r="B122" s="916"/>
      <c r="C122" s="903" t="s">
        <v>811</v>
      </c>
      <c r="E122" s="916"/>
      <c r="F122" s="916"/>
      <c r="G122" s="916"/>
      <c r="H122" s="916"/>
      <c r="I122" s="916"/>
      <c r="J122" s="916"/>
      <c r="K122" s="916"/>
      <c r="L122" s="916"/>
      <c r="M122" s="916"/>
      <c r="N122" s="916"/>
      <c r="O122" s="916"/>
      <c r="P122" s="916"/>
      <c r="Q122" s="916"/>
      <c r="R122" s="916"/>
      <c r="S122" s="916"/>
      <c r="T122" s="916"/>
      <c r="U122" s="916"/>
      <c r="V122" s="916"/>
      <c r="W122" s="916"/>
      <c r="X122" s="916"/>
      <c r="Y122" s="916"/>
      <c r="Z122" s="916"/>
      <c r="AA122" s="916"/>
      <c r="AB122" s="916"/>
      <c r="AC122" s="916"/>
      <c r="AD122" s="941"/>
      <c r="AE122" s="941"/>
      <c r="AF122" s="941"/>
    </row>
    <row r="123" spans="1:32" s="947" customFormat="1" ht="15" customHeight="1">
      <c r="A123" s="916"/>
      <c r="B123" s="916"/>
      <c r="C123" s="927" t="s">
        <v>830</v>
      </c>
      <c r="E123" s="938"/>
      <c r="F123" s="938"/>
      <c r="G123" s="938"/>
      <c r="H123" s="938"/>
      <c r="I123" s="938"/>
      <c r="J123" s="938"/>
      <c r="K123" s="938"/>
      <c r="L123" s="938"/>
      <c r="M123" s="938"/>
      <c r="N123" s="938"/>
      <c r="O123" s="938"/>
      <c r="P123" s="938"/>
      <c r="Q123" s="938"/>
      <c r="R123" s="938"/>
      <c r="S123" s="938"/>
      <c r="T123" s="938"/>
      <c r="U123" s="938"/>
      <c r="V123" s="938"/>
      <c r="W123" s="938"/>
      <c r="X123" s="938"/>
      <c r="Y123" s="938"/>
      <c r="Z123" s="938"/>
      <c r="AA123" s="938"/>
      <c r="AB123" s="938"/>
      <c r="AC123" s="938"/>
      <c r="AD123" s="941"/>
      <c r="AE123" s="941"/>
      <c r="AF123" s="941"/>
    </row>
    <row r="124" spans="1:32" s="947" customFormat="1" ht="14.25" customHeight="1">
      <c r="A124" s="916"/>
      <c r="B124" s="916"/>
      <c r="C124" s="916"/>
      <c r="D124" s="927"/>
      <c r="E124" s="938"/>
      <c r="F124" s="938"/>
      <c r="G124" s="938"/>
      <c r="H124" s="938"/>
      <c r="I124" s="938"/>
      <c r="J124" s="938"/>
      <c r="K124" s="938"/>
      <c r="L124" s="938"/>
      <c r="M124" s="938"/>
      <c r="N124" s="938"/>
      <c r="O124" s="938"/>
      <c r="P124" s="938"/>
      <c r="Q124" s="938"/>
      <c r="R124" s="938"/>
      <c r="S124" s="938"/>
      <c r="T124" s="938"/>
      <c r="U124" s="938"/>
      <c r="V124" s="938"/>
      <c r="W124" s="938"/>
      <c r="X124" s="938"/>
      <c r="Y124" s="938"/>
      <c r="Z124" s="938"/>
      <c r="AA124" s="938"/>
      <c r="AB124" s="938"/>
      <c r="AC124" s="938"/>
      <c r="AD124" s="941"/>
      <c r="AE124" s="941"/>
      <c r="AF124" s="941"/>
    </row>
    <row r="125" spans="1:32" s="947" customFormat="1" ht="15">
      <c r="A125" s="916"/>
      <c r="B125" s="916"/>
      <c r="C125" s="916"/>
      <c r="D125" s="903"/>
      <c r="E125" s="916"/>
      <c r="F125" s="916"/>
      <c r="G125" s="916"/>
      <c r="H125" s="916"/>
      <c r="I125" s="916"/>
      <c r="J125" s="916"/>
      <c r="K125" s="916"/>
      <c r="L125" s="916"/>
      <c r="M125" s="916"/>
      <c r="N125" s="916"/>
      <c r="O125" s="916"/>
      <c r="P125" s="916"/>
      <c r="Q125" s="916"/>
      <c r="R125" s="916"/>
      <c r="S125" s="916"/>
      <c r="T125" s="916"/>
      <c r="U125" s="916"/>
      <c r="V125" s="916"/>
      <c r="W125" s="916"/>
      <c r="X125" s="916"/>
      <c r="Y125" s="916"/>
      <c r="Z125" s="916"/>
      <c r="AA125" s="916"/>
      <c r="AB125" s="916"/>
      <c r="AC125" s="916"/>
      <c r="AD125" s="941"/>
      <c r="AE125" s="941"/>
      <c r="AF125" s="941"/>
    </row>
    <row r="126" spans="1:32" s="947" customFormat="1" ht="14.25" customHeight="1">
      <c r="A126" s="916"/>
      <c r="B126" s="916"/>
      <c r="C126" s="916"/>
      <c r="D126" s="927"/>
      <c r="E126" s="938"/>
      <c r="F126" s="938"/>
      <c r="G126" s="938"/>
      <c r="H126" s="938"/>
      <c r="I126" s="938"/>
      <c r="J126" s="938"/>
      <c r="K126" s="938"/>
      <c r="L126" s="938"/>
      <c r="M126" s="938"/>
      <c r="N126" s="938"/>
      <c r="O126" s="938"/>
      <c r="P126" s="938"/>
      <c r="Q126" s="938"/>
      <c r="R126" s="938"/>
      <c r="S126" s="938"/>
      <c r="T126" s="938"/>
      <c r="U126" s="938"/>
      <c r="V126" s="938"/>
      <c r="W126" s="938"/>
      <c r="X126" s="938"/>
      <c r="Y126" s="938"/>
      <c r="Z126" s="938"/>
      <c r="AA126" s="938"/>
      <c r="AB126" s="938"/>
      <c r="AC126" s="938"/>
      <c r="AD126" s="941"/>
      <c r="AE126" s="941"/>
      <c r="AF126" s="941"/>
    </row>
  </sheetData>
  <sheetProtection algorithmName="SHA-512" hashValue="O2bywvvwsskeIDVM4A9/qDPHwY3bZ5vcO1LwtTVosjdtdyXerF8XsY6LtichiiUyVR3f34yuqHY3V1KVdzK2+g==" saltValue="PHcYHhaezKIimOo12PlNng==" spinCount="100000" sheet="1" objects="1" scenarios="1"/>
  <mergeCells count="21">
    <mergeCell ref="D112:H112"/>
    <mergeCell ref="J112:R112"/>
    <mergeCell ref="D75:AC76"/>
    <mergeCell ref="A78:H78"/>
    <mergeCell ref="A84:H84"/>
    <mergeCell ref="D110:H110"/>
    <mergeCell ref="J110:R110"/>
    <mergeCell ref="D111:H111"/>
    <mergeCell ref="J111:R111"/>
    <mergeCell ref="AI5:AY12"/>
    <mergeCell ref="D49:AC50"/>
    <mergeCell ref="A53:H53"/>
    <mergeCell ref="D56:AC57"/>
    <mergeCell ref="F65:AC66"/>
    <mergeCell ref="F68:AC69"/>
    <mergeCell ref="J1:R1"/>
    <mergeCell ref="T1:AD1"/>
    <mergeCell ref="J2:R2"/>
    <mergeCell ref="T2:AD2"/>
    <mergeCell ref="J3:R3"/>
    <mergeCell ref="T3:AD3"/>
  </mergeCells>
  <phoneticPr fontId="5"/>
  <printOptions horizontalCentered="1"/>
  <pageMargins left="0.70866141732283472" right="0.70866141732283472" top="0.74803149606299213" bottom="0.74803149606299213" header="0.31496062992125984" footer="0.31496062992125984"/>
  <pageSetup paperSize="9" scale="91" orientation="portrait" r:id="rId1"/>
  <rowBreaks count="2" manualBreakCount="2">
    <brk id="52" max="30" man="1"/>
    <brk id="106" max="30"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E15B9-81F3-4A85-A1E9-4C2C9A8BC802}">
  <dimension ref="A1:LL182"/>
  <sheetViews>
    <sheetView view="pageBreakPreview" topLeftCell="A8" zoomScaleNormal="100" zoomScaleSheetLayoutView="100" workbookViewId="0">
      <selection activeCell="AL180" sqref="AL180"/>
    </sheetView>
  </sheetViews>
  <sheetFormatPr defaultColWidth="8.625" defaultRowHeight="14.25"/>
  <cols>
    <col min="1" max="4" width="4" style="996" customWidth="1"/>
    <col min="5" max="31" width="2.75" style="996" customWidth="1"/>
    <col min="32" max="32" width="4.5" style="1002" customWidth="1"/>
    <col min="33" max="324" width="2.75" style="1002" customWidth="1"/>
    <col min="325" max="16384" width="8.625" style="1002"/>
  </cols>
  <sheetData>
    <row r="1" spans="1:51" s="947" customFormat="1" ht="13.9" customHeight="1">
      <c r="A1" s="941" t="s">
        <v>859</v>
      </c>
      <c r="B1" s="941"/>
      <c r="C1" s="941"/>
      <c r="D1" s="941"/>
      <c r="E1" s="941"/>
      <c r="F1" s="941"/>
      <c r="G1" s="941"/>
      <c r="H1" s="941"/>
      <c r="I1" s="941"/>
      <c r="J1" s="942" t="s">
        <v>343</v>
      </c>
      <c r="K1" s="942"/>
      <c r="L1" s="942"/>
      <c r="M1" s="942"/>
      <c r="N1" s="942"/>
      <c r="O1" s="942"/>
      <c r="P1" s="942"/>
      <c r="Q1" s="942"/>
      <c r="R1" s="942"/>
      <c r="S1" s="941" t="s">
        <v>619</v>
      </c>
      <c r="T1" s="944"/>
      <c r="U1" s="944"/>
      <c r="V1" s="944"/>
      <c r="W1" s="944"/>
      <c r="X1" s="944"/>
      <c r="Y1" s="944"/>
      <c r="Z1" s="944"/>
      <c r="AA1" s="944"/>
      <c r="AB1" s="944"/>
      <c r="AC1" s="944"/>
      <c r="AD1" s="944"/>
      <c r="AE1" s="941" t="s">
        <v>194</v>
      </c>
      <c r="AF1" s="945"/>
      <c r="AG1" s="946"/>
    </row>
    <row r="2" spans="1:51" s="947" customFormat="1" ht="13.9" customHeight="1">
      <c r="A2" s="941" t="s">
        <v>860</v>
      </c>
      <c r="B2" s="941"/>
      <c r="C2" s="941"/>
      <c r="D2" s="941"/>
      <c r="E2" s="941"/>
      <c r="F2" s="941"/>
      <c r="G2" s="941"/>
      <c r="H2" s="941"/>
      <c r="I2" s="941"/>
      <c r="J2" s="942" t="s">
        <v>620</v>
      </c>
      <c r="K2" s="942"/>
      <c r="L2" s="942"/>
      <c r="M2" s="942"/>
      <c r="N2" s="942"/>
      <c r="O2" s="942"/>
      <c r="P2" s="942"/>
      <c r="Q2" s="942"/>
      <c r="R2" s="942"/>
      <c r="S2" s="941" t="s">
        <v>619</v>
      </c>
      <c r="T2" s="944"/>
      <c r="U2" s="944"/>
      <c r="V2" s="944"/>
      <c r="W2" s="944"/>
      <c r="X2" s="944"/>
      <c r="Y2" s="944"/>
      <c r="Z2" s="944"/>
      <c r="AA2" s="944"/>
      <c r="AB2" s="944"/>
      <c r="AC2" s="944"/>
      <c r="AD2" s="944"/>
      <c r="AE2" s="941" t="s">
        <v>194</v>
      </c>
      <c r="AF2" s="945"/>
      <c r="AG2" s="946"/>
    </row>
    <row r="3" spans="1:51" s="947" customFormat="1" ht="13.9" customHeight="1">
      <c r="A3" s="941"/>
      <c r="B3" s="941"/>
      <c r="C3" s="941"/>
      <c r="D3" s="941"/>
      <c r="E3" s="941"/>
      <c r="F3" s="941"/>
      <c r="G3" s="941"/>
      <c r="H3" s="941"/>
      <c r="I3" s="941"/>
      <c r="J3" s="942" t="s">
        <v>621</v>
      </c>
      <c r="K3" s="942"/>
      <c r="L3" s="942"/>
      <c r="M3" s="942"/>
      <c r="N3" s="942"/>
      <c r="O3" s="942"/>
      <c r="P3" s="942"/>
      <c r="Q3" s="942"/>
      <c r="R3" s="942"/>
      <c r="S3" s="941" t="s">
        <v>619</v>
      </c>
      <c r="T3" s="948"/>
      <c r="U3" s="948"/>
      <c r="V3" s="948"/>
      <c r="W3" s="948"/>
      <c r="X3" s="948"/>
      <c r="Y3" s="948"/>
      <c r="Z3" s="948"/>
      <c r="AA3" s="948"/>
      <c r="AB3" s="948"/>
      <c r="AC3" s="948"/>
      <c r="AD3" s="948"/>
      <c r="AE3" s="941" t="s">
        <v>194</v>
      </c>
      <c r="AF3" s="945"/>
      <c r="AG3" s="946"/>
    </row>
    <row r="4" spans="1:51" s="983" customFormat="1" ht="42" customHeight="1">
      <c r="A4" s="949" t="s">
        <v>622</v>
      </c>
      <c r="B4" s="950" t="s">
        <v>623</v>
      </c>
      <c r="C4" s="951" t="s">
        <v>624</v>
      </c>
      <c r="D4" s="980"/>
      <c r="E4" s="980"/>
      <c r="F4" s="980"/>
      <c r="G4" s="980"/>
      <c r="H4" s="980"/>
      <c r="I4" s="980"/>
      <c r="J4" s="980"/>
      <c r="K4" s="980"/>
      <c r="L4" s="980"/>
      <c r="M4" s="980"/>
      <c r="N4" s="980"/>
      <c r="O4" s="980"/>
      <c r="P4" s="980"/>
      <c r="Q4" s="980"/>
      <c r="R4" s="980"/>
      <c r="S4" s="980"/>
      <c r="T4" s="982"/>
      <c r="U4" s="982"/>
      <c r="V4" s="982"/>
      <c r="W4" s="982"/>
      <c r="X4" s="982"/>
      <c r="Y4" s="982"/>
      <c r="Z4" s="982"/>
      <c r="AA4" s="982"/>
      <c r="AB4" s="982"/>
      <c r="AC4" s="980"/>
      <c r="AD4" s="980"/>
      <c r="AE4" s="980"/>
      <c r="AF4" s="980"/>
    </row>
    <row r="5" spans="1:51" s="946" customFormat="1" ht="13.9" customHeight="1">
      <c r="A5" s="952"/>
      <c r="B5" s="953"/>
      <c r="C5" s="945" t="s">
        <v>625</v>
      </c>
      <c r="D5" s="945"/>
      <c r="E5" s="945"/>
      <c r="F5" s="945"/>
      <c r="G5" s="945"/>
      <c r="H5" s="945"/>
      <c r="I5" s="945"/>
      <c r="J5" s="945"/>
      <c r="K5" s="945"/>
      <c r="L5" s="945"/>
      <c r="M5" s="945"/>
      <c r="N5" s="945"/>
      <c r="O5" s="945"/>
      <c r="P5" s="945"/>
      <c r="Q5" s="945"/>
      <c r="R5" s="945"/>
      <c r="S5" s="945"/>
      <c r="T5" s="954"/>
      <c r="U5" s="954"/>
      <c r="V5" s="954"/>
      <c r="W5" s="954"/>
      <c r="X5" s="954"/>
      <c r="Y5" s="954"/>
      <c r="Z5" s="954"/>
      <c r="AA5" s="954"/>
      <c r="AB5" s="954"/>
      <c r="AC5" s="945"/>
      <c r="AD5" s="945"/>
      <c r="AE5" s="945"/>
      <c r="AF5" s="945"/>
      <c r="AH5" s="947"/>
      <c r="AI5" s="996"/>
      <c r="AJ5" s="996"/>
      <c r="AK5" s="996"/>
      <c r="AL5" s="996"/>
      <c r="AM5" s="996"/>
      <c r="AN5" s="996"/>
      <c r="AO5" s="996"/>
      <c r="AP5" s="996"/>
      <c r="AQ5" s="996"/>
      <c r="AR5" s="996"/>
      <c r="AS5" s="996"/>
      <c r="AT5" s="996"/>
      <c r="AU5" s="996"/>
      <c r="AV5" s="996"/>
      <c r="AW5" s="996"/>
      <c r="AX5" s="996"/>
      <c r="AY5" s="996"/>
    </row>
    <row r="6" spans="1:51" s="946" customFormat="1" ht="13.9" customHeight="1">
      <c r="C6" s="899" t="s">
        <v>626</v>
      </c>
      <c r="D6" s="947"/>
      <c r="E6" s="941"/>
      <c r="F6" s="941"/>
      <c r="G6" s="941"/>
      <c r="H6" s="941"/>
      <c r="I6" s="941"/>
      <c r="J6" s="941"/>
      <c r="K6" s="941"/>
      <c r="L6" s="941"/>
      <c r="M6" s="941"/>
      <c r="N6" s="941"/>
      <c r="O6" s="941"/>
      <c r="P6" s="941"/>
      <c r="Q6" s="941"/>
      <c r="R6" s="941"/>
      <c r="S6" s="956"/>
      <c r="T6" s="957"/>
      <c r="U6" s="957"/>
      <c r="V6" s="957"/>
      <c r="W6" s="957"/>
      <c r="X6" s="957"/>
      <c r="Y6" s="957"/>
      <c r="Z6" s="957"/>
      <c r="AA6" s="943"/>
      <c r="AB6" s="943"/>
      <c r="AC6" s="941"/>
      <c r="AD6" s="941"/>
      <c r="AE6" s="945"/>
      <c r="AF6" s="945"/>
      <c r="AH6" s="947"/>
      <c r="AI6" s="996"/>
      <c r="AJ6" s="996"/>
      <c r="AK6" s="996"/>
      <c r="AL6" s="996"/>
      <c r="AM6" s="996"/>
      <c r="AN6" s="996"/>
      <c r="AO6" s="996"/>
      <c r="AP6" s="996"/>
      <c r="AQ6" s="996"/>
      <c r="AR6" s="996"/>
      <c r="AS6" s="996"/>
      <c r="AT6" s="996"/>
      <c r="AU6" s="996"/>
      <c r="AV6" s="996"/>
      <c r="AW6" s="996"/>
      <c r="AX6" s="996"/>
      <c r="AY6" s="996"/>
    </row>
    <row r="7" spans="1:51" s="946" customFormat="1" ht="13.9" customHeight="1">
      <c r="A7" s="945"/>
      <c r="B7" s="945"/>
      <c r="C7" s="899" t="s">
        <v>628</v>
      </c>
      <c r="D7" s="947"/>
      <c r="E7" s="941"/>
      <c r="F7" s="956"/>
      <c r="G7" s="956"/>
      <c r="H7" s="956"/>
      <c r="I7" s="956"/>
      <c r="J7" s="956"/>
      <c r="K7" s="956"/>
      <c r="L7" s="956"/>
      <c r="M7" s="956"/>
      <c r="N7" s="956"/>
      <c r="O7" s="956"/>
      <c r="P7" s="956"/>
      <c r="Q7" s="956"/>
      <c r="R7" s="956"/>
      <c r="S7" s="956"/>
      <c r="T7" s="957"/>
      <c r="U7" s="957"/>
      <c r="V7" s="957"/>
      <c r="W7" s="958"/>
      <c r="X7" s="957"/>
      <c r="Y7" s="957"/>
      <c r="Z7" s="957"/>
      <c r="AA7" s="957"/>
      <c r="AB7" s="957"/>
      <c r="AC7" s="956"/>
      <c r="AD7" s="956"/>
      <c r="AE7" s="997"/>
      <c r="AF7" s="998"/>
      <c r="AH7" s="947"/>
      <c r="AI7" s="996"/>
      <c r="AJ7" s="996"/>
      <c r="AK7" s="996"/>
      <c r="AL7" s="996"/>
      <c r="AM7" s="996"/>
      <c r="AN7" s="996"/>
      <c r="AO7" s="996"/>
      <c r="AP7" s="996"/>
      <c r="AQ7" s="996"/>
      <c r="AR7" s="996"/>
      <c r="AS7" s="996"/>
      <c r="AT7" s="996"/>
      <c r="AU7" s="996"/>
      <c r="AV7" s="996"/>
      <c r="AW7" s="996"/>
      <c r="AX7" s="996"/>
      <c r="AY7" s="996"/>
    </row>
    <row r="8" spans="1:51" s="946" customFormat="1" ht="13.9" customHeight="1">
      <c r="A8" s="952"/>
      <c r="B8" s="953"/>
      <c r="C8" s="945" t="s">
        <v>629</v>
      </c>
      <c r="E8" s="945"/>
      <c r="F8" s="945"/>
      <c r="G8" s="945"/>
      <c r="H8" s="945"/>
      <c r="I8" s="945"/>
      <c r="J8" s="945"/>
      <c r="K8" s="945"/>
      <c r="L8" s="945"/>
      <c r="M8" s="945"/>
      <c r="N8" s="945"/>
      <c r="O8" s="945"/>
      <c r="P8" s="945"/>
      <c r="Q8" s="945"/>
      <c r="R8" s="945"/>
      <c r="S8" s="945"/>
      <c r="T8" s="954"/>
      <c r="U8" s="954"/>
      <c r="V8" s="954"/>
      <c r="W8" s="960"/>
      <c r="X8" s="954"/>
      <c r="Y8" s="954"/>
      <c r="Z8" s="954"/>
      <c r="AA8" s="954"/>
      <c r="AB8" s="954"/>
      <c r="AC8" s="945"/>
      <c r="AD8" s="959"/>
      <c r="AE8" s="959"/>
      <c r="AF8" s="945"/>
      <c r="AH8" s="947"/>
      <c r="AI8" s="996"/>
      <c r="AJ8" s="996"/>
      <c r="AK8" s="996"/>
      <c r="AL8" s="996"/>
      <c r="AM8" s="996"/>
      <c r="AN8" s="996"/>
      <c r="AO8" s="996"/>
      <c r="AP8" s="996"/>
      <c r="AQ8" s="996"/>
      <c r="AR8" s="996"/>
      <c r="AS8" s="996"/>
      <c r="AT8" s="996"/>
      <c r="AU8" s="996"/>
      <c r="AV8" s="996"/>
      <c r="AW8" s="996"/>
      <c r="AX8" s="996"/>
      <c r="AY8" s="996"/>
    </row>
    <row r="9" spans="1:51" s="946" customFormat="1" ht="13.9" customHeight="1">
      <c r="C9" s="899" t="s">
        <v>630</v>
      </c>
      <c r="D9" s="947"/>
      <c r="E9" s="941"/>
      <c r="F9" s="941"/>
      <c r="G9" s="941"/>
      <c r="H9" s="941"/>
      <c r="I9" s="941"/>
      <c r="J9" s="956"/>
      <c r="K9" s="956"/>
      <c r="L9" s="956"/>
      <c r="M9" s="956"/>
      <c r="N9" s="956"/>
      <c r="O9" s="956"/>
      <c r="P9" s="956"/>
      <c r="Q9" s="956"/>
      <c r="R9" s="945"/>
      <c r="S9" s="945"/>
      <c r="T9" s="954"/>
      <c r="U9" s="954"/>
      <c r="V9" s="954"/>
      <c r="W9" s="960"/>
      <c r="X9" s="954"/>
      <c r="Y9" s="954"/>
      <c r="Z9" s="954"/>
      <c r="AA9" s="954"/>
      <c r="AB9" s="954"/>
      <c r="AC9" s="945"/>
      <c r="AD9" s="959"/>
      <c r="AE9" s="959"/>
      <c r="AF9" s="945"/>
      <c r="AH9" s="947"/>
      <c r="AI9" s="996"/>
      <c r="AJ9" s="996"/>
      <c r="AK9" s="996"/>
      <c r="AL9" s="996"/>
      <c r="AM9" s="996"/>
      <c r="AN9" s="996"/>
      <c r="AO9" s="996"/>
      <c r="AP9" s="996"/>
      <c r="AQ9" s="996"/>
      <c r="AR9" s="996"/>
      <c r="AS9" s="996"/>
      <c r="AT9" s="996"/>
      <c r="AU9" s="996"/>
      <c r="AV9" s="996"/>
      <c r="AW9" s="996"/>
      <c r="AX9" s="996"/>
      <c r="AY9" s="996"/>
    </row>
    <row r="10" spans="1:51" s="946" customFormat="1" ht="13.9" customHeight="1">
      <c r="C10" s="899"/>
      <c r="D10" s="947"/>
      <c r="E10" s="941"/>
      <c r="F10" s="941"/>
      <c r="G10" s="941"/>
      <c r="H10" s="941"/>
      <c r="I10" s="941"/>
      <c r="J10" s="941"/>
      <c r="K10" s="941"/>
      <c r="L10" s="941"/>
      <c r="M10" s="941"/>
      <c r="N10" s="941"/>
      <c r="O10" s="941"/>
      <c r="P10" s="941"/>
      <c r="Q10" s="941"/>
      <c r="R10" s="945"/>
      <c r="S10" s="945"/>
      <c r="T10" s="954"/>
      <c r="U10" s="954"/>
      <c r="V10" s="954"/>
      <c r="W10" s="960"/>
      <c r="X10" s="954"/>
      <c r="Y10" s="954"/>
      <c r="Z10" s="954"/>
      <c r="AA10" s="954"/>
      <c r="AB10" s="954"/>
      <c r="AC10" s="945"/>
      <c r="AD10" s="959"/>
      <c r="AE10" s="959"/>
      <c r="AF10" s="945"/>
      <c r="AH10" s="947"/>
      <c r="AI10" s="996"/>
      <c r="AJ10" s="996"/>
      <c r="AK10" s="996"/>
      <c r="AL10" s="996"/>
      <c r="AM10" s="996"/>
      <c r="AN10" s="996"/>
      <c r="AO10" s="996"/>
      <c r="AP10" s="996"/>
      <c r="AQ10" s="996"/>
      <c r="AR10" s="996"/>
      <c r="AS10" s="996"/>
      <c r="AT10" s="996"/>
      <c r="AU10" s="996"/>
      <c r="AV10" s="996"/>
      <c r="AW10" s="996"/>
      <c r="AX10" s="996"/>
      <c r="AY10" s="996"/>
    </row>
    <row r="11" spans="1:51" s="947" customFormat="1" ht="13.9" customHeight="1">
      <c r="A11" s="952"/>
      <c r="B11" s="953"/>
      <c r="C11" s="945" t="s">
        <v>631</v>
      </c>
      <c r="D11" s="945"/>
      <c r="E11" s="945"/>
      <c r="F11" s="945"/>
      <c r="G11" s="945"/>
      <c r="H11" s="945"/>
      <c r="I11" s="945"/>
      <c r="J11" s="945"/>
      <c r="K11" s="945"/>
      <c r="L11" s="945"/>
      <c r="M11" s="945"/>
      <c r="N11" s="946"/>
      <c r="O11" s="946"/>
      <c r="P11" s="946"/>
      <c r="Q11" s="946"/>
      <c r="R11" s="946"/>
      <c r="S11" s="946"/>
      <c r="T11" s="946"/>
      <c r="U11" s="946"/>
      <c r="V11" s="946"/>
      <c r="W11" s="946"/>
      <c r="X11" s="946"/>
      <c r="Y11" s="946"/>
      <c r="Z11" s="946"/>
      <c r="AA11" s="946"/>
      <c r="AB11" s="946"/>
      <c r="AC11" s="946"/>
      <c r="AD11" s="945"/>
      <c r="AE11" s="945"/>
      <c r="AF11" s="941"/>
      <c r="AI11" s="996"/>
      <c r="AJ11" s="996"/>
      <c r="AK11" s="996"/>
      <c r="AL11" s="996"/>
      <c r="AM11" s="996"/>
      <c r="AN11" s="996"/>
      <c r="AO11" s="996"/>
      <c r="AP11" s="996"/>
      <c r="AQ11" s="996"/>
      <c r="AR11" s="996"/>
      <c r="AS11" s="996"/>
      <c r="AT11" s="996"/>
      <c r="AU11" s="996"/>
      <c r="AV11" s="996"/>
      <c r="AW11" s="996"/>
      <c r="AX11" s="996"/>
      <c r="AY11" s="996"/>
    </row>
    <row r="12" spans="1:51" s="947" customFormat="1" ht="13.9" customHeight="1" thickBot="1">
      <c r="A12" s="945"/>
      <c r="B12" s="945"/>
      <c r="C12" s="945"/>
      <c r="D12" s="945"/>
      <c r="E12" s="945"/>
      <c r="F12" s="945"/>
      <c r="G12" s="945"/>
      <c r="H12" s="945"/>
      <c r="I12" s="945"/>
      <c r="J12" s="945"/>
      <c r="K12" s="945"/>
      <c r="L12" s="945"/>
      <c r="M12" s="945"/>
      <c r="N12" s="946"/>
      <c r="O12" s="946"/>
      <c r="P12" s="946"/>
      <c r="Q12" s="946"/>
      <c r="R12" s="946"/>
      <c r="S12" s="946"/>
      <c r="T12" s="946"/>
      <c r="U12" s="946"/>
      <c r="V12" s="946"/>
      <c r="W12" s="946"/>
      <c r="X12" s="946"/>
      <c r="Y12" s="946"/>
      <c r="Z12" s="946"/>
      <c r="AA12" s="946"/>
      <c r="AB12" s="946"/>
      <c r="AC12" s="946"/>
      <c r="AD12" s="945"/>
      <c r="AE12" s="945"/>
      <c r="AF12" s="941"/>
      <c r="AI12" s="996"/>
      <c r="AJ12" s="996"/>
      <c r="AK12" s="996"/>
      <c r="AL12" s="996"/>
      <c r="AM12" s="996"/>
      <c r="AN12" s="996"/>
      <c r="AO12" s="996"/>
      <c r="AP12" s="996"/>
      <c r="AQ12" s="996"/>
      <c r="AR12" s="996"/>
      <c r="AS12" s="996"/>
      <c r="AT12" s="996"/>
      <c r="AU12" s="996"/>
      <c r="AV12" s="996"/>
      <c r="AW12" s="996"/>
      <c r="AX12" s="996"/>
      <c r="AY12" s="996"/>
    </row>
    <row r="13" spans="1:51" ht="13.9" customHeight="1" thickBot="1">
      <c r="A13" s="999" t="s">
        <v>632</v>
      </c>
      <c r="B13" s="1000"/>
      <c r="C13" s="1000"/>
      <c r="D13" s="1000"/>
      <c r="E13" s="1001"/>
    </row>
    <row r="14" spans="1:51" ht="33.6" customHeight="1">
      <c r="A14" s="1003" t="s">
        <v>622</v>
      </c>
      <c r="B14" s="1004" t="s">
        <v>623</v>
      </c>
      <c r="C14" s="1005"/>
      <c r="D14" s="1005"/>
    </row>
    <row r="15" spans="1:51" s="947" customFormat="1" ht="13.9" customHeight="1">
      <c r="A15" s="898"/>
      <c r="B15" s="964"/>
      <c r="C15" s="941">
        <v>1</v>
      </c>
      <c r="D15" s="941" t="s">
        <v>633</v>
      </c>
      <c r="E15" s="941"/>
      <c r="F15" s="941"/>
      <c r="G15" s="941"/>
      <c r="H15" s="941"/>
      <c r="I15" s="941"/>
      <c r="J15" s="941"/>
      <c r="K15" s="941"/>
      <c r="L15" s="941"/>
      <c r="M15" s="941"/>
      <c r="N15" s="941"/>
      <c r="O15" s="941"/>
      <c r="P15" s="941"/>
      <c r="Q15" s="941"/>
      <c r="R15" s="941"/>
      <c r="S15" s="941"/>
      <c r="T15" s="941"/>
      <c r="U15" s="941"/>
      <c r="V15" s="941"/>
      <c r="W15" s="941"/>
      <c r="X15" s="941"/>
      <c r="Y15" s="941"/>
      <c r="Z15" s="941"/>
      <c r="AA15" s="941"/>
      <c r="AB15" s="941"/>
      <c r="AC15" s="941"/>
      <c r="AD15" s="941"/>
      <c r="AE15" s="941"/>
    </row>
    <row r="16" spans="1:51" s="947" customFormat="1" ht="13.9" customHeight="1">
      <c r="A16" s="898"/>
      <c r="B16" s="964"/>
      <c r="C16" s="941">
        <v>2</v>
      </c>
      <c r="D16" s="941" t="s">
        <v>634</v>
      </c>
      <c r="E16" s="941"/>
      <c r="F16" s="941"/>
      <c r="G16" s="941"/>
      <c r="H16" s="941"/>
      <c r="I16" s="941"/>
      <c r="J16" s="941"/>
      <c r="K16" s="941"/>
      <c r="L16" s="941"/>
      <c r="M16" s="941"/>
      <c r="N16" s="941"/>
      <c r="O16" s="941"/>
      <c r="P16" s="941"/>
      <c r="Q16" s="941"/>
      <c r="R16" s="941"/>
      <c r="S16" s="941"/>
      <c r="T16" s="941"/>
      <c r="U16" s="941"/>
      <c r="V16" s="941"/>
      <c r="W16" s="941"/>
      <c r="X16" s="941"/>
      <c r="Y16" s="941"/>
      <c r="Z16" s="941"/>
      <c r="AA16" s="941"/>
      <c r="AB16" s="941"/>
      <c r="AC16" s="941"/>
      <c r="AD16" s="941"/>
      <c r="AE16" s="941"/>
    </row>
    <row r="17" spans="1:51" s="947" customFormat="1" ht="13.9" customHeight="1">
      <c r="A17" s="898"/>
      <c r="B17" s="964"/>
      <c r="C17" s="941">
        <v>3</v>
      </c>
      <c r="D17" s="941" t="s">
        <v>635</v>
      </c>
      <c r="E17" s="941"/>
      <c r="F17" s="941"/>
      <c r="G17" s="941"/>
      <c r="H17" s="941"/>
      <c r="I17" s="941"/>
      <c r="J17" s="941"/>
      <c r="K17" s="941"/>
      <c r="L17" s="941"/>
      <c r="M17" s="941"/>
      <c r="N17" s="941"/>
      <c r="O17" s="941"/>
      <c r="P17" s="941"/>
      <c r="Q17" s="941"/>
      <c r="R17" s="941"/>
      <c r="S17" s="941"/>
      <c r="T17" s="941"/>
      <c r="U17" s="941"/>
      <c r="V17" s="941"/>
      <c r="W17" s="941"/>
      <c r="X17" s="941"/>
      <c r="Y17" s="941"/>
      <c r="Z17" s="941"/>
      <c r="AA17" s="941"/>
      <c r="AB17" s="941"/>
      <c r="AC17" s="941"/>
      <c r="AD17" s="941"/>
      <c r="AE17" s="941"/>
    </row>
    <row r="18" spans="1:51" s="947" customFormat="1" ht="13.9" customHeight="1">
      <c r="A18" s="898"/>
      <c r="B18" s="964"/>
      <c r="C18" s="941">
        <v>4</v>
      </c>
      <c r="D18" s="941" t="s">
        <v>820</v>
      </c>
      <c r="E18" s="941"/>
      <c r="F18" s="941"/>
      <c r="G18" s="941"/>
      <c r="H18" s="941"/>
      <c r="I18" s="941"/>
      <c r="J18" s="941"/>
      <c r="K18" s="941"/>
      <c r="L18" s="941"/>
      <c r="M18" s="941"/>
      <c r="N18" s="941"/>
      <c r="O18" s="941"/>
      <c r="P18" s="941"/>
      <c r="Q18" s="941"/>
      <c r="R18" s="941"/>
      <c r="S18" s="941"/>
      <c r="T18" s="941"/>
      <c r="U18" s="941"/>
      <c r="V18" s="941"/>
      <c r="W18" s="941"/>
      <c r="X18" s="941"/>
      <c r="Y18" s="941"/>
      <c r="Z18" s="941"/>
      <c r="AA18" s="941"/>
      <c r="AB18" s="941"/>
      <c r="AC18" s="941"/>
      <c r="AD18" s="941"/>
    </row>
    <row r="19" spans="1:51" s="947" customFormat="1" ht="13.9" customHeight="1">
      <c r="C19" s="898"/>
      <c r="D19" s="964"/>
      <c r="E19" s="941" t="s">
        <v>637</v>
      </c>
      <c r="F19" s="941"/>
      <c r="G19" s="941"/>
      <c r="H19" s="941"/>
      <c r="I19" s="941"/>
      <c r="J19" s="941"/>
      <c r="K19" s="941"/>
      <c r="L19" s="941"/>
      <c r="M19" s="941"/>
      <c r="N19" s="941"/>
      <c r="O19" s="941"/>
      <c r="P19" s="941"/>
      <c r="Q19" s="941"/>
      <c r="R19" s="941"/>
      <c r="S19" s="941"/>
      <c r="T19" s="941"/>
      <c r="U19" s="941"/>
      <c r="V19" s="941"/>
      <c r="W19" s="941"/>
      <c r="X19" s="941"/>
      <c r="Y19" s="941"/>
      <c r="Z19" s="941"/>
      <c r="AA19" s="941"/>
      <c r="AB19" s="941"/>
      <c r="AC19" s="941"/>
      <c r="AD19" s="941"/>
    </row>
    <row r="20" spans="1:51" s="947" customFormat="1" ht="13.9" customHeight="1">
      <c r="C20" s="898"/>
      <c r="D20" s="964"/>
      <c r="E20" s="941" t="s">
        <v>638</v>
      </c>
      <c r="F20" s="941"/>
      <c r="G20" s="941"/>
      <c r="H20" s="941"/>
      <c r="I20" s="941"/>
      <c r="J20" s="941"/>
      <c r="K20" s="941"/>
      <c r="L20" s="941"/>
      <c r="M20" s="941"/>
      <c r="N20" s="941"/>
      <c r="O20" s="941"/>
      <c r="P20" s="941"/>
      <c r="Q20" s="941"/>
      <c r="R20" s="941"/>
      <c r="S20" s="941"/>
      <c r="T20" s="941"/>
      <c r="U20" s="941"/>
      <c r="V20" s="941"/>
      <c r="W20" s="941"/>
      <c r="X20" s="941"/>
      <c r="Y20" s="941"/>
      <c r="Z20" s="941"/>
      <c r="AA20" s="941"/>
      <c r="AB20" s="941"/>
      <c r="AC20" s="941"/>
      <c r="AD20" s="941"/>
    </row>
    <row r="21" spans="1:51" s="947" customFormat="1" ht="13.9" customHeight="1">
      <c r="A21" s="898"/>
      <c r="B21" s="964"/>
      <c r="C21" s="941">
        <v>5</v>
      </c>
      <c r="D21" s="941" t="s">
        <v>639</v>
      </c>
      <c r="E21" s="941"/>
      <c r="F21" s="941"/>
      <c r="G21" s="941"/>
      <c r="H21" s="941"/>
      <c r="I21" s="941"/>
      <c r="J21" s="941"/>
      <c r="K21" s="941"/>
      <c r="L21" s="941"/>
      <c r="M21" s="941"/>
      <c r="N21" s="941"/>
      <c r="O21" s="941"/>
      <c r="P21" s="941"/>
      <c r="Q21" s="941"/>
      <c r="R21" s="941"/>
      <c r="S21" s="941"/>
      <c r="T21" s="941"/>
      <c r="U21" s="941"/>
      <c r="V21" s="941"/>
      <c r="W21" s="941"/>
      <c r="X21" s="941"/>
      <c r="Y21" s="941"/>
      <c r="Z21" s="941"/>
      <c r="AA21" s="941"/>
      <c r="AB21" s="941"/>
      <c r="AC21" s="941"/>
      <c r="AD21" s="941"/>
    </row>
    <row r="22" spans="1:51" s="947" customFormat="1" ht="13.9" customHeight="1">
      <c r="A22" s="898"/>
      <c r="B22" s="964"/>
      <c r="C22" s="941">
        <v>6</v>
      </c>
      <c r="D22" s="947" t="s">
        <v>640</v>
      </c>
      <c r="S22" s="941"/>
      <c r="T22" s="941"/>
      <c r="U22" s="941"/>
      <c r="V22" s="941"/>
      <c r="W22" s="941"/>
      <c r="X22" s="941"/>
      <c r="Y22" s="941"/>
      <c r="Z22" s="941"/>
      <c r="AA22" s="941"/>
      <c r="AB22" s="941"/>
      <c r="AC22" s="941"/>
      <c r="AD22" s="941"/>
      <c r="AE22" s="941"/>
    </row>
    <row r="23" spans="1:51" s="947" customFormat="1" ht="13.9" customHeight="1">
      <c r="C23" s="941"/>
      <c r="D23" s="947" t="s">
        <v>641</v>
      </c>
      <c r="S23" s="941"/>
      <c r="T23" s="941"/>
      <c r="U23" s="941"/>
      <c r="V23" s="941"/>
      <c r="W23" s="941"/>
      <c r="X23" s="941"/>
      <c r="Y23" s="941"/>
      <c r="Z23" s="941"/>
      <c r="AA23" s="941"/>
      <c r="AB23" s="941"/>
      <c r="AC23" s="941"/>
      <c r="AD23" s="941"/>
      <c r="AE23" s="941"/>
    </row>
    <row r="24" spans="1:51" s="947" customFormat="1" ht="13.9" customHeight="1">
      <c r="C24" s="941"/>
      <c r="D24" s="947" t="s">
        <v>642</v>
      </c>
      <c r="S24" s="941"/>
      <c r="T24" s="941"/>
      <c r="U24" s="941"/>
      <c r="V24" s="941"/>
      <c r="W24" s="941"/>
      <c r="X24" s="941"/>
      <c r="Y24" s="941"/>
      <c r="Z24" s="941"/>
      <c r="AA24" s="941"/>
      <c r="AB24" s="941"/>
      <c r="AC24" s="941"/>
      <c r="AD24" s="941"/>
      <c r="AE24" s="941"/>
    </row>
    <row r="25" spans="1:51" s="947" customFormat="1" ht="13.9" customHeight="1">
      <c r="C25" s="941"/>
      <c r="D25" s="947" t="s">
        <v>643</v>
      </c>
      <c r="S25" s="941"/>
      <c r="T25" s="941"/>
      <c r="U25" s="941"/>
      <c r="V25" s="941"/>
      <c r="W25" s="941"/>
      <c r="X25" s="941"/>
      <c r="Y25" s="941"/>
      <c r="Z25" s="941"/>
      <c r="AA25" s="941"/>
      <c r="AB25" s="941"/>
      <c r="AC25" s="941"/>
      <c r="AD25" s="941"/>
      <c r="AE25" s="941"/>
    </row>
    <row r="26" spans="1:51" s="947" customFormat="1" ht="13.9" customHeight="1">
      <c r="A26" s="898"/>
      <c r="B26" s="964"/>
      <c r="C26" s="941">
        <v>7</v>
      </c>
      <c r="D26" s="941" t="s">
        <v>644</v>
      </c>
      <c r="E26" s="941"/>
      <c r="F26" s="941"/>
      <c r="G26" s="941"/>
      <c r="H26" s="941"/>
      <c r="I26" s="941"/>
      <c r="J26" s="941"/>
      <c r="K26" s="941"/>
      <c r="L26" s="941"/>
      <c r="M26" s="941"/>
      <c r="N26" s="941"/>
      <c r="O26" s="941"/>
      <c r="P26" s="941"/>
      <c r="Q26" s="941"/>
      <c r="R26" s="941"/>
      <c r="S26" s="941"/>
      <c r="T26" s="941"/>
      <c r="U26" s="941"/>
      <c r="V26" s="941"/>
      <c r="W26" s="941"/>
      <c r="X26" s="941"/>
      <c r="Y26" s="941"/>
      <c r="Z26" s="941"/>
      <c r="AA26" s="941"/>
      <c r="AB26" s="941"/>
      <c r="AC26" s="941"/>
      <c r="AD26" s="941"/>
      <c r="AE26" s="941"/>
    </row>
    <row r="27" spans="1:51" s="947" customFormat="1" ht="13.9" customHeight="1">
      <c r="C27" s="941"/>
      <c r="D27" s="941" t="s">
        <v>645</v>
      </c>
      <c r="E27" s="941"/>
      <c r="F27" s="941"/>
      <c r="G27" s="941"/>
      <c r="H27" s="941"/>
      <c r="I27" s="941"/>
      <c r="J27" s="941"/>
      <c r="K27" s="941"/>
      <c r="L27" s="941"/>
      <c r="M27" s="941"/>
      <c r="N27" s="941"/>
      <c r="O27" s="941"/>
      <c r="P27" s="941"/>
      <c r="Q27" s="941"/>
      <c r="R27" s="941"/>
      <c r="S27" s="941"/>
      <c r="T27" s="941"/>
      <c r="U27" s="941"/>
      <c r="V27" s="941"/>
      <c r="W27" s="941"/>
      <c r="X27" s="941"/>
      <c r="Y27" s="941"/>
      <c r="Z27" s="941"/>
      <c r="AA27" s="941"/>
      <c r="AB27" s="941"/>
      <c r="AC27" s="941"/>
      <c r="AD27" s="941"/>
      <c r="AE27" s="941"/>
    </row>
    <row r="28" spans="1:51" s="947" customFormat="1" ht="13.9" customHeight="1">
      <c r="A28" s="965"/>
      <c r="B28" s="965"/>
      <c r="C28" s="941"/>
      <c r="D28" s="941" t="s">
        <v>646</v>
      </c>
      <c r="E28" s="941"/>
      <c r="F28" s="941"/>
      <c r="G28" s="941"/>
      <c r="H28" s="941"/>
      <c r="I28" s="941"/>
      <c r="J28" s="941"/>
      <c r="K28" s="941"/>
      <c r="L28" s="941"/>
      <c r="M28" s="941"/>
      <c r="N28" s="941"/>
      <c r="O28" s="941"/>
      <c r="P28" s="941"/>
      <c r="Q28" s="941"/>
      <c r="R28" s="941"/>
      <c r="S28" s="941"/>
      <c r="T28" s="941"/>
      <c r="U28" s="941"/>
      <c r="V28" s="941"/>
      <c r="W28" s="941"/>
      <c r="X28" s="941"/>
      <c r="Y28" s="941"/>
      <c r="Z28" s="941"/>
      <c r="AA28" s="941"/>
      <c r="AB28" s="941"/>
      <c r="AC28" s="941"/>
      <c r="AD28" s="941"/>
      <c r="AE28" s="941"/>
    </row>
    <row r="29" spans="1:51" s="947" customFormat="1" ht="13.9" customHeight="1">
      <c r="A29" s="966"/>
      <c r="B29" s="967"/>
      <c r="C29" s="941">
        <v>8</v>
      </c>
      <c r="D29" s="941" t="s">
        <v>156</v>
      </c>
      <c r="E29" s="941"/>
      <c r="F29" s="941"/>
      <c r="G29" s="941"/>
      <c r="H29" s="941"/>
      <c r="I29" s="941"/>
      <c r="J29" s="941"/>
      <c r="K29" s="941"/>
      <c r="L29" s="941"/>
      <c r="M29" s="941"/>
      <c r="N29" s="941"/>
      <c r="O29" s="941"/>
      <c r="P29" s="941"/>
      <c r="Q29" s="941"/>
      <c r="R29" s="941"/>
      <c r="S29" s="941"/>
      <c r="T29" s="941"/>
      <c r="U29" s="941"/>
      <c r="V29" s="941"/>
      <c r="W29" s="941"/>
      <c r="X29" s="941"/>
      <c r="Y29" s="941"/>
      <c r="Z29" s="941"/>
      <c r="AA29" s="941"/>
      <c r="AB29" s="941"/>
      <c r="AC29" s="941"/>
      <c r="AD29" s="941"/>
    </row>
    <row r="30" spans="1:51" s="947" customFormat="1" ht="13.9" customHeight="1">
      <c r="A30" s="966"/>
      <c r="B30" s="967"/>
      <c r="C30" s="941">
        <v>9</v>
      </c>
      <c r="D30" s="941" t="s">
        <v>647</v>
      </c>
      <c r="E30" s="941"/>
      <c r="F30" s="941"/>
      <c r="G30" s="941"/>
      <c r="H30" s="941"/>
      <c r="I30" s="941"/>
      <c r="J30" s="941"/>
      <c r="K30" s="941"/>
      <c r="L30" s="941"/>
      <c r="M30" s="941"/>
      <c r="N30" s="941"/>
      <c r="O30" s="941"/>
      <c r="P30" s="941"/>
      <c r="Q30" s="941"/>
      <c r="R30" s="941"/>
      <c r="S30" s="941"/>
      <c r="T30" s="941"/>
      <c r="U30" s="941"/>
      <c r="V30" s="941"/>
      <c r="W30" s="941"/>
      <c r="X30" s="941"/>
      <c r="Y30" s="941"/>
      <c r="Z30" s="941"/>
      <c r="AA30" s="941"/>
      <c r="AB30" s="941"/>
      <c r="AC30" s="941"/>
      <c r="AD30" s="941"/>
    </row>
    <row r="31" spans="1:51" s="947" customFormat="1" ht="13.9" customHeight="1">
      <c r="A31" s="898"/>
      <c r="B31" s="964"/>
      <c r="C31" s="941">
        <v>10</v>
      </c>
      <c r="D31" s="941" t="s">
        <v>648</v>
      </c>
      <c r="E31" s="941"/>
      <c r="F31" s="941"/>
      <c r="G31" s="941"/>
      <c r="H31" s="941"/>
      <c r="I31" s="941"/>
      <c r="J31" s="941"/>
      <c r="K31" s="941"/>
      <c r="L31" s="941"/>
      <c r="M31" s="941"/>
      <c r="N31" s="941"/>
      <c r="O31" s="941"/>
      <c r="P31" s="941"/>
      <c r="Q31" s="941"/>
      <c r="R31" s="941"/>
      <c r="S31" s="941"/>
      <c r="T31" s="941"/>
      <c r="U31" s="941"/>
      <c r="V31" s="941"/>
      <c r="W31" s="941"/>
      <c r="X31" s="941"/>
      <c r="Y31" s="941"/>
      <c r="Z31" s="941"/>
      <c r="AA31" s="941"/>
      <c r="AB31" s="941"/>
      <c r="AC31" s="941"/>
      <c r="AD31" s="941"/>
      <c r="AE31" s="941"/>
    </row>
    <row r="32" spans="1:51" s="947" customFormat="1" ht="13.9" customHeight="1">
      <c r="A32" s="898"/>
      <c r="B32" s="964"/>
      <c r="C32" s="941">
        <v>11</v>
      </c>
      <c r="D32" s="947" t="s">
        <v>649</v>
      </c>
      <c r="E32" s="941"/>
      <c r="F32" s="941"/>
      <c r="G32" s="941"/>
      <c r="H32" s="941"/>
      <c r="I32" s="941"/>
      <c r="J32" s="941"/>
      <c r="K32" s="941"/>
      <c r="L32" s="941"/>
      <c r="M32" s="941"/>
      <c r="N32" s="941"/>
      <c r="O32" s="941"/>
      <c r="P32" s="941"/>
      <c r="Q32" s="941"/>
      <c r="R32" s="941"/>
      <c r="S32" s="941"/>
      <c r="T32" s="941"/>
      <c r="U32" s="941"/>
      <c r="V32" s="941"/>
      <c r="W32" s="941"/>
      <c r="X32" s="941"/>
      <c r="Y32" s="941"/>
      <c r="Z32" s="941"/>
      <c r="AA32" s="941"/>
      <c r="AB32" s="941"/>
      <c r="AC32" s="941"/>
      <c r="AD32" s="941"/>
      <c r="AE32" s="941"/>
      <c r="AI32" s="987"/>
      <c r="AJ32" s="987"/>
      <c r="AK32" s="987"/>
      <c r="AL32" s="987"/>
      <c r="AM32" s="987"/>
      <c r="AN32" s="987"/>
      <c r="AO32" s="987"/>
      <c r="AP32" s="987"/>
      <c r="AQ32" s="987"/>
      <c r="AR32" s="987"/>
      <c r="AS32" s="987"/>
      <c r="AT32" s="987"/>
      <c r="AU32" s="987"/>
      <c r="AV32" s="987"/>
      <c r="AW32" s="987"/>
      <c r="AX32" s="987"/>
      <c r="AY32" s="987"/>
    </row>
    <row r="33" spans="1:51" s="947" customFormat="1" ht="13.9" customHeight="1">
      <c r="A33" s="898"/>
      <c r="B33" s="964"/>
      <c r="C33" s="941">
        <v>12</v>
      </c>
      <c r="D33" s="941" t="s">
        <v>650</v>
      </c>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I33" s="987"/>
      <c r="AJ33" s="987"/>
      <c r="AK33" s="987"/>
      <c r="AL33" s="987"/>
      <c r="AM33" s="987"/>
      <c r="AN33" s="987"/>
      <c r="AO33" s="987"/>
      <c r="AP33" s="987"/>
      <c r="AQ33" s="987"/>
      <c r="AR33" s="987"/>
      <c r="AS33" s="987"/>
      <c r="AT33" s="987"/>
      <c r="AU33" s="987"/>
      <c r="AV33" s="987"/>
      <c r="AW33" s="987"/>
      <c r="AX33" s="987"/>
      <c r="AY33" s="987"/>
    </row>
    <row r="34" spans="1:51" s="947" customFormat="1" ht="13.5" customHeight="1">
      <c r="A34" s="898"/>
      <c r="B34" s="964"/>
      <c r="C34" s="941">
        <v>13</v>
      </c>
      <c r="D34" s="941" t="s">
        <v>651</v>
      </c>
      <c r="E34" s="968"/>
      <c r="F34" s="968"/>
      <c r="G34" s="968"/>
      <c r="H34" s="968"/>
      <c r="I34" s="968"/>
      <c r="J34" s="968"/>
      <c r="K34" s="968"/>
      <c r="L34" s="968"/>
      <c r="M34" s="968"/>
      <c r="N34" s="968"/>
      <c r="O34" s="968"/>
      <c r="P34" s="968"/>
      <c r="Q34" s="968"/>
      <c r="R34" s="968"/>
      <c r="S34" s="968"/>
      <c r="T34" s="968"/>
      <c r="U34" s="968"/>
      <c r="V34" s="968"/>
      <c r="W34" s="968"/>
      <c r="X34" s="968"/>
      <c r="Y34" s="968"/>
      <c r="Z34" s="968"/>
      <c r="AA34" s="968"/>
      <c r="AB34" s="968"/>
      <c r="AC34" s="968"/>
      <c r="AD34" s="941"/>
      <c r="AE34" s="941"/>
      <c r="AI34" s="987"/>
      <c r="AJ34" s="987"/>
      <c r="AK34" s="987"/>
      <c r="AL34" s="987"/>
      <c r="AM34" s="987"/>
      <c r="AN34" s="987"/>
      <c r="AO34" s="987"/>
      <c r="AP34" s="987"/>
      <c r="AQ34" s="987"/>
      <c r="AR34" s="987"/>
      <c r="AS34" s="987"/>
      <c r="AT34" s="987"/>
      <c r="AU34" s="987"/>
      <c r="AV34" s="987"/>
      <c r="AW34" s="987"/>
      <c r="AX34" s="987"/>
      <c r="AY34" s="987"/>
    </row>
    <row r="35" spans="1:51" s="947" customFormat="1" ht="13.9" customHeight="1">
      <c r="A35" s="898"/>
      <c r="B35" s="964"/>
      <c r="C35" s="941">
        <v>14</v>
      </c>
      <c r="D35" s="941" t="s">
        <v>861</v>
      </c>
      <c r="E35" s="941"/>
      <c r="F35" s="941"/>
      <c r="G35" s="941"/>
      <c r="H35" s="941"/>
      <c r="I35" s="941"/>
      <c r="J35" s="941"/>
      <c r="K35" s="941"/>
      <c r="L35" s="941"/>
      <c r="M35" s="941"/>
      <c r="N35" s="941"/>
      <c r="O35" s="941"/>
      <c r="P35" s="941"/>
      <c r="Q35" s="941"/>
      <c r="R35" s="941"/>
      <c r="S35" s="941"/>
      <c r="T35" s="941"/>
      <c r="U35" s="941"/>
      <c r="V35" s="941"/>
      <c r="W35" s="941"/>
      <c r="X35" s="941"/>
      <c r="Y35" s="941"/>
      <c r="Z35" s="941"/>
      <c r="AA35" s="941"/>
      <c r="AB35" s="941"/>
      <c r="AC35" s="941"/>
      <c r="AD35" s="941"/>
      <c r="AE35" s="941"/>
    </row>
    <row r="36" spans="1:51" s="947" customFormat="1" ht="13.5" customHeight="1">
      <c r="A36" s="898"/>
      <c r="B36" s="964"/>
      <c r="C36" s="941">
        <v>15</v>
      </c>
      <c r="D36" s="941" t="s">
        <v>862</v>
      </c>
      <c r="E36" s="968"/>
      <c r="F36" s="968"/>
      <c r="G36" s="968"/>
      <c r="H36" s="968"/>
      <c r="I36" s="968"/>
      <c r="J36" s="968"/>
      <c r="K36" s="968"/>
      <c r="L36" s="968"/>
      <c r="M36" s="968"/>
      <c r="N36" s="968"/>
      <c r="O36" s="968"/>
      <c r="P36" s="968"/>
      <c r="Q36" s="968"/>
      <c r="R36" s="968"/>
      <c r="S36" s="968"/>
      <c r="T36" s="968"/>
      <c r="U36" s="968"/>
      <c r="V36" s="968"/>
      <c r="W36" s="968"/>
      <c r="X36" s="968"/>
      <c r="Y36" s="968"/>
      <c r="Z36" s="968"/>
      <c r="AA36" s="968"/>
      <c r="AB36" s="968"/>
      <c r="AC36" s="968"/>
      <c r="AD36" s="941"/>
      <c r="AE36" s="941"/>
    </row>
    <row r="37" spans="1:51" s="947" customFormat="1" ht="13.5" customHeight="1">
      <c r="A37" s="898"/>
      <c r="B37" s="964"/>
      <c r="C37" s="941">
        <v>16</v>
      </c>
      <c r="D37" s="941" t="s">
        <v>863</v>
      </c>
      <c r="E37" s="941"/>
      <c r="F37" s="941"/>
      <c r="G37" s="941"/>
      <c r="H37" s="941"/>
      <c r="I37" s="941"/>
      <c r="J37" s="941"/>
      <c r="K37" s="941"/>
      <c r="L37" s="941"/>
      <c r="M37" s="941"/>
      <c r="N37" s="941"/>
      <c r="O37" s="941"/>
      <c r="P37" s="941"/>
      <c r="Q37" s="941"/>
      <c r="R37" s="941"/>
      <c r="S37" s="941"/>
      <c r="T37" s="941"/>
      <c r="U37" s="941"/>
      <c r="V37" s="941"/>
      <c r="W37" s="941"/>
      <c r="X37" s="941"/>
      <c r="Y37" s="941"/>
      <c r="Z37" s="941"/>
      <c r="AA37" s="941"/>
      <c r="AB37" s="941"/>
      <c r="AC37" s="941"/>
      <c r="AD37" s="941"/>
    </row>
    <row r="38" spans="1:51" s="947" customFormat="1" ht="13.9" customHeight="1">
      <c r="A38" s="898"/>
      <c r="B38" s="964"/>
      <c r="C38" s="941">
        <v>17</v>
      </c>
      <c r="D38" s="941" t="s">
        <v>864</v>
      </c>
      <c r="E38" s="941"/>
      <c r="F38" s="941"/>
      <c r="G38" s="941"/>
      <c r="H38" s="941"/>
      <c r="I38" s="941"/>
      <c r="J38" s="941"/>
      <c r="K38" s="941"/>
      <c r="L38" s="941"/>
      <c r="M38" s="941"/>
      <c r="N38" s="941"/>
      <c r="O38" s="941"/>
      <c r="P38" s="941"/>
      <c r="Q38" s="941"/>
      <c r="R38" s="941"/>
      <c r="S38" s="941"/>
      <c r="T38" s="941"/>
      <c r="U38" s="941"/>
      <c r="V38" s="941"/>
      <c r="W38" s="941"/>
      <c r="X38" s="941"/>
      <c r="Y38" s="941"/>
      <c r="Z38" s="941"/>
      <c r="AA38" s="941"/>
      <c r="AB38" s="941"/>
      <c r="AC38" s="941"/>
      <c r="AD38" s="941"/>
      <c r="AE38" s="941"/>
    </row>
    <row r="39" spans="1:51" s="947" customFormat="1" ht="13.9" customHeight="1">
      <c r="A39" s="898"/>
      <c r="B39" s="964"/>
      <c r="C39" s="941">
        <v>18</v>
      </c>
      <c r="D39" s="941" t="s">
        <v>136</v>
      </c>
      <c r="E39" s="941"/>
      <c r="F39" s="941"/>
      <c r="G39" s="941"/>
      <c r="H39" s="941"/>
      <c r="I39" s="941"/>
      <c r="J39" s="941"/>
      <c r="K39" s="941"/>
      <c r="L39" s="941"/>
      <c r="M39" s="941"/>
      <c r="N39" s="941"/>
      <c r="O39" s="941"/>
      <c r="P39" s="941"/>
      <c r="Q39" s="941"/>
      <c r="R39" s="941"/>
      <c r="S39" s="941"/>
      <c r="T39" s="941"/>
      <c r="U39" s="941"/>
      <c r="V39" s="941"/>
      <c r="W39" s="941"/>
      <c r="X39" s="941"/>
      <c r="Y39" s="941"/>
      <c r="Z39" s="941"/>
      <c r="AA39" s="941"/>
      <c r="AB39" s="941"/>
      <c r="AC39" s="941"/>
      <c r="AD39" s="941"/>
      <c r="AE39" s="941"/>
    </row>
    <row r="40" spans="1:51" s="947" customFormat="1" ht="13.9" customHeight="1">
      <c r="A40" s="898"/>
      <c r="B40" s="964"/>
      <c r="C40" s="941">
        <v>19</v>
      </c>
      <c r="D40" s="941" t="s">
        <v>137</v>
      </c>
      <c r="E40" s="941"/>
      <c r="F40" s="941"/>
      <c r="G40" s="941"/>
      <c r="H40" s="941"/>
      <c r="I40" s="941"/>
      <c r="J40" s="941"/>
      <c r="K40" s="941"/>
      <c r="L40" s="941"/>
      <c r="M40" s="941"/>
      <c r="N40" s="941"/>
      <c r="O40" s="941"/>
      <c r="P40" s="941"/>
      <c r="Q40" s="941"/>
      <c r="R40" s="941"/>
      <c r="S40" s="941"/>
      <c r="T40" s="941"/>
      <c r="U40" s="941"/>
      <c r="V40" s="941"/>
      <c r="W40" s="941"/>
      <c r="X40" s="941"/>
      <c r="Y40" s="941"/>
      <c r="Z40" s="941"/>
      <c r="AA40" s="941"/>
      <c r="AB40" s="941"/>
      <c r="AC40" s="941"/>
      <c r="AD40" s="941"/>
      <c r="AE40" s="941"/>
    </row>
    <row r="41" spans="1:51" s="947" customFormat="1" ht="13.9" customHeight="1">
      <c r="A41" s="898"/>
      <c r="B41" s="964"/>
      <c r="C41" s="941">
        <v>20</v>
      </c>
      <c r="D41" s="941" t="s">
        <v>656</v>
      </c>
      <c r="E41" s="941"/>
      <c r="F41" s="941"/>
      <c r="G41" s="941"/>
      <c r="H41" s="941"/>
      <c r="I41" s="941"/>
      <c r="J41" s="941"/>
      <c r="K41" s="941"/>
      <c r="L41" s="941"/>
      <c r="M41" s="941"/>
      <c r="N41" s="941"/>
      <c r="O41" s="941"/>
      <c r="P41" s="941"/>
      <c r="Q41" s="941"/>
      <c r="R41" s="941"/>
      <c r="S41" s="941"/>
      <c r="T41" s="941"/>
      <c r="U41" s="941"/>
      <c r="V41" s="941"/>
      <c r="W41" s="941"/>
      <c r="X41" s="941"/>
      <c r="Y41" s="941"/>
      <c r="Z41" s="941"/>
      <c r="AA41" s="941"/>
      <c r="AB41" s="941"/>
      <c r="AC41" s="941"/>
      <c r="AD41" s="941"/>
      <c r="AE41" s="941"/>
    </row>
    <row r="42" spans="1:51" s="947" customFormat="1" ht="13.9" customHeight="1">
      <c r="A42" s="898"/>
      <c r="B42" s="964"/>
      <c r="C42" s="941">
        <v>21</v>
      </c>
      <c r="D42" s="941" t="s">
        <v>657</v>
      </c>
      <c r="E42" s="941"/>
      <c r="F42" s="941"/>
      <c r="G42" s="941"/>
      <c r="H42" s="941"/>
      <c r="I42" s="941"/>
      <c r="J42" s="941"/>
      <c r="K42" s="941"/>
      <c r="L42" s="941"/>
      <c r="M42" s="941"/>
      <c r="N42" s="941"/>
      <c r="O42" s="941"/>
      <c r="P42" s="941"/>
      <c r="Q42" s="941"/>
      <c r="R42" s="941"/>
      <c r="S42" s="941"/>
      <c r="T42" s="941"/>
      <c r="U42" s="941"/>
      <c r="V42" s="941"/>
      <c r="W42" s="941"/>
      <c r="X42" s="941"/>
      <c r="Y42" s="941"/>
      <c r="Z42" s="941"/>
      <c r="AA42" s="941"/>
      <c r="AB42" s="941"/>
      <c r="AC42" s="941"/>
      <c r="AD42" s="941"/>
      <c r="AE42" s="941"/>
    </row>
    <row r="43" spans="1:51" s="947" customFormat="1" ht="13.9" customHeight="1">
      <c r="A43" s="898"/>
      <c r="B43" s="964"/>
      <c r="C43" s="941">
        <v>22</v>
      </c>
      <c r="D43" s="941" t="s">
        <v>658</v>
      </c>
      <c r="E43" s="941"/>
      <c r="F43" s="941"/>
      <c r="G43" s="941"/>
      <c r="H43" s="941"/>
      <c r="I43" s="941"/>
      <c r="J43" s="941"/>
      <c r="K43" s="941"/>
      <c r="L43" s="941"/>
      <c r="M43" s="941"/>
      <c r="N43" s="941"/>
      <c r="O43" s="941"/>
      <c r="P43" s="941"/>
      <c r="Q43" s="941"/>
      <c r="R43" s="941"/>
      <c r="S43" s="941"/>
      <c r="T43" s="941"/>
      <c r="U43" s="941"/>
      <c r="V43" s="941"/>
      <c r="W43" s="941"/>
      <c r="X43" s="941"/>
      <c r="Y43" s="941"/>
      <c r="Z43" s="941"/>
      <c r="AA43" s="941"/>
      <c r="AB43" s="941"/>
      <c r="AC43" s="941"/>
      <c r="AD43" s="941"/>
      <c r="AE43" s="941"/>
    </row>
    <row r="44" spans="1:51" s="947" customFormat="1" ht="13.9" customHeight="1">
      <c r="A44" s="898"/>
      <c r="B44" s="964"/>
      <c r="C44" s="941">
        <v>23</v>
      </c>
      <c r="D44" s="941" t="s">
        <v>170</v>
      </c>
      <c r="E44" s="941"/>
      <c r="F44" s="941"/>
      <c r="G44" s="941"/>
      <c r="H44" s="941"/>
      <c r="I44" s="941"/>
      <c r="J44" s="941"/>
      <c r="K44" s="941"/>
      <c r="L44" s="941"/>
      <c r="M44" s="941"/>
      <c r="N44" s="941"/>
      <c r="O44" s="941"/>
      <c r="P44" s="941"/>
      <c r="Q44" s="941"/>
      <c r="R44" s="941"/>
      <c r="S44" s="941"/>
      <c r="T44" s="941"/>
      <c r="U44" s="941"/>
      <c r="V44" s="941"/>
      <c r="W44" s="941"/>
      <c r="X44" s="941"/>
      <c r="Y44" s="941"/>
      <c r="Z44" s="941"/>
      <c r="AA44" s="941"/>
      <c r="AB44" s="941"/>
      <c r="AC44" s="941"/>
      <c r="AD44" s="941"/>
      <c r="AE44" s="941"/>
    </row>
    <row r="45" spans="1:51" s="947" customFormat="1" ht="13.9" customHeight="1">
      <c r="A45" s="898"/>
      <c r="B45" s="964"/>
      <c r="C45" s="941">
        <v>24</v>
      </c>
      <c r="D45" s="941" t="s">
        <v>139</v>
      </c>
      <c r="E45" s="941"/>
      <c r="F45" s="941"/>
      <c r="G45" s="941"/>
      <c r="H45" s="941"/>
      <c r="I45" s="941"/>
      <c r="J45" s="941"/>
      <c r="K45" s="941"/>
      <c r="L45" s="941"/>
      <c r="M45" s="941"/>
      <c r="N45" s="941"/>
      <c r="O45" s="941"/>
      <c r="P45" s="941"/>
      <c r="Q45" s="941"/>
      <c r="R45" s="941"/>
      <c r="S45" s="941"/>
      <c r="T45" s="941"/>
      <c r="U45" s="941"/>
      <c r="V45" s="941"/>
      <c r="W45" s="941"/>
      <c r="X45" s="941"/>
      <c r="Y45" s="941"/>
      <c r="Z45" s="941"/>
      <c r="AA45" s="941"/>
      <c r="AB45" s="941"/>
      <c r="AC45" s="941"/>
      <c r="AD45" s="941"/>
      <c r="AE45" s="941"/>
    </row>
    <row r="46" spans="1:51" s="947" customFormat="1" ht="13.9" customHeight="1">
      <c r="A46" s="898"/>
      <c r="B46" s="964"/>
      <c r="C46" s="941">
        <v>25</v>
      </c>
      <c r="D46" s="947" t="s">
        <v>865</v>
      </c>
      <c r="E46" s="941"/>
      <c r="F46" s="941"/>
      <c r="G46" s="941"/>
      <c r="H46" s="941"/>
      <c r="I46" s="941"/>
      <c r="J46" s="941"/>
      <c r="K46" s="941"/>
      <c r="L46" s="941"/>
      <c r="M46" s="941"/>
      <c r="N46" s="941"/>
      <c r="O46" s="941"/>
      <c r="P46" s="941"/>
      <c r="Q46" s="941"/>
      <c r="R46" s="941"/>
      <c r="S46" s="941"/>
      <c r="T46" s="941"/>
      <c r="U46" s="941"/>
      <c r="V46" s="941"/>
      <c r="W46" s="941"/>
      <c r="X46" s="941"/>
      <c r="Y46" s="941"/>
      <c r="Z46" s="941"/>
      <c r="AA46" s="941"/>
      <c r="AB46" s="941"/>
      <c r="AC46" s="941"/>
      <c r="AD46" s="941"/>
      <c r="AE46" s="941"/>
    </row>
    <row r="47" spans="1:51" s="947" customFormat="1" ht="13.9" customHeight="1">
      <c r="A47" s="898"/>
      <c r="B47" s="964"/>
      <c r="C47" s="941">
        <v>26</v>
      </c>
      <c r="D47" s="941" t="s">
        <v>158</v>
      </c>
      <c r="E47" s="941"/>
      <c r="F47" s="941"/>
      <c r="G47" s="941"/>
      <c r="H47" s="941"/>
      <c r="I47" s="941"/>
      <c r="J47" s="941"/>
      <c r="K47" s="941"/>
      <c r="L47" s="941"/>
      <c r="M47" s="941"/>
      <c r="N47" s="941"/>
      <c r="O47" s="941"/>
      <c r="P47" s="941"/>
      <c r="Q47" s="941"/>
      <c r="R47" s="941"/>
      <c r="S47" s="941"/>
      <c r="T47" s="941"/>
      <c r="U47" s="941"/>
      <c r="V47" s="941"/>
      <c r="W47" s="941"/>
      <c r="X47" s="941"/>
      <c r="Y47" s="941"/>
      <c r="Z47" s="941"/>
      <c r="AA47" s="941"/>
      <c r="AB47" s="941"/>
      <c r="AC47" s="941"/>
      <c r="AD47" s="941"/>
      <c r="AE47" s="941"/>
    </row>
    <row r="48" spans="1:51" s="947" customFormat="1" ht="13.9" customHeight="1">
      <c r="A48" s="898"/>
      <c r="B48" s="964"/>
      <c r="C48" s="941">
        <v>27</v>
      </c>
      <c r="D48" s="941" t="s">
        <v>140</v>
      </c>
      <c r="E48" s="941"/>
      <c r="F48" s="941"/>
      <c r="G48" s="941"/>
      <c r="H48" s="941"/>
      <c r="I48" s="941"/>
      <c r="J48" s="941"/>
      <c r="K48" s="941"/>
      <c r="L48" s="941"/>
      <c r="M48" s="941"/>
      <c r="N48" s="941"/>
      <c r="O48" s="941"/>
      <c r="P48" s="941"/>
      <c r="Q48" s="941"/>
      <c r="R48" s="941"/>
      <c r="S48" s="941"/>
      <c r="T48" s="941"/>
      <c r="U48" s="941"/>
      <c r="V48" s="941"/>
      <c r="W48" s="941"/>
      <c r="X48" s="941"/>
      <c r="Y48" s="941"/>
      <c r="Z48" s="941"/>
      <c r="AA48" s="941"/>
      <c r="AB48" s="941"/>
      <c r="AC48" s="941"/>
      <c r="AD48" s="941"/>
      <c r="AE48" s="941"/>
    </row>
    <row r="49" spans="1:324" s="947" customFormat="1" ht="13.9" customHeight="1">
      <c r="A49" s="898"/>
      <c r="B49" s="964"/>
      <c r="C49" s="941">
        <v>28</v>
      </c>
      <c r="D49" s="941" t="s">
        <v>659</v>
      </c>
      <c r="E49" s="941"/>
      <c r="F49" s="941"/>
      <c r="G49" s="941"/>
      <c r="H49" s="941"/>
      <c r="I49" s="941"/>
      <c r="J49" s="941"/>
      <c r="K49" s="941"/>
      <c r="L49" s="941"/>
      <c r="M49" s="941"/>
      <c r="N49" s="941"/>
      <c r="O49" s="941"/>
      <c r="P49" s="941"/>
      <c r="Q49" s="941"/>
      <c r="R49" s="941"/>
      <c r="S49" s="941"/>
      <c r="T49" s="941"/>
      <c r="U49" s="941"/>
      <c r="V49" s="941"/>
      <c r="W49" s="941"/>
      <c r="X49" s="941"/>
      <c r="Y49" s="941"/>
      <c r="Z49" s="941"/>
      <c r="AA49" s="941"/>
      <c r="AB49" s="941"/>
      <c r="AC49" s="941"/>
      <c r="AD49" s="941"/>
      <c r="AE49" s="941"/>
    </row>
    <row r="50" spans="1:324" s="947" customFormat="1" ht="13.9" customHeight="1">
      <c r="A50" s="898"/>
      <c r="B50" s="964"/>
      <c r="C50" s="941">
        <v>29</v>
      </c>
      <c r="D50" s="941" t="s">
        <v>660</v>
      </c>
      <c r="E50" s="941"/>
      <c r="F50" s="941"/>
      <c r="G50" s="941"/>
      <c r="H50" s="941"/>
      <c r="I50" s="941"/>
      <c r="J50" s="941"/>
      <c r="K50" s="941"/>
      <c r="L50" s="941"/>
      <c r="M50" s="941"/>
      <c r="N50" s="941"/>
      <c r="O50" s="941"/>
      <c r="P50" s="941"/>
      <c r="Q50" s="941"/>
      <c r="R50" s="941"/>
      <c r="S50" s="941"/>
      <c r="T50" s="941"/>
      <c r="U50" s="941"/>
      <c r="V50" s="941"/>
      <c r="W50" s="941"/>
      <c r="X50" s="941"/>
      <c r="Y50" s="941"/>
      <c r="Z50" s="941"/>
      <c r="AA50" s="941"/>
      <c r="AB50" s="941"/>
      <c r="AC50" s="941"/>
      <c r="AD50" s="941"/>
      <c r="AE50" s="941"/>
    </row>
    <row r="51" spans="1:324" s="947" customFormat="1" ht="13.9" customHeight="1">
      <c r="A51" s="898"/>
      <c r="B51" s="964"/>
      <c r="C51" s="941">
        <v>30</v>
      </c>
      <c r="D51" s="941" t="s">
        <v>661</v>
      </c>
      <c r="E51" s="941"/>
      <c r="F51" s="941"/>
      <c r="G51" s="941"/>
      <c r="H51" s="941"/>
      <c r="I51" s="941"/>
      <c r="J51" s="941"/>
      <c r="K51" s="941"/>
      <c r="L51" s="941"/>
      <c r="M51" s="941"/>
      <c r="N51" s="941"/>
      <c r="O51" s="941"/>
      <c r="P51" s="941"/>
      <c r="Q51" s="941"/>
      <c r="R51" s="941"/>
      <c r="S51" s="941"/>
      <c r="T51" s="941"/>
      <c r="U51" s="941"/>
      <c r="V51" s="941"/>
      <c r="W51" s="941"/>
      <c r="X51" s="941"/>
      <c r="Y51" s="941"/>
      <c r="Z51" s="941"/>
      <c r="AA51" s="941"/>
      <c r="AB51" s="941"/>
      <c r="AC51" s="941"/>
      <c r="AD51" s="941"/>
      <c r="AE51" s="941"/>
    </row>
    <row r="52" spans="1:324" s="947" customFormat="1" ht="13.9" customHeight="1">
      <c r="A52" s="898"/>
      <c r="B52" s="964"/>
      <c r="C52" s="941">
        <v>31</v>
      </c>
      <c r="D52" s="941" t="s">
        <v>662</v>
      </c>
      <c r="E52" s="941"/>
      <c r="F52" s="941"/>
      <c r="G52" s="941"/>
      <c r="H52" s="941"/>
      <c r="I52" s="941"/>
      <c r="J52" s="941"/>
      <c r="K52" s="941"/>
      <c r="L52" s="941"/>
      <c r="M52" s="941"/>
      <c r="N52" s="941"/>
      <c r="O52" s="941"/>
      <c r="P52" s="941"/>
      <c r="Q52" s="941"/>
      <c r="R52" s="941"/>
      <c r="S52" s="941"/>
      <c r="T52" s="941"/>
      <c r="U52" s="941"/>
      <c r="V52" s="941"/>
      <c r="W52" s="941"/>
      <c r="X52" s="941"/>
      <c r="Y52" s="941"/>
      <c r="Z52" s="941"/>
      <c r="AA52" s="941"/>
      <c r="AB52" s="941"/>
      <c r="AC52" s="941"/>
      <c r="AD52" s="941"/>
      <c r="AE52" s="941"/>
    </row>
    <row r="53" spans="1:324" s="947" customFormat="1" ht="13.9" customHeight="1">
      <c r="A53" s="898"/>
      <c r="B53" s="964"/>
      <c r="C53" s="941">
        <v>32</v>
      </c>
      <c r="D53" s="941" t="s">
        <v>663</v>
      </c>
      <c r="E53" s="941"/>
      <c r="F53" s="941"/>
      <c r="G53" s="941"/>
      <c r="H53" s="941"/>
      <c r="I53" s="941"/>
      <c r="J53" s="941"/>
      <c r="K53" s="941"/>
      <c r="L53" s="941"/>
      <c r="M53" s="941"/>
      <c r="N53" s="941"/>
      <c r="O53" s="941"/>
      <c r="P53" s="941"/>
      <c r="Q53" s="941"/>
      <c r="R53" s="941"/>
      <c r="S53" s="941"/>
      <c r="T53" s="941"/>
      <c r="U53" s="941"/>
      <c r="V53" s="941"/>
      <c r="W53" s="941"/>
      <c r="X53" s="941"/>
      <c r="Y53" s="941"/>
      <c r="Z53" s="941"/>
      <c r="AA53" s="941"/>
      <c r="AB53" s="941"/>
      <c r="AC53" s="941"/>
      <c r="AD53" s="941"/>
      <c r="AE53" s="941"/>
    </row>
    <row r="54" spans="1:324" s="947" customFormat="1" ht="13.9" customHeight="1">
      <c r="A54" s="898"/>
      <c r="B54" s="964"/>
      <c r="C54" s="941">
        <v>33</v>
      </c>
      <c r="D54" s="941" t="s">
        <v>664</v>
      </c>
      <c r="E54" s="941"/>
      <c r="F54" s="941"/>
      <c r="G54" s="941"/>
      <c r="H54" s="941"/>
      <c r="I54" s="941"/>
      <c r="J54" s="941"/>
      <c r="K54" s="941"/>
      <c r="L54" s="941"/>
      <c r="M54" s="941"/>
      <c r="N54" s="941"/>
      <c r="O54" s="941"/>
      <c r="P54" s="941"/>
      <c r="Q54" s="941"/>
      <c r="R54" s="941"/>
      <c r="S54" s="941"/>
      <c r="T54" s="941"/>
      <c r="U54" s="941"/>
      <c r="V54" s="941"/>
      <c r="W54" s="941"/>
      <c r="X54" s="941"/>
      <c r="Y54" s="941"/>
      <c r="Z54" s="941"/>
      <c r="AA54" s="941"/>
      <c r="AB54" s="941"/>
      <c r="AC54" s="941"/>
      <c r="AD54" s="941"/>
      <c r="AE54" s="941"/>
    </row>
    <row r="55" spans="1:324" s="947" customFormat="1" ht="13.9" customHeight="1">
      <c r="B55" s="941"/>
      <c r="C55" s="941"/>
      <c r="D55" s="969" t="s">
        <v>665</v>
      </c>
      <c r="E55" s="969"/>
      <c r="F55" s="969"/>
      <c r="G55" s="969"/>
      <c r="H55" s="969"/>
      <c r="I55" s="969"/>
      <c r="J55" s="969"/>
      <c r="K55" s="969"/>
      <c r="L55" s="969"/>
      <c r="M55" s="969"/>
      <c r="N55" s="969"/>
      <c r="O55" s="969"/>
      <c r="P55" s="969"/>
      <c r="Q55" s="969"/>
      <c r="R55" s="969"/>
      <c r="S55" s="969"/>
      <c r="T55" s="969"/>
      <c r="U55" s="969"/>
      <c r="V55" s="969"/>
      <c r="W55" s="969"/>
      <c r="X55" s="969"/>
      <c r="Y55" s="969"/>
      <c r="Z55" s="969"/>
      <c r="AA55" s="969"/>
      <c r="AB55" s="969"/>
      <c r="AC55" s="969"/>
      <c r="AD55" s="941"/>
      <c r="AE55" s="941"/>
    </row>
    <row r="56" spans="1:324" s="947" customFormat="1" ht="13.9" customHeight="1">
      <c r="B56" s="941"/>
      <c r="C56" s="941"/>
      <c r="D56" s="969"/>
      <c r="E56" s="969"/>
      <c r="F56" s="969"/>
      <c r="G56" s="969"/>
      <c r="H56" s="969"/>
      <c r="I56" s="969"/>
      <c r="J56" s="969"/>
      <c r="K56" s="969"/>
      <c r="L56" s="969"/>
      <c r="M56" s="969"/>
      <c r="N56" s="969"/>
      <c r="O56" s="969"/>
      <c r="P56" s="969"/>
      <c r="Q56" s="969"/>
      <c r="R56" s="969"/>
      <c r="S56" s="969"/>
      <c r="T56" s="969"/>
      <c r="U56" s="969"/>
      <c r="V56" s="969"/>
      <c r="W56" s="969"/>
      <c r="X56" s="969"/>
      <c r="Y56" s="969"/>
      <c r="Z56" s="969"/>
      <c r="AA56" s="969"/>
      <c r="AB56" s="969"/>
      <c r="AC56" s="969"/>
      <c r="AD56" s="941"/>
      <c r="AE56" s="941"/>
    </row>
    <row r="57" spans="1:324" s="947" customFormat="1" ht="13.9" customHeight="1">
      <c r="B57" s="941"/>
      <c r="C57" s="941"/>
      <c r="D57" s="897" t="s">
        <v>666</v>
      </c>
      <c r="E57" s="897"/>
      <c r="F57" s="898"/>
      <c r="G57" s="899" t="s">
        <v>667</v>
      </c>
      <c r="H57" s="897"/>
      <c r="I57" s="897"/>
      <c r="J57" s="897"/>
      <c r="K57" s="897"/>
      <c r="L57" s="897"/>
      <c r="M57" s="897"/>
      <c r="N57" s="897"/>
      <c r="O57" s="898"/>
      <c r="P57" s="899" t="s">
        <v>668</v>
      </c>
      <c r="Q57" s="897"/>
      <c r="R57" s="897"/>
      <c r="S57" s="897"/>
      <c r="T57" s="897"/>
      <c r="U57" s="897"/>
      <c r="AD57" s="941"/>
      <c r="AE57" s="941"/>
    </row>
    <row r="58" spans="1:324" s="947" customFormat="1" ht="13.9" customHeight="1" thickBot="1">
      <c r="B58" s="941"/>
      <c r="C58" s="941"/>
    </row>
    <row r="59" spans="1:324" s="996" customFormat="1" ht="13.9" customHeight="1" thickBot="1">
      <c r="A59" s="999" t="s">
        <v>669</v>
      </c>
      <c r="B59" s="1000"/>
      <c r="C59" s="1000"/>
      <c r="D59" s="1000"/>
      <c r="E59" s="1001"/>
      <c r="K59" s="1006"/>
      <c r="L59" s="1006"/>
      <c r="M59" s="1006"/>
      <c r="N59" s="1006"/>
      <c r="O59" s="1006"/>
      <c r="P59" s="1006"/>
      <c r="Q59" s="1006"/>
      <c r="R59" s="1006"/>
      <c r="S59" s="1006"/>
      <c r="T59" s="1006"/>
      <c r="U59" s="1006"/>
      <c r="V59" s="1006"/>
      <c r="W59" s="1006"/>
      <c r="X59" s="1006"/>
      <c r="Y59" s="1006"/>
      <c r="Z59" s="1006"/>
      <c r="AA59" s="1006"/>
      <c r="AB59" s="1006"/>
      <c r="AC59" s="1006"/>
      <c r="AF59" s="1002"/>
      <c r="AG59" s="1002"/>
      <c r="AH59" s="1002"/>
      <c r="AI59" s="1002"/>
      <c r="AJ59" s="1002"/>
      <c r="AK59" s="1002"/>
      <c r="AL59" s="1002"/>
      <c r="AM59" s="1002"/>
      <c r="AN59" s="1002"/>
      <c r="AO59" s="1002"/>
      <c r="AP59" s="1002"/>
      <c r="AQ59" s="1002"/>
      <c r="AR59" s="1002"/>
      <c r="AS59" s="1002"/>
      <c r="AT59" s="1002"/>
      <c r="AU59" s="1002"/>
      <c r="AV59" s="1002"/>
      <c r="AW59" s="1002"/>
      <c r="AX59" s="1002"/>
      <c r="AY59" s="1002"/>
      <c r="AZ59" s="1002"/>
      <c r="BA59" s="1002"/>
      <c r="BB59" s="1002"/>
      <c r="BC59" s="1002"/>
      <c r="BD59" s="1002"/>
      <c r="BE59" s="1002"/>
      <c r="BF59" s="1002"/>
      <c r="BG59" s="1002"/>
      <c r="BH59" s="1002"/>
      <c r="BI59" s="1002"/>
      <c r="BJ59" s="1002"/>
      <c r="BK59" s="1002"/>
      <c r="BL59" s="1002"/>
      <c r="BM59" s="1002"/>
      <c r="BN59" s="1002"/>
      <c r="BO59" s="1002"/>
      <c r="BP59" s="1002"/>
      <c r="BQ59" s="1002"/>
      <c r="BR59" s="1002"/>
      <c r="BS59" s="1002"/>
      <c r="BT59" s="1002"/>
      <c r="BU59" s="1002"/>
      <c r="BV59" s="1002"/>
      <c r="BW59" s="1002"/>
      <c r="BX59" s="1002"/>
      <c r="BY59" s="1002"/>
      <c r="BZ59" s="1002"/>
      <c r="CA59" s="1002"/>
      <c r="CB59" s="1002"/>
      <c r="CC59" s="1002"/>
      <c r="CD59" s="1002"/>
      <c r="CE59" s="1002"/>
      <c r="CF59" s="1002"/>
      <c r="CG59" s="1002"/>
      <c r="CH59" s="1002"/>
      <c r="CI59" s="1002"/>
      <c r="CJ59" s="1002"/>
      <c r="CK59" s="1002"/>
      <c r="CL59" s="1002"/>
      <c r="CM59" s="1002"/>
      <c r="CN59" s="1002"/>
      <c r="CO59" s="1002"/>
      <c r="CP59" s="1002"/>
      <c r="CQ59" s="1002"/>
      <c r="CR59" s="1002"/>
      <c r="CS59" s="1002"/>
      <c r="CT59" s="1002"/>
      <c r="CU59" s="1002"/>
      <c r="CV59" s="1002"/>
      <c r="CW59" s="1002"/>
      <c r="CX59" s="1002"/>
      <c r="CY59" s="1002"/>
      <c r="CZ59" s="1002"/>
      <c r="DA59" s="1002"/>
      <c r="DB59" s="1002"/>
      <c r="DC59" s="1002"/>
      <c r="DD59" s="1002"/>
      <c r="DE59" s="1002"/>
      <c r="DF59" s="1002"/>
      <c r="DG59" s="1002"/>
      <c r="DH59" s="1002"/>
      <c r="DI59" s="1002"/>
      <c r="DJ59" s="1002"/>
      <c r="DK59" s="1002"/>
      <c r="DL59" s="1002"/>
      <c r="DM59" s="1002"/>
      <c r="DN59" s="1002"/>
      <c r="DO59" s="1002"/>
      <c r="DP59" s="1002"/>
      <c r="DQ59" s="1002"/>
      <c r="DR59" s="1002"/>
      <c r="DS59" s="1002"/>
      <c r="DT59" s="1002"/>
      <c r="DU59" s="1002"/>
      <c r="DV59" s="1002"/>
      <c r="DW59" s="1002"/>
      <c r="DX59" s="1002"/>
      <c r="DY59" s="1002"/>
      <c r="DZ59" s="1002"/>
      <c r="EA59" s="1002"/>
      <c r="EB59" s="1002"/>
      <c r="EC59" s="1002"/>
      <c r="ED59" s="1002"/>
      <c r="EE59" s="1002"/>
      <c r="EF59" s="1002"/>
      <c r="EG59" s="1002"/>
      <c r="EH59" s="1002"/>
      <c r="EI59" s="1002"/>
      <c r="EJ59" s="1002"/>
      <c r="EK59" s="1002"/>
      <c r="EL59" s="1002"/>
      <c r="EM59" s="1002"/>
      <c r="EN59" s="1002"/>
      <c r="EO59" s="1002"/>
      <c r="EP59" s="1002"/>
      <c r="EQ59" s="1002"/>
      <c r="ER59" s="1002"/>
      <c r="ES59" s="1002"/>
      <c r="ET59" s="1002"/>
      <c r="EU59" s="1002"/>
      <c r="EV59" s="1002"/>
      <c r="EW59" s="1002"/>
      <c r="EX59" s="1002"/>
      <c r="EY59" s="1002"/>
      <c r="EZ59" s="1002"/>
      <c r="FA59" s="1002"/>
      <c r="FB59" s="1002"/>
      <c r="FC59" s="1002"/>
      <c r="FD59" s="1002"/>
      <c r="FE59" s="1002"/>
      <c r="FF59" s="1002"/>
      <c r="FG59" s="1002"/>
      <c r="FH59" s="1002"/>
      <c r="FI59" s="1002"/>
      <c r="FJ59" s="1002"/>
      <c r="FK59" s="1002"/>
      <c r="FL59" s="1002"/>
      <c r="FM59" s="1002"/>
      <c r="FN59" s="1002"/>
      <c r="FO59" s="1002"/>
      <c r="FP59" s="1002"/>
      <c r="FQ59" s="1002"/>
      <c r="FR59" s="1002"/>
      <c r="FS59" s="1002"/>
      <c r="FT59" s="1002"/>
      <c r="FU59" s="1002"/>
      <c r="FV59" s="1002"/>
      <c r="FW59" s="1002"/>
      <c r="FX59" s="1002"/>
      <c r="FY59" s="1002"/>
      <c r="FZ59" s="1002"/>
      <c r="GA59" s="1002"/>
      <c r="GB59" s="1002"/>
      <c r="GC59" s="1002"/>
      <c r="GD59" s="1002"/>
      <c r="GE59" s="1002"/>
      <c r="GF59" s="1002"/>
      <c r="GG59" s="1002"/>
      <c r="GH59" s="1002"/>
      <c r="GI59" s="1002"/>
      <c r="GJ59" s="1002"/>
      <c r="GK59" s="1002"/>
      <c r="GL59" s="1002"/>
      <c r="GM59" s="1002"/>
      <c r="GN59" s="1002"/>
      <c r="GO59" s="1002"/>
      <c r="GP59" s="1002"/>
      <c r="GQ59" s="1002"/>
      <c r="GR59" s="1002"/>
      <c r="GS59" s="1002"/>
      <c r="GT59" s="1002"/>
      <c r="GU59" s="1002"/>
      <c r="GV59" s="1002"/>
      <c r="GW59" s="1002"/>
      <c r="GX59" s="1002"/>
      <c r="GY59" s="1002"/>
      <c r="GZ59" s="1002"/>
      <c r="HA59" s="1002"/>
      <c r="HB59" s="1002"/>
      <c r="HC59" s="1002"/>
      <c r="HD59" s="1002"/>
      <c r="HE59" s="1002"/>
      <c r="HF59" s="1002"/>
      <c r="HG59" s="1002"/>
      <c r="HH59" s="1002"/>
      <c r="HI59" s="1002"/>
      <c r="HJ59" s="1002"/>
      <c r="HK59" s="1002"/>
      <c r="HL59" s="1002"/>
      <c r="HM59" s="1002"/>
      <c r="HN59" s="1002"/>
      <c r="HO59" s="1002"/>
      <c r="HP59" s="1002"/>
      <c r="HQ59" s="1002"/>
      <c r="HR59" s="1002"/>
      <c r="HS59" s="1002"/>
      <c r="HT59" s="1002"/>
      <c r="HU59" s="1002"/>
      <c r="HV59" s="1002"/>
      <c r="HW59" s="1002"/>
      <c r="HX59" s="1002"/>
      <c r="HY59" s="1002"/>
      <c r="HZ59" s="1002"/>
      <c r="IA59" s="1002"/>
      <c r="IB59" s="1002"/>
      <c r="IC59" s="1002"/>
      <c r="ID59" s="1002"/>
      <c r="IE59" s="1002"/>
      <c r="IF59" s="1002"/>
      <c r="IG59" s="1002"/>
      <c r="IH59" s="1002"/>
      <c r="II59" s="1002"/>
      <c r="IJ59" s="1002"/>
      <c r="IK59" s="1002"/>
      <c r="IL59" s="1002"/>
      <c r="IM59" s="1002"/>
      <c r="IN59" s="1002"/>
      <c r="IO59" s="1002"/>
      <c r="IP59" s="1002"/>
      <c r="IQ59" s="1002"/>
      <c r="IR59" s="1002"/>
      <c r="IS59" s="1002"/>
      <c r="IT59" s="1002"/>
      <c r="IU59" s="1002"/>
      <c r="IV59" s="1002"/>
      <c r="IW59" s="1002"/>
      <c r="IX59" s="1002"/>
      <c r="IY59" s="1002"/>
      <c r="IZ59" s="1002"/>
      <c r="JA59" s="1002"/>
      <c r="JB59" s="1002"/>
      <c r="JC59" s="1002"/>
      <c r="JD59" s="1002"/>
      <c r="JE59" s="1002"/>
      <c r="JF59" s="1002"/>
      <c r="JG59" s="1002"/>
      <c r="JH59" s="1002"/>
      <c r="JI59" s="1002"/>
      <c r="JJ59" s="1002"/>
      <c r="JK59" s="1002"/>
      <c r="JL59" s="1002"/>
      <c r="JM59" s="1002"/>
      <c r="JN59" s="1002"/>
      <c r="JO59" s="1002"/>
      <c r="JP59" s="1002"/>
      <c r="JQ59" s="1002"/>
      <c r="JR59" s="1002"/>
      <c r="JS59" s="1002"/>
      <c r="JT59" s="1002"/>
      <c r="JU59" s="1002"/>
      <c r="JV59" s="1002"/>
      <c r="JW59" s="1002"/>
      <c r="JX59" s="1002"/>
      <c r="JY59" s="1002"/>
      <c r="JZ59" s="1002"/>
      <c r="KA59" s="1002"/>
      <c r="KB59" s="1002"/>
      <c r="KC59" s="1002"/>
      <c r="KD59" s="1002"/>
      <c r="KE59" s="1002"/>
      <c r="KF59" s="1002"/>
      <c r="KG59" s="1002"/>
      <c r="KH59" s="1002"/>
      <c r="KI59" s="1002"/>
      <c r="KJ59" s="1002"/>
      <c r="KK59" s="1002"/>
      <c r="KL59" s="1002"/>
      <c r="KM59" s="1002"/>
      <c r="KN59" s="1002"/>
      <c r="KO59" s="1002"/>
      <c r="KP59" s="1002"/>
      <c r="KQ59" s="1002"/>
      <c r="KR59" s="1002"/>
      <c r="KS59" s="1002"/>
      <c r="KT59" s="1002"/>
      <c r="KU59" s="1002"/>
      <c r="KV59" s="1002"/>
      <c r="KW59" s="1002"/>
      <c r="KX59" s="1002"/>
      <c r="KY59" s="1002"/>
      <c r="KZ59" s="1002"/>
      <c r="LA59" s="1002"/>
      <c r="LB59" s="1002"/>
      <c r="LC59" s="1002"/>
      <c r="LD59" s="1002"/>
      <c r="LE59" s="1002"/>
      <c r="LF59" s="1002"/>
      <c r="LG59" s="1002"/>
      <c r="LH59" s="1002"/>
      <c r="LI59" s="1002"/>
      <c r="LJ59" s="1002"/>
      <c r="LK59" s="1002"/>
      <c r="LL59" s="1002"/>
    </row>
    <row r="60" spans="1:324" s="996" customFormat="1" ht="13.9" customHeight="1">
      <c r="A60" s="996" t="s">
        <v>670</v>
      </c>
      <c r="H60" s="996" t="s">
        <v>619</v>
      </c>
      <c r="I60" s="1007"/>
      <c r="J60" s="1007"/>
      <c r="K60" s="1007"/>
      <c r="L60" s="1007"/>
      <c r="M60" s="1007"/>
      <c r="N60" s="996" t="s">
        <v>671</v>
      </c>
      <c r="AF60" s="1002"/>
      <c r="AG60" s="1002"/>
      <c r="AH60" s="1002"/>
      <c r="AI60" s="1002"/>
      <c r="AJ60" s="1002"/>
      <c r="AK60" s="1002"/>
      <c r="AL60" s="1002"/>
      <c r="AM60" s="1002"/>
      <c r="AN60" s="1002"/>
      <c r="AO60" s="1002"/>
      <c r="AP60" s="1002"/>
      <c r="AQ60" s="1002"/>
      <c r="AR60" s="1002"/>
      <c r="AS60" s="1002"/>
      <c r="AT60" s="1002"/>
      <c r="AU60" s="1002"/>
      <c r="AV60" s="1002"/>
      <c r="AW60" s="1002"/>
      <c r="AX60" s="1002"/>
      <c r="AY60" s="1002"/>
      <c r="AZ60" s="1002"/>
      <c r="BA60" s="1002"/>
      <c r="BB60" s="1002"/>
      <c r="BC60" s="1002"/>
      <c r="BD60" s="1002"/>
      <c r="BE60" s="1002"/>
      <c r="BF60" s="1002"/>
      <c r="BG60" s="1002"/>
      <c r="BH60" s="1002"/>
      <c r="BI60" s="1002"/>
      <c r="BJ60" s="1002"/>
      <c r="BK60" s="1002"/>
      <c r="BL60" s="1002"/>
      <c r="BM60" s="1002"/>
      <c r="BN60" s="1002"/>
      <c r="BO60" s="1002"/>
      <c r="BP60" s="1002"/>
      <c r="BQ60" s="1002"/>
      <c r="BR60" s="1002"/>
      <c r="BS60" s="1002"/>
      <c r="BT60" s="1002"/>
      <c r="BU60" s="1002"/>
      <c r="BV60" s="1002"/>
      <c r="BW60" s="1002"/>
      <c r="BX60" s="1002"/>
      <c r="BY60" s="1002"/>
      <c r="BZ60" s="1002"/>
      <c r="CA60" s="1002"/>
      <c r="CB60" s="1002"/>
      <c r="CC60" s="1002"/>
      <c r="CD60" s="1002"/>
      <c r="CE60" s="1002"/>
      <c r="CF60" s="1002"/>
      <c r="CG60" s="1002"/>
      <c r="CH60" s="1002"/>
      <c r="CI60" s="1002"/>
      <c r="CJ60" s="1002"/>
      <c r="CK60" s="1002"/>
      <c r="CL60" s="1002"/>
      <c r="CM60" s="1002"/>
      <c r="CN60" s="1002"/>
      <c r="CO60" s="1002"/>
      <c r="CP60" s="1002"/>
      <c r="CQ60" s="1002"/>
      <c r="CR60" s="1002"/>
      <c r="CS60" s="1002"/>
      <c r="CT60" s="1002"/>
      <c r="CU60" s="1002"/>
      <c r="CV60" s="1002"/>
      <c r="CW60" s="1002"/>
      <c r="CX60" s="1002"/>
      <c r="CY60" s="1002"/>
      <c r="CZ60" s="1002"/>
      <c r="DA60" s="1002"/>
      <c r="DB60" s="1002"/>
      <c r="DC60" s="1002"/>
      <c r="DD60" s="1002"/>
      <c r="DE60" s="1002"/>
      <c r="DF60" s="1002"/>
      <c r="DG60" s="1002"/>
      <c r="DH60" s="1002"/>
      <c r="DI60" s="1002"/>
      <c r="DJ60" s="1002"/>
      <c r="DK60" s="1002"/>
      <c r="DL60" s="1002"/>
      <c r="DM60" s="1002"/>
      <c r="DN60" s="1002"/>
      <c r="DO60" s="1002"/>
      <c r="DP60" s="1002"/>
      <c r="DQ60" s="1002"/>
      <c r="DR60" s="1002"/>
      <c r="DS60" s="1002"/>
      <c r="DT60" s="1002"/>
      <c r="DU60" s="1002"/>
      <c r="DV60" s="1002"/>
      <c r="DW60" s="1002"/>
      <c r="DX60" s="1002"/>
      <c r="DY60" s="1002"/>
      <c r="DZ60" s="1002"/>
      <c r="EA60" s="1002"/>
      <c r="EB60" s="1002"/>
      <c r="EC60" s="1002"/>
      <c r="ED60" s="1002"/>
      <c r="EE60" s="1002"/>
      <c r="EF60" s="1002"/>
      <c r="EG60" s="1002"/>
      <c r="EH60" s="1002"/>
      <c r="EI60" s="1002"/>
      <c r="EJ60" s="1002"/>
      <c r="EK60" s="1002"/>
      <c r="EL60" s="1002"/>
      <c r="EM60" s="1002"/>
      <c r="EN60" s="1002"/>
      <c r="EO60" s="1002"/>
      <c r="EP60" s="1002"/>
      <c r="EQ60" s="1002"/>
      <c r="ER60" s="1002"/>
      <c r="ES60" s="1002"/>
      <c r="ET60" s="1002"/>
      <c r="EU60" s="1002"/>
      <c r="EV60" s="1002"/>
      <c r="EW60" s="1002"/>
      <c r="EX60" s="1002"/>
      <c r="EY60" s="1002"/>
      <c r="EZ60" s="1002"/>
      <c r="FA60" s="1002"/>
      <c r="FB60" s="1002"/>
      <c r="FC60" s="1002"/>
      <c r="FD60" s="1002"/>
      <c r="FE60" s="1002"/>
      <c r="FF60" s="1002"/>
      <c r="FG60" s="1002"/>
      <c r="FH60" s="1002"/>
      <c r="FI60" s="1002"/>
      <c r="FJ60" s="1002"/>
      <c r="FK60" s="1002"/>
      <c r="FL60" s="1002"/>
      <c r="FM60" s="1002"/>
      <c r="FN60" s="1002"/>
      <c r="FO60" s="1002"/>
      <c r="FP60" s="1002"/>
      <c r="FQ60" s="1002"/>
      <c r="FR60" s="1002"/>
      <c r="FS60" s="1002"/>
      <c r="FT60" s="1002"/>
      <c r="FU60" s="1002"/>
      <c r="FV60" s="1002"/>
      <c r="FW60" s="1002"/>
      <c r="FX60" s="1002"/>
      <c r="FY60" s="1002"/>
      <c r="FZ60" s="1002"/>
      <c r="GA60" s="1002"/>
      <c r="GB60" s="1002"/>
      <c r="GC60" s="1002"/>
      <c r="GD60" s="1002"/>
      <c r="GE60" s="1002"/>
      <c r="GF60" s="1002"/>
      <c r="GG60" s="1002"/>
      <c r="GH60" s="1002"/>
      <c r="GI60" s="1002"/>
      <c r="GJ60" s="1002"/>
      <c r="GK60" s="1002"/>
      <c r="GL60" s="1002"/>
      <c r="GM60" s="1002"/>
      <c r="GN60" s="1002"/>
      <c r="GO60" s="1002"/>
      <c r="GP60" s="1002"/>
      <c r="GQ60" s="1002"/>
      <c r="GR60" s="1002"/>
      <c r="GS60" s="1002"/>
      <c r="GT60" s="1002"/>
      <c r="GU60" s="1002"/>
      <c r="GV60" s="1002"/>
      <c r="GW60" s="1002"/>
      <c r="GX60" s="1002"/>
      <c r="GY60" s="1002"/>
      <c r="GZ60" s="1002"/>
      <c r="HA60" s="1002"/>
      <c r="HB60" s="1002"/>
      <c r="HC60" s="1002"/>
      <c r="HD60" s="1002"/>
      <c r="HE60" s="1002"/>
      <c r="HF60" s="1002"/>
      <c r="HG60" s="1002"/>
      <c r="HH60" s="1002"/>
      <c r="HI60" s="1002"/>
      <c r="HJ60" s="1002"/>
      <c r="HK60" s="1002"/>
      <c r="HL60" s="1002"/>
      <c r="HM60" s="1002"/>
      <c r="HN60" s="1002"/>
      <c r="HO60" s="1002"/>
      <c r="HP60" s="1002"/>
      <c r="HQ60" s="1002"/>
      <c r="HR60" s="1002"/>
      <c r="HS60" s="1002"/>
      <c r="HT60" s="1002"/>
      <c r="HU60" s="1002"/>
      <c r="HV60" s="1002"/>
      <c r="HW60" s="1002"/>
      <c r="HX60" s="1002"/>
      <c r="HY60" s="1002"/>
      <c r="HZ60" s="1002"/>
      <c r="IA60" s="1002"/>
      <c r="IB60" s="1002"/>
      <c r="IC60" s="1002"/>
      <c r="ID60" s="1002"/>
      <c r="IE60" s="1002"/>
      <c r="IF60" s="1002"/>
      <c r="IG60" s="1002"/>
      <c r="IH60" s="1002"/>
      <c r="II60" s="1002"/>
      <c r="IJ60" s="1002"/>
      <c r="IK60" s="1002"/>
      <c r="IL60" s="1002"/>
      <c r="IM60" s="1002"/>
      <c r="IN60" s="1002"/>
      <c r="IO60" s="1002"/>
      <c r="IP60" s="1002"/>
      <c r="IQ60" s="1002"/>
      <c r="IR60" s="1002"/>
      <c r="IS60" s="1002"/>
      <c r="IT60" s="1002"/>
      <c r="IU60" s="1002"/>
      <c r="IV60" s="1002"/>
      <c r="IW60" s="1002"/>
      <c r="IX60" s="1002"/>
      <c r="IY60" s="1002"/>
      <c r="IZ60" s="1002"/>
      <c r="JA60" s="1002"/>
      <c r="JB60" s="1002"/>
      <c r="JC60" s="1002"/>
      <c r="JD60" s="1002"/>
      <c r="JE60" s="1002"/>
      <c r="JF60" s="1002"/>
      <c r="JG60" s="1002"/>
      <c r="JH60" s="1002"/>
      <c r="JI60" s="1002"/>
      <c r="JJ60" s="1002"/>
      <c r="JK60" s="1002"/>
      <c r="JL60" s="1002"/>
      <c r="JM60" s="1002"/>
      <c r="JN60" s="1002"/>
      <c r="JO60" s="1002"/>
      <c r="JP60" s="1002"/>
      <c r="JQ60" s="1002"/>
      <c r="JR60" s="1002"/>
      <c r="JS60" s="1002"/>
      <c r="JT60" s="1002"/>
      <c r="JU60" s="1002"/>
      <c r="JV60" s="1002"/>
      <c r="JW60" s="1002"/>
      <c r="JX60" s="1002"/>
      <c r="JY60" s="1002"/>
      <c r="JZ60" s="1002"/>
      <c r="KA60" s="1002"/>
      <c r="KB60" s="1002"/>
      <c r="KC60" s="1002"/>
      <c r="KD60" s="1002"/>
      <c r="KE60" s="1002"/>
      <c r="KF60" s="1002"/>
      <c r="KG60" s="1002"/>
      <c r="KH60" s="1002"/>
      <c r="KI60" s="1002"/>
      <c r="KJ60" s="1002"/>
      <c r="KK60" s="1002"/>
      <c r="KL60" s="1002"/>
      <c r="KM60" s="1002"/>
      <c r="KN60" s="1002"/>
      <c r="KO60" s="1002"/>
      <c r="KP60" s="1002"/>
      <c r="KQ60" s="1002"/>
      <c r="KR60" s="1002"/>
      <c r="KS60" s="1002"/>
      <c r="KT60" s="1002"/>
      <c r="KU60" s="1002"/>
      <c r="KV60" s="1002"/>
      <c r="KW60" s="1002"/>
      <c r="KX60" s="1002"/>
      <c r="KY60" s="1002"/>
      <c r="KZ60" s="1002"/>
      <c r="LA60" s="1002"/>
      <c r="LB60" s="1002"/>
      <c r="LC60" s="1002"/>
      <c r="LD60" s="1002"/>
      <c r="LE60" s="1002"/>
      <c r="LF60" s="1002"/>
      <c r="LG60" s="1002"/>
      <c r="LH60" s="1002"/>
      <c r="LI60" s="1002"/>
      <c r="LJ60" s="1002"/>
      <c r="LK60" s="1002"/>
      <c r="LL60" s="1002"/>
    </row>
    <row r="61" spans="1:324" s="996" customFormat="1" ht="13.9" customHeight="1">
      <c r="C61" s="996" t="s">
        <v>866</v>
      </c>
      <c r="Q61" s="996" t="s">
        <v>619</v>
      </c>
      <c r="R61" s="1007"/>
      <c r="S61" s="1007"/>
      <c r="T61" s="1007"/>
      <c r="U61" s="1007"/>
      <c r="V61" s="1007"/>
      <c r="W61" s="996" t="s">
        <v>671</v>
      </c>
      <c r="AF61" s="1002"/>
      <c r="AG61" s="1002"/>
      <c r="AH61" s="1002"/>
      <c r="AI61" s="1002"/>
      <c r="AJ61" s="1002"/>
      <c r="AK61" s="1002"/>
      <c r="AL61" s="1002"/>
      <c r="AM61" s="1002"/>
      <c r="AN61" s="1002"/>
      <c r="AO61" s="1002"/>
      <c r="AP61" s="1002"/>
      <c r="AQ61" s="1002"/>
      <c r="AR61" s="1002"/>
      <c r="AS61" s="1002"/>
      <c r="AT61" s="1002"/>
      <c r="AU61" s="1002"/>
      <c r="AV61" s="1002"/>
      <c r="AW61" s="1002"/>
      <c r="AX61" s="1002"/>
      <c r="AY61" s="1002"/>
      <c r="AZ61" s="1002"/>
      <c r="BA61" s="1002"/>
      <c r="BB61" s="1002"/>
      <c r="BC61" s="1002"/>
      <c r="BD61" s="1002"/>
      <c r="BE61" s="1002"/>
      <c r="BF61" s="1002"/>
      <c r="BG61" s="1002"/>
      <c r="BH61" s="1002"/>
      <c r="BI61" s="1002"/>
      <c r="BJ61" s="1002"/>
      <c r="BK61" s="1002"/>
      <c r="BL61" s="1002"/>
      <c r="BM61" s="1002"/>
      <c r="BN61" s="1002"/>
      <c r="BO61" s="1002"/>
      <c r="BP61" s="1002"/>
      <c r="BQ61" s="1002"/>
      <c r="BR61" s="1002"/>
      <c r="BS61" s="1002"/>
      <c r="BT61" s="1002"/>
      <c r="BU61" s="1002"/>
      <c r="BV61" s="1002"/>
      <c r="BW61" s="1002"/>
      <c r="BX61" s="1002"/>
      <c r="BY61" s="1002"/>
      <c r="BZ61" s="1002"/>
      <c r="CA61" s="1002"/>
      <c r="CB61" s="1002"/>
      <c r="CC61" s="1002"/>
      <c r="CD61" s="1002"/>
      <c r="CE61" s="1002"/>
      <c r="CF61" s="1002"/>
      <c r="CG61" s="1002"/>
      <c r="CH61" s="1002"/>
      <c r="CI61" s="1002"/>
      <c r="CJ61" s="1002"/>
      <c r="CK61" s="1002"/>
      <c r="CL61" s="1002"/>
      <c r="CM61" s="1002"/>
      <c r="CN61" s="1002"/>
      <c r="CO61" s="1002"/>
      <c r="CP61" s="1002"/>
      <c r="CQ61" s="1002"/>
      <c r="CR61" s="1002"/>
      <c r="CS61" s="1002"/>
      <c r="CT61" s="1002"/>
      <c r="CU61" s="1002"/>
      <c r="CV61" s="1002"/>
      <c r="CW61" s="1002"/>
      <c r="CX61" s="1002"/>
      <c r="CY61" s="1002"/>
      <c r="CZ61" s="1002"/>
      <c r="DA61" s="1002"/>
      <c r="DB61" s="1002"/>
      <c r="DC61" s="1002"/>
      <c r="DD61" s="1002"/>
      <c r="DE61" s="1002"/>
      <c r="DF61" s="1002"/>
      <c r="DG61" s="1002"/>
      <c r="DH61" s="1002"/>
      <c r="DI61" s="1002"/>
      <c r="DJ61" s="1002"/>
      <c r="DK61" s="1002"/>
      <c r="DL61" s="1002"/>
      <c r="DM61" s="1002"/>
      <c r="DN61" s="1002"/>
      <c r="DO61" s="1002"/>
      <c r="DP61" s="1002"/>
      <c r="DQ61" s="1002"/>
      <c r="DR61" s="1002"/>
      <c r="DS61" s="1002"/>
      <c r="DT61" s="1002"/>
      <c r="DU61" s="1002"/>
      <c r="DV61" s="1002"/>
      <c r="DW61" s="1002"/>
      <c r="DX61" s="1002"/>
      <c r="DY61" s="1002"/>
      <c r="DZ61" s="1002"/>
      <c r="EA61" s="1002"/>
      <c r="EB61" s="1002"/>
      <c r="EC61" s="1002"/>
      <c r="ED61" s="1002"/>
      <c r="EE61" s="1002"/>
      <c r="EF61" s="1002"/>
      <c r="EG61" s="1002"/>
      <c r="EH61" s="1002"/>
      <c r="EI61" s="1002"/>
      <c r="EJ61" s="1002"/>
      <c r="EK61" s="1002"/>
      <c r="EL61" s="1002"/>
      <c r="EM61" s="1002"/>
      <c r="EN61" s="1002"/>
      <c r="EO61" s="1002"/>
      <c r="EP61" s="1002"/>
      <c r="EQ61" s="1002"/>
      <c r="ER61" s="1002"/>
      <c r="ES61" s="1002"/>
      <c r="ET61" s="1002"/>
      <c r="EU61" s="1002"/>
      <c r="EV61" s="1002"/>
      <c r="EW61" s="1002"/>
      <c r="EX61" s="1002"/>
      <c r="EY61" s="1002"/>
      <c r="EZ61" s="1002"/>
      <c r="FA61" s="1002"/>
      <c r="FB61" s="1002"/>
      <c r="FC61" s="1002"/>
      <c r="FD61" s="1002"/>
      <c r="FE61" s="1002"/>
      <c r="FF61" s="1002"/>
      <c r="FG61" s="1002"/>
      <c r="FH61" s="1002"/>
      <c r="FI61" s="1002"/>
      <c r="FJ61" s="1002"/>
      <c r="FK61" s="1002"/>
      <c r="FL61" s="1002"/>
      <c r="FM61" s="1002"/>
      <c r="FN61" s="1002"/>
      <c r="FO61" s="1002"/>
      <c r="FP61" s="1002"/>
      <c r="FQ61" s="1002"/>
      <c r="FR61" s="1002"/>
      <c r="FS61" s="1002"/>
      <c r="FT61" s="1002"/>
      <c r="FU61" s="1002"/>
      <c r="FV61" s="1002"/>
      <c r="FW61" s="1002"/>
      <c r="FX61" s="1002"/>
      <c r="FY61" s="1002"/>
      <c r="FZ61" s="1002"/>
      <c r="GA61" s="1002"/>
      <c r="GB61" s="1002"/>
      <c r="GC61" s="1002"/>
      <c r="GD61" s="1002"/>
      <c r="GE61" s="1002"/>
      <c r="GF61" s="1002"/>
      <c r="GG61" s="1002"/>
      <c r="GH61" s="1002"/>
      <c r="GI61" s="1002"/>
      <c r="GJ61" s="1002"/>
      <c r="GK61" s="1002"/>
      <c r="GL61" s="1002"/>
      <c r="GM61" s="1002"/>
      <c r="GN61" s="1002"/>
      <c r="GO61" s="1002"/>
      <c r="GP61" s="1002"/>
      <c r="GQ61" s="1002"/>
      <c r="GR61" s="1002"/>
      <c r="GS61" s="1002"/>
      <c r="GT61" s="1002"/>
      <c r="GU61" s="1002"/>
      <c r="GV61" s="1002"/>
      <c r="GW61" s="1002"/>
      <c r="GX61" s="1002"/>
      <c r="GY61" s="1002"/>
      <c r="GZ61" s="1002"/>
      <c r="HA61" s="1002"/>
      <c r="HB61" s="1002"/>
      <c r="HC61" s="1002"/>
      <c r="HD61" s="1002"/>
      <c r="HE61" s="1002"/>
      <c r="HF61" s="1002"/>
      <c r="HG61" s="1002"/>
      <c r="HH61" s="1002"/>
      <c r="HI61" s="1002"/>
      <c r="HJ61" s="1002"/>
      <c r="HK61" s="1002"/>
      <c r="HL61" s="1002"/>
      <c r="HM61" s="1002"/>
      <c r="HN61" s="1002"/>
      <c r="HO61" s="1002"/>
      <c r="HP61" s="1002"/>
      <c r="HQ61" s="1002"/>
      <c r="HR61" s="1002"/>
      <c r="HS61" s="1002"/>
      <c r="HT61" s="1002"/>
      <c r="HU61" s="1002"/>
      <c r="HV61" s="1002"/>
      <c r="HW61" s="1002"/>
      <c r="HX61" s="1002"/>
      <c r="HY61" s="1002"/>
      <c r="HZ61" s="1002"/>
      <c r="IA61" s="1002"/>
      <c r="IB61" s="1002"/>
      <c r="IC61" s="1002"/>
      <c r="ID61" s="1002"/>
      <c r="IE61" s="1002"/>
      <c r="IF61" s="1002"/>
      <c r="IG61" s="1002"/>
      <c r="IH61" s="1002"/>
      <c r="II61" s="1002"/>
      <c r="IJ61" s="1002"/>
      <c r="IK61" s="1002"/>
      <c r="IL61" s="1002"/>
      <c r="IM61" s="1002"/>
      <c r="IN61" s="1002"/>
      <c r="IO61" s="1002"/>
      <c r="IP61" s="1002"/>
      <c r="IQ61" s="1002"/>
      <c r="IR61" s="1002"/>
      <c r="IS61" s="1002"/>
      <c r="IT61" s="1002"/>
      <c r="IU61" s="1002"/>
      <c r="IV61" s="1002"/>
      <c r="IW61" s="1002"/>
      <c r="IX61" s="1002"/>
      <c r="IY61" s="1002"/>
      <c r="IZ61" s="1002"/>
      <c r="JA61" s="1002"/>
      <c r="JB61" s="1002"/>
      <c r="JC61" s="1002"/>
      <c r="JD61" s="1002"/>
      <c r="JE61" s="1002"/>
      <c r="JF61" s="1002"/>
      <c r="JG61" s="1002"/>
      <c r="JH61" s="1002"/>
      <c r="JI61" s="1002"/>
      <c r="JJ61" s="1002"/>
      <c r="JK61" s="1002"/>
      <c r="JL61" s="1002"/>
      <c r="JM61" s="1002"/>
      <c r="JN61" s="1002"/>
      <c r="JO61" s="1002"/>
      <c r="JP61" s="1002"/>
      <c r="JQ61" s="1002"/>
      <c r="JR61" s="1002"/>
      <c r="JS61" s="1002"/>
      <c r="JT61" s="1002"/>
      <c r="JU61" s="1002"/>
      <c r="JV61" s="1002"/>
      <c r="JW61" s="1002"/>
      <c r="JX61" s="1002"/>
      <c r="JY61" s="1002"/>
      <c r="JZ61" s="1002"/>
      <c r="KA61" s="1002"/>
      <c r="KB61" s="1002"/>
      <c r="KC61" s="1002"/>
      <c r="KD61" s="1002"/>
      <c r="KE61" s="1002"/>
      <c r="KF61" s="1002"/>
      <c r="KG61" s="1002"/>
      <c r="KH61" s="1002"/>
      <c r="KI61" s="1002"/>
      <c r="KJ61" s="1002"/>
      <c r="KK61" s="1002"/>
      <c r="KL61" s="1002"/>
      <c r="KM61" s="1002"/>
      <c r="KN61" s="1002"/>
      <c r="KO61" s="1002"/>
      <c r="KP61" s="1002"/>
      <c r="KQ61" s="1002"/>
      <c r="KR61" s="1002"/>
      <c r="KS61" s="1002"/>
      <c r="KT61" s="1002"/>
      <c r="KU61" s="1002"/>
      <c r="KV61" s="1002"/>
      <c r="KW61" s="1002"/>
      <c r="KX61" s="1002"/>
      <c r="KY61" s="1002"/>
      <c r="KZ61" s="1002"/>
      <c r="LA61" s="1002"/>
      <c r="LB61" s="1002"/>
      <c r="LC61" s="1002"/>
      <c r="LD61" s="1002"/>
      <c r="LE61" s="1002"/>
      <c r="LF61" s="1002"/>
      <c r="LG61" s="1002"/>
      <c r="LH61" s="1002"/>
      <c r="LI61" s="1002"/>
      <c r="LJ61" s="1002"/>
      <c r="LK61" s="1002"/>
      <c r="LL61" s="1002"/>
    </row>
    <row r="62" spans="1:324" s="996" customFormat="1" ht="13.9" customHeight="1">
      <c r="A62" s="996" t="s">
        <v>672</v>
      </c>
      <c r="J62" s="996" t="s">
        <v>619</v>
      </c>
      <c r="K62" s="1007"/>
      <c r="L62" s="1007"/>
      <c r="M62" s="1007"/>
      <c r="N62" s="1007"/>
      <c r="O62" s="1007"/>
      <c r="P62" s="996" t="s">
        <v>671</v>
      </c>
      <c r="R62" s="996" t="s">
        <v>673</v>
      </c>
      <c r="AF62" s="1002"/>
      <c r="AG62" s="1002"/>
      <c r="AH62" s="1002"/>
      <c r="AI62" s="1002"/>
      <c r="AJ62" s="1002"/>
      <c r="AK62" s="1002"/>
      <c r="AL62" s="1002"/>
      <c r="AM62" s="1002"/>
      <c r="AN62" s="1002"/>
      <c r="AO62" s="1002"/>
      <c r="AP62" s="1002"/>
      <c r="AQ62" s="1002"/>
      <c r="AR62" s="1002"/>
      <c r="AS62" s="1002"/>
      <c r="AT62" s="1002"/>
      <c r="AU62" s="1002"/>
      <c r="AV62" s="1002"/>
      <c r="AW62" s="1002"/>
      <c r="AX62" s="1002"/>
      <c r="AY62" s="1002"/>
      <c r="AZ62" s="1002"/>
      <c r="BA62" s="1002"/>
      <c r="BB62" s="1002"/>
      <c r="BC62" s="1002"/>
      <c r="BD62" s="1002"/>
      <c r="BE62" s="1002"/>
      <c r="BF62" s="1002"/>
      <c r="BG62" s="1002"/>
      <c r="BH62" s="1002"/>
      <c r="BI62" s="1002"/>
      <c r="BJ62" s="1002"/>
      <c r="BK62" s="1002"/>
      <c r="BL62" s="1002"/>
      <c r="BM62" s="1002"/>
      <c r="BN62" s="1002"/>
      <c r="BO62" s="1002"/>
      <c r="BP62" s="1002"/>
      <c r="BQ62" s="1002"/>
      <c r="BR62" s="1002"/>
      <c r="BS62" s="1002"/>
      <c r="BT62" s="1002"/>
      <c r="BU62" s="1002"/>
      <c r="BV62" s="1002"/>
      <c r="BW62" s="1002"/>
      <c r="BX62" s="1002"/>
      <c r="BY62" s="1002"/>
      <c r="BZ62" s="1002"/>
      <c r="CA62" s="1002"/>
      <c r="CB62" s="1002"/>
      <c r="CC62" s="1002"/>
      <c r="CD62" s="1002"/>
      <c r="CE62" s="1002"/>
      <c r="CF62" s="1002"/>
      <c r="CG62" s="1002"/>
      <c r="CH62" s="1002"/>
      <c r="CI62" s="1002"/>
      <c r="CJ62" s="1002"/>
      <c r="CK62" s="1002"/>
      <c r="CL62" s="1002"/>
      <c r="CM62" s="1002"/>
      <c r="CN62" s="1002"/>
      <c r="CO62" s="1002"/>
      <c r="CP62" s="1002"/>
      <c r="CQ62" s="1002"/>
      <c r="CR62" s="1002"/>
      <c r="CS62" s="1002"/>
      <c r="CT62" s="1002"/>
      <c r="CU62" s="1002"/>
      <c r="CV62" s="1002"/>
      <c r="CW62" s="1002"/>
      <c r="CX62" s="1002"/>
      <c r="CY62" s="1002"/>
      <c r="CZ62" s="1002"/>
      <c r="DA62" s="1002"/>
      <c r="DB62" s="1002"/>
      <c r="DC62" s="1002"/>
      <c r="DD62" s="1002"/>
      <c r="DE62" s="1002"/>
      <c r="DF62" s="1002"/>
      <c r="DG62" s="1002"/>
      <c r="DH62" s="1002"/>
      <c r="DI62" s="1002"/>
      <c r="DJ62" s="1002"/>
      <c r="DK62" s="1002"/>
      <c r="DL62" s="1002"/>
      <c r="DM62" s="1002"/>
      <c r="DN62" s="1002"/>
      <c r="DO62" s="1002"/>
      <c r="DP62" s="1002"/>
      <c r="DQ62" s="1002"/>
      <c r="DR62" s="1002"/>
      <c r="DS62" s="1002"/>
      <c r="DT62" s="1002"/>
      <c r="DU62" s="1002"/>
      <c r="DV62" s="1002"/>
      <c r="DW62" s="1002"/>
      <c r="DX62" s="1002"/>
      <c r="DY62" s="1002"/>
      <c r="DZ62" s="1002"/>
      <c r="EA62" s="1002"/>
      <c r="EB62" s="1002"/>
      <c r="EC62" s="1002"/>
      <c r="ED62" s="1002"/>
      <c r="EE62" s="1002"/>
      <c r="EF62" s="1002"/>
      <c r="EG62" s="1002"/>
      <c r="EH62" s="1002"/>
      <c r="EI62" s="1002"/>
      <c r="EJ62" s="1002"/>
      <c r="EK62" s="1002"/>
      <c r="EL62" s="1002"/>
      <c r="EM62" s="1002"/>
      <c r="EN62" s="1002"/>
      <c r="EO62" s="1002"/>
      <c r="EP62" s="1002"/>
      <c r="EQ62" s="1002"/>
      <c r="ER62" s="1002"/>
      <c r="ES62" s="1002"/>
      <c r="ET62" s="1002"/>
      <c r="EU62" s="1002"/>
      <c r="EV62" s="1002"/>
      <c r="EW62" s="1002"/>
      <c r="EX62" s="1002"/>
      <c r="EY62" s="1002"/>
      <c r="EZ62" s="1002"/>
      <c r="FA62" s="1002"/>
      <c r="FB62" s="1002"/>
      <c r="FC62" s="1002"/>
      <c r="FD62" s="1002"/>
      <c r="FE62" s="1002"/>
      <c r="FF62" s="1002"/>
      <c r="FG62" s="1002"/>
      <c r="FH62" s="1002"/>
      <c r="FI62" s="1002"/>
      <c r="FJ62" s="1002"/>
      <c r="FK62" s="1002"/>
      <c r="FL62" s="1002"/>
      <c r="FM62" s="1002"/>
      <c r="FN62" s="1002"/>
      <c r="FO62" s="1002"/>
      <c r="FP62" s="1002"/>
      <c r="FQ62" s="1002"/>
      <c r="FR62" s="1002"/>
      <c r="FS62" s="1002"/>
      <c r="FT62" s="1002"/>
      <c r="FU62" s="1002"/>
      <c r="FV62" s="1002"/>
      <c r="FW62" s="1002"/>
      <c r="FX62" s="1002"/>
      <c r="FY62" s="1002"/>
      <c r="FZ62" s="1002"/>
      <c r="GA62" s="1002"/>
      <c r="GB62" s="1002"/>
      <c r="GC62" s="1002"/>
      <c r="GD62" s="1002"/>
      <c r="GE62" s="1002"/>
      <c r="GF62" s="1002"/>
      <c r="GG62" s="1002"/>
      <c r="GH62" s="1002"/>
      <c r="GI62" s="1002"/>
      <c r="GJ62" s="1002"/>
      <c r="GK62" s="1002"/>
      <c r="GL62" s="1002"/>
      <c r="GM62" s="1002"/>
      <c r="GN62" s="1002"/>
      <c r="GO62" s="1002"/>
      <c r="GP62" s="1002"/>
      <c r="GQ62" s="1002"/>
      <c r="GR62" s="1002"/>
      <c r="GS62" s="1002"/>
      <c r="GT62" s="1002"/>
      <c r="GU62" s="1002"/>
      <c r="GV62" s="1002"/>
      <c r="GW62" s="1002"/>
      <c r="GX62" s="1002"/>
      <c r="GY62" s="1002"/>
      <c r="GZ62" s="1002"/>
      <c r="HA62" s="1002"/>
      <c r="HB62" s="1002"/>
      <c r="HC62" s="1002"/>
      <c r="HD62" s="1002"/>
      <c r="HE62" s="1002"/>
      <c r="HF62" s="1002"/>
      <c r="HG62" s="1002"/>
      <c r="HH62" s="1002"/>
      <c r="HI62" s="1002"/>
      <c r="HJ62" s="1002"/>
      <c r="HK62" s="1002"/>
      <c r="HL62" s="1002"/>
      <c r="HM62" s="1002"/>
      <c r="HN62" s="1002"/>
      <c r="HO62" s="1002"/>
      <c r="HP62" s="1002"/>
      <c r="HQ62" s="1002"/>
      <c r="HR62" s="1002"/>
      <c r="HS62" s="1002"/>
      <c r="HT62" s="1002"/>
      <c r="HU62" s="1002"/>
      <c r="HV62" s="1002"/>
      <c r="HW62" s="1002"/>
      <c r="HX62" s="1002"/>
      <c r="HY62" s="1002"/>
      <c r="HZ62" s="1002"/>
      <c r="IA62" s="1002"/>
      <c r="IB62" s="1002"/>
      <c r="IC62" s="1002"/>
      <c r="ID62" s="1002"/>
      <c r="IE62" s="1002"/>
      <c r="IF62" s="1002"/>
      <c r="IG62" s="1002"/>
      <c r="IH62" s="1002"/>
      <c r="II62" s="1002"/>
      <c r="IJ62" s="1002"/>
      <c r="IK62" s="1002"/>
      <c r="IL62" s="1002"/>
      <c r="IM62" s="1002"/>
      <c r="IN62" s="1002"/>
      <c r="IO62" s="1002"/>
      <c r="IP62" s="1002"/>
      <c r="IQ62" s="1002"/>
      <c r="IR62" s="1002"/>
      <c r="IS62" s="1002"/>
      <c r="IT62" s="1002"/>
      <c r="IU62" s="1002"/>
      <c r="IV62" s="1002"/>
      <c r="IW62" s="1002"/>
      <c r="IX62" s="1002"/>
      <c r="IY62" s="1002"/>
      <c r="IZ62" s="1002"/>
      <c r="JA62" s="1002"/>
      <c r="JB62" s="1002"/>
      <c r="JC62" s="1002"/>
      <c r="JD62" s="1002"/>
      <c r="JE62" s="1002"/>
      <c r="JF62" s="1002"/>
      <c r="JG62" s="1002"/>
      <c r="JH62" s="1002"/>
      <c r="JI62" s="1002"/>
      <c r="JJ62" s="1002"/>
      <c r="JK62" s="1002"/>
      <c r="JL62" s="1002"/>
      <c r="JM62" s="1002"/>
      <c r="JN62" s="1002"/>
      <c r="JO62" s="1002"/>
      <c r="JP62" s="1002"/>
      <c r="JQ62" s="1002"/>
      <c r="JR62" s="1002"/>
      <c r="JS62" s="1002"/>
      <c r="JT62" s="1002"/>
      <c r="JU62" s="1002"/>
      <c r="JV62" s="1002"/>
      <c r="JW62" s="1002"/>
      <c r="JX62" s="1002"/>
      <c r="JY62" s="1002"/>
      <c r="JZ62" s="1002"/>
      <c r="KA62" s="1002"/>
      <c r="KB62" s="1002"/>
      <c r="KC62" s="1002"/>
      <c r="KD62" s="1002"/>
      <c r="KE62" s="1002"/>
      <c r="KF62" s="1002"/>
      <c r="KG62" s="1002"/>
      <c r="KH62" s="1002"/>
      <c r="KI62" s="1002"/>
      <c r="KJ62" s="1002"/>
      <c r="KK62" s="1002"/>
      <c r="KL62" s="1002"/>
      <c r="KM62" s="1002"/>
      <c r="KN62" s="1002"/>
      <c r="KO62" s="1002"/>
      <c r="KP62" s="1002"/>
      <c r="KQ62" s="1002"/>
      <c r="KR62" s="1002"/>
      <c r="KS62" s="1002"/>
      <c r="KT62" s="1002"/>
      <c r="KU62" s="1002"/>
      <c r="KV62" s="1002"/>
      <c r="KW62" s="1002"/>
      <c r="KX62" s="1002"/>
      <c r="KY62" s="1002"/>
      <c r="KZ62" s="1002"/>
      <c r="LA62" s="1002"/>
      <c r="LB62" s="1002"/>
      <c r="LC62" s="1002"/>
      <c r="LD62" s="1002"/>
      <c r="LE62" s="1002"/>
      <c r="LF62" s="1002"/>
      <c r="LG62" s="1002"/>
      <c r="LH62" s="1002"/>
      <c r="LI62" s="1002"/>
      <c r="LJ62" s="1002"/>
      <c r="LK62" s="1002"/>
      <c r="LL62" s="1002"/>
    </row>
    <row r="63" spans="1:324" s="996" customFormat="1" ht="13.9" customHeight="1">
      <c r="AF63" s="1002"/>
      <c r="AG63" s="1002"/>
      <c r="AH63" s="1002"/>
      <c r="AI63" s="1002"/>
      <c r="AJ63" s="1002"/>
      <c r="AK63" s="1002"/>
      <c r="AL63" s="1002"/>
      <c r="AM63" s="1002"/>
      <c r="AN63" s="1002"/>
      <c r="AO63" s="1002"/>
      <c r="AP63" s="1002"/>
      <c r="AQ63" s="1002"/>
      <c r="AR63" s="1002"/>
      <c r="AS63" s="1002"/>
      <c r="AT63" s="1002"/>
      <c r="AU63" s="1002"/>
      <c r="AV63" s="1002"/>
      <c r="AW63" s="1002"/>
      <c r="AX63" s="1002"/>
      <c r="AY63" s="1002"/>
      <c r="AZ63" s="1002"/>
      <c r="BA63" s="1002"/>
      <c r="BB63" s="1002"/>
      <c r="BC63" s="1002"/>
      <c r="BD63" s="1002"/>
      <c r="BE63" s="1002"/>
      <c r="BF63" s="1002"/>
      <c r="BG63" s="1002"/>
      <c r="BH63" s="1002"/>
      <c r="BI63" s="1002"/>
      <c r="BJ63" s="1002"/>
      <c r="BK63" s="1002"/>
      <c r="BL63" s="1002"/>
      <c r="BM63" s="1002"/>
      <c r="BN63" s="1002"/>
      <c r="BO63" s="1002"/>
      <c r="BP63" s="1002"/>
      <c r="BQ63" s="1002"/>
      <c r="BR63" s="1002"/>
      <c r="BS63" s="1002"/>
      <c r="BT63" s="1002"/>
      <c r="BU63" s="1002"/>
      <c r="BV63" s="1002"/>
      <c r="BW63" s="1002"/>
      <c r="BX63" s="1002"/>
      <c r="BY63" s="1002"/>
      <c r="BZ63" s="1002"/>
      <c r="CA63" s="1002"/>
      <c r="CB63" s="1002"/>
      <c r="CC63" s="1002"/>
      <c r="CD63" s="1002"/>
      <c r="CE63" s="1002"/>
      <c r="CF63" s="1002"/>
      <c r="CG63" s="1002"/>
      <c r="CH63" s="1002"/>
      <c r="CI63" s="1002"/>
      <c r="CJ63" s="1002"/>
      <c r="CK63" s="1002"/>
      <c r="CL63" s="1002"/>
      <c r="CM63" s="1002"/>
      <c r="CN63" s="1002"/>
      <c r="CO63" s="1002"/>
      <c r="CP63" s="1002"/>
      <c r="CQ63" s="1002"/>
      <c r="CR63" s="1002"/>
      <c r="CS63" s="1002"/>
      <c r="CT63" s="1002"/>
      <c r="CU63" s="1002"/>
      <c r="CV63" s="1002"/>
      <c r="CW63" s="1002"/>
      <c r="CX63" s="1002"/>
      <c r="CY63" s="1002"/>
      <c r="CZ63" s="1002"/>
      <c r="DA63" s="1002"/>
      <c r="DB63" s="1002"/>
      <c r="DC63" s="1002"/>
      <c r="DD63" s="1002"/>
      <c r="DE63" s="1002"/>
      <c r="DF63" s="1002"/>
      <c r="DG63" s="1002"/>
      <c r="DH63" s="1002"/>
      <c r="DI63" s="1002"/>
      <c r="DJ63" s="1002"/>
      <c r="DK63" s="1002"/>
      <c r="DL63" s="1002"/>
      <c r="DM63" s="1002"/>
      <c r="DN63" s="1002"/>
      <c r="DO63" s="1002"/>
      <c r="DP63" s="1002"/>
      <c r="DQ63" s="1002"/>
      <c r="DR63" s="1002"/>
      <c r="DS63" s="1002"/>
      <c r="DT63" s="1002"/>
      <c r="DU63" s="1002"/>
      <c r="DV63" s="1002"/>
      <c r="DW63" s="1002"/>
      <c r="DX63" s="1002"/>
      <c r="DY63" s="1002"/>
      <c r="DZ63" s="1002"/>
      <c r="EA63" s="1002"/>
      <c r="EB63" s="1002"/>
      <c r="EC63" s="1002"/>
      <c r="ED63" s="1002"/>
      <c r="EE63" s="1002"/>
      <c r="EF63" s="1002"/>
      <c r="EG63" s="1002"/>
      <c r="EH63" s="1002"/>
      <c r="EI63" s="1002"/>
      <c r="EJ63" s="1002"/>
      <c r="EK63" s="1002"/>
      <c r="EL63" s="1002"/>
      <c r="EM63" s="1002"/>
      <c r="EN63" s="1002"/>
      <c r="EO63" s="1002"/>
      <c r="EP63" s="1002"/>
      <c r="EQ63" s="1002"/>
      <c r="ER63" s="1002"/>
      <c r="ES63" s="1002"/>
      <c r="ET63" s="1002"/>
      <c r="EU63" s="1002"/>
      <c r="EV63" s="1002"/>
      <c r="EW63" s="1002"/>
      <c r="EX63" s="1002"/>
      <c r="EY63" s="1002"/>
      <c r="EZ63" s="1002"/>
      <c r="FA63" s="1002"/>
      <c r="FB63" s="1002"/>
      <c r="FC63" s="1002"/>
      <c r="FD63" s="1002"/>
      <c r="FE63" s="1002"/>
      <c r="FF63" s="1002"/>
      <c r="FG63" s="1002"/>
      <c r="FH63" s="1002"/>
      <c r="FI63" s="1002"/>
      <c r="FJ63" s="1002"/>
      <c r="FK63" s="1002"/>
      <c r="FL63" s="1002"/>
      <c r="FM63" s="1002"/>
      <c r="FN63" s="1002"/>
      <c r="FO63" s="1002"/>
      <c r="FP63" s="1002"/>
      <c r="FQ63" s="1002"/>
      <c r="FR63" s="1002"/>
      <c r="FS63" s="1002"/>
      <c r="FT63" s="1002"/>
      <c r="FU63" s="1002"/>
      <c r="FV63" s="1002"/>
      <c r="FW63" s="1002"/>
      <c r="FX63" s="1002"/>
      <c r="FY63" s="1002"/>
      <c r="FZ63" s="1002"/>
      <c r="GA63" s="1002"/>
      <c r="GB63" s="1002"/>
      <c r="GC63" s="1002"/>
      <c r="GD63" s="1002"/>
      <c r="GE63" s="1002"/>
      <c r="GF63" s="1002"/>
      <c r="GG63" s="1002"/>
      <c r="GH63" s="1002"/>
      <c r="GI63" s="1002"/>
      <c r="GJ63" s="1002"/>
      <c r="GK63" s="1002"/>
      <c r="GL63" s="1002"/>
      <c r="GM63" s="1002"/>
      <c r="GN63" s="1002"/>
      <c r="GO63" s="1002"/>
      <c r="GP63" s="1002"/>
      <c r="GQ63" s="1002"/>
      <c r="GR63" s="1002"/>
      <c r="GS63" s="1002"/>
      <c r="GT63" s="1002"/>
      <c r="GU63" s="1002"/>
      <c r="GV63" s="1002"/>
      <c r="GW63" s="1002"/>
      <c r="GX63" s="1002"/>
      <c r="GY63" s="1002"/>
      <c r="GZ63" s="1002"/>
      <c r="HA63" s="1002"/>
      <c r="HB63" s="1002"/>
      <c r="HC63" s="1002"/>
      <c r="HD63" s="1002"/>
      <c r="HE63" s="1002"/>
      <c r="HF63" s="1002"/>
      <c r="HG63" s="1002"/>
      <c r="HH63" s="1002"/>
      <c r="HI63" s="1002"/>
      <c r="HJ63" s="1002"/>
      <c r="HK63" s="1002"/>
      <c r="HL63" s="1002"/>
      <c r="HM63" s="1002"/>
      <c r="HN63" s="1002"/>
      <c r="HO63" s="1002"/>
      <c r="HP63" s="1002"/>
      <c r="HQ63" s="1002"/>
      <c r="HR63" s="1002"/>
      <c r="HS63" s="1002"/>
      <c r="HT63" s="1002"/>
      <c r="HU63" s="1002"/>
      <c r="HV63" s="1002"/>
      <c r="HW63" s="1002"/>
      <c r="HX63" s="1002"/>
      <c r="HY63" s="1002"/>
      <c r="HZ63" s="1002"/>
      <c r="IA63" s="1002"/>
      <c r="IB63" s="1002"/>
      <c r="IC63" s="1002"/>
      <c r="ID63" s="1002"/>
      <c r="IE63" s="1002"/>
      <c r="IF63" s="1002"/>
      <c r="IG63" s="1002"/>
      <c r="IH63" s="1002"/>
      <c r="II63" s="1002"/>
      <c r="IJ63" s="1002"/>
      <c r="IK63" s="1002"/>
      <c r="IL63" s="1002"/>
      <c r="IM63" s="1002"/>
      <c r="IN63" s="1002"/>
      <c r="IO63" s="1002"/>
      <c r="IP63" s="1002"/>
      <c r="IQ63" s="1002"/>
      <c r="IR63" s="1002"/>
      <c r="IS63" s="1002"/>
      <c r="IT63" s="1002"/>
      <c r="IU63" s="1002"/>
      <c r="IV63" s="1002"/>
      <c r="IW63" s="1002"/>
      <c r="IX63" s="1002"/>
      <c r="IY63" s="1002"/>
      <c r="IZ63" s="1002"/>
      <c r="JA63" s="1002"/>
      <c r="JB63" s="1002"/>
      <c r="JC63" s="1002"/>
      <c r="JD63" s="1002"/>
      <c r="JE63" s="1002"/>
      <c r="JF63" s="1002"/>
      <c r="JG63" s="1002"/>
      <c r="JH63" s="1002"/>
      <c r="JI63" s="1002"/>
      <c r="JJ63" s="1002"/>
      <c r="JK63" s="1002"/>
      <c r="JL63" s="1002"/>
      <c r="JM63" s="1002"/>
      <c r="JN63" s="1002"/>
      <c r="JO63" s="1002"/>
      <c r="JP63" s="1002"/>
      <c r="JQ63" s="1002"/>
      <c r="JR63" s="1002"/>
      <c r="JS63" s="1002"/>
      <c r="JT63" s="1002"/>
      <c r="JU63" s="1002"/>
      <c r="JV63" s="1002"/>
      <c r="JW63" s="1002"/>
      <c r="JX63" s="1002"/>
      <c r="JY63" s="1002"/>
      <c r="JZ63" s="1002"/>
      <c r="KA63" s="1002"/>
      <c r="KB63" s="1002"/>
      <c r="KC63" s="1002"/>
      <c r="KD63" s="1002"/>
      <c r="KE63" s="1002"/>
      <c r="KF63" s="1002"/>
      <c r="KG63" s="1002"/>
      <c r="KH63" s="1002"/>
      <c r="KI63" s="1002"/>
      <c r="KJ63" s="1002"/>
      <c r="KK63" s="1002"/>
      <c r="KL63" s="1002"/>
      <c r="KM63" s="1002"/>
      <c r="KN63" s="1002"/>
      <c r="KO63" s="1002"/>
      <c r="KP63" s="1002"/>
      <c r="KQ63" s="1002"/>
      <c r="KR63" s="1002"/>
      <c r="KS63" s="1002"/>
      <c r="KT63" s="1002"/>
      <c r="KU63" s="1002"/>
      <c r="KV63" s="1002"/>
      <c r="KW63" s="1002"/>
      <c r="KX63" s="1002"/>
      <c r="KY63" s="1002"/>
      <c r="KZ63" s="1002"/>
      <c r="LA63" s="1002"/>
      <c r="LB63" s="1002"/>
      <c r="LC63" s="1002"/>
      <c r="LD63" s="1002"/>
      <c r="LE63" s="1002"/>
      <c r="LF63" s="1002"/>
      <c r="LG63" s="1002"/>
      <c r="LH63" s="1002"/>
      <c r="LI63" s="1002"/>
      <c r="LJ63" s="1002"/>
      <c r="LK63" s="1002"/>
      <c r="LL63" s="1002"/>
    </row>
    <row r="64" spans="1:324" s="903" customFormat="1" ht="15" customHeight="1">
      <c r="A64" s="903" t="s">
        <v>674</v>
      </c>
      <c r="H64" s="907"/>
      <c r="I64" s="903" t="s">
        <v>675</v>
      </c>
      <c r="M64" s="907"/>
      <c r="N64" s="903" t="s">
        <v>676</v>
      </c>
      <c r="R64" s="907"/>
      <c r="S64" s="903" t="s">
        <v>677</v>
      </c>
      <c r="W64" s="907"/>
      <c r="X64" s="903" t="s">
        <v>678</v>
      </c>
    </row>
    <row r="65" spans="1:324" s="903" customFormat="1" ht="15" customHeight="1">
      <c r="H65" s="947"/>
      <c r="M65" s="907"/>
      <c r="N65" s="903" t="s">
        <v>679</v>
      </c>
      <c r="R65" s="907"/>
      <c r="S65" s="903" t="s">
        <v>680</v>
      </c>
      <c r="W65" s="907"/>
      <c r="X65" s="903" t="s">
        <v>681</v>
      </c>
    </row>
    <row r="66" spans="1:324" s="947" customFormat="1" ht="13.9" customHeight="1">
      <c r="A66" s="941"/>
      <c r="L66" s="947" t="s">
        <v>682</v>
      </c>
    </row>
    <row r="67" spans="1:324" s="996" customFormat="1" ht="13.9" customHeight="1" thickBot="1">
      <c r="AF67" s="1002"/>
      <c r="AG67" s="1002"/>
      <c r="AH67" s="1002"/>
      <c r="AI67" s="1002"/>
      <c r="AJ67" s="1002"/>
      <c r="AK67" s="1002"/>
      <c r="AL67" s="1002"/>
      <c r="AM67" s="1002"/>
      <c r="AN67" s="1002"/>
      <c r="AO67" s="1002"/>
      <c r="AP67" s="1002"/>
      <c r="AQ67" s="1002"/>
      <c r="AR67" s="1002"/>
      <c r="AS67" s="1002"/>
      <c r="AT67" s="1002"/>
      <c r="AU67" s="1002"/>
      <c r="AV67" s="1002"/>
      <c r="AW67" s="1002"/>
      <c r="AX67" s="1002"/>
      <c r="AY67" s="1002"/>
      <c r="AZ67" s="1002"/>
      <c r="BA67" s="1002"/>
      <c r="BB67" s="1002"/>
      <c r="BC67" s="1002"/>
      <c r="BD67" s="1002"/>
      <c r="BE67" s="1002"/>
      <c r="BF67" s="1002"/>
      <c r="BG67" s="1002"/>
      <c r="BH67" s="1002"/>
      <c r="BI67" s="1002"/>
      <c r="BJ67" s="1002"/>
      <c r="BK67" s="1002"/>
      <c r="BL67" s="1002"/>
      <c r="BM67" s="1002"/>
      <c r="BN67" s="1002"/>
      <c r="BO67" s="1002"/>
      <c r="BP67" s="1002"/>
      <c r="BQ67" s="1002"/>
      <c r="BR67" s="1002"/>
      <c r="BS67" s="1002"/>
      <c r="BT67" s="1002"/>
      <c r="BU67" s="1002"/>
      <c r="BV67" s="1002"/>
      <c r="BW67" s="1002"/>
      <c r="BX67" s="1002"/>
      <c r="BY67" s="1002"/>
      <c r="BZ67" s="1002"/>
      <c r="CA67" s="1002"/>
      <c r="CB67" s="1002"/>
      <c r="CC67" s="1002"/>
      <c r="CD67" s="1002"/>
      <c r="CE67" s="1002"/>
      <c r="CF67" s="1002"/>
      <c r="CG67" s="1002"/>
      <c r="CH67" s="1002"/>
      <c r="CI67" s="1002"/>
      <c r="CJ67" s="1002"/>
      <c r="CK67" s="1002"/>
      <c r="CL67" s="1002"/>
      <c r="CM67" s="1002"/>
      <c r="CN67" s="1002"/>
      <c r="CO67" s="1002"/>
      <c r="CP67" s="1002"/>
      <c r="CQ67" s="1002"/>
      <c r="CR67" s="1002"/>
      <c r="CS67" s="1002"/>
      <c r="CT67" s="1002"/>
      <c r="CU67" s="1002"/>
      <c r="CV67" s="1002"/>
      <c r="CW67" s="1002"/>
      <c r="CX67" s="1002"/>
      <c r="CY67" s="1002"/>
      <c r="CZ67" s="1002"/>
      <c r="DA67" s="1002"/>
      <c r="DB67" s="1002"/>
      <c r="DC67" s="1002"/>
      <c r="DD67" s="1002"/>
      <c r="DE67" s="1002"/>
      <c r="DF67" s="1002"/>
      <c r="DG67" s="1002"/>
      <c r="DH67" s="1002"/>
      <c r="DI67" s="1002"/>
      <c r="DJ67" s="1002"/>
      <c r="DK67" s="1002"/>
      <c r="DL67" s="1002"/>
      <c r="DM67" s="1002"/>
      <c r="DN67" s="1002"/>
      <c r="DO67" s="1002"/>
      <c r="DP67" s="1002"/>
      <c r="DQ67" s="1002"/>
      <c r="DR67" s="1002"/>
      <c r="DS67" s="1002"/>
      <c r="DT67" s="1002"/>
      <c r="DU67" s="1002"/>
      <c r="DV67" s="1002"/>
      <c r="DW67" s="1002"/>
      <c r="DX67" s="1002"/>
      <c r="DY67" s="1002"/>
      <c r="DZ67" s="1002"/>
      <c r="EA67" s="1002"/>
      <c r="EB67" s="1002"/>
      <c r="EC67" s="1002"/>
      <c r="ED67" s="1002"/>
      <c r="EE67" s="1002"/>
      <c r="EF67" s="1002"/>
      <c r="EG67" s="1002"/>
      <c r="EH67" s="1002"/>
      <c r="EI67" s="1002"/>
      <c r="EJ67" s="1002"/>
      <c r="EK67" s="1002"/>
      <c r="EL67" s="1002"/>
      <c r="EM67" s="1002"/>
      <c r="EN67" s="1002"/>
      <c r="EO67" s="1002"/>
      <c r="EP67" s="1002"/>
      <c r="EQ67" s="1002"/>
      <c r="ER67" s="1002"/>
      <c r="ES67" s="1002"/>
      <c r="ET67" s="1002"/>
      <c r="EU67" s="1002"/>
      <c r="EV67" s="1002"/>
      <c r="EW67" s="1002"/>
      <c r="EX67" s="1002"/>
      <c r="EY67" s="1002"/>
      <c r="EZ67" s="1002"/>
      <c r="FA67" s="1002"/>
      <c r="FB67" s="1002"/>
      <c r="FC67" s="1002"/>
      <c r="FD67" s="1002"/>
      <c r="FE67" s="1002"/>
      <c r="FF67" s="1002"/>
      <c r="FG67" s="1002"/>
      <c r="FH67" s="1002"/>
      <c r="FI67" s="1002"/>
      <c r="FJ67" s="1002"/>
      <c r="FK67" s="1002"/>
      <c r="FL67" s="1002"/>
      <c r="FM67" s="1002"/>
      <c r="FN67" s="1002"/>
      <c r="FO67" s="1002"/>
      <c r="FP67" s="1002"/>
      <c r="FQ67" s="1002"/>
      <c r="FR67" s="1002"/>
      <c r="FS67" s="1002"/>
      <c r="FT67" s="1002"/>
      <c r="FU67" s="1002"/>
      <c r="FV67" s="1002"/>
      <c r="FW67" s="1002"/>
      <c r="FX67" s="1002"/>
      <c r="FY67" s="1002"/>
      <c r="FZ67" s="1002"/>
      <c r="GA67" s="1002"/>
      <c r="GB67" s="1002"/>
      <c r="GC67" s="1002"/>
      <c r="GD67" s="1002"/>
      <c r="GE67" s="1002"/>
      <c r="GF67" s="1002"/>
      <c r="GG67" s="1002"/>
      <c r="GH67" s="1002"/>
      <c r="GI67" s="1002"/>
      <c r="GJ67" s="1002"/>
      <c r="GK67" s="1002"/>
      <c r="GL67" s="1002"/>
      <c r="GM67" s="1002"/>
      <c r="GN67" s="1002"/>
      <c r="GO67" s="1002"/>
      <c r="GP67" s="1002"/>
      <c r="GQ67" s="1002"/>
      <c r="GR67" s="1002"/>
      <c r="GS67" s="1002"/>
      <c r="GT67" s="1002"/>
      <c r="GU67" s="1002"/>
      <c r="GV67" s="1002"/>
      <c r="GW67" s="1002"/>
      <c r="GX67" s="1002"/>
      <c r="GY67" s="1002"/>
      <c r="GZ67" s="1002"/>
      <c r="HA67" s="1002"/>
      <c r="HB67" s="1002"/>
      <c r="HC67" s="1002"/>
      <c r="HD67" s="1002"/>
      <c r="HE67" s="1002"/>
      <c r="HF67" s="1002"/>
      <c r="HG67" s="1002"/>
      <c r="HH67" s="1002"/>
      <c r="HI67" s="1002"/>
      <c r="HJ67" s="1002"/>
      <c r="HK67" s="1002"/>
      <c r="HL67" s="1002"/>
      <c r="HM67" s="1002"/>
      <c r="HN67" s="1002"/>
      <c r="HO67" s="1002"/>
      <c r="HP67" s="1002"/>
      <c r="HQ67" s="1002"/>
      <c r="HR67" s="1002"/>
      <c r="HS67" s="1002"/>
      <c r="HT67" s="1002"/>
      <c r="HU67" s="1002"/>
      <c r="HV67" s="1002"/>
      <c r="HW67" s="1002"/>
      <c r="HX67" s="1002"/>
      <c r="HY67" s="1002"/>
      <c r="HZ67" s="1002"/>
      <c r="IA67" s="1002"/>
      <c r="IB67" s="1002"/>
      <c r="IC67" s="1002"/>
      <c r="ID67" s="1002"/>
      <c r="IE67" s="1002"/>
      <c r="IF67" s="1002"/>
      <c r="IG67" s="1002"/>
      <c r="IH67" s="1002"/>
      <c r="II67" s="1002"/>
      <c r="IJ67" s="1002"/>
      <c r="IK67" s="1002"/>
      <c r="IL67" s="1002"/>
      <c r="IM67" s="1002"/>
      <c r="IN67" s="1002"/>
      <c r="IO67" s="1002"/>
      <c r="IP67" s="1002"/>
      <c r="IQ67" s="1002"/>
      <c r="IR67" s="1002"/>
      <c r="IS67" s="1002"/>
      <c r="IT67" s="1002"/>
      <c r="IU67" s="1002"/>
      <c r="IV67" s="1002"/>
      <c r="IW67" s="1002"/>
      <c r="IX67" s="1002"/>
      <c r="IY67" s="1002"/>
      <c r="IZ67" s="1002"/>
      <c r="JA67" s="1002"/>
      <c r="JB67" s="1002"/>
      <c r="JC67" s="1002"/>
      <c r="JD67" s="1002"/>
      <c r="JE67" s="1002"/>
      <c r="JF67" s="1002"/>
      <c r="JG67" s="1002"/>
      <c r="JH67" s="1002"/>
      <c r="JI67" s="1002"/>
      <c r="JJ67" s="1002"/>
      <c r="JK67" s="1002"/>
      <c r="JL67" s="1002"/>
      <c r="JM67" s="1002"/>
      <c r="JN67" s="1002"/>
      <c r="JO67" s="1002"/>
      <c r="JP67" s="1002"/>
      <c r="JQ67" s="1002"/>
      <c r="JR67" s="1002"/>
      <c r="JS67" s="1002"/>
      <c r="JT67" s="1002"/>
      <c r="JU67" s="1002"/>
      <c r="JV67" s="1002"/>
      <c r="JW67" s="1002"/>
      <c r="JX67" s="1002"/>
      <c r="JY67" s="1002"/>
      <c r="JZ67" s="1002"/>
      <c r="KA67" s="1002"/>
      <c r="KB67" s="1002"/>
      <c r="KC67" s="1002"/>
      <c r="KD67" s="1002"/>
      <c r="KE67" s="1002"/>
      <c r="KF67" s="1002"/>
      <c r="KG67" s="1002"/>
      <c r="KH67" s="1002"/>
      <c r="KI67" s="1002"/>
      <c r="KJ67" s="1002"/>
      <c r="KK67" s="1002"/>
      <c r="KL67" s="1002"/>
      <c r="KM67" s="1002"/>
      <c r="KN67" s="1002"/>
      <c r="KO67" s="1002"/>
      <c r="KP67" s="1002"/>
      <c r="KQ67" s="1002"/>
      <c r="KR67" s="1002"/>
      <c r="KS67" s="1002"/>
      <c r="KT67" s="1002"/>
      <c r="KU67" s="1002"/>
      <c r="KV67" s="1002"/>
      <c r="KW67" s="1002"/>
      <c r="KX67" s="1002"/>
      <c r="KY67" s="1002"/>
      <c r="KZ67" s="1002"/>
      <c r="LA67" s="1002"/>
      <c r="LB67" s="1002"/>
      <c r="LC67" s="1002"/>
      <c r="LD67" s="1002"/>
      <c r="LE67" s="1002"/>
      <c r="LF67" s="1002"/>
      <c r="LG67" s="1002"/>
      <c r="LH67" s="1002"/>
      <c r="LI67" s="1002"/>
      <c r="LJ67" s="1002"/>
      <c r="LK67" s="1002"/>
      <c r="LL67" s="1002"/>
    </row>
    <row r="68" spans="1:324" s="996" customFormat="1" ht="13.9" customHeight="1" thickBot="1">
      <c r="A68" s="1008" t="s">
        <v>683</v>
      </c>
      <c r="B68" s="1009"/>
      <c r="C68" s="1009"/>
      <c r="D68" s="1009"/>
      <c r="E68" s="1009"/>
      <c r="F68" s="1009"/>
      <c r="G68" s="1009"/>
      <c r="H68" s="1010"/>
      <c r="AF68" s="1002"/>
      <c r="AG68" s="1002"/>
      <c r="AH68" s="1002"/>
      <c r="AI68" s="1002"/>
      <c r="AJ68" s="1002"/>
      <c r="AK68" s="1002"/>
      <c r="AL68" s="1002"/>
      <c r="AM68" s="1002"/>
      <c r="AN68" s="1002"/>
      <c r="AO68" s="1002"/>
      <c r="AP68" s="1002"/>
      <c r="AQ68" s="1002"/>
      <c r="AR68" s="1002"/>
      <c r="AS68" s="1002"/>
      <c r="AT68" s="1002"/>
      <c r="AU68" s="1002"/>
      <c r="AV68" s="1002"/>
      <c r="AW68" s="1002"/>
      <c r="AX68" s="1002"/>
      <c r="AY68" s="1002"/>
      <c r="AZ68" s="1002"/>
      <c r="BA68" s="1002"/>
      <c r="BB68" s="1002"/>
      <c r="BC68" s="1002"/>
      <c r="BD68" s="1002"/>
      <c r="BE68" s="1002"/>
      <c r="BF68" s="1002"/>
      <c r="BG68" s="1002"/>
      <c r="BH68" s="1002"/>
      <c r="BI68" s="1002"/>
      <c r="BJ68" s="1002"/>
      <c r="BK68" s="1002"/>
      <c r="BL68" s="1002"/>
      <c r="BM68" s="1002"/>
      <c r="BN68" s="1002"/>
      <c r="BO68" s="1002"/>
      <c r="BP68" s="1002"/>
      <c r="BQ68" s="1002"/>
      <c r="BR68" s="1002"/>
      <c r="BS68" s="1002"/>
      <c r="BT68" s="1002"/>
      <c r="BU68" s="1002"/>
      <c r="BV68" s="1002"/>
      <c r="BW68" s="1002"/>
      <c r="BX68" s="1002"/>
      <c r="BY68" s="1002"/>
      <c r="BZ68" s="1002"/>
      <c r="CA68" s="1002"/>
      <c r="CB68" s="1002"/>
      <c r="CC68" s="1002"/>
      <c r="CD68" s="1002"/>
      <c r="CE68" s="1002"/>
      <c r="CF68" s="1002"/>
      <c r="CG68" s="1002"/>
      <c r="CH68" s="1002"/>
      <c r="CI68" s="1002"/>
      <c r="CJ68" s="1002"/>
      <c r="CK68" s="1002"/>
      <c r="CL68" s="1002"/>
      <c r="CM68" s="1002"/>
      <c r="CN68" s="1002"/>
      <c r="CO68" s="1002"/>
      <c r="CP68" s="1002"/>
      <c r="CQ68" s="1002"/>
      <c r="CR68" s="1002"/>
      <c r="CS68" s="1002"/>
      <c r="CT68" s="1002"/>
      <c r="CU68" s="1002"/>
      <c r="CV68" s="1002"/>
      <c r="CW68" s="1002"/>
      <c r="CX68" s="1002"/>
      <c r="CY68" s="1002"/>
      <c r="CZ68" s="1002"/>
      <c r="DA68" s="1002"/>
      <c r="DB68" s="1002"/>
      <c r="DC68" s="1002"/>
      <c r="DD68" s="1002"/>
      <c r="DE68" s="1002"/>
      <c r="DF68" s="1002"/>
      <c r="DG68" s="1002"/>
      <c r="DH68" s="1002"/>
      <c r="DI68" s="1002"/>
      <c r="DJ68" s="1002"/>
      <c r="DK68" s="1002"/>
      <c r="DL68" s="1002"/>
      <c r="DM68" s="1002"/>
      <c r="DN68" s="1002"/>
      <c r="DO68" s="1002"/>
      <c r="DP68" s="1002"/>
      <c r="DQ68" s="1002"/>
      <c r="DR68" s="1002"/>
      <c r="DS68" s="1002"/>
      <c r="DT68" s="1002"/>
      <c r="DU68" s="1002"/>
      <c r="DV68" s="1002"/>
      <c r="DW68" s="1002"/>
      <c r="DX68" s="1002"/>
      <c r="DY68" s="1002"/>
      <c r="DZ68" s="1002"/>
      <c r="EA68" s="1002"/>
      <c r="EB68" s="1002"/>
      <c r="EC68" s="1002"/>
      <c r="ED68" s="1002"/>
      <c r="EE68" s="1002"/>
      <c r="EF68" s="1002"/>
      <c r="EG68" s="1002"/>
      <c r="EH68" s="1002"/>
      <c r="EI68" s="1002"/>
      <c r="EJ68" s="1002"/>
      <c r="EK68" s="1002"/>
      <c r="EL68" s="1002"/>
      <c r="EM68" s="1002"/>
      <c r="EN68" s="1002"/>
      <c r="EO68" s="1002"/>
      <c r="EP68" s="1002"/>
      <c r="EQ68" s="1002"/>
      <c r="ER68" s="1002"/>
      <c r="ES68" s="1002"/>
      <c r="ET68" s="1002"/>
      <c r="EU68" s="1002"/>
      <c r="EV68" s="1002"/>
      <c r="EW68" s="1002"/>
      <c r="EX68" s="1002"/>
      <c r="EY68" s="1002"/>
      <c r="EZ68" s="1002"/>
      <c r="FA68" s="1002"/>
      <c r="FB68" s="1002"/>
      <c r="FC68" s="1002"/>
      <c r="FD68" s="1002"/>
      <c r="FE68" s="1002"/>
      <c r="FF68" s="1002"/>
      <c r="FG68" s="1002"/>
      <c r="FH68" s="1002"/>
      <c r="FI68" s="1002"/>
      <c r="FJ68" s="1002"/>
      <c r="FK68" s="1002"/>
      <c r="FL68" s="1002"/>
      <c r="FM68" s="1002"/>
      <c r="FN68" s="1002"/>
      <c r="FO68" s="1002"/>
      <c r="FP68" s="1002"/>
      <c r="FQ68" s="1002"/>
      <c r="FR68" s="1002"/>
      <c r="FS68" s="1002"/>
      <c r="FT68" s="1002"/>
      <c r="FU68" s="1002"/>
      <c r="FV68" s="1002"/>
      <c r="FW68" s="1002"/>
      <c r="FX68" s="1002"/>
      <c r="FY68" s="1002"/>
      <c r="FZ68" s="1002"/>
      <c r="GA68" s="1002"/>
      <c r="GB68" s="1002"/>
      <c r="GC68" s="1002"/>
      <c r="GD68" s="1002"/>
      <c r="GE68" s="1002"/>
      <c r="GF68" s="1002"/>
      <c r="GG68" s="1002"/>
      <c r="GH68" s="1002"/>
      <c r="GI68" s="1002"/>
      <c r="GJ68" s="1002"/>
      <c r="GK68" s="1002"/>
      <c r="GL68" s="1002"/>
      <c r="GM68" s="1002"/>
      <c r="GN68" s="1002"/>
      <c r="GO68" s="1002"/>
      <c r="GP68" s="1002"/>
      <c r="GQ68" s="1002"/>
      <c r="GR68" s="1002"/>
      <c r="GS68" s="1002"/>
      <c r="GT68" s="1002"/>
      <c r="GU68" s="1002"/>
      <c r="GV68" s="1002"/>
      <c r="GW68" s="1002"/>
      <c r="GX68" s="1002"/>
      <c r="GY68" s="1002"/>
      <c r="GZ68" s="1002"/>
      <c r="HA68" s="1002"/>
      <c r="HB68" s="1002"/>
      <c r="HC68" s="1002"/>
      <c r="HD68" s="1002"/>
      <c r="HE68" s="1002"/>
      <c r="HF68" s="1002"/>
      <c r="HG68" s="1002"/>
      <c r="HH68" s="1002"/>
      <c r="HI68" s="1002"/>
      <c r="HJ68" s="1002"/>
      <c r="HK68" s="1002"/>
      <c r="HL68" s="1002"/>
      <c r="HM68" s="1002"/>
      <c r="HN68" s="1002"/>
      <c r="HO68" s="1002"/>
      <c r="HP68" s="1002"/>
      <c r="HQ68" s="1002"/>
      <c r="HR68" s="1002"/>
      <c r="HS68" s="1002"/>
      <c r="HT68" s="1002"/>
      <c r="HU68" s="1002"/>
      <c r="HV68" s="1002"/>
      <c r="HW68" s="1002"/>
      <c r="HX68" s="1002"/>
      <c r="HY68" s="1002"/>
      <c r="HZ68" s="1002"/>
      <c r="IA68" s="1002"/>
      <c r="IB68" s="1002"/>
      <c r="IC68" s="1002"/>
      <c r="ID68" s="1002"/>
      <c r="IE68" s="1002"/>
      <c r="IF68" s="1002"/>
      <c r="IG68" s="1002"/>
      <c r="IH68" s="1002"/>
      <c r="II68" s="1002"/>
      <c r="IJ68" s="1002"/>
      <c r="IK68" s="1002"/>
      <c r="IL68" s="1002"/>
      <c r="IM68" s="1002"/>
      <c r="IN68" s="1002"/>
      <c r="IO68" s="1002"/>
      <c r="IP68" s="1002"/>
      <c r="IQ68" s="1002"/>
      <c r="IR68" s="1002"/>
      <c r="IS68" s="1002"/>
      <c r="IT68" s="1002"/>
      <c r="IU68" s="1002"/>
      <c r="IV68" s="1002"/>
      <c r="IW68" s="1002"/>
      <c r="IX68" s="1002"/>
      <c r="IY68" s="1002"/>
      <c r="IZ68" s="1002"/>
      <c r="JA68" s="1002"/>
      <c r="JB68" s="1002"/>
      <c r="JC68" s="1002"/>
      <c r="JD68" s="1002"/>
      <c r="JE68" s="1002"/>
      <c r="JF68" s="1002"/>
      <c r="JG68" s="1002"/>
      <c r="JH68" s="1002"/>
      <c r="JI68" s="1002"/>
      <c r="JJ68" s="1002"/>
      <c r="JK68" s="1002"/>
      <c r="JL68" s="1002"/>
      <c r="JM68" s="1002"/>
      <c r="JN68" s="1002"/>
      <c r="JO68" s="1002"/>
      <c r="JP68" s="1002"/>
      <c r="JQ68" s="1002"/>
      <c r="JR68" s="1002"/>
      <c r="JS68" s="1002"/>
      <c r="JT68" s="1002"/>
      <c r="JU68" s="1002"/>
      <c r="JV68" s="1002"/>
      <c r="JW68" s="1002"/>
      <c r="JX68" s="1002"/>
      <c r="JY68" s="1002"/>
      <c r="JZ68" s="1002"/>
      <c r="KA68" s="1002"/>
      <c r="KB68" s="1002"/>
      <c r="KC68" s="1002"/>
      <c r="KD68" s="1002"/>
      <c r="KE68" s="1002"/>
      <c r="KF68" s="1002"/>
      <c r="KG68" s="1002"/>
      <c r="KH68" s="1002"/>
      <c r="KI68" s="1002"/>
      <c r="KJ68" s="1002"/>
      <c r="KK68" s="1002"/>
      <c r="KL68" s="1002"/>
      <c r="KM68" s="1002"/>
      <c r="KN68" s="1002"/>
      <c r="KO68" s="1002"/>
      <c r="KP68" s="1002"/>
      <c r="KQ68" s="1002"/>
      <c r="KR68" s="1002"/>
      <c r="KS68" s="1002"/>
      <c r="KT68" s="1002"/>
      <c r="KU68" s="1002"/>
      <c r="KV68" s="1002"/>
      <c r="KW68" s="1002"/>
      <c r="KX68" s="1002"/>
      <c r="KY68" s="1002"/>
      <c r="KZ68" s="1002"/>
      <c r="LA68" s="1002"/>
      <c r="LB68" s="1002"/>
      <c r="LC68" s="1002"/>
      <c r="LD68" s="1002"/>
      <c r="LE68" s="1002"/>
      <c r="LF68" s="1002"/>
      <c r="LG68" s="1002"/>
      <c r="LH68" s="1002"/>
      <c r="LI68" s="1002"/>
      <c r="LJ68" s="1002"/>
      <c r="LK68" s="1002"/>
      <c r="LL68" s="1002"/>
    </row>
    <row r="69" spans="1:324" s="996" customFormat="1" ht="13.9" customHeight="1">
      <c r="A69" s="1011"/>
      <c r="B69" s="1011"/>
      <c r="C69" s="1011"/>
      <c r="D69" s="1011"/>
      <c r="E69" s="1011"/>
      <c r="F69" s="1011"/>
      <c r="G69" s="1011"/>
      <c r="H69" s="1011"/>
      <c r="AF69" s="1002"/>
      <c r="AG69" s="1002"/>
      <c r="AH69" s="1002"/>
      <c r="AI69" s="1002"/>
      <c r="AJ69" s="1002"/>
      <c r="AK69" s="1002"/>
      <c r="AL69" s="1002"/>
      <c r="AM69" s="1002"/>
      <c r="AN69" s="1002"/>
      <c r="AO69" s="1002"/>
      <c r="AP69" s="1002"/>
      <c r="AQ69" s="1002"/>
      <c r="AR69" s="1002"/>
      <c r="AS69" s="1002"/>
      <c r="AT69" s="1002"/>
      <c r="AU69" s="1002"/>
      <c r="AV69" s="1002"/>
      <c r="AW69" s="1002"/>
      <c r="AX69" s="1002"/>
      <c r="AY69" s="1002"/>
      <c r="AZ69" s="1002"/>
      <c r="BA69" s="1002"/>
      <c r="BB69" s="1002"/>
      <c r="BC69" s="1002"/>
      <c r="BD69" s="1002"/>
      <c r="BE69" s="1002"/>
      <c r="BF69" s="1002"/>
      <c r="BG69" s="1002"/>
      <c r="BH69" s="1002"/>
      <c r="BI69" s="1002"/>
      <c r="BJ69" s="1002"/>
      <c r="BK69" s="1002"/>
      <c r="BL69" s="1002"/>
      <c r="BM69" s="1002"/>
      <c r="BN69" s="1002"/>
      <c r="BO69" s="1002"/>
      <c r="BP69" s="1002"/>
      <c r="BQ69" s="1002"/>
      <c r="BR69" s="1002"/>
      <c r="BS69" s="1002"/>
      <c r="BT69" s="1002"/>
      <c r="BU69" s="1002"/>
      <c r="BV69" s="1002"/>
      <c r="BW69" s="1002"/>
      <c r="BX69" s="1002"/>
      <c r="BY69" s="1002"/>
      <c r="BZ69" s="1002"/>
      <c r="CA69" s="1002"/>
      <c r="CB69" s="1002"/>
      <c r="CC69" s="1002"/>
      <c r="CD69" s="1002"/>
      <c r="CE69" s="1002"/>
      <c r="CF69" s="1002"/>
      <c r="CG69" s="1002"/>
      <c r="CH69" s="1002"/>
      <c r="CI69" s="1002"/>
      <c r="CJ69" s="1002"/>
      <c r="CK69" s="1002"/>
      <c r="CL69" s="1002"/>
      <c r="CM69" s="1002"/>
      <c r="CN69" s="1002"/>
      <c r="CO69" s="1002"/>
      <c r="CP69" s="1002"/>
      <c r="CQ69" s="1002"/>
      <c r="CR69" s="1002"/>
      <c r="CS69" s="1002"/>
      <c r="CT69" s="1002"/>
      <c r="CU69" s="1002"/>
      <c r="CV69" s="1002"/>
      <c r="CW69" s="1002"/>
      <c r="CX69" s="1002"/>
      <c r="CY69" s="1002"/>
      <c r="CZ69" s="1002"/>
      <c r="DA69" s="1002"/>
      <c r="DB69" s="1002"/>
      <c r="DC69" s="1002"/>
      <c r="DD69" s="1002"/>
      <c r="DE69" s="1002"/>
      <c r="DF69" s="1002"/>
      <c r="DG69" s="1002"/>
      <c r="DH69" s="1002"/>
      <c r="DI69" s="1002"/>
      <c r="DJ69" s="1002"/>
      <c r="DK69" s="1002"/>
      <c r="DL69" s="1002"/>
      <c r="DM69" s="1002"/>
      <c r="DN69" s="1002"/>
      <c r="DO69" s="1002"/>
      <c r="DP69" s="1002"/>
      <c r="DQ69" s="1002"/>
      <c r="DR69" s="1002"/>
      <c r="DS69" s="1002"/>
      <c r="DT69" s="1002"/>
      <c r="DU69" s="1002"/>
      <c r="DV69" s="1002"/>
      <c r="DW69" s="1002"/>
      <c r="DX69" s="1002"/>
      <c r="DY69" s="1002"/>
      <c r="DZ69" s="1002"/>
      <c r="EA69" s="1002"/>
      <c r="EB69" s="1002"/>
      <c r="EC69" s="1002"/>
      <c r="ED69" s="1002"/>
      <c r="EE69" s="1002"/>
      <c r="EF69" s="1002"/>
      <c r="EG69" s="1002"/>
      <c r="EH69" s="1002"/>
      <c r="EI69" s="1002"/>
      <c r="EJ69" s="1002"/>
      <c r="EK69" s="1002"/>
      <c r="EL69" s="1002"/>
      <c r="EM69" s="1002"/>
      <c r="EN69" s="1002"/>
      <c r="EO69" s="1002"/>
      <c r="EP69" s="1002"/>
      <c r="EQ69" s="1002"/>
      <c r="ER69" s="1002"/>
      <c r="ES69" s="1002"/>
      <c r="ET69" s="1002"/>
      <c r="EU69" s="1002"/>
      <c r="EV69" s="1002"/>
      <c r="EW69" s="1002"/>
      <c r="EX69" s="1002"/>
      <c r="EY69" s="1002"/>
      <c r="EZ69" s="1002"/>
      <c r="FA69" s="1002"/>
      <c r="FB69" s="1002"/>
      <c r="FC69" s="1002"/>
      <c r="FD69" s="1002"/>
      <c r="FE69" s="1002"/>
      <c r="FF69" s="1002"/>
      <c r="FG69" s="1002"/>
      <c r="FH69" s="1002"/>
      <c r="FI69" s="1002"/>
      <c r="FJ69" s="1002"/>
      <c r="FK69" s="1002"/>
      <c r="FL69" s="1002"/>
      <c r="FM69" s="1002"/>
      <c r="FN69" s="1002"/>
      <c r="FO69" s="1002"/>
      <c r="FP69" s="1002"/>
      <c r="FQ69" s="1002"/>
      <c r="FR69" s="1002"/>
      <c r="FS69" s="1002"/>
      <c r="FT69" s="1002"/>
      <c r="FU69" s="1002"/>
      <c r="FV69" s="1002"/>
      <c r="FW69" s="1002"/>
      <c r="FX69" s="1002"/>
      <c r="FY69" s="1002"/>
      <c r="FZ69" s="1002"/>
      <c r="GA69" s="1002"/>
      <c r="GB69" s="1002"/>
      <c r="GC69" s="1002"/>
      <c r="GD69" s="1002"/>
      <c r="GE69" s="1002"/>
      <c r="GF69" s="1002"/>
      <c r="GG69" s="1002"/>
      <c r="GH69" s="1002"/>
      <c r="GI69" s="1002"/>
      <c r="GJ69" s="1002"/>
      <c r="GK69" s="1002"/>
      <c r="GL69" s="1002"/>
      <c r="GM69" s="1002"/>
      <c r="GN69" s="1002"/>
      <c r="GO69" s="1002"/>
      <c r="GP69" s="1002"/>
      <c r="GQ69" s="1002"/>
      <c r="GR69" s="1002"/>
      <c r="GS69" s="1002"/>
      <c r="GT69" s="1002"/>
      <c r="GU69" s="1002"/>
      <c r="GV69" s="1002"/>
      <c r="GW69" s="1002"/>
      <c r="GX69" s="1002"/>
      <c r="GY69" s="1002"/>
      <c r="GZ69" s="1002"/>
      <c r="HA69" s="1002"/>
      <c r="HB69" s="1002"/>
      <c r="HC69" s="1002"/>
      <c r="HD69" s="1002"/>
      <c r="HE69" s="1002"/>
      <c r="HF69" s="1002"/>
      <c r="HG69" s="1002"/>
      <c r="HH69" s="1002"/>
      <c r="HI69" s="1002"/>
      <c r="HJ69" s="1002"/>
      <c r="HK69" s="1002"/>
      <c r="HL69" s="1002"/>
      <c r="HM69" s="1002"/>
      <c r="HN69" s="1002"/>
      <c r="HO69" s="1002"/>
      <c r="HP69" s="1002"/>
      <c r="HQ69" s="1002"/>
      <c r="HR69" s="1002"/>
      <c r="HS69" s="1002"/>
      <c r="HT69" s="1002"/>
      <c r="HU69" s="1002"/>
      <c r="HV69" s="1002"/>
      <c r="HW69" s="1002"/>
      <c r="HX69" s="1002"/>
      <c r="HY69" s="1002"/>
      <c r="HZ69" s="1002"/>
      <c r="IA69" s="1002"/>
      <c r="IB69" s="1002"/>
      <c r="IC69" s="1002"/>
      <c r="ID69" s="1002"/>
      <c r="IE69" s="1002"/>
      <c r="IF69" s="1002"/>
      <c r="IG69" s="1002"/>
      <c r="IH69" s="1002"/>
      <c r="II69" s="1002"/>
      <c r="IJ69" s="1002"/>
      <c r="IK69" s="1002"/>
      <c r="IL69" s="1002"/>
      <c r="IM69" s="1002"/>
      <c r="IN69" s="1002"/>
      <c r="IO69" s="1002"/>
      <c r="IP69" s="1002"/>
      <c r="IQ69" s="1002"/>
      <c r="IR69" s="1002"/>
      <c r="IS69" s="1002"/>
      <c r="IT69" s="1002"/>
      <c r="IU69" s="1002"/>
      <c r="IV69" s="1002"/>
      <c r="IW69" s="1002"/>
      <c r="IX69" s="1002"/>
      <c r="IY69" s="1002"/>
      <c r="IZ69" s="1002"/>
      <c r="JA69" s="1002"/>
      <c r="JB69" s="1002"/>
      <c r="JC69" s="1002"/>
      <c r="JD69" s="1002"/>
      <c r="JE69" s="1002"/>
      <c r="JF69" s="1002"/>
      <c r="JG69" s="1002"/>
      <c r="JH69" s="1002"/>
      <c r="JI69" s="1002"/>
      <c r="JJ69" s="1002"/>
      <c r="JK69" s="1002"/>
      <c r="JL69" s="1002"/>
      <c r="JM69" s="1002"/>
      <c r="JN69" s="1002"/>
      <c r="JO69" s="1002"/>
      <c r="JP69" s="1002"/>
      <c r="JQ69" s="1002"/>
      <c r="JR69" s="1002"/>
      <c r="JS69" s="1002"/>
      <c r="JT69" s="1002"/>
      <c r="JU69" s="1002"/>
      <c r="JV69" s="1002"/>
      <c r="JW69" s="1002"/>
      <c r="JX69" s="1002"/>
      <c r="JY69" s="1002"/>
      <c r="JZ69" s="1002"/>
      <c r="KA69" s="1002"/>
      <c r="KB69" s="1002"/>
      <c r="KC69" s="1002"/>
      <c r="KD69" s="1002"/>
      <c r="KE69" s="1002"/>
      <c r="KF69" s="1002"/>
      <c r="KG69" s="1002"/>
      <c r="KH69" s="1002"/>
      <c r="KI69" s="1002"/>
      <c r="KJ69" s="1002"/>
      <c r="KK69" s="1002"/>
      <c r="KL69" s="1002"/>
      <c r="KM69" s="1002"/>
      <c r="KN69" s="1002"/>
      <c r="KO69" s="1002"/>
      <c r="KP69" s="1002"/>
      <c r="KQ69" s="1002"/>
      <c r="KR69" s="1002"/>
      <c r="KS69" s="1002"/>
      <c r="KT69" s="1002"/>
      <c r="KU69" s="1002"/>
      <c r="KV69" s="1002"/>
      <c r="KW69" s="1002"/>
      <c r="KX69" s="1002"/>
      <c r="KY69" s="1002"/>
      <c r="KZ69" s="1002"/>
      <c r="LA69" s="1002"/>
      <c r="LB69" s="1002"/>
      <c r="LC69" s="1002"/>
      <c r="LD69" s="1002"/>
      <c r="LE69" s="1002"/>
      <c r="LF69" s="1002"/>
      <c r="LG69" s="1002"/>
      <c r="LH69" s="1002"/>
      <c r="LI69" s="1002"/>
      <c r="LJ69" s="1002"/>
      <c r="LK69" s="1002"/>
      <c r="LL69" s="1002"/>
    </row>
    <row r="70" spans="1:324" s="996" customFormat="1" ht="13.9" customHeight="1">
      <c r="A70" s="1012">
        <v>1</v>
      </c>
      <c r="B70" s="1012" t="s">
        <v>867</v>
      </c>
      <c r="AF70" s="1002"/>
      <c r="AG70" s="1002"/>
      <c r="AH70" s="1002"/>
      <c r="AI70" s="1002"/>
      <c r="AJ70" s="1002"/>
      <c r="AK70" s="1002"/>
      <c r="AL70" s="1002"/>
      <c r="AM70" s="1002"/>
      <c r="AN70" s="1002"/>
      <c r="AO70" s="1002"/>
      <c r="AP70" s="1002"/>
      <c r="AQ70" s="1002"/>
      <c r="AR70" s="1002"/>
      <c r="AS70" s="1002"/>
      <c r="AT70" s="1002"/>
      <c r="AU70" s="1002"/>
      <c r="AV70" s="1002"/>
      <c r="AW70" s="1002"/>
      <c r="AX70" s="1002"/>
      <c r="AY70" s="1002"/>
      <c r="AZ70" s="1002"/>
      <c r="BA70" s="1002"/>
      <c r="BB70" s="1002"/>
      <c r="BC70" s="1002"/>
      <c r="BD70" s="1002"/>
      <c r="BE70" s="1002"/>
      <c r="BF70" s="1002"/>
      <c r="BG70" s="1002"/>
      <c r="BH70" s="1002"/>
      <c r="BI70" s="1002"/>
      <c r="BJ70" s="1002"/>
      <c r="BK70" s="1002"/>
      <c r="BL70" s="1002"/>
      <c r="BM70" s="1002"/>
      <c r="BN70" s="1002"/>
      <c r="BO70" s="1002"/>
      <c r="BP70" s="1002"/>
      <c r="BQ70" s="1002"/>
      <c r="BR70" s="1002"/>
      <c r="BS70" s="1002"/>
      <c r="BT70" s="1002"/>
      <c r="BU70" s="1002"/>
      <c r="BV70" s="1002"/>
      <c r="BW70" s="1002"/>
      <c r="BX70" s="1002"/>
      <c r="BY70" s="1002"/>
      <c r="BZ70" s="1002"/>
      <c r="CA70" s="1002"/>
      <c r="CB70" s="1002"/>
      <c r="CC70" s="1002"/>
      <c r="CD70" s="1002"/>
      <c r="CE70" s="1002"/>
      <c r="CF70" s="1002"/>
      <c r="CG70" s="1002"/>
      <c r="CH70" s="1002"/>
      <c r="CI70" s="1002"/>
      <c r="CJ70" s="1002"/>
      <c r="CK70" s="1002"/>
      <c r="CL70" s="1002"/>
      <c r="CM70" s="1002"/>
      <c r="CN70" s="1002"/>
      <c r="CO70" s="1002"/>
      <c r="CP70" s="1002"/>
      <c r="CQ70" s="1002"/>
      <c r="CR70" s="1002"/>
      <c r="CS70" s="1002"/>
      <c r="CT70" s="1002"/>
      <c r="CU70" s="1002"/>
      <c r="CV70" s="1002"/>
      <c r="CW70" s="1002"/>
      <c r="CX70" s="1002"/>
      <c r="CY70" s="1002"/>
      <c r="CZ70" s="1002"/>
      <c r="DA70" s="1002"/>
      <c r="DB70" s="1002"/>
      <c r="DC70" s="1002"/>
      <c r="DD70" s="1002"/>
      <c r="DE70" s="1002"/>
      <c r="DF70" s="1002"/>
      <c r="DG70" s="1002"/>
      <c r="DH70" s="1002"/>
      <c r="DI70" s="1002"/>
      <c r="DJ70" s="1002"/>
      <c r="DK70" s="1002"/>
      <c r="DL70" s="1002"/>
      <c r="DM70" s="1002"/>
      <c r="DN70" s="1002"/>
      <c r="DO70" s="1002"/>
      <c r="DP70" s="1002"/>
      <c r="DQ70" s="1002"/>
      <c r="DR70" s="1002"/>
      <c r="DS70" s="1002"/>
      <c r="DT70" s="1002"/>
      <c r="DU70" s="1002"/>
      <c r="DV70" s="1002"/>
      <c r="DW70" s="1002"/>
      <c r="DX70" s="1002"/>
      <c r="DY70" s="1002"/>
      <c r="DZ70" s="1002"/>
      <c r="EA70" s="1002"/>
      <c r="EB70" s="1002"/>
      <c r="EC70" s="1002"/>
      <c r="ED70" s="1002"/>
      <c r="EE70" s="1002"/>
      <c r="EF70" s="1002"/>
      <c r="EG70" s="1002"/>
      <c r="EH70" s="1002"/>
      <c r="EI70" s="1002"/>
      <c r="EJ70" s="1002"/>
      <c r="EK70" s="1002"/>
      <c r="EL70" s="1002"/>
      <c r="EM70" s="1002"/>
      <c r="EN70" s="1002"/>
      <c r="EO70" s="1002"/>
      <c r="EP70" s="1002"/>
      <c r="EQ70" s="1002"/>
      <c r="ER70" s="1002"/>
      <c r="ES70" s="1002"/>
      <c r="ET70" s="1002"/>
      <c r="EU70" s="1002"/>
      <c r="EV70" s="1002"/>
      <c r="EW70" s="1002"/>
      <c r="EX70" s="1002"/>
      <c r="EY70" s="1002"/>
      <c r="EZ70" s="1002"/>
      <c r="FA70" s="1002"/>
      <c r="FB70" s="1002"/>
      <c r="FC70" s="1002"/>
      <c r="FD70" s="1002"/>
      <c r="FE70" s="1002"/>
      <c r="FF70" s="1002"/>
      <c r="FG70" s="1002"/>
      <c r="FH70" s="1002"/>
      <c r="FI70" s="1002"/>
      <c r="FJ70" s="1002"/>
      <c r="FK70" s="1002"/>
      <c r="FL70" s="1002"/>
      <c r="FM70" s="1002"/>
      <c r="FN70" s="1002"/>
      <c r="FO70" s="1002"/>
      <c r="FP70" s="1002"/>
      <c r="FQ70" s="1002"/>
      <c r="FR70" s="1002"/>
      <c r="FS70" s="1002"/>
      <c r="FT70" s="1002"/>
      <c r="FU70" s="1002"/>
      <c r="FV70" s="1002"/>
      <c r="FW70" s="1002"/>
      <c r="FX70" s="1002"/>
      <c r="FY70" s="1002"/>
      <c r="FZ70" s="1002"/>
      <c r="GA70" s="1002"/>
      <c r="GB70" s="1002"/>
      <c r="GC70" s="1002"/>
      <c r="GD70" s="1002"/>
      <c r="GE70" s="1002"/>
      <c r="GF70" s="1002"/>
      <c r="GG70" s="1002"/>
      <c r="GH70" s="1002"/>
      <c r="GI70" s="1002"/>
      <c r="GJ70" s="1002"/>
      <c r="GK70" s="1002"/>
      <c r="GL70" s="1002"/>
      <c r="GM70" s="1002"/>
      <c r="GN70" s="1002"/>
      <c r="GO70" s="1002"/>
      <c r="GP70" s="1002"/>
      <c r="GQ70" s="1002"/>
      <c r="GR70" s="1002"/>
      <c r="GS70" s="1002"/>
      <c r="GT70" s="1002"/>
      <c r="GU70" s="1002"/>
      <c r="GV70" s="1002"/>
      <c r="GW70" s="1002"/>
      <c r="GX70" s="1002"/>
      <c r="GY70" s="1002"/>
      <c r="GZ70" s="1002"/>
      <c r="HA70" s="1002"/>
      <c r="HB70" s="1002"/>
      <c r="HC70" s="1002"/>
      <c r="HD70" s="1002"/>
      <c r="HE70" s="1002"/>
      <c r="HF70" s="1002"/>
      <c r="HG70" s="1002"/>
      <c r="HH70" s="1002"/>
      <c r="HI70" s="1002"/>
      <c r="HJ70" s="1002"/>
      <c r="HK70" s="1002"/>
      <c r="HL70" s="1002"/>
      <c r="HM70" s="1002"/>
      <c r="HN70" s="1002"/>
      <c r="HO70" s="1002"/>
      <c r="HP70" s="1002"/>
      <c r="HQ70" s="1002"/>
      <c r="HR70" s="1002"/>
      <c r="HS70" s="1002"/>
      <c r="HT70" s="1002"/>
      <c r="HU70" s="1002"/>
      <c r="HV70" s="1002"/>
      <c r="HW70" s="1002"/>
      <c r="HX70" s="1002"/>
      <c r="HY70" s="1002"/>
      <c r="HZ70" s="1002"/>
      <c r="IA70" s="1002"/>
      <c r="IB70" s="1002"/>
      <c r="IC70" s="1002"/>
      <c r="ID70" s="1002"/>
      <c r="IE70" s="1002"/>
      <c r="IF70" s="1002"/>
      <c r="IG70" s="1002"/>
      <c r="IH70" s="1002"/>
      <c r="II70" s="1002"/>
      <c r="IJ70" s="1002"/>
      <c r="IK70" s="1002"/>
      <c r="IL70" s="1002"/>
      <c r="IM70" s="1002"/>
      <c r="IN70" s="1002"/>
      <c r="IO70" s="1002"/>
      <c r="IP70" s="1002"/>
      <c r="IQ70" s="1002"/>
      <c r="IR70" s="1002"/>
      <c r="IS70" s="1002"/>
      <c r="IT70" s="1002"/>
      <c r="IU70" s="1002"/>
      <c r="IV70" s="1002"/>
      <c r="IW70" s="1002"/>
      <c r="IX70" s="1002"/>
      <c r="IY70" s="1002"/>
      <c r="IZ70" s="1002"/>
      <c r="JA70" s="1002"/>
      <c r="JB70" s="1002"/>
      <c r="JC70" s="1002"/>
      <c r="JD70" s="1002"/>
      <c r="JE70" s="1002"/>
      <c r="JF70" s="1002"/>
      <c r="JG70" s="1002"/>
      <c r="JH70" s="1002"/>
      <c r="JI70" s="1002"/>
      <c r="JJ70" s="1002"/>
      <c r="JK70" s="1002"/>
      <c r="JL70" s="1002"/>
      <c r="JM70" s="1002"/>
      <c r="JN70" s="1002"/>
      <c r="JO70" s="1002"/>
      <c r="JP70" s="1002"/>
      <c r="JQ70" s="1002"/>
      <c r="JR70" s="1002"/>
      <c r="JS70" s="1002"/>
      <c r="JT70" s="1002"/>
      <c r="JU70" s="1002"/>
      <c r="JV70" s="1002"/>
      <c r="JW70" s="1002"/>
      <c r="JX70" s="1002"/>
      <c r="JY70" s="1002"/>
      <c r="JZ70" s="1002"/>
      <c r="KA70" s="1002"/>
      <c r="KB70" s="1002"/>
      <c r="KC70" s="1002"/>
      <c r="KD70" s="1002"/>
      <c r="KE70" s="1002"/>
      <c r="KF70" s="1002"/>
      <c r="KG70" s="1002"/>
      <c r="KH70" s="1002"/>
      <c r="KI70" s="1002"/>
      <c r="KJ70" s="1002"/>
      <c r="KK70" s="1002"/>
      <c r="KL70" s="1002"/>
      <c r="KM70" s="1002"/>
      <c r="KN70" s="1002"/>
      <c r="KO70" s="1002"/>
      <c r="KP70" s="1002"/>
      <c r="KQ70" s="1002"/>
      <c r="KR70" s="1002"/>
      <c r="KS70" s="1002"/>
      <c r="KT70" s="1002"/>
      <c r="KU70" s="1002"/>
      <c r="KV70" s="1002"/>
      <c r="KW70" s="1002"/>
      <c r="KX70" s="1002"/>
      <c r="KY70" s="1002"/>
      <c r="KZ70" s="1002"/>
      <c r="LA70" s="1002"/>
      <c r="LB70" s="1002"/>
      <c r="LC70" s="1002"/>
      <c r="LD70" s="1002"/>
      <c r="LE70" s="1002"/>
      <c r="LF70" s="1002"/>
      <c r="LG70" s="1002"/>
      <c r="LH70" s="1002"/>
      <c r="LI70" s="1002"/>
      <c r="LJ70" s="1002"/>
      <c r="LK70" s="1002"/>
      <c r="LL70" s="1002"/>
    </row>
    <row r="71" spans="1:324" s="996" customFormat="1" ht="13.9" customHeight="1">
      <c r="A71" s="1013"/>
      <c r="B71" s="1014"/>
      <c r="D71" s="913" t="s">
        <v>685</v>
      </c>
      <c r="E71" s="913"/>
      <c r="F71" s="913"/>
      <c r="G71" s="913"/>
      <c r="H71" s="913"/>
      <c r="I71" s="913"/>
      <c r="J71" s="913"/>
      <c r="K71" s="913"/>
      <c r="L71" s="913"/>
      <c r="M71" s="913"/>
      <c r="N71" s="913"/>
      <c r="O71" s="913"/>
      <c r="P71" s="913"/>
      <c r="Q71" s="913"/>
      <c r="R71" s="913"/>
      <c r="S71" s="913"/>
      <c r="T71" s="913"/>
      <c r="U71" s="913"/>
      <c r="V71" s="913"/>
      <c r="W71" s="913"/>
      <c r="X71" s="913"/>
      <c r="Y71" s="913"/>
      <c r="Z71" s="913"/>
      <c r="AA71" s="913"/>
      <c r="AB71" s="913"/>
      <c r="AC71" s="913"/>
      <c r="AF71" s="1002"/>
      <c r="AG71" s="1002"/>
      <c r="AH71" s="1002"/>
      <c r="AI71" s="1002"/>
      <c r="AJ71" s="1002"/>
      <c r="AK71" s="1002"/>
      <c r="AL71" s="1002"/>
      <c r="AM71" s="1002"/>
      <c r="AN71" s="1002"/>
      <c r="AO71" s="1002"/>
      <c r="AP71" s="1002"/>
      <c r="AQ71" s="1002"/>
      <c r="AR71" s="1002"/>
      <c r="AS71" s="1002"/>
      <c r="AT71" s="1002"/>
      <c r="AU71" s="1002"/>
      <c r="AV71" s="1002"/>
      <c r="AW71" s="1002"/>
      <c r="AX71" s="1002"/>
      <c r="AY71" s="1002"/>
      <c r="AZ71" s="1002"/>
      <c r="BA71" s="1002"/>
      <c r="BB71" s="1002"/>
      <c r="BC71" s="1002"/>
      <c r="BD71" s="1002"/>
      <c r="BE71" s="1002"/>
      <c r="BF71" s="1002"/>
      <c r="BG71" s="1002"/>
      <c r="BH71" s="1002"/>
      <c r="BI71" s="1002"/>
      <c r="BJ71" s="1002"/>
      <c r="BK71" s="1002"/>
      <c r="BL71" s="1002"/>
      <c r="BM71" s="1002"/>
      <c r="BN71" s="1002"/>
      <c r="BO71" s="1002"/>
      <c r="BP71" s="1002"/>
      <c r="BQ71" s="1002"/>
      <c r="BR71" s="1002"/>
      <c r="BS71" s="1002"/>
      <c r="BT71" s="1002"/>
      <c r="BU71" s="1002"/>
      <c r="BV71" s="1002"/>
      <c r="BW71" s="1002"/>
      <c r="BX71" s="1002"/>
      <c r="BY71" s="1002"/>
      <c r="BZ71" s="1002"/>
      <c r="CA71" s="1002"/>
      <c r="CB71" s="1002"/>
      <c r="CC71" s="1002"/>
      <c r="CD71" s="1002"/>
      <c r="CE71" s="1002"/>
      <c r="CF71" s="1002"/>
      <c r="CG71" s="1002"/>
      <c r="CH71" s="1002"/>
      <c r="CI71" s="1002"/>
      <c r="CJ71" s="1002"/>
      <c r="CK71" s="1002"/>
      <c r="CL71" s="1002"/>
      <c r="CM71" s="1002"/>
      <c r="CN71" s="1002"/>
      <c r="CO71" s="1002"/>
      <c r="CP71" s="1002"/>
      <c r="CQ71" s="1002"/>
      <c r="CR71" s="1002"/>
      <c r="CS71" s="1002"/>
      <c r="CT71" s="1002"/>
      <c r="CU71" s="1002"/>
      <c r="CV71" s="1002"/>
      <c r="CW71" s="1002"/>
      <c r="CX71" s="1002"/>
      <c r="CY71" s="1002"/>
      <c r="CZ71" s="1002"/>
      <c r="DA71" s="1002"/>
      <c r="DB71" s="1002"/>
      <c r="DC71" s="1002"/>
      <c r="DD71" s="1002"/>
      <c r="DE71" s="1002"/>
      <c r="DF71" s="1002"/>
      <c r="DG71" s="1002"/>
      <c r="DH71" s="1002"/>
      <c r="DI71" s="1002"/>
      <c r="DJ71" s="1002"/>
      <c r="DK71" s="1002"/>
      <c r="DL71" s="1002"/>
      <c r="DM71" s="1002"/>
      <c r="DN71" s="1002"/>
      <c r="DO71" s="1002"/>
      <c r="DP71" s="1002"/>
      <c r="DQ71" s="1002"/>
      <c r="DR71" s="1002"/>
      <c r="DS71" s="1002"/>
      <c r="DT71" s="1002"/>
      <c r="DU71" s="1002"/>
      <c r="DV71" s="1002"/>
      <c r="DW71" s="1002"/>
      <c r="DX71" s="1002"/>
      <c r="DY71" s="1002"/>
      <c r="DZ71" s="1002"/>
      <c r="EA71" s="1002"/>
      <c r="EB71" s="1002"/>
      <c r="EC71" s="1002"/>
      <c r="ED71" s="1002"/>
      <c r="EE71" s="1002"/>
      <c r="EF71" s="1002"/>
      <c r="EG71" s="1002"/>
      <c r="EH71" s="1002"/>
      <c r="EI71" s="1002"/>
      <c r="EJ71" s="1002"/>
      <c r="EK71" s="1002"/>
      <c r="EL71" s="1002"/>
      <c r="EM71" s="1002"/>
      <c r="EN71" s="1002"/>
      <c r="EO71" s="1002"/>
      <c r="EP71" s="1002"/>
      <c r="EQ71" s="1002"/>
      <c r="ER71" s="1002"/>
      <c r="ES71" s="1002"/>
      <c r="ET71" s="1002"/>
      <c r="EU71" s="1002"/>
      <c r="EV71" s="1002"/>
      <c r="EW71" s="1002"/>
      <c r="EX71" s="1002"/>
      <c r="EY71" s="1002"/>
      <c r="EZ71" s="1002"/>
      <c r="FA71" s="1002"/>
      <c r="FB71" s="1002"/>
      <c r="FC71" s="1002"/>
      <c r="FD71" s="1002"/>
      <c r="FE71" s="1002"/>
      <c r="FF71" s="1002"/>
      <c r="FG71" s="1002"/>
      <c r="FH71" s="1002"/>
      <c r="FI71" s="1002"/>
      <c r="FJ71" s="1002"/>
      <c r="FK71" s="1002"/>
      <c r="FL71" s="1002"/>
      <c r="FM71" s="1002"/>
      <c r="FN71" s="1002"/>
      <c r="FO71" s="1002"/>
      <c r="FP71" s="1002"/>
      <c r="FQ71" s="1002"/>
      <c r="FR71" s="1002"/>
      <c r="FS71" s="1002"/>
      <c r="FT71" s="1002"/>
      <c r="FU71" s="1002"/>
      <c r="FV71" s="1002"/>
      <c r="FW71" s="1002"/>
      <c r="FX71" s="1002"/>
      <c r="FY71" s="1002"/>
      <c r="FZ71" s="1002"/>
      <c r="GA71" s="1002"/>
      <c r="GB71" s="1002"/>
      <c r="GC71" s="1002"/>
      <c r="GD71" s="1002"/>
      <c r="GE71" s="1002"/>
      <c r="GF71" s="1002"/>
      <c r="GG71" s="1002"/>
      <c r="GH71" s="1002"/>
      <c r="GI71" s="1002"/>
      <c r="GJ71" s="1002"/>
      <c r="GK71" s="1002"/>
      <c r="GL71" s="1002"/>
      <c r="GM71" s="1002"/>
      <c r="GN71" s="1002"/>
      <c r="GO71" s="1002"/>
      <c r="GP71" s="1002"/>
      <c r="GQ71" s="1002"/>
      <c r="GR71" s="1002"/>
      <c r="GS71" s="1002"/>
      <c r="GT71" s="1002"/>
      <c r="GU71" s="1002"/>
      <c r="GV71" s="1002"/>
      <c r="GW71" s="1002"/>
      <c r="GX71" s="1002"/>
      <c r="GY71" s="1002"/>
      <c r="GZ71" s="1002"/>
      <c r="HA71" s="1002"/>
      <c r="HB71" s="1002"/>
      <c r="HC71" s="1002"/>
      <c r="HD71" s="1002"/>
      <c r="HE71" s="1002"/>
      <c r="HF71" s="1002"/>
      <c r="HG71" s="1002"/>
      <c r="HH71" s="1002"/>
      <c r="HI71" s="1002"/>
      <c r="HJ71" s="1002"/>
      <c r="HK71" s="1002"/>
      <c r="HL71" s="1002"/>
      <c r="HM71" s="1002"/>
      <c r="HN71" s="1002"/>
      <c r="HO71" s="1002"/>
      <c r="HP71" s="1002"/>
      <c r="HQ71" s="1002"/>
      <c r="HR71" s="1002"/>
      <c r="HS71" s="1002"/>
      <c r="HT71" s="1002"/>
      <c r="HU71" s="1002"/>
      <c r="HV71" s="1002"/>
      <c r="HW71" s="1002"/>
      <c r="HX71" s="1002"/>
      <c r="HY71" s="1002"/>
      <c r="HZ71" s="1002"/>
      <c r="IA71" s="1002"/>
      <c r="IB71" s="1002"/>
      <c r="IC71" s="1002"/>
      <c r="ID71" s="1002"/>
      <c r="IE71" s="1002"/>
      <c r="IF71" s="1002"/>
      <c r="IG71" s="1002"/>
      <c r="IH71" s="1002"/>
      <c r="II71" s="1002"/>
      <c r="IJ71" s="1002"/>
      <c r="IK71" s="1002"/>
      <c r="IL71" s="1002"/>
      <c r="IM71" s="1002"/>
      <c r="IN71" s="1002"/>
      <c r="IO71" s="1002"/>
      <c r="IP71" s="1002"/>
      <c r="IQ71" s="1002"/>
      <c r="IR71" s="1002"/>
      <c r="IS71" s="1002"/>
      <c r="IT71" s="1002"/>
      <c r="IU71" s="1002"/>
      <c r="IV71" s="1002"/>
      <c r="IW71" s="1002"/>
      <c r="IX71" s="1002"/>
      <c r="IY71" s="1002"/>
      <c r="IZ71" s="1002"/>
      <c r="JA71" s="1002"/>
      <c r="JB71" s="1002"/>
      <c r="JC71" s="1002"/>
      <c r="JD71" s="1002"/>
      <c r="JE71" s="1002"/>
      <c r="JF71" s="1002"/>
      <c r="JG71" s="1002"/>
      <c r="JH71" s="1002"/>
      <c r="JI71" s="1002"/>
      <c r="JJ71" s="1002"/>
      <c r="JK71" s="1002"/>
      <c r="JL71" s="1002"/>
      <c r="JM71" s="1002"/>
      <c r="JN71" s="1002"/>
      <c r="JO71" s="1002"/>
      <c r="JP71" s="1002"/>
      <c r="JQ71" s="1002"/>
      <c r="JR71" s="1002"/>
      <c r="JS71" s="1002"/>
      <c r="JT71" s="1002"/>
      <c r="JU71" s="1002"/>
      <c r="JV71" s="1002"/>
      <c r="JW71" s="1002"/>
      <c r="JX71" s="1002"/>
      <c r="JY71" s="1002"/>
      <c r="JZ71" s="1002"/>
      <c r="KA71" s="1002"/>
      <c r="KB71" s="1002"/>
      <c r="KC71" s="1002"/>
      <c r="KD71" s="1002"/>
      <c r="KE71" s="1002"/>
      <c r="KF71" s="1002"/>
      <c r="KG71" s="1002"/>
      <c r="KH71" s="1002"/>
      <c r="KI71" s="1002"/>
      <c r="KJ71" s="1002"/>
      <c r="KK71" s="1002"/>
      <c r="KL71" s="1002"/>
      <c r="KM71" s="1002"/>
      <c r="KN71" s="1002"/>
      <c r="KO71" s="1002"/>
      <c r="KP71" s="1002"/>
      <c r="KQ71" s="1002"/>
      <c r="KR71" s="1002"/>
      <c r="KS71" s="1002"/>
      <c r="KT71" s="1002"/>
      <c r="KU71" s="1002"/>
      <c r="KV71" s="1002"/>
      <c r="KW71" s="1002"/>
      <c r="KX71" s="1002"/>
      <c r="KY71" s="1002"/>
      <c r="KZ71" s="1002"/>
      <c r="LA71" s="1002"/>
      <c r="LB71" s="1002"/>
      <c r="LC71" s="1002"/>
      <c r="LD71" s="1002"/>
      <c r="LE71" s="1002"/>
      <c r="LF71" s="1002"/>
      <c r="LG71" s="1002"/>
      <c r="LH71" s="1002"/>
      <c r="LI71" s="1002"/>
      <c r="LJ71" s="1002"/>
      <c r="LK71" s="1002"/>
      <c r="LL71" s="1002"/>
    </row>
    <row r="72" spans="1:324" s="996" customFormat="1" ht="13.9" customHeight="1">
      <c r="D72" s="913"/>
      <c r="E72" s="913"/>
      <c r="F72" s="913"/>
      <c r="G72" s="913"/>
      <c r="H72" s="913"/>
      <c r="I72" s="913"/>
      <c r="J72" s="913"/>
      <c r="K72" s="913"/>
      <c r="L72" s="913"/>
      <c r="M72" s="913"/>
      <c r="N72" s="913"/>
      <c r="O72" s="913"/>
      <c r="P72" s="913"/>
      <c r="Q72" s="913"/>
      <c r="R72" s="913"/>
      <c r="S72" s="913"/>
      <c r="T72" s="913"/>
      <c r="U72" s="913"/>
      <c r="V72" s="913"/>
      <c r="W72" s="913"/>
      <c r="X72" s="913"/>
      <c r="Y72" s="913"/>
      <c r="Z72" s="913"/>
      <c r="AA72" s="913"/>
      <c r="AB72" s="913"/>
      <c r="AC72" s="913"/>
      <c r="AF72" s="1002"/>
      <c r="AG72" s="1002"/>
      <c r="AH72" s="1002"/>
      <c r="AI72" s="1002"/>
      <c r="AJ72" s="1002"/>
      <c r="AK72" s="1002"/>
      <c r="AL72" s="1002"/>
      <c r="AM72" s="1002"/>
      <c r="AN72" s="1002"/>
      <c r="AO72" s="1002"/>
      <c r="AP72" s="1002"/>
      <c r="AQ72" s="1002"/>
      <c r="AR72" s="1002"/>
      <c r="AS72" s="1002"/>
      <c r="AT72" s="1002"/>
      <c r="AU72" s="1002"/>
      <c r="AV72" s="1002"/>
      <c r="AW72" s="1002"/>
      <c r="AX72" s="1002"/>
      <c r="AY72" s="1002"/>
      <c r="AZ72" s="1002"/>
      <c r="BA72" s="1002"/>
      <c r="BB72" s="1002"/>
      <c r="BC72" s="1002"/>
      <c r="BD72" s="1002"/>
      <c r="BE72" s="1002"/>
      <c r="BF72" s="1002"/>
      <c r="BG72" s="1002"/>
      <c r="BH72" s="1002"/>
      <c r="BI72" s="1002"/>
      <c r="BJ72" s="1002"/>
      <c r="BK72" s="1002"/>
      <c r="BL72" s="1002"/>
      <c r="BM72" s="1002"/>
      <c r="BN72" s="1002"/>
      <c r="BO72" s="1002"/>
      <c r="BP72" s="1002"/>
      <c r="BQ72" s="1002"/>
      <c r="BR72" s="1002"/>
      <c r="BS72" s="1002"/>
      <c r="BT72" s="1002"/>
      <c r="BU72" s="1002"/>
      <c r="BV72" s="1002"/>
      <c r="BW72" s="1002"/>
      <c r="BX72" s="1002"/>
      <c r="BY72" s="1002"/>
      <c r="BZ72" s="1002"/>
      <c r="CA72" s="1002"/>
      <c r="CB72" s="1002"/>
      <c r="CC72" s="1002"/>
      <c r="CD72" s="1002"/>
      <c r="CE72" s="1002"/>
      <c r="CF72" s="1002"/>
      <c r="CG72" s="1002"/>
      <c r="CH72" s="1002"/>
      <c r="CI72" s="1002"/>
      <c r="CJ72" s="1002"/>
      <c r="CK72" s="1002"/>
      <c r="CL72" s="1002"/>
      <c r="CM72" s="1002"/>
      <c r="CN72" s="1002"/>
      <c r="CO72" s="1002"/>
      <c r="CP72" s="1002"/>
      <c r="CQ72" s="1002"/>
      <c r="CR72" s="1002"/>
      <c r="CS72" s="1002"/>
      <c r="CT72" s="1002"/>
      <c r="CU72" s="1002"/>
      <c r="CV72" s="1002"/>
      <c r="CW72" s="1002"/>
      <c r="CX72" s="1002"/>
      <c r="CY72" s="1002"/>
      <c r="CZ72" s="1002"/>
      <c r="DA72" s="1002"/>
      <c r="DB72" s="1002"/>
      <c r="DC72" s="1002"/>
      <c r="DD72" s="1002"/>
      <c r="DE72" s="1002"/>
      <c r="DF72" s="1002"/>
      <c r="DG72" s="1002"/>
      <c r="DH72" s="1002"/>
      <c r="DI72" s="1002"/>
      <c r="DJ72" s="1002"/>
      <c r="DK72" s="1002"/>
      <c r="DL72" s="1002"/>
      <c r="DM72" s="1002"/>
      <c r="DN72" s="1002"/>
      <c r="DO72" s="1002"/>
      <c r="DP72" s="1002"/>
      <c r="DQ72" s="1002"/>
      <c r="DR72" s="1002"/>
      <c r="DS72" s="1002"/>
      <c r="DT72" s="1002"/>
      <c r="DU72" s="1002"/>
      <c r="DV72" s="1002"/>
      <c r="DW72" s="1002"/>
      <c r="DX72" s="1002"/>
      <c r="DY72" s="1002"/>
      <c r="DZ72" s="1002"/>
      <c r="EA72" s="1002"/>
      <c r="EB72" s="1002"/>
      <c r="EC72" s="1002"/>
      <c r="ED72" s="1002"/>
      <c r="EE72" s="1002"/>
      <c r="EF72" s="1002"/>
      <c r="EG72" s="1002"/>
      <c r="EH72" s="1002"/>
      <c r="EI72" s="1002"/>
      <c r="EJ72" s="1002"/>
      <c r="EK72" s="1002"/>
      <c r="EL72" s="1002"/>
      <c r="EM72" s="1002"/>
      <c r="EN72" s="1002"/>
      <c r="EO72" s="1002"/>
      <c r="EP72" s="1002"/>
      <c r="EQ72" s="1002"/>
      <c r="ER72" s="1002"/>
      <c r="ES72" s="1002"/>
      <c r="ET72" s="1002"/>
      <c r="EU72" s="1002"/>
      <c r="EV72" s="1002"/>
      <c r="EW72" s="1002"/>
      <c r="EX72" s="1002"/>
      <c r="EY72" s="1002"/>
      <c r="EZ72" s="1002"/>
      <c r="FA72" s="1002"/>
      <c r="FB72" s="1002"/>
      <c r="FC72" s="1002"/>
      <c r="FD72" s="1002"/>
      <c r="FE72" s="1002"/>
      <c r="FF72" s="1002"/>
      <c r="FG72" s="1002"/>
      <c r="FH72" s="1002"/>
      <c r="FI72" s="1002"/>
      <c r="FJ72" s="1002"/>
      <c r="FK72" s="1002"/>
      <c r="FL72" s="1002"/>
      <c r="FM72" s="1002"/>
      <c r="FN72" s="1002"/>
      <c r="FO72" s="1002"/>
      <c r="FP72" s="1002"/>
      <c r="FQ72" s="1002"/>
      <c r="FR72" s="1002"/>
      <c r="FS72" s="1002"/>
      <c r="FT72" s="1002"/>
      <c r="FU72" s="1002"/>
      <c r="FV72" s="1002"/>
      <c r="FW72" s="1002"/>
      <c r="FX72" s="1002"/>
      <c r="FY72" s="1002"/>
      <c r="FZ72" s="1002"/>
      <c r="GA72" s="1002"/>
      <c r="GB72" s="1002"/>
      <c r="GC72" s="1002"/>
      <c r="GD72" s="1002"/>
      <c r="GE72" s="1002"/>
      <c r="GF72" s="1002"/>
      <c r="GG72" s="1002"/>
      <c r="GH72" s="1002"/>
      <c r="GI72" s="1002"/>
      <c r="GJ72" s="1002"/>
      <c r="GK72" s="1002"/>
      <c r="GL72" s="1002"/>
      <c r="GM72" s="1002"/>
      <c r="GN72" s="1002"/>
      <c r="GO72" s="1002"/>
      <c r="GP72" s="1002"/>
      <c r="GQ72" s="1002"/>
      <c r="GR72" s="1002"/>
      <c r="GS72" s="1002"/>
      <c r="GT72" s="1002"/>
      <c r="GU72" s="1002"/>
      <c r="GV72" s="1002"/>
      <c r="GW72" s="1002"/>
      <c r="GX72" s="1002"/>
      <c r="GY72" s="1002"/>
      <c r="GZ72" s="1002"/>
      <c r="HA72" s="1002"/>
      <c r="HB72" s="1002"/>
      <c r="HC72" s="1002"/>
      <c r="HD72" s="1002"/>
      <c r="HE72" s="1002"/>
      <c r="HF72" s="1002"/>
      <c r="HG72" s="1002"/>
      <c r="HH72" s="1002"/>
      <c r="HI72" s="1002"/>
      <c r="HJ72" s="1002"/>
      <c r="HK72" s="1002"/>
      <c r="HL72" s="1002"/>
      <c r="HM72" s="1002"/>
      <c r="HN72" s="1002"/>
      <c r="HO72" s="1002"/>
      <c r="HP72" s="1002"/>
      <c r="HQ72" s="1002"/>
      <c r="HR72" s="1002"/>
      <c r="HS72" s="1002"/>
      <c r="HT72" s="1002"/>
      <c r="HU72" s="1002"/>
      <c r="HV72" s="1002"/>
      <c r="HW72" s="1002"/>
      <c r="HX72" s="1002"/>
      <c r="HY72" s="1002"/>
      <c r="HZ72" s="1002"/>
      <c r="IA72" s="1002"/>
      <c r="IB72" s="1002"/>
      <c r="IC72" s="1002"/>
      <c r="ID72" s="1002"/>
      <c r="IE72" s="1002"/>
      <c r="IF72" s="1002"/>
      <c r="IG72" s="1002"/>
      <c r="IH72" s="1002"/>
      <c r="II72" s="1002"/>
      <c r="IJ72" s="1002"/>
      <c r="IK72" s="1002"/>
      <c r="IL72" s="1002"/>
      <c r="IM72" s="1002"/>
      <c r="IN72" s="1002"/>
      <c r="IO72" s="1002"/>
      <c r="IP72" s="1002"/>
      <c r="IQ72" s="1002"/>
      <c r="IR72" s="1002"/>
      <c r="IS72" s="1002"/>
      <c r="IT72" s="1002"/>
      <c r="IU72" s="1002"/>
      <c r="IV72" s="1002"/>
      <c r="IW72" s="1002"/>
      <c r="IX72" s="1002"/>
      <c r="IY72" s="1002"/>
      <c r="IZ72" s="1002"/>
      <c r="JA72" s="1002"/>
      <c r="JB72" s="1002"/>
      <c r="JC72" s="1002"/>
      <c r="JD72" s="1002"/>
      <c r="JE72" s="1002"/>
      <c r="JF72" s="1002"/>
      <c r="JG72" s="1002"/>
      <c r="JH72" s="1002"/>
      <c r="JI72" s="1002"/>
      <c r="JJ72" s="1002"/>
      <c r="JK72" s="1002"/>
      <c r="JL72" s="1002"/>
      <c r="JM72" s="1002"/>
      <c r="JN72" s="1002"/>
      <c r="JO72" s="1002"/>
      <c r="JP72" s="1002"/>
      <c r="JQ72" s="1002"/>
      <c r="JR72" s="1002"/>
      <c r="JS72" s="1002"/>
      <c r="JT72" s="1002"/>
      <c r="JU72" s="1002"/>
      <c r="JV72" s="1002"/>
      <c r="JW72" s="1002"/>
      <c r="JX72" s="1002"/>
      <c r="JY72" s="1002"/>
      <c r="JZ72" s="1002"/>
      <c r="KA72" s="1002"/>
      <c r="KB72" s="1002"/>
      <c r="KC72" s="1002"/>
      <c r="KD72" s="1002"/>
      <c r="KE72" s="1002"/>
      <c r="KF72" s="1002"/>
      <c r="KG72" s="1002"/>
      <c r="KH72" s="1002"/>
      <c r="KI72" s="1002"/>
      <c r="KJ72" s="1002"/>
      <c r="KK72" s="1002"/>
      <c r="KL72" s="1002"/>
      <c r="KM72" s="1002"/>
      <c r="KN72" s="1002"/>
      <c r="KO72" s="1002"/>
      <c r="KP72" s="1002"/>
      <c r="KQ72" s="1002"/>
      <c r="KR72" s="1002"/>
      <c r="KS72" s="1002"/>
      <c r="KT72" s="1002"/>
      <c r="KU72" s="1002"/>
      <c r="KV72" s="1002"/>
      <c r="KW72" s="1002"/>
      <c r="KX72" s="1002"/>
      <c r="KY72" s="1002"/>
      <c r="KZ72" s="1002"/>
      <c r="LA72" s="1002"/>
      <c r="LB72" s="1002"/>
      <c r="LC72" s="1002"/>
      <c r="LD72" s="1002"/>
      <c r="LE72" s="1002"/>
      <c r="LF72" s="1002"/>
      <c r="LG72" s="1002"/>
      <c r="LH72" s="1002"/>
      <c r="LI72" s="1002"/>
      <c r="LJ72" s="1002"/>
      <c r="LK72" s="1002"/>
      <c r="LL72" s="1002"/>
    </row>
    <row r="73" spans="1:324" s="996" customFormat="1" ht="13.9" customHeight="1">
      <c r="D73" s="1006" t="s">
        <v>868</v>
      </c>
      <c r="AF73" s="1002"/>
      <c r="AG73" s="1002"/>
      <c r="AH73" s="1002"/>
      <c r="AI73" s="1002"/>
      <c r="AJ73" s="1002"/>
      <c r="AK73" s="1002"/>
      <c r="AL73" s="1002"/>
      <c r="AM73" s="1002"/>
      <c r="AN73" s="1002"/>
      <c r="AO73" s="1002"/>
      <c r="AP73" s="1002"/>
      <c r="AQ73" s="1002"/>
      <c r="AR73" s="1002"/>
      <c r="AS73" s="1002"/>
      <c r="AT73" s="1002"/>
      <c r="AU73" s="1002"/>
      <c r="AV73" s="1002"/>
      <c r="AW73" s="1002"/>
      <c r="AX73" s="1002"/>
      <c r="AY73" s="1002"/>
      <c r="AZ73" s="1002"/>
      <c r="BA73" s="1002"/>
      <c r="BB73" s="1002"/>
      <c r="BC73" s="1002"/>
      <c r="BD73" s="1002"/>
      <c r="BE73" s="1002"/>
      <c r="BF73" s="1002"/>
      <c r="BG73" s="1002"/>
      <c r="BH73" s="1002"/>
      <c r="BI73" s="1002"/>
      <c r="BJ73" s="1002"/>
      <c r="BK73" s="1002"/>
      <c r="BL73" s="1002"/>
      <c r="BM73" s="1002"/>
      <c r="BN73" s="1002"/>
      <c r="BO73" s="1002"/>
      <c r="BP73" s="1002"/>
      <c r="BQ73" s="1002"/>
      <c r="BR73" s="1002"/>
      <c r="BS73" s="1002"/>
      <c r="BT73" s="1002"/>
      <c r="BU73" s="1002"/>
      <c r="BV73" s="1002"/>
      <c r="BW73" s="1002"/>
      <c r="BX73" s="1002"/>
      <c r="BY73" s="1002"/>
      <c r="BZ73" s="1002"/>
      <c r="CA73" s="1002"/>
      <c r="CB73" s="1002"/>
      <c r="CC73" s="1002"/>
      <c r="CD73" s="1002"/>
      <c r="CE73" s="1002"/>
      <c r="CF73" s="1002"/>
      <c r="CG73" s="1002"/>
      <c r="CH73" s="1002"/>
      <c r="CI73" s="1002"/>
      <c r="CJ73" s="1002"/>
      <c r="CK73" s="1002"/>
      <c r="CL73" s="1002"/>
      <c r="CM73" s="1002"/>
      <c r="CN73" s="1002"/>
      <c r="CO73" s="1002"/>
      <c r="CP73" s="1002"/>
      <c r="CQ73" s="1002"/>
      <c r="CR73" s="1002"/>
      <c r="CS73" s="1002"/>
      <c r="CT73" s="1002"/>
      <c r="CU73" s="1002"/>
      <c r="CV73" s="1002"/>
      <c r="CW73" s="1002"/>
      <c r="CX73" s="1002"/>
      <c r="CY73" s="1002"/>
      <c r="CZ73" s="1002"/>
      <c r="DA73" s="1002"/>
      <c r="DB73" s="1002"/>
      <c r="DC73" s="1002"/>
      <c r="DD73" s="1002"/>
      <c r="DE73" s="1002"/>
      <c r="DF73" s="1002"/>
      <c r="DG73" s="1002"/>
      <c r="DH73" s="1002"/>
      <c r="DI73" s="1002"/>
      <c r="DJ73" s="1002"/>
      <c r="DK73" s="1002"/>
      <c r="DL73" s="1002"/>
      <c r="DM73" s="1002"/>
      <c r="DN73" s="1002"/>
      <c r="DO73" s="1002"/>
      <c r="DP73" s="1002"/>
      <c r="DQ73" s="1002"/>
      <c r="DR73" s="1002"/>
      <c r="DS73" s="1002"/>
      <c r="DT73" s="1002"/>
      <c r="DU73" s="1002"/>
      <c r="DV73" s="1002"/>
      <c r="DW73" s="1002"/>
      <c r="DX73" s="1002"/>
      <c r="DY73" s="1002"/>
      <c r="DZ73" s="1002"/>
      <c r="EA73" s="1002"/>
      <c r="EB73" s="1002"/>
      <c r="EC73" s="1002"/>
      <c r="ED73" s="1002"/>
      <c r="EE73" s="1002"/>
      <c r="EF73" s="1002"/>
      <c r="EG73" s="1002"/>
      <c r="EH73" s="1002"/>
      <c r="EI73" s="1002"/>
      <c r="EJ73" s="1002"/>
      <c r="EK73" s="1002"/>
      <c r="EL73" s="1002"/>
      <c r="EM73" s="1002"/>
      <c r="EN73" s="1002"/>
      <c r="EO73" s="1002"/>
      <c r="EP73" s="1002"/>
      <c r="EQ73" s="1002"/>
      <c r="ER73" s="1002"/>
      <c r="ES73" s="1002"/>
      <c r="ET73" s="1002"/>
      <c r="EU73" s="1002"/>
      <c r="EV73" s="1002"/>
      <c r="EW73" s="1002"/>
      <c r="EX73" s="1002"/>
      <c r="EY73" s="1002"/>
      <c r="EZ73" s="1002"/>
      <c r="FA73" s="1002"/>
      <c r="FB73" s="1002"/>
      <c r="FC73" s="1002"/>
      <c r="FD73" s="1002"/>
      <c r="FE73" s="1002"/>
      <c r="FF73" s="1002"/>
      <c r="FG73" s="1002"/>
      <c r="FH73" s="1002"/>
      <c r="FI73" s="1002"/>
      <c r="FJ73" s="1002"/>
      <c r="FK73" s="1002"/>
      <c r="FL73" s="1002"/>
      <c r="FM73" s="1002"/>
      <c r="FN73" s="1002"/>
      <c r="FO73" s="1002"/>
      <c r="FP73" s="1002"/>
      <c r="FQ73" s="1002"/>
      <c r="FR73" s="1002"/>
      <c r="FS73" s="1002"/>
      <c r="FT73" s="1002"/>
      <c r="FU73" s="1002"/>
      <c r="FV73" s="1002"/>
      <c r="FW73" s="1002"/>
      <c r="FX73" s="1002"/>
      <c r="FY73" s="1002"/>
      <c r="FZ73" s="1002"/>
      <c r="GA73" s="1002"/>
      <c r="GB73" s="1002"/>
      <c r="GC73" s="1002"/>
      <c r="GD73" s="1002"/>
      <c r="GE73" s="1002"/>
      <c r="GF73" s="1002"/>
      <c r="GG73" s="1002"/>
      <c r="GH73" s="1002"/>
      <c r="GI73" s="1002"/>
      <c r="GJ73" s="1002"/>
      <c r="GK73" s="1002"/>
      <c r="GL73" s="1002"/>
      <c r="GM73" s="1002"/>
      <c r="GN73" s="1002"/>
      <c r="GO73" s="1002"/>
      <c r="GP73" s="1002"/>
      <c r="GQ73" s="1002"/>
      <c r="GR73" s="1002"/>
      <c r="GS73" s="1002"/>
      <c r="GT73" s="1002"/>
      <c r="GU73" s="1002"/>
      <c r="GV73" s="1002"/>
      <c r="GW73" s="1002"/>
      <c r="GX73" s="1002"/>
      <c r="GY73" s="1002"/>
      <c r="GZ73" s="1002"/>
      <c r="HA73" s="1002"/>
      <c r="HB73" s="1002"/>
      <c r="HC73" s="1002"/>
      <c r="HD73" s="1002"/>
      <c r="HE73" s="1002"/>
      <c r="HF73" s="1002"/>
      <c r="HG73" s="1002"/>
      <c r="HH73" s="1002"/>
      <c r="HI73" s="1002"/>
      <c r="HJ73" s="1002"/>
      <c r="HK73" s="1002"/>
      <c r="HL73" s="1002"/>
      <c r="HM73" s="1002"/>
      <c r="HN73" s="1002"/>
      <c r="HO73" s="1002"/>
      <c r="HP73" s="1002"/>
      <c r="HQ73" s="1002"/>
      <c r="HR73" s="1002"/>
      <c r="HS73" s="1002"/>
      <c r="HT73" s="1002"/>
      <c r="HU73" s="1002"/>
      <c r="HV73" s="1002"/>
      <c r="HW73" s="1002"/>
      <c r="HX73" s="1002"/>
      <c r="HY73" s="1002"/>
      <c r="HZ73" s="1002"/>
      <c r="IA73" s="1002"/>
      <c r="IB73" s="1002"/>
      <c r="IC73" s="1002"/>
      <c r="ID73" s="1002"/>
      <c r="IE73" s="1002"/>
      <c r="IF73" s="1002"/>
      <c r="IG73" s="1002"/>
      <c r="IH73" s="1002"/>
      <c r="II73" s="1002"/>
      <c r="IJ73" s="1002"/>
      <c r="IK73" s="1002"/>
      <c r="IL73" s="1002"/>
      <c r="IM73" s="1002"/>
      <c r="IN73" s="1002"/>
      <c r="IO73" s="1002"/>
      <c r="IP73" s="1002"/>
      <c r="IQ73" s="1002"/>
      <c r="IR73" s="1002"/>
      <c r="IS73" s="1002"/>
      <c r="IT73" s="1002"/>
      <c r="IU73" s="1002"/>
      <c r="IV73" s="1002"/>
      <c r="IW73" s="1002"/>
      <c r="IX73" s="1002"/>
      <c r="IY73" s="1002"/>
      <c r="IZ73" s="1002"/>
      <c r="JA73" s="1002"/>
      <c r="JB73" s="1002"/>
      <c r="JC73" s="1002"/>
      <c r="JD73" s="1002"/>
      <c r="JE73" s="1002"/>
      <c r="JF73" s="1002"/>
      <c r="JG73" s="1002"/>
      <c r="JH73" s="1002"/>
      <c r="JI73" s="1002"/>
      <c r="JJ73" s="1002"/>
      <c r="JK73" s="1002"/>
      <c r="JL73" s="1002"/>
      <c r="JM73" s="1002"/>
      <c r="JN73" s="1002"/>
      <c r="JO73" s="1002"/>
      <c r="JP73" s="1002"/>
      <c r="JQ73" s="1002"/>
      <c r="JR73" s="1002"/>
      <c r="JS73" s="1002"/>
      <c r="JT73" s="1002"/>
      <c r="JU73" s="1002"/>
      <c r="JV73" s="1002"/>
      <c r="JW73" s="1002"/>
      <c r="JX73" s="1002"/>
      <c r="JY73" s="1002"/>
      <c r="JZ73" s="1002"/>
      <c r="KA73" s="1002"/>
      <c r="KB73" s="1002"/>
      <c r="KC73" s="1002"/>
      <c r="KD73" s="1002"/>
      <c r="KE73" s="1002"/>
      <c r="KF73" s="1002"/>
      <c r="KG73" s="1002"/>
      <c r="KH73" s="1002"/>
      <c r="KI73" s="1002"/>
      <c r="KJ73" s="1002"/>
      <c r="KK73" s="1002"/>
      <c r="KL73" s="1002"/>
      <c r="KM73" s="1002"/>
      <c r="KN73" s="1002"/>
      <c r="KO73" s="1002"/>
      <c r="KP73" s="1002"/>
      <c r="KQ73" s="1002"/>
      <c r="KR73" s="1002"/>
      <c r="KS73" s="1002"/>
      <c r="KT73" s="1002"/>
      <c r="KU73" s="1002"/>
      <c r="KV73" s="1002"/>
      <c r="KW73" s="1002"/>
      <c r="KX73" s="1002"/>
      <c r="KY73" s="1002"/>
      <c r="KZ73" s="1002"/>
      <c r="LA73" s="1002"/>
      <c r="LB73" s="1002"/>
      <c r="LC73" s="1002"/>
      <c r="LD73" s="1002"/>
      <c r="LE73" s="1002"/>
      <c r="LF73" s="1002"/>
      <c r="LG73" s="1002"/>
      <c r="LH73" s="1002"/>
      <c r="LI73" s="1002"/>
      <c r="LJ73" s="1002"/>
      <c r="LK73" s="1002"/>
      <c r="LL73" s="1002"/>
    </row>
    <row r="74" spans="1:324" s="996" customFormat="1" ht="13.9" customHeight="1">
      <c r="AF74" s="1002"/>
      <c r="AG74" s="1002"/>
      <c r="AH74" s="1002"/>
      <c r="AI74" s="1002"/>
      <c r="AJ74" s="1002"/>
      <c r="AK74" s="1002"/>
      <c r="AL74" s="1002"/>
      <c r="AM74" s="1002"/>
      <c r="AN74" s="1002"/>
      <c r="AO74" s="1002"/>
      <c r="AP74" s="1002"/>
      <c r="AQ74" s="1002"/>
      <c r="AR74" s="1002"/>
      <c r="AS74" s="1002"/>
      <c r="AT74" s="1002"/>
      <c r="AU74" s="1002"/>
      <c r="AV74" s="1002"/>
      <c r="AW74" s="1002"/>
      <c r="AX74" s="1002"/>
      <c r="AY74" s="1002"/>
      <c r="AZ74" s="1002"/>
      <c r="BA74" s="1002"/>
      <c r="BB74" s="1002"/>
      <c r="BC74" s="1002"/>
      <c r="BD74" s="1002"/>
      <c r="BE74" s="1002"/>
      <c r="BF74" s="1002"/>
      <c r="BG74" s="1002"/>
      <c r="BH74" s="1002"/>
      <c r="BI74" s="1002"/>
      <c r="BJ74" s="1002"/>
      <c r="BK74" s="1002"/>
      <c r="BL74" s="1002"/>
      <c r="BM74" s="1002"/>
      <c r="BN74" s="1002"/>
      <c r="BO74" s="1002"/>
      <c r="BP74" s="1002"/>
      <c r="BQ74" s="1002"/>
      <c r="BR74" s="1002"/>
      <c r="BS74" s="1002"/>
      <c r="BT74" s="1002"/>
      <c r="BU74" s="1002"/>
      <c r="BV74" s="1002"/>
      <c r="BW74" s="1002"/>
      <c r="BX74" s="1002"/>
      <c r="BY74" s="1002"/>
      <c r="BZ74" s="1002"/>
      <c r="CA74" s="1002"/>
      <c r="CB74" s="1002"/>
      <c r="CC74" s="1002"/>
      <c r="CD74" s="1002"/>
      <c r="CE74" s="1002"/>
      <c r="CF74" s="1002"/>
      <c r="CG74" s="1002"/>
      <c r="CH74" s="1002"/>
      <c r="CI74" s="1002"/>
      <c r="CJ74" s="1002"/>
      <c r="CK74" s="1002"/>
      <c r="CL74" s="1002"/>
      <c r="CM74" s="1002"/>
      <c r="CN74" s="1002"/>
      <c r="CO74" s="1002"/>
      <c r="CP74" s="1002"/>
      <c r="CQ74" s="1002"/>
      <c r="CR74" s="1002"/>
      <c r="CS74" s="1002"/>
      <c r="CT74" s="1002"/>
      <c r="CU74" s="1002"/>
      <c r="CV74" s="1002"/>
      <c r="CW74" s="1002"/>
      <c r="CX74" s="1002"/>
      <c r="CY74" s="1002"/>
      <c r="CZ74" s="1002"/>
      <c r="DA74" s="1002"/>
      <c r="DB74" s="1002"/>
      <c r="DC74" s="1002"/>
      <c r="DD74" s="1002"/>
      <c r="DE74" s="1002"/>
      <c r="DF74" s="1002"/>
      <c r="DG74" s="1002"/>
      <c r="DH74" s="1002"/>
      <c r="DI74" s="1002"/>
      <c r="DJ74" s="1002"/>
      <c r="DK74" s="1002"/>
      <c r="DL74" s="1002"/>
      <c r="DM74" s="1002"/>
      <c r="DN74" s="1002"/>
      <c r="DO74" s="1002"/>
      <c r="DP74" s="1002"/>
      <c r="DQ74" s="1002"/>
      <c r="DR74" s="1002"/>
      <c r="DS74" s="1002"/>
      <c r="DT74" s="1002"/>
      <c r="DU74" s="1002"/>
      <c r="DV74" s="1002"/>
      <c r="DW74" s="1002"/>
      <c r="DX74" s="1002"/>
      <c r="DY74" s="1002"/>
      <c r="DZ74" s="1002"/>
      <c r="EA74" s="1002"/>
      <c r="EB74" s="1002"/>
      <c r="EC74" s="1002"/>
      <c r="ED74" s="1002"/>
      <c r="EE74" s="1002"/>
      <c r="EF74" s="1002"/>
      <c r="EG74" s="1002"/>
      <c r="EH74" s="1002"/>
      <c r="EI74" s="1002"/>
      <c r="EJ74" s="1002"/>
      <c r="EK74" s="1002"/>
      <c r="EL74" s="1002"/>
      <c r="EM74" s="1002"/>
      <c r="EN74" s="1002"/>
      <c r="EO74" s="1002"/>
      <c r="EP74" s="1002"/>
      <c r="EQ74" s="1002"/>
      <c r="ER74" s="1002"/>
      <c r="ES74" s="1002"/>
      <c r="ET74" s="1002"/>
      <c r="EU74" s="1002"/>
      <c r="EV74" s="1002"/>
      <c r="EW74" s="1002"/>
      <c r="EX74" s="1002"/>
      <c r="EY74" s="1002"/>
      <c r="EZ74" s="1002"/>
      <c r="FA74" s="1002"/>
      <c r="FB74" s="1002"/>
      <c r="FC74" s="1002"/>
      <c r="FD74" s="1002"/>
      <c r="FE74" s="1002"/>
      <c r="FF74" s="1002"/>
      <c r="FG74" s="1002"/>
      <c r="FH74" s="1002"/>
      <c r="FI74" s="1002"/>
      <c r="FJ74" s="1002"/>
      <c r="FK74" s="1002"/>
      <c r="FL74" s="1002"/>
      <c r="FM74" s="1002"/>
      <c r="FN74" s="1002"/>
      <c r="FO74" s="1002"/>
      <c r="FP74" s="1002"/>
      <c r="FQ74" s="1002"/>
      <c r="FR74" s="1002"/>
      <c r="FS74" s="1002"/>
      <c r="FT74" s="1002"/>
      <c r="FU74" s="1002"/>
      <c r="FV74" s="1002"/>
      <c r="FW74" s="1002"/>
      <c r="FX74" s="1002"/>
      <c r="FY74" s="1002"/>
      <c r="FZ74" s="1002"/>
      <c r="GA74" s="1002"/>
      <c r="GB74" s="1002"/>
      <c r="GC74" s="1002"/>
      <c r="GD74" s="1002"/>
      <c r="GE74" s="1002"/>
      <c r="GF74" s="1002"/>
      <c r="GG74" s="1002"/>
      <c r="GH74" s="1002"/>
      <c r="GI74" s="1002"/>
      <c r="GJ74" s="1002"/>
      <c r="GK74" s="1002"/>
      <c r="GL74" s="1002"/>
      <c r="GM74" s="1002"/>
      <c r="GN74" s="1002"/>
      <c r="GO74" s="1002"/>
      <c r="GP74" s="1002"/>
      <c r="GQ74" s="1002"/>
      <c r="GR74" s="1002"/>
      <c r="GS74" s="1002"/>
      <c r="GT74" s="1002"/>
      <c r="GU74" s="1002"/>
      <c r="GV74" s="1002"/>
      <c r="GW74" s="1002"/>
      <c r="GX74" s="1002"/>
      <c r="GY74" s="1002"/>
      <c r="GZ74" s="1002"/>
      <c r="HA74" s="1002"/>
      <c r="HB74" s="1002"/>
      <c r="HC74" s="1002"/>
      <c r="HD74" s="1002"/>
      <c r="HE74" s="1002"/>
      <c r="HF74" s="1002"/>
      <c r="HG74" s="1002"/>
      <c r="HH74" s="1002"/>
      <c r="HI74" s="1002"/>
      <c r="HJ74" s="1002"/>
      <c r="HK74" s="1002"/>
      <c r="HL74" s="1002"/>
      <c r="HM74" s="1002"/>
      <c r="HN74" s="1002"/>
      <c r="HO74" s="1002"/>
      <c r="HP74" s="1002"/>
      <c r="HQ74" s="1002"/>
      <c r="HR74" s="1002"/>
      <c r="HS74" s="1002"/>
      <c r="HT74" s="1002"/>
      <c r="HU74" s="1002"/>
      <c r="HV74" s="1002"/>
      <c r="HW74" s="1002"/>
      <c r="HX74" s="1002"/>
      <c r="HY74" s="1002"/>
      <c r="HZ74" s="1002"/>
      <c r="IA74" s="1002"/>
      <c r="IB74" s="1002"/>
      <c r="IC74" s="1002"/>
      <c r="ID74" s="1002"/>
      <c r="IE74" s="1002"/>
      <c r="IF74" s="1002"/>
      <c r="IG74" s="1002"/>
      <c r="IH74" s="1002"/>
      <c r="II74" s="1002"/>
      <c r="IJ74" s="1002"/>
      <c r="IK74" s="1002"/>
      <c r="IL74" s="1002"/>
      <c r="IM74" s="1002"/>
      <c r="IN74" s="1002"/>
      <c r="IO74" s="1002"/>
      <c r="IP74" s="1002"/>
      <c r="IQ74" s="1002"/>
      <c r="IR74" s="1002"/>
      <c r="IS74" s="1002"/>
      <c r="IT74" s="1002"/>
      <c r="IU74" s="1002"/>
      <c r="IV74" s="1002"/>
      <c r="IW74" s="1002"/>
      <c r="IX74" s="1002"/>
      <c r="IY74" s="1002"/>
      <c r="IZ74" s="1002"/>
      <c r="JA74" s="1002"/>
      <c r="JB74" s="1002"/>
      <c r="JC74" s="1002"/>
      <c r="JD74" s="1002"/>
      <c r="JE74" s="1002"/>
      <c r="JF74" s="1002"/>
      <c r="JG74" s="1002"/>
      <c r="JH74" s="1002"/>
      <c r="JI74" s="1002"/>
      <c r="JJ74" s="1002"/>
      <c r="JK74" s="1002"/>
      <c r="JL74" s="1002"/>
      <c r="JM74" s="1002"/>
      <c r="JN74" s="1002"/>
      <c r="JO74" s="1002"/>
      <c r="JP74" s="1002"/>
      <c r="JQ74" s="1002"/>
      <c r="JR74" s="1002"/>
      <c r="JS74" s="1002"/>
      <c r="JT74" s="1002"/>
      <c r="JU74" s="1002"/>
      <c r="JV74" s="1002"/>
      <c r="JW74" s="1002"/>
      <c r="JX74" s="1002"/>
      <c r="JY74" s="1002"/>
      <c r="JZ74" s="1002"/>
      <c r="KA74" s="1002"/>
      <c r="KB74" s="1002"/>
      <c r="KC74" s="1002"/>
      <c r="KD74" s="1002"/>
      <c r="KE74" s="1002"/>
      <c r="KF74" s="1002"/>
      <c r="KG74" s="1002"/>
      <c r="KH74" s="1002"/>
      <c r="KI74" s="1002"/>
      <c r="KJ74" s="1002"/>
      <c r="KK74" s="1002"/>
      <c r="KL74" s="1002"/>
      <c r="KM74" s="1002"/>
      <c r="KN74" s="1002"/>
      <c r="KO74" s="1002"/>
      <c r="KP74" s="1002"/>
      <c r="KQ74" s="1002"/>
      <c r="KR74" s="1002"/>
      <c r="KS74" s="1002"/>
      <c r="KT74" s="1002"/>
      <c r="KU74" s="1002"/>
      <c r="KV74" s="1002"/>
      <c r="KW74" s="1002"/>
      <c r="KX74" s="1002"/>
      <c r="KY74" s="1002"/>
      <c r="KZ74" s="1002"/>
      <c r="LA74" s="1002"/>
      <c r="LB74" s="1002"/>
      <c r="LC74" s="1002"/>
      <c r="LD74" s="1002"/>
      <c r="LE74" s="1002"/>
      <c r="LF74" s="1002"/>
      <c r="LG74" s="1002"/>
      <c r="LH74" s="1002"/>
      <c r="LI74" s="1002"/>
      <c r="LJ74" s="1002"/>
      <c r="LK74" s="1002"/>
      <c r="LL74" s="1002"/>
    </row>
    <row r="75" spans="1:324" s="996" customFormat="1" ht="13.9" customHeight="1">
      <c r="A75" s="1012">
        <v>2</v>
      </c>
      <c r="B75" s="1012" t="s">
        <v>869</v>
      </c>
      <c r="AF75" s="1002"/>
      <c r="AG75" s="1002"/>
      <c r="AH75" s="1002"/>
      <c r="AI75" s="1002"/>
      <c r="AJ75" s="1002"/>
      <c r="AK75" s="1002"/>
      <c r="AL75" s="1002"/>
      <c r="AM75" s="1002"/>
      <c r="AN75" s="1002"/>
      <c r="AO75" s="1002"/>
      <c r="AP75" s="1002"/>
      <c r="AQ75" s="1002"/>
      <c r="AR75" s="1002"/>
      <c r="AS75" s="1002"/>
      <c r="AT75" s="1002"/>
      <c r="AU75" s="1002"/>
      <c r="AV75" s="1002"/>
      <c r="AW75" s="1002"/>
      <c r="AX75" s="1002"/>
      <c r="AY75" s="1002"/>
      <c r="AZ75" s="1002"/>
      <c r="BA75" s="1002"/>
      <c r="BB75" s="1002"/>
      <c r="BC75" s="1002"/>
      <c r="BD75" s="1002"/>
      <c r="BE75" s="1002"/>
      <c r="BF75" s="1002"/>
      <c r="BG75" s="1002"/>
      <c r="BH75" s="1002"/>
      <c r="BI75" s="1002"/>
      <c r="BJ75" s="1002"/>
      <c r="BK75" s="1002"/>
      <c r="BL75" s="1002"/>
      <c r="BM75" s="1002"/>
      <c r="BN75" s="1002"/>
      <c r="BO75" s="1002"/>
      <c r="BP75" s="1002"/>
      <c r="BQ75" s="1002"/>
      <c r="BR75" s="1002"/>
      <c r="BS75" s="1002"/>
      <c r="BT75" s="1002"/>
      <c r="BU75" s="1002"/>
      <c r="BV75" s="1002"/>
      <c r="BW75" s="1002"/>
      <c r="BX75" s="1002"/>
      <c r="BY75" s="1002"/>
      <c r="BZ75" s="1002"/>
      <c r="CA75" s="1002"/>
      <c r="CB75" s="1002"/>
      <c r="CC75" s="1002"/>
      <c r="CD75" s="1002"/>
      <c r="CE75" s="1002"/>
      <c r="CF75" s="1002"/>
      <c r="CG75" s="1002"/>
      <c r="CH75" s="1002"/>
      <c r="CI75" s="1002"/>
      <c r="CJ75" s="1002"/>
      <c r="CK75" s="1002"/>
      <c r="CL75" s="1002"/>
      <c r="CM75" s="1002"/>
      <c r="CN75" s="1002"/>
      <c r="CO75" s="1002"/>
      <c r="CP75" s="1002"/>
      <c r="CQ75" s="1002"/>
      <c r="CR75" s="1002"/>
      <c r="CS75" s="1002"/>
      <c r="CT75" s="1002"/>
      <c r="CU75" s="1002"/>
      <c r="CV75" s="1002"/>
      <c r="CW75" s="1002"/>
      <c r="CX75" s="1002"/>
      <c r="CY75" s="1002"/>
      <c r="CZ75" s="1002"/>
      <c r="DA75" s="1002"/>
      <c r="DB75" s="1002"/>
      <c r="DC75" s="1002"/>
      <c r="DD75" s="1002"/>
      <c r="DE75" s="1002"/>
      <c r="DF75" s="1002"/>
      <c r="DG75" s="1002"/>
      <c r="DH75" s="1002"/>
      <c r="DI75" s="1002"/>
      <c r="DJ75" s="1002"/>
      <c r="DK75" s="1002"/>
      <c r="DL75" s="1002"/>
      <c r="DM75" s="1002"/>
      <c r="DN75" s="1002"/>
      <c r="DO75" s="1002"/>
      <c r="DP75" s="1002"/>
      <c r="DQ75" s="1002"/>
      <c r="DR75" s="1002"/>
      <c r="DS75" s="1002"/>
      <c r="DT75" s="1002"/>
      <c r="DU75" s="1002"/>
      <c r="DV75" s="1002"/>
      <c r="DW75" s="1002"/>
      <c r="DX75" s="1002"/>
      <c r="DY75" s="1002"/>
      <c r="DZ75" s="1002"/>
      <c r="EA75" s="1002"/>
      <c r="EB75" s="1002"/>
      <c r="EC75" s="1002"/>
      <c r="ED75" s="1002"/>
      <c r="EE75" s="1002"/>
      <c r="EF75" s="1002"/>
      <c r="EG75" s="1002"/>
      <c r="EH75" s="1002"/>
      <c r="EI75" s="1002"/>
      <c r="EJ75" s="1002"/>
      <c r="EK75" s="1002"/>
      <c r="EL75" s="1002"/>
      <c r="EM75" s="1002"/>
      <c r="EN75" s="1002"/>
      <c r="EO75" s="1002"/>
      <c r="EP75" s="1002"/>
      <c r="EQ75" s="1002"/>
      <c r="ER75" s="1002"/>
      <c r="ES75" s="1002"/>
      <c r="ET75" s="1002"/>
      <c r="EU75" s="1002"/>
      <c r="EV75" s="1002"/>
      <c r="EW75" s="1002"/>
      <c r="EX75" s="1002"/>
      <c r="EY75" s="1002"/>
      <c r="EZ75" s="1002"/>
      <c r="FA75" s="1002"/>
      <c r="FB75" s="1002"/>
      <c r="FC75" s="1002"/>
      <c r="FD75" s="1002"/>
      <c r="FE75" s="1002"/>
      <c r="FF75" s="1002"/>
      <c r="FG75" s="1002"/>
      <c r="FH75" s="1002"/>
      <c r="FI75" s="1002"/>
      <c r="FJ75" s="1002"/>
      <c r="FK75" s="1002"/>
      <c r="FL75" s="1002"/>
      <c r="FM75" s="1002"/>
      <c r="FN75" s="1002"/>
      <c r="FO75" s="1002"/>
      <c r="FP75" s="1002"/>
      <c r="FQ75" s="1002"/>
      <c r="FR75" s="1002"/>
      <c r="FS75" s="1002"/>
      <c r="FT75" s="1002"/>
      <c r="FU75" s="1002"/>
      <c r="FV75" s="1002"/>
      <c r="FW75" s="1002"/>
      <c r="FX75" s="1002"/>
      <c r="FY75" s="1002"/>
      <c r="FZ75" s="1002"/>
      <c r="GA75" s="1002"/>
      <c r="GB75" s="1002"/>
      <c r="GC75" s="1002"/>
      <c r="GD75" s="1002"/>
      <c r="GE75" s="1002"/>
      <c r="GF75" s="1002"/>
      <c r="GG75" s="1002"/>
      <c r="GH75" s="1002"/>
      <c r="GI75" s="1002"/>
      <c r="GJ75" s="1002"/>
      <c r="GK75" s="1002"/>
      <c r="GL75" s="1002"/>
      <c r="GM75" s="1002"/>
      <c r="GN75" s="1002"/>
      <c r="GO75" s="1002"/>
      <c r="GP75" s="1002"/>
      <c r="GQ75" s="1002"/>
      <c r="GR75" s="1002"/>
      <c r="GS75" s="1002"/>
      <c r="GT75" s="1002"/>
      <c r="GU75" s="1002"/>
      <c r="GV75" s="1002"/>
      <c r="GW75" s="1002"/>
      <c r="GX75" s="1002"/>
      <c r="GY75" s="1002"/>
      <c r="GZ75" s="1002"/>
      <c r="HA75" s="1002"/>
      <c r="HB75" s="1002"/>
      <c r="HC75" s="1002"/>
      <c r="HD75" s="1002"/>
      <c r="HE75" s="1002"/>
      <c r="HF75" s="1002"/>
      <c r="HG75" s="1002"/>
      <c r="HH75" s="1002"/>
      <c r="HI75" s="1002"/>
      <c r="HJ75" s="1002"/>
      <c r="HK75" s="1002"/>
      <c r="HL75" s="1002"/>
      <c r="HM75" s="1002"/>
      <c r="HN75" s="1002"/>
      <c r="HO75" s="1002"/>
      <c r="HP75" s="1002"/>
      <c r="HQ75" s="1002"/>
      <c r="HR75" s="1002"/>
      <c r="HS75" s="1002"/>
      <c r="HT75" s="1002"/>
      <c r="HU75" s="1002"/>
      <c r="HV75" s="1002"/>
      <c r="HW75" s="1002"/>
      <c r="HX75" s="1002"/>
      <c r="HY75" s="1002"/>
      <c r="HZ75" s="1002"/>
      <c r="IA75" s="1002"/>
      <c r="IB75" s="1002"/>
      <c r="IC75" s="1002"/>
      <c r="ID75" s="1002"/>
      <c r="IE75" s="1002"/>
      <c r="IF75" s="1002"/>
      <c r="IG75" s="1002"/>
      <c r="IH75" s="1002"/>
      <c r="II75" s="1002"/>
      <c r="IJ75" s="1002"/>
      <c r="IK75" s="1002"/>
      <c r="IL75" s="1002"/>
      <c r="IM75" s="1002"/>
      <c r="IN75" s="1002"/>
      <c r="IO75" s="1002"/>
      <c r="IP75" s="1002"/>
      <c r="IQ75" s="1002"/>
      <c r="IR75" s="1002"/>
      <c r="IS75" s="1002"/>
      <c r="IT75" s="1002"/>
      <c r="IU75" s="1002"/>
      <c r="IV75" s="1002"/>
      <c r="IW75" s="1002"/>
      <c r="IX75" s="1002"/>
      <c r="IY75" s="1002"/>
      <c r="IZ75" s="1002"/>
      <c r="JA75" s="1002"/>
      <c r="JB75" s="1002"/>
      <c r="JC75" s="1002"/>
      <c r="JD75" s="1002"/>
      <c r="JE75" s="1002"/>
      <c r="JF75" s="1002"/>
      <c r="JG75" s="1002"/>
      <c r="JH75" s="1002"/>
      <c r="JI75" s="1002"/>
      <c r="JJ75" s="1002"/>
      <c r="JK75" s="1002"/>
      <c r="JL75" s="1002"/>
      <c r="JM75" s="1002"/>
      <c r="JN75" s="1002"/>
      <c r="JO75" s="1002"/>
      <c r="JP75" s="1002"/>
      <c r="JQ75" s="1002"/>
      <c r="JR75" s="1002"/>
      <c r="JS75" s="1002"/>
      <c r="JT75" s="1002"/>
      <c r="JU75" s="1002"/>
      <c r="JV75" s="1002"/>
      <c r="JW75" s="1002"/>
      <c r="JX75" s="1002"/>
      <c r="JY75" s="1002"/>
      <c r="JZ75" s="1002"/>
      <c r="KA75" s="1002"/>
      <c r="KB75" s="1002"/>
      <c r="KC75" s="1002"/>
      <c r="KD75" s="1002"/>
      <c r="KE75" s="1002"/>
      <c r="KF75" s="1002"/>
      <c r="KG75" s="1002"/>
      <c r="KH75" s="1002"/>
      <c r="KI75" s="1002"/>
      <c r="KJ75" s="1002"/>
      <c r="KK75" s="1002"/>
      <c r="KL75" s="1002"/>
      <c r="KM75" s="1002"/>
      <c r="KN75" s="1002"/>
      <c r="KO75" s="1002"/>
      <c r="KP75" s="1002"/>
      <c r="KQ75" s="1002"/>
      <c r="KR75" s="1002"/>
      <c r="KS75" s="1002"/>
      <c r="KT75" s="1002"/>
      <c r="KU75" s="1002"/>
      <c r="KV75" s="1002"/>
      <c r="KW75" s="1002"/>
      <c r="KX75" s="1002"/>
      <c r="KY75" s="1002"/>
      <c r="KZ75" s="1002"/>
      <c r="LA75" s="1002"/>
      <c r="LB75" s="1002"/>
      <c r="LC75" s="1002"/>
      <c r="LD75" s="1002"/>
      <c r="LE75" s="1002"/>
      <c r="LF75" s="1002"/>
      <c r="LG75" s="1002"/>
      <c r="LH75" s="1002"/>
      <c r="LI75" s="1002"/>
      <c r="LJ75" s="1002"/>
      <c r="LK75" s="1002"/>
      <c r="LL75" s="1002"/>
    </row>
    <row r="76" spans="1:324" s="947" customFormat="1" ht="13.9" customHeight="1">
      <c r="A76" s="941"/>
      <c r="B76" s="898"/>
      <c r="C76" s="964"/>
      <c r="D76" s="941" t="s">
        <v>687</v>
      </c>
      <c r="E76" s="941"/>
      <c r="F76" s="941"/>
      <c r="G76" s="941"/>
      <c r="H76" s="941"/>
      <c r="I76" s="941"/>
      <c r="J76" s="941"/>
      <c r="K76" s="941"/>
      <c r="L76" s="941"/>
      <c r="M76" s="941"/>
      <c r="N76" s="941"/>
      <c r="O76" s="941"/>
      <c r="P76" s="941"/>
      <c r="Q76" s="941"/>
      <c r="R76" s="941"/>
      <c r="S76" s="941"/>
      <c r="T76" s="941"/>
      <c r="U76" s="941"/>
      <c r="V76" s="941"/>
      <c r="W76" s="941"/>
      <c r="X76" s="941"/>
      <c r="Y76" s="941"/>
      <c r="Z76" s="941"/>
      <c r="AA76" s="941"/>
      <c r="AB76" s="941"/>
      <c r="AC76" s="941"/>
      <c r="AD76" s="941"/>
      <c r="AE76" s="941"/>
      <c r="AF76" s="941"/>
    </row>
    <row r="77" spans="1:324" s="947" customFormat="1" ht="13.9" customHeight="1">
      <c r="A77" s="899"/>
      <c r="B77" s="899"/>
      <c r="C77" s="899"/>
      <c r="D77" s="899" t="s">
        <v>688</v>
      </c>
      <c r="E77" s="899"/>
      <c r="F77" s="899"/>
      <c r="G77" s="899"/>
      <c r="H77" s="899"/>
      <c r="I77" s="941"/>
      <c r="J77" s="941"/>
      <c r="K77" s="941"/>
      <c r="L77" s="941"/>
      <c r="M77" s="941"/>
      <c r="N77" s="941"/>
      <c r="O77" s="941"/>
      <c r="P77" s="941"/>
      <c r="Q77" s="941"/>
      <c r="R77" s="941"/>
      <c r="S77" s="941"/>
      <c r="T77" s="941"/>
      <c r="U77" s="941"/>
      <c r="V77" s="941"/>
      <c r="W77" s="941"/>
      <c r="X77" s="941"/>
      <c r="Y77" s="941"/>
      <c r="Z77" s="941"/>
      <c r="AA77" s="941"/>
      <c r="AB77" s="941"/>
      <c r="AC77" s="941"/>
      <c r="AD77" s="941"/>
      <c r="AE77" s="941"/>
      <c r="AF77" s="941"/>
    </row>
    <row r="78" spans="1:324" s="947" customFormat="1" ht="13.9" customHeight="1">
      <c r="A78" s="899"/>
      <c r="B78" s="899"/>
      <c r="C78" s="899"/>
      <c r="D78" s="899"/>
      <c r="E78" s="899"/>
      <c r="F78" s="899"/>
      <c r="G78" s="899"/>
      <c r="H78" s="899"/>
      <c r="I78" s="941"/>
      <c r="J78" s="941"/>
      <c r="K78" s="941"/>
      <c r="L78" s="941"/>
      <c r="M78" s="941"/>
      <c r="N78" s="941"/>
      <c r="O78" s="941"/>
      <c r="P78" s="941"/>
      <c r="Q78" s="941"/>
      <c r="R78" s="941"/>
      <c r="S78" s="941"/>
      <c r="T78" s="941"/>
      <c r="U78" s="941"/>
      <c r="V78" s="941"/>
      <c r="W78" s="941"/>
      <c r="X78" s="941"/>
      <c r="Y78" s="941"/>
      <c r="Z78" s="941"/>
      <c r="AA78" s="941"/>
      <c r="AB78" s="941"/>
      <c r="AC78" s="941"/>
      <c r="AD78" s="941"/>
      <c r="AE78" s="941"/>
      <c r="AF78" s="941"/>
    </row>
    <row r="79" spans="1:324" s="947" customFormat="1" ht="13.9" customHeight="1">
      <c r="A79" s="899"/>
      <c r="B79" s="899"/>
      <c r="C79" s="903" t="s">
        <v>689</v>
      </c>
      <c r="D79" s="903"/>
      <c r="E79" s="903"/>
      <c r="F79" s="903"/>
      <c r="G79" s="903"/>
      <c r="H79" s="903"/>
      <c r="I79" s="903"/>
      <c r="J79" s="903"/>
      <c r="K79" s="903"/>
      <c r="L79" s="903"/>
      <c r="M79" s="903"/>
      <c r="N79" s="903"/>
      <c r="O79" s="903"/>
      <c r="P79" s="903"/>
      <c r="Q79" s="903"/>
      <c r="R79" s="903"/>
      <c r="S79" s="903"/>
      <c r="T79" s="903"/>
      <c r="U79" s="903"/>
      <c r="V79" s="903"/>
      <c r="W79" s="903"/>
      <c r="X79" s="903"/>
      <c r="Y79" s="903"/>
      <c r="Z79" s="903"/>
      <c r="AA79" s="903"/>
      <c r="AB79" s="903"/>
      <c r="AC79" s="903"/>
      <c r="AD79" s="941"/>
      <c r="AE79" s="941"/>
      <c r="AF79" s="941"/>
    </row>
    <row r="80" spans="1:324" s="947" customFormat="1" ht="13.9" customHeight="1">
      <c r="A80" s="899"/>
      <c r="B80" s="899"/>
      <c r="C80" s="903"/>
      <c r="D80" s="907"/>
      <c r="E80" s="915"/>
      <c r="F80" s="903" t="s">
        <v>690</v>
      </c>
      <c r="G80" s="903"/>
      <c r="H80" s="903"/>
      <c r="I80" s="903"/>
      <c r="J80" s="903"/>
      <c r="K80" s="903"/>
      <c r="L80" s="903"/>
      <c r="M80" s="903"/>
      <c r="N80" s="903"/>
      <c r="O80" s="903"/>
      <c r="P80" s="903"/>
      <c r="Q80" s="903"/>
      <c r="R80" s="903"/>
      <c r="S80" s="903"/>
      <c r="T80" s="903"/>
      <c r="U80" s="903"/>
      <c r="V80" s="903"/>
      <c r="W80" s="903"/>
      <c r="X80" s="903"/>
      <c r="Y80" s="903"/>
      <c r="Z80" s="903"/>
      <c r="AA80" s="903"/>
      <c r="AB80" s="903"/>
      <c r="AC80" s="903"/>
      <c r="AD80" s="941"/>
      <c r="AE80" s="941"/>
      <c r="AF80" s="941"/>
    </row>
    <row r="81" spans="1:32" s="947" customFormat="1" ht="13.9" customHeight="1">
      <c r="A81" s="899"/>
      <c r="B81" s="899"/>
      <c r="C81" s="903"/>
      <c r="D81" s="903" t="s">
        <v>691</v>
      </c>
      <c r="E81" s="903"/>
      <c r="F81" s="913" t="s">
        <v>692</v>
      </c>
      <c r="G81" s="913"/>
      <c r="H81" s="913"/>
      <c r="I81" s="913"/>
      <c r="J81" s="913"/>
      <c r="K81" s="913"/>
      <c r="L81" s="913"/>
      <c r="M81" s="913"/>
      <c r="N81" s="913"/>
      <c r="O81" s="913"/>
      <c r="P81" s="913"/>
      <c r="Q81" s="913"/>
      <c r="R81" s="913"/>
      <c r="S81" s="913"/>
      <c r="T81" s="913"/>
      <c r="U81" s="913"/>
      <c r="V81" s="913"/>
      <c r="W81" s="913"/>
      <c r="X81" s="913"/>
      <c r="Y81" s="913"/>
      <c r="Z81" s="913"/>
      <c r="AA81" s="913"/>
      <c r="AB81" s="913"/>
      <c r="AC81" s="913"/>
      <c r="AD81" s="941"/>
      <c r="AE81" s="941"/>
      <c r="AF81" s="941"/>
    </row>
    <row r="82" spans="1:32" s="947" customFormat="1" ht="13.9" customHeight="1">
      <c r="A82" s="899"/>
      <c r="B82" s="899"/>
      <c r="C82" s="903"/>
      <c r="D82" s="903"/>
      <c r="E82" s="903"/>
      <c r="F82" s="913"/>
      <c r="G82" s="913"/>
      <c r="H82" s="913"/>
      <c r="I82" s="913"/>
      <c r="J82" s="913"/>
      <c r="K82" s="913"/>
      <c r="L82" s="913"/>
      <c r="M82" s="913"/>
      <c r="N82" s="913"/>
      <c r="O82" s="913"/>
      <c r="P82" s="913"/>
      <c r="Q82" s="913"/>
      <c r="R82" s="913"/>
      <c r="S82" s="913"/>
      <c r="T82" s="913"/>
      <c r="U82" s="913"/>
      <c r="V82" s="913"/>
      <c r="W82" s="913"/>
      <c r="X82" s="913"/>
      <c r="Y82" s="913"/>
      <c r="Z82" s="913"/>
      <c r="AA82" s="913"/>
      <c r="AB82" s="913"/>
      <c r="AC82" s="913"/>
      <c r="AD82" s="941"/>
      <c r="AE82" s="941"/>
      <c r="AF82" s="941"/>
    </row>
    <row r="83" spans="1:32" s="947" customFormat="1" ht="13.9" customHeight="1">
      <c r="A83" s="899"/>
      <c r="B83" s="899"/>
      <c r="C83" s="903"/>
      <c r="D83" s="903" t="s">
        <v>693</v>
      </c>
      <c r="E83" s="903"/>
      <c r="F83" s="916" t="s">
        <v>694</v>
      </c>
      <c r="G83" s="917"/>
      <c r="H83" s="917"/>
      <c r="I83" s="917"/>
      <c r="J83" s="917"/>
      <c r="K83" s="917"/>
      <c r="L83" s="917"/>
      <c r="M83" s="917"/>
      <c r="N83" s="917"/>
      <c r="O83" s="917"/>
      <c r="P83" s="917"/>
      <c r="Q83" s="917"/>
      <c r="R83" s="917"/>
      <c r="S83" s="917"/>
      <c r="T83" s="917"/>
      <c r="U83" s="917"/>
      <c r="V83" s="917"/>
      <c r="W83" s="917"/>
      <c r="X83" s="917"/>
      <c r="Y83" s="917"/>
      <c r="Z83" s="903"/>
      <c r="AA83" s="903"/>
      <c r="AB83" s="903"/>
      <c r="AC83" s="903"/>
      <c r="AD83" s="941"/>
      <c r="AE83" s="941"/>
      <c r="AF83" s="941"/>
    </row>
    <row r="84" spans="1:32" s="947" customFormat="1" ht="13.9" customHeight="1">
      <c r="A84" s="899"/>
      <c r="B84" s="899"/>
      <c r="C84" s="903"/>
      <c r="D84" s="903" t="s">
        <v>695</v>
      </c>
      <c r="E84" s="903"/>
      <c r="F84" s="913" t="s">
        <v>696</v>
      </c>
      <c r="G84" s="913"/>
      <c r="H84" s="913"/>
      <c r="I84" s="913"/>
      <c r="J84" s="913"/>
      <c r="K84" s="913"/>
      <c r="L84" s="913"/>
      <c r="M84" s="913"/>
      <c r="N84" s="913"/>
      <c r="O84" s="913"/>
      <c r="P84" s="913"/>
      <c r="Q84" s="913"/>
      <c r="R84" s="913"/>
      <c r="S84" s="913"/>
      <c r="T84" s="913"/>
      <c r="U84" s="913"/>
      <c r="V84" s="913"/>
      <c r="W84" s="913"/>
      <c r="X84" s="913"/>
      <c r="Y84" s="913"/>
      <c r="Z84" s="913"/>
      <c r="AA84" s="913"/>
      <c r="AB84" s="913"/>
      <c r="AC84" s="913"/>
      <c r="AD84" s="941"/>
      <c r="AE84" s="941"/>
      <c r="AF84" s="941"/>
    </row>
    <row r="85" spans="1:32" s="947" customFormat="1" ht="13.9" customHeight="1">
      <c r="A85" s="899"/>
      <c r="B85" s="899"/>
      <c r="C85" s="903"/>
      <c r="D85" s="903"/>
      <c r="E85" s="903"/>
      <c r="F85" s="913"/>
      <c r="G85" s="913"/>
      <c r="H85" s="913"/>
      <c r="I85" s="913"/>
      <c r="J85" s="913"/>
      <c r="K85" s="913"/>
      <c r="L85" s="913"/>
      <c r="M85" s="913"/>
      <c r="N85" s="913"/>
      <c r="O85" s="913"/>
      <c r="P85" s="913"/>
      <c r="Q85" s="913"/>
      <c r="R85" s="913"/>
      <c r="S85" s="913"/>
      <c r="T85" s="913"/>
      <c r="U85" s="913"/>
      <c r="V85" s="913"/>
      <c r="W85" s="913"/>
      <c r="X85" s="913"/>
      <c r="Y85" s="913"/>
      <c r="Z85" s="913"/>
      <c r="AA85" s="913"/>
      <c r="AB85" s="913"/>
      <c r="AC85" s="913"/>
      <c r="AD85" s="941"/>
      <c r="AE85" s="941"/>
      <c r="AF85" s="941"/>
    </row>
    <row r="86" spans="1:32" s="947" customFormat="1" ht="13.9" customHeight="1">
      <c r="A86" s="899"/>
      <c r="B86" s="899"/>
      <c r="C86" s="903"/>
      <c r="D86" s="907"/>
      <c r="E86" s="915"/>
      <c r="F86" s="903" t="s">
        <v>697</v>
      </c>
      <c r="G86" s="903"/>
      <c r="H86" s="903"/>
      <c r="I86" s="903"/>
      <c r="J86" s="903"/>
      <c r="K86" s="903"/>
      <c r="L86" s="903"/>
      <c r="M86" s="903"/>
      <c r="N86" s="903"/>
      <c r="O86" s="903"/>
      <c r="P86" s="903"/>
      <c r="Q86" s="903"/>
      <c r="R86" s="903"/>
      <c r="S86" s="903"/>
      <c r="T86" s="903"/>
      <c r="U86" s="903"/>
      <c r="V86" s="903"/>
      <c r="W86" s="917"/>
      <c r="X86" s="917"/>
      <c r="Y86" s="917"/>
      <c r="Z86" s="917"/>
      <c r="AA86" s="917"/>
      <c r="AB86" s="917"/>
      <c r="AC86" s="917"/>
      <c r="AD86" s="941"/>
      <c r="AE86" s="941"/>
      <c r="AF86" s="941"/>
    </row>
    <row r="87" spans="1:32" s="947" customFormat="1" ht="13.9" customHeight="1">
      <c r="A87" s="899"/>
      <c r="B87" s="899"/>
      <c r="C87" s="903"/>
      <c r="D87" s="907"/>
      <c r="E87" s="915"/>
      <c r="F87" s="903" t="s">
        <v>698</v>
      </c>
      <c r="G87" s="903"/>
      <c r="H87" s="903"/>
      <c r="I87" s="903"/>
      <c r="J87" s="903"/>
      <c r="K87" s="903"/>
      <c r="L87" s="903"/>
      <c r="M87" s="903"/>
      <c r="N87" s="903"/>
      <c r="O87" s="903"/>
      <c r="P87" s="903"/>
      <c r="Q87" s="903"/>
      <c r="R87" s="903"/>
      <c r="S87" s="903"/>
      <c r="T87" s="903"/>
      <c r="U87" s="903"/>
      <c r="V87" s="903"/>
      <c r="W87" s="903"/>
      <c r="X87" s="903"/>
      <c r="Y87" s="903"/>
      <c r="Z87" s="903"/>
      <c r="AA87" s="903"/>
      <c r="AB87" s="903"/>
      <c r="AC87" s="903"/>
      <c r="AD87" s="941"/>
      <c r="AE87" s="941"/>
      <c r="AF87" s="941"/>
    </row>
    <row r="88" spans="1:32" s="947" customFormat="1" ht="13.9" customHeight="1">
      <c r="A88" s="899"/>
      <c r="B88" s="899"/>
      <c r="C88" s="903"/>
      <c r="D88" s="903"/>
      <c r="E88" s="903"/>
      <c r="F88" s="903"/>
      <c r="G88" s="903"/>
      <c r="H88" s="903"/>
      <c r="I88" s="903"/>
      <c r="J88" s="903"/>
      <c r="K88" s="903"/>
      <c r="L88" s="903"/>
      <c r="M88" s="903"/>
      <c r="N88" s="903"/>
      <c r="O88" s="903"/>
      <c r="P88" s="903"/>
      <c r="Q88" s="903"/>
      <c r="R88" s="903"/>
      <c r="S88" s="903"/>
      <c r="T88" s="903"/>
      <c r="U88" s="903"/>
      <c r="V88" s="903"/>
      <c r="W88" s="903"/>
      <c r="X88" s="903"/>
      <c r="Y88" s="903"/>
      <c r="Z88" s="903"/>
      <c r="AA88" s="903"/>
      <c r="AB88" s="903"/>
      <c r="AC88" s="903"/>
      <c r="AD88" s="941"/>
      <c r="AE88" s="941"/>
      <c r="AF88" s="941"/>
    </row>
    <row r="89" spans="1:32" s="947" customFormat="1" ht="13.9" customHeight="1">
      <c r="A89" s="899"/>
      <c r="D89" s="903" t="s">
        <v>870</v>
      </c>
      <c r="E89" s="903"/>
      <c r="F89" s="903"/>
      <c r="G89" s="903"/>
      <c r="H89" s="903"/>
      <c r="I89" s="903"/>
      <c r="J89" s="903"/>
      <c r="K89" s="903"/>
      <c r="L89" s="903"/>
      <c r="M89" s="903"/>
      <c r="N89" s="903"/>
      <c r="O89" s="903"/>
      <c r="P89" s="903"/>
      <c r="Q89" s="903"/>
      <c r="R89" s="903"/>
      <c r="S89" s="903"/>
      <c r="T89" s="903"/>
      <c r="U89" s="903"/>
      <c r="V89" s="903"/>
      <c r="W89" s="903"/>
      <c r="X89" s="903"/>
      <c r="Y89" s="903"/>
      <c r="Z89" s="903"/>
      <c r="AA89" s="903"/>
      <c r="AB89" s="903"/>
      <c r="AC89" s="903"/>
      <c r="AD89" s="941"/>
      <c r="AE89" s="941"/>
      <c r="AF89" s="941"/>
    </row>
    <row r="90" spans="1:32" s="947" customFormat="1" ht="13.9" customHeight="1">
      <c r="A90" s="899"/>
      <c r="B90" s="907"/>
      <c r="C90" s="915"/>
      <c r="D90" s="903" t="s">
        <v>871</v>
      </c>
      <c r="E90" s="903"/>
      <c r="F90" s="903"/>
      <c r="G90" s="903"/>
      <c r="H90" s="903"/>
      <c r="I90" s="903"/>
      <c r="J90" s="903"/>
      <c r="K90" s="903"/>
      <c r="L90" s="903"/>
      <c r="M90" s="903"/>
      <c r="N90" s="903"/>
      <c r="O90" s="903"/>
      <c r="P90" s="903"/>
      <c r="Q90" s="903"/>
      <c r="R90" s="903"/>
      <c r="S90" s="903"/>
      <c r="T90" s="903"/>
      <c r="U90" s="903"/>
      <c r="V90" s="903"/>
      <c r="W90" s="903"/>
      <c r="X90" s="903"/>
      <c r="Y90" s="903"/>
      <c r="Z90" s="903"/>
      <c r="AA90" s="903"/>
      <c r="AB90" s="903"/>
      <c r="AC90" s="903"/>
      <c r="AD90" s="941"/>
      <c r="AE90" s="941"/>
      <c r="AF90" s="941"/>
    </row>
    <row r="91" spans="1:32" s="947" customFormat="1" ht="13.9" customHeight="1">
      <c r="A91" s="899"/>
      <c r="B91" s="903"/>
      <c r="C91" s="903"/>
      <c r="D91" s="903" t="s">
        <v>872</v>
      </c>
      <c r="E91" s="903"/>
      <c r="F91" s="903"/>
      <c r="G91" s="903"/>
      <c r="H91" s="903"/>
      <c r="I91" s="903"/>
      <c r="J91" s="903"/>
      <c r="K91" s="903"/>
      <c r="L91" s="903"/>
      <c r="M91" s="903"/>
      <c r="N91" s="903"/>
      <c r="O91" s="903"/>
      <c r="P91" s="903"/>
      <c r="Q91" s="903"/>
      <c r="R91" s="903"/>
      <c r="S91" s="903"/>
      <c r="T91" s="903"/>
      <c r="U91" s="903"/>
      <c r="V91" s="903"/>
      <c r="W91" s="903"/>
      <c r="X91" s="903"/>
      <c r="Y91" s="903"/>
      <c r="Z91" s="903"/>
      <c r="AA91" s="903"/>
      <c r="AB91" s="903"/>
      <c r="AC91" s="903"/>
      <c r="AD91" s="941"/>
      <c r="AE91" s="941"/>
      <c r="AF91" s="941"/>
    </row>
    <row r="92" spans="1:32" s="947" customFormat="1" ht="13.9" customHeight="1">
      <c r="A92" s="899"/>
      <c r="B92" s="903"/>
      <c r="C92" s="903"/>
      <c r="D92" s="903" t="s">
        <v>873</v>
      </c>
      <c r="E92" s="903"/>
      <c r="F92" s="903"/>
      <c r="G92" s="903"/>
      <c r="H92" s="903"/>
      <c r="I92" s="903"/>
      <c r="J92" s="903"/>
      <c r="K92" s="903"/>
      <c r="L92" s="903"/>
      <c r="M92" s="903"/>
      <c r="N92" s="903"/>
      <c r="O92" s="903"/>
      <c r="P92" s="903"/>
      <c r="Q92" s="903"/>
      <c r="R92" s="903"/>
      <c r="S92" s="903"/>
      <c r="T92" s="903"/>
      <c r="U92" s="903"/>
      <c r="V92" s="903"/>
      <c r="W92" s="903"/>
      <c r="X92" s="903"/>
      <c r="Y92" s="903"/>
      <c r="Z92" s="903"/>
      <c r="AA92" s="903"/>
      <c r="AB92" s="903"/>
      <c r="AC92" s="903"/>
      <c r="AD92" s="941"/>
      <c r="AE92" s="941"/>
      <c r="AF92" s="941"/>
    </row>
    <row r="93" spans="1:32" s="947" customFormat="1" ht="13.9" customHeight="1">
      <c r="A93" s="899"/>
      <c r="B93" s="903"/>
      <c r="C93" s="903"/>
      <c r="D93" s="903"/>
      <c r="E93" s="903"/>
      <c r="F93" s="903"/>
      <c r="G93" s="903"/>
      <c r="H93" s="903"/>
      <c r="I93" s="903"/>
      <c r="J93" s="903"/>
      <c r="K93" s="903"/>
      <c r="L93" s="903"/>
      <c r="M93" s="903"/>
      <c r="N93" s="903"/>
      <c r="O93" s="903"/>
      <c r="P93" s="903"/>
      <c r="Q93" s="903"/>
      <c r="R93" s="903"/>
      <c r="S93" s="903"/>
      <c r="T93" s="903"/>
      <c r="U93" s="903"/>
      <c r="V93" s="903"/>
      <c r="W93" s="903"/>
      <c r="X93" s="903"/>
      <c r="Y93" s="903"/>
      <c r="Z93" s="903"/>
      <c r="AA93" s="903"/>
      <c r="AB93" s="903"/>
      <c r="AC93" s="903"/>
      <c r="AD93" s="941"/>
      <c r="AE93" s="941"/>
      <c r="AF93" s="941"/>
    </row>
    <row r="94" spans="1:32" s="947" customFormat="1" ht="13.9" customHeight="1">
      <c r="A94" s="899"/>
      <c r="B94" s="903"/>
      <c r="C94" s="903"/>
      <c r="D94" s="903" t="s">
        <v>870</v>
      </c>
      <c r="E94" s="903"/>
      <c r="F94" s="903"/>
      <c r="G94" s="903"/>
      <c r="H94" s="903"/>
      <c r="I94" s="903"/>
      <c r="J94" s="903"/>
      <c r="K94" s="903"/>
      <c r="L94" s="903"/>
      <c r="M94" s="903"/>
      <c r="N94" s="903"/>
      <c r="O94" s="903"/>
      <c r="P94" s="903"/>
      <c r="Q94" s="903"/>
      <c r="R94" s="903"/>
      <c r="S94" s="903"/>
      <c r="T94" s="903"/>
      <c r="U94" s="903"/>
      <c r="V94" s="903"/>
      <c r="W94" s="903"/>
      <c r="X94" s="903"/>
      <c r="Y94" s="903"/>
      <c r="Z94" s="903"/>
      <c r="AA94" s="903"/>
      <c r="AB94" s="903"/>
      <c r="AC94" s="903"/>
      <c r="AD94" s="941"/>
      <c r="AE94" s="941"/>
      <c r="AF94" s="941"/>
    </row>
    <row r="95" spans="1:32" s="947" customFormat="1" ht="13.9" customHeight="1">
      <c r="A95" s="899"/>
      <c r="B95" s="907"/>
      <c r="C95" s="915"/>
      <c r="D95" s="903" t="s">
        <v>874</v>
      </c>
      <c r="E95" s="903"/>
      <c r="F95" s="903"/>
      <c r="G95" s="903"/>
      <c r="H95" s="903"/>
      <c r="I95" s="903"/>
      <c r="J95" s="903"/>
      <c r="K95" s="903"/>
      <c r="L95" s="903"/>
      <c r="M95" s="903"/>
      <c r="N95" s="903"/>
      <c r="O95" s="903"/>
      <c r="P95" s="903"/>
      <c r="Q95" s="903"/>
      <c r="R95" s="903"/>
      <c r="S95" s="903"/>
      <c r="T95" s="903"/>
      <c r="U95" s="903"/>
      <c r="V95" s="903"/>
      <c r="W95" s="903"/>
      <c r="X95" s="903"/>
      <c r="Y95" s="903"/>
      <c r="Z95" s="903"/>
      <c r="AA95" s="903"/>
      <c r="AB95" s="903"/>
      <c r="AC95" s="903"/>
      <c r="AD95" s="941"/>
      <c r="AE95" s="941"/>
      <c r="AF95" s="941"/>
    </row>
    <row r="96" spans="1:32" s="947" customFormat="1" ht="13.9" customHeight="1">
      <c r="A96" s="899"/>
      <c r="B96" s="903"/>
      <c r="C96" s="903"/>
      <c r="D96" s="903"/>
      <c r="E96" s="903"/>
      <c r="F96" s="903"/>
      <c r="G96" s="903"/>
      <c r="H96" s="903"/>
      <c r="I96" s="903"/>
      <c r="J96" s="903"/>
      <c r="K96" s="903"/>
      <c r="L96" s="903"/>
      <c r="M96" s="903"/>
      <c r="N96" s="903"/>
      <c r="O96" s="903"/>
      <c r="P96" s="903"/>
      <c r="Q96" s="903"/>
      <c r="R96" s="903"/>
      <c r="S96" s="903"/>
      <c r="T96" s="903"/>
      <c r="U96" s="903"/>
      <c r="V96" s="903"/>
      <c r="W96" s="903"/>
      <c r="X96" s="903"/>
      <c r="Y96" s="903"/>
      <c r="Z96" s="903"/>
      <c r="AA96" s="903"/>
      <c r="AB96" s="903"/>
      <c r="AC96" s="903"/>
      <c r="AD96" s="941"/>
      <c r="AE96" s="941"/>
      <c r="AF96" s="941"/>
    </row>
    <row r="97" spans="1:324" s="996" customFormat="1" ht="13.9" customHeight="1">
      <c r="A97" s="1012">
        <v>3</v>
      </c>
      <c r="B97" s="1012" t="s">
        <v>842</v>
      </c>
      <c r="AF97" s="1002"/>
      <c r="AG97" s="1002"/>
      <c r="AH97" s="1002"/>
      <c r="AI97" s="1002"/>
      <c r="AJ97" s="1002"/>
      <c r="AK97" s="1002"/>
      <c r="AL97" s="1002"/>
      <c r="AM97" s="1002"/>
      <c r="AN97" s="1002"/>
      <c r="AO97" s="1002"/>
      <c r="AP97" s="1002"/>
      <c r="AQ97" s="1002"/>
      <c r="AR97" s="1002"/>
      <c r="AS97" s="1002"/>
      <c r="AT97" s="1002"/>
      <c r="AU97" s="1002"/>
      <c r="AV97" s="1002"/>
      <c r="AW97" s="1002"/>
      <c r="AX97" s="1002"/>
      <c r="AY97" s="1002"/>
      <c r="AZ97" s="1002"/>
      <c r="BA97" s="1002"/>
      <c r="BB97" s="1002"/>
      <c r="BC97" s="1002"/>
      <c r="BD97" s="1002"/>
      <c r="BE97" s="1002"/>
      <c r="BF97" s="1002"/>
      <c r="BG97" s="1002"/>
      <c r="BH97" s="1002"/>
      <c r="BI97" s="1002"/>
      <c r="BJ97" s="1002"/>
      <c r="BK97" s="1002"/>
      <c r="BL97" s="1002"/>
      <c r="BM97" s="1002"/>
      <c r="BN97" s="1002"/>
      <c r="BO97" s="1002"/>
      <c r="BP97" s="1002"/>
      <c r="BQ97" s="1002"/>
      <c r="BR97" s="1002"/>
      <c r="BS97" s="1002"/>
      <c r="BT97" s="1002"/>
      <c r="BU97" s="1002"/>
      <c r="BV97" s="1002"/>
      <c r="BW97" s="1002"/>
      <c r="BX97" s="1002"/>
      <c r="BY97" s="1002"/>
      <c r="BZ97" s="1002"/>
      <c r="CA97" s="1002"/>
      <c r="CB97" s="1002"/>
      <c r="CC97" s="1002"/>
      <c r="CD97" s="1002"/>
      <c r="CE97" s="1002"/>
      <c r="CF97" s="1002"/>
      <c r="CG97" s="1002"/>
      <c r="CH97" s="1002"/>
      <c r="CI97" s="1002"/>
      <c r="CJ97" s="1002"/>
      <c r="CK97" s="1002"/>
      <c r="CL97" s="1002"/>
      <c r="CM97" s="1002"/>
      <c r="CN97" s="1002"/>
      <c r="CO97" s="1002"/>
      <c r="CP97" s="1002"/>
      <c r="CQ97" s="1002"/>
      <c r="CR97" s="1002"/>
      <c r="CS97" s="1002"/>
      <c r="CT97" s="1002"/>
      <c r="CU97" s="1002"/>
      <c r="CV97" s="1002"/>
      <c r="CW97" s="1002"/>
      <c r="CX97" s="1002"/>
      <c r="CY97" s="1002"/>
      <c r="CZ97" s="1002"/>
      <c r="DA97" s="1002"/>
      <c r="DB97" s="1002"/>
      <c r="DC97" s="1002"/>
      <c r="DD97" s="1002"/>
      <c r="DE97" s="1002"/>
      <c r="DF97" s="1002"/>
      <c r="DG97" s="1002"/>
      <c r="DH97" s="1002"/>
      <c r="DI97" s="1002"/>
      <c r="DJ97" s="1002"/>
      <c r="DK97" s="1002"/>
      <c r="DL97" s="1002"/>
      <c r="DM97" s="1002"/>
      <c r="DN97" s="1002"/>
      <c r="DO97" s="1002"/>
      <c r="DP97" s="1002"/>
      <c r="DQ97" s="1002"/>
      <c r="DR97" s="1002"/>
      <c r="DS97" s="1002"/>
      <c r="DT97" s="1002"/>
      <c r="DU97" s="1002"/>
      <c r="DV97" s="1002"/>
      <c r="DW97" s="1002"/>
      <c r="DX97" s="1002"/>
      <c r="DY97" s="1002"/>
      <c r="DZ97" s="1002"/>
      <c r="EA97" s="1002"/>
      <c r="EB97" s="1002"/>
      <c r="EC97" s="1002"/>
      <c r="ED97" s="1002"/>
      <c r="EE97" s="1002"/>
      <c r="EF97" s="1002"/>
      <c r="EG97" s="1002"/>
      <c r="EH97" s="1002"/>
      <c r="EI97" s="1002"/>
      <c r="EJ97" s="1002"/>
      <c r="EK97" s="1002"/>
      <c r="EL97" s="1002"/>
      <c r="EM97" s="1002"/>
      <c r="EN97" s="1002"/>
      <c r="EO97" s="1002"/>
      <c r="EP97" s="1002"/>
      <c r="EQ97" s="1002"/>
      <c r="ER97" s="1002"/>
      <c r="ES97" s="1002"/>
      <c r="ET97" s="1002"/>
      <c r="EU97" s="1002"/>
      <c r="EV97" s="1002"/>
      <c r="EW97" s="1002"/>
      <c r="EX97" s="1002"/>
      <c r="EY97" s="1002"/>
      <c r="EZ97" s="1002"/>
      <c r="FA97" s="1002"/>
      <c r="FB97" s="1002"/>
      <c r="FC97" s="1002"/>
      <c r="FD97" s="1002"/>
      <c r="FE97" s="1002"/>
      <c r="FF97" s="1002"/>
      <c r="FG97" s="1002"/>
      <c r="FH97" s="1002"/>
      <c r="FI97" s="1002"/>
      <c r="FJ97" s="1002"/>
      <c r="FK97" s="1002"/>
      <c r="FL97" s="1002"/>
      <c r="FM97" s="1002"/>
      <c r="FN97" s="1002"/>
      <c r="FO97" s="1002"/>
      <c r="FP97" s="1002"/>
      <c r="FQ97" s="1002"/>
      <c r="FR97" s="1002"/>
      <c r="FS97" s="1002"/>
      <c r="FT97" s="1002"/>
      <c r="FU97" s="1002"/>
      <c r="FV97" s="1002"/>
      <c r="FW97" s="1002"/>
      <c r="FX97" s="1002"/>
      <c r="FY97" s="1002"/>
      <c r="FZ97" s="1002"/>
      <c r="GA97" s="1002"/>
      <c r="GB97" s="1002"/>
      <c r="GC97" s="1002"/>
      <c r="GD97" s="1002"/>
      <c r="GE97" s="1002"/>
      <c r="GF97" s="1002"/>
      <c r="GG97" s="1002"/>
      <c r="GH97" s="1002"/>
      <c r="GI97" s="1002"/>
      <c r="GJ97" s="1002"/>
      <c r="GK97" s="1002"/>
      <c r="GL97" s="1002"/>
      <c r="GM97" s="1002"/>
      <c r="GN97" s="1002"/>
      <c r="GO97" s="1002"/>
      <c r="GP97" s="1002"/>
      <c r="GQ97" s="1002"/>
      <c r="GR97" s="1002"/>
      <c r="GS97" s="1002"/>
      <c r="GT97" s="1002"/>
      <c r="GU97" s="1002"/>
      <c r="GV97" s="1002"/>
      <c r="GW97" s="1002"/>
      <c r="GX97" s="1002"/>
      <c r="GY97" s="1002"/>
      <c r="GZ97" s="1002"/>
      <c r="HA97" s="1002"/>
      <c r="HB97" s="1002"/>
      <c r="HC97" s="1002"/>
      <c r="HD97" s="1002"/>
      <c r="HE97" s="1002"/>
      <c r="HF97" s="1002"/>
      <c r="HG97" s="1002"/>
      <c r="HH97" s="1002"/>
      <c r="HI97" s="1002"/>
      <c r="HJ97" s="1002"/>
      <c r="HK97" s="1002"/>
      <c r="HL97" s="1002"/>
      <c r="HM97" s="1002"/>
      <c r="HN97" s="1002"/>
      <c r="HO97" s="1002"/>
      <c r="HP97" s="1002"/>
      <c r="HQ97" s="1002"/>
      <c r="HR97" s="1002"/>
      <c r="HS97" s="1002"/>
      <c r="HT97" s="1002"/>
      <c r="HU97" s="1002"/>
      <c r="HV97" s="1002"/>
      <c r="HW97" s="1002"/>
      <c r="HX97" s="1002"/>
      <c r="HY97" s="1002"/>
      <c r="HZ97" s="1002"/>
      <c r="IA97" s="1002"/>
      <c r="IB97" s="1002"/>
      <c r="IC97" s="1002"/>
      <c r="ID97" s="1002"/>
      <c r="IE97" s="1002"/>
      <c r="IF97" s="1002"/>
      <c r="IG97" s="1002"/>
      <c r="IH97" s="1002"/>
      <c r="II97" s="1002"/>
      <c r="IJ97" s="1002"/>
      <c r="IK97" s="1002"/>
      <c r="IL97" s="1002"/>
      <c r="IM97" s="1002"/>
      <c r="IN97" s="1002"/>
      <c r="IO97" s="1002"/>
      <c r="IP97" s="1002"/>
      <c r="IQ97" s="1002"/>
      <c r="IR97" s="1002"/>
      <c r="IS97" s="1002"/>
      <c r="IT97" s="1002"/>
      <c r="IU97" s="1002"/>
      <c r="IV97" s="1002"/>
      <c r="IW97" s="1002"/>
      <c r="IX97" s="1002"/>
      <c r="IY97" s="1002"/>
      <c r="IZ97" s="1002"/>
      <c r="JA97" s="1002"/>
      <c r="JB97" s="1002"/>
      <c r="JC97" s="1002"/>
      <c r="JD97" s="1002"/>
      <c r="JE97" s="1002"/>
      <c r="JF97" s="1002"/>
      <c r="JG97" s="1002"/>
      <c r="JH97" s="1002"/>
      <c r="JI97" s="1002"/>
      <c r="JJ97" s="1002"/>
      <c r="JK97" s="1002"/>
      <c r="JL97" s="1002"/>
      <c r="JM97" s="1002"/>
      <c r="JN97" s="1002"/>
      <c r="JO97" s="1002"/>
      <c r="JP97" s="1002"/>
      <c r="JQ97" s="1002"/>
      <c r="JR97" s="1002"/>
      <c r="JS97" s="1002"/>
      <c r="JT97" s="1002"/>
      <c r="JU97" s="1002"/>
      <c r="JV97" s="1002"/>
      <c r="JW97" s="1002"/>
      <c r="JX97" s="1002"/>
      <c r="JY97" s="1002"/>
      <c r="JZ97" s="1002"/>
      <c r="KA97" s="1002"/>
      <c r="KB97" s="1002"/>
      <c r="KC97" s="1002"/>
      <c r="KD97" s="1002"/>
      <c r="KE97" s="1002"/>
      <c r="KF97" s="1002"/>
      <c r="KG97" s="1002"/>
      <c r="KH97" s="1002"/>
      <c r="KI97" s="1002"/>
      <c r="KJ97" s="1002"/>
      <c r="KK97" s="1002"/>
      <c r="KL97" s="1002"/>
      <c r="KM97" s="1002"/>
      <c r="KN97" s="1002"/>
      <c r="KO97" s="1002"/>
      <c r="KP97" s="1002"/>
      <c r="KQ97" s="1002"/>
      <c r="KR97" s="1002"/>
      <c r="KS97" s="1002"/>
      <c r="KT97" s="1002"/>
      <c r="KU97" s="1002"/>
      <c r="KV97" s="1002"/>
      <c r="KW97" s="1002"/>
      <c r="KX97" s="1002"/>
      <c r="KY97" s="1002"/>
      <c r="KZ97" s="1002"/>
      <c r="LA97" s="1002"/>
      <c r="LB97" s="1002"/>
      <c r="LC97" s="1002"/>
      <c r="LD97" s="1002"/>
      <c r="LE97" s="1002"/>
      <c r="LF97" s="1002"/>
      <c r="LG97" s="1002"/>
      <c r="LH97" s="1002"/>
      <c r="LI97" s="1002"/>
      <c r="LJ97" s="1002"/>
      <c r="LK97" s="1002"/>
      <c r="LL97" s="1002"/>
    </row>
    <row r="98" spans="1:324" s="996" customFormat="1" ht="13.9" customHeight="1">
      <c r="AF98" s="1002"/>
      <c r="AG98" s="1002"/>
      <c r="AH98" s="1002"/>
      <c r="AI98" s="1002"/>
      <c r="AJ98" s="1002"/>
      <c r="AK98" s="1002"/>
      <c r="AL98" s="1002"/>
      <c r="AM98" s="1002"/>
      <c r="AN98" s="1002"/>
      <c r="AO98" s="1002"/>
      <c r="AP98" s="1002"/>
      <c r="AQ98" s="1002"/>
      <c r="AR98" s="1002"/>
      <c r="AS98" s="1002"/>
      <c r="AT98" s="1002"/>
      <c r="AU98" s="1002"/>
      <c r="AV98" s="1002"/>
      <c r="AW98" s="1002"/>
      <c r="AX98" s="1002"/>
      <c r="AY98" s="1002"/>
      <c r="AZ98" s="1002"/>
      <c r="BA98" s="1002"/>
      <c r="BB98" s="1002"/>
      <c r="BC98" s="1002"/>
      <c r="BD98" s="1002"/>
      <c r="BE98" s="1002"/>
      <c r="BF98" s="1002"/>
      <c r="BG98" s="1002"/>
      <c r="BH98" s="1002"/>
      <c r="BI98" s="1002"/>
      <c r="BJ98" s="1002"/>
      <c r="BK98" s="1002"/>
      <c r="BL98" s="1002"/>
      <c r="BM98" s="1002"/>
      <c r="BN98" s="1002"/>
      <c r="BO98" s="1002"/>
      <c r="BP98" s="1002"/>
      <c r="BQ98" s="1002"/>
      <c r="BR98" s="1002"/>
      <c r="BS98" s="1002"/>
      <c r="BT98" s="1002"/>
      <c r="BU98" s="1002"/>
      <c r="BV98" s="1002"/>
      <c r="BW98" s="1002"/>
      <c r="BX98" s="1002"/>
      <c r="BY98" s="1002"/>
      <c r="BZ98" s="1002"/>
      <c r="CA98" s="1002"/>
      <c r="CB98" s="1002"/>
      <c r="CC98" s="1002"/>
      <c r="CD98" s="1002"/>
      <c r="CE98" s="1002"/>
      <c r="CF98" s="1002"/>
      <c r="CG98" s="1002"/>
      <c r="CH98" s="1002"/>
      <c r="CI98" s="1002"/>
      <c r="CJ98" s="1002"/>
      <c r="CK98" s="1002"/>
      <c r="CL98" s="1002"/>
      <c r="CM98" s="1002"/>
      <c r="CN98" s="1002"/>
      <c r="CO98" s="1002"/>
      <c r="CP98" s="1002"/>
      <c r="CQ98" s="1002"/>
      <c r="CR98" s="1002"/>
      <c r="CS98" s="1002"/>
      <c r="CT98" s="1002"/>
      <c r="CU98" s="1002"/>
      <c r="CV98" s="1002"/>
      <c r="CW98" s="1002"/>
      <c r="CX98" s="1002"/>
      <c r="CY98" s="1002"/>
      <c r="CZ98" s="1002"/>
      <c r="DA98" s="1002"/>
      <c r="DB98" s="1002"/>
      <c r="DC98" s="1002"/>
      <c r="DD98" s="1002"/>
      <c r="DE98" s="1002"/>
      <c r="DF98" s="1002"/>
      <c r="DG98" s="1002"/>
      <c r="DH98" s="1002"/>
      <c r="DI98" s="1002"/>
      <c r="DJ98" s="1002"/>
      <c r="DK98" s="1002"/>
      <c r="DL98" s="1002"/>
      <c r="DM98" s="1002"/>
      <c r="DN98" s="1002"/>
      <c r="DO98" s="1002"/>
      <c r="DP98" s="1002"/>
      <c r="DQ98" s="1002"/>
      <c r="DR98" s="1002"/>
      <c r="DS98" s="1002"/>
      <c r="DT98" s="1002"/>
      <c r="DU98" s="1002"/>
      <c r="DV98" s="1002"/>
      <c r="DW98" s="1002"/>
      <c r="DX98" s="1002"/>
      <c r="DY98" s="1002"/>
      <c r="DZ98" s="1002"/>
      <c r="EA98" s="1002"/>
      <c r="EB98" s="1002"/>
      <c r="EC98" s="1002"/>
      <c r="ED98" s="1002"/>
      <c r="EE98" s="1002"/>
      <c r="EF98" s="1002"/>
      <c r="EG98" s="1002"/>
      <c r="EH98" s="1002"/>
      <c r="EI98" s="1002"/>
      <c r="EJ98" s="1002"/>
      <c r="EK98" s="1002"/>
      <c r="EL98" s="1002"/>
      <c r="EM98" s="1002"/>
      <c r="EN98" s="1002"/>
      <c r="EO98" s="1002"/>
      <c r="EP98" s="1002"/>
      <c r="EQ98" s="1002"/>
      <c r="ER98" s="1002"/>
      <c r="ES98" s="1002"/>
      <c r="ET98" s="1002"/>
      <c r="EU98" s="1002"/>
      <c r="EV98" s="1002"/>
      <c r="EW98" s="1002"/>
      <c r="EX98" s="1002"/>
      <c r="EY98" s="1002"/>
      <c r="EZ98" s="1002"/>
      <c r="FA98" s="1002"/>
      <c r="FB98" s="1002"/>
      <c r="FC98" s="1002"/>
      <c r="FD98" s="1002"/>
      <c r="FE98" s="1002"/>
      <c r="FF98" s="1002"/>
      <c r="FG98" s="1002"/>
      <c r="FH98" s="1002"/>
      <c r="FI98" s="1002"/>
      <c r="FJ98" s="1002"/>
      <c r="FK98" s="1002"/>
      <c r="FL98" s="1002"/>
      <c r="FM98" s="1002"/>
      <c r="FN98" s="1002"/>
      <c r="FO98" s="1002"/>
      <c r="FP98" s="1002"/>
      <c r="FQ98" s="1002"/>
      <c r="FR98" s="1002"/>
      <c r="FS98" s="1002"/>
      <c r="FT98" s="1002"/>
      <c r="FU98" s="1002"/>
      <c r="FV98" s="1002"/>
      <c r="FW98" s="1002"/>
      <c r="FX98" s="1002"/>
      <c r="FY98" s="1002"/>
      <c r="FZ98" s="1002"/>
      <c r="GA98" s="1002"/>
      <c r="GB98" s="1002"/>
      <c r="GC98" s="1002"/>
      <c r="GD98" s="1002"/>
      <c r="GE98" s="1002"/>
      <c r="GF98" s="1002"/>
      <c r="GG98" s="1002"/>
      <c r="GH98" s="1002"/>
      <c r="GI98" s="1002"/>
      <c r="GJ98" s="1002"/>
      <c r="GK98" s="1002"/>
      <c r="GL98" s="1002"/>
      <c r="GM98" s="1002"/>
      <c r="GN98" s="1002"/>
      <c r="GO98" s="1002"/>
      <c r="GP98" s="1002"/>
      <c r="GQ98" s="1002"/>
      <c r="GR98" s="1002"/>
      <c r="GS98" s="1002"/>
      <c r="GT98" s="1002"/>
      <c r="GU98" s="1002"/>
      <c r="GV98" s="1002"/>
      <c r="GW98" s="1002"/>
      <c r="GX98" s="1002"/>
      <c r="GY98" s="1002"/>
      <c r="GZ98" s="1002"/>
      <c r="HA98" s="1002"/>
      <c r="HB98" s="1002"/>
      <c r="HC98" s="1002"/>
      <c r="HD98" s="1002"/>
      <c r="HE98" s="1002"/>
      <c r="HF98" s="1002"/>
      <c r="HG98" s="1002"/>
      <c r="HH98" s="1002"/>
      <c r="HI98" s="1002"/>
      <c r="HJ98" s="1002"/>
      <c r="HK98" s="1002"/>
      <c r="HL98" s="1002"/>
      <c r="HM98" s="1002"/>
      <c r="HN98" s="1002"/>
      <c r="HO98" s="1002"/>
      <c r="HP98" s="1002"/>
      <c r="HQ98" s="1002"/>
      <c r="HR98" s="1002"/>
      <c r="HS98" s="1002"/>
      <c r="HT98" s="1002"/>
      <c r="HU98" s="1002"/>
      <c r="HV98" s="1002"/>
      <c r="HW98" s="1002"/>
      <c r="HX98" s="1002"/>
      <c r="HY98" s="1002"/>
      <c r="HZ98" s="1002"/>
      <c r="IA98" s="1002"/>
      <c r="IB98" s="1002"/>
      <c r="IC98" s="1002"/>
      <c r="ID98" s="1002"/>
      <c r="IE98" s="1002"/>
      <c r="IF98" s="1002"/>
      <c r="IG98" s="1002"/>
      <c r="IH98" s="1002"/>
      <c r="II98" s="1002"/>
      <c r="IJ98" s="1002"/>
      <c r="IK98" s="1002"/>
      <c r="IL98" s="1002"/>
      <c r="IM98" s="1002"/>
      <c r="IN98" s="1002"/>
      <c r="IO98" s="1002"/>
      <c r="IP98" s="1002"/>
      <c r="IQ98" s="1002"/>
      <c r="IR98" s="1002"/>
      <c r="IS98" s="1002"/>
      <c r="IT98" s="1002"/>
      <c r="IU98" s="1002"/>
      <c r="IV98" s="1002"/>
      <c r="IW98" s="1002"/>
      <c r="IX98" s="1002"/>
      <c r="IY98" s="1002"/>
      <c r="IZ98" s="1002"/>
      <c r="JA98" s="1002"/>
      <c r="JB98" s="1002"/>
      <c r="JC98" s="1002"/>
      <c r="JD98" s="1002"/>
      <c r="JE98" s="1002"/>
      <c r="JF98" s="1002"/>
      <c r="JG98" s="1002"/>
      <c r="JH98" s="1002"/>
      <c r="JI98" s="1002"/>
      <c r="JJ98" s="1002"/>
      <c r="JK98" s="1002"/>
      <c r="JL98" s="1002"/>
      <c r="JM98" s="1002"/>
      <c r="JN98" s="1002"/>
      <c r="JO98" s="1002"/>
      <c r="JP98" s="1002"/>
      <c r="JQ98" s="1002"/>
      <c r="JR98" s="1002"/>
      <c r="JS98" s="1002"/>
      <c r="JT98" s="1002"/>
      <c r="JU98" s="1002"/>
      <c r="JV98" s="1002"/>
      <c r="JW98" s="1002"/>
      <c r="JX98" s="1002"/>
      <c r="JY98" s="1002"/>
      <c r="JZ98" s="1002"/>
      <c r="KA98" s="1002"/>
      <c r="KB98" s="1002"/>
      <c r="KC98" s="1002"/>
      <c r="KD98" s="1002"/>
      <c r="KE98" s="1002"/>
      <c r="KF98" s="1002"/>
      <c r="KG98" s="1002"/>
      <c r="KH98" s="1002"/>
      <c r="KI98" s="1002"/>
      <c r="KJ98" s="1002"/>
      <c r="KK98" s="1002"/>
      <c r="KL98" s="1002"/>
      <c r="KM98" s="1002"/>
      <c r="KN98" s="1002"/>
      <c r="KO98" s="1002"/>
      <c r="KP98" s="1002"/>
      <c r="KQ98" s="1002"/>
      <c r="KR98" s="1002"/>
      <c r="KS98" s="1002"/>
      <c r="KT98" s="1002"/>
      <c r="KU98" s="1002"/>
      <c r="KV98" s="1002"/>
      <c r="KW98" s="1002"/>
      <c r="KX98" s="1002"/>
      <c r="KY98" s="1002"/>
      <c r="KZ98" s="1002"/>
      <c r="LA98" s="1002"/>
      <c r="LB98" s="1002"/>
      <c r="LC98" s="1002"/>
      <c r="LD98" s="1002"/>
      <c r="LE98" s="1002"/>
      <c r="LF98" s="1002"/>
      <c r="LG98" s="1002"/>
      <c r="LH98" s="1002"/>
      <c r="LI98" s="1002"/>
      <c r="LJ98" s="1002"/>
      <c r="LK98" s="1002"/>
      <c r="LL98" s="1002"/>
    </row>
    <row r="99" spans="1:324" s="996" customFormat="1" ht="13.9" customHeight="1">
      <c r="A99" s="996" t="s">
        <v>875</v>
      </c>
      <c r="C99" s="1015"/>
      <c r="D99" s="1007"/>
      <c r="E99" s="1007"/>
      <c r="F99" s="1007"/>
      <c r="G99" s="996" t="s">
        <v>876</v>
      </c>
      <c r="I99" s="996" t="s">
        <v>877</v>
      </c>
      <c r="K99" s="1007"/>
      <c r="L99" s="1007"/>
      <c r="M99" s="1007"/>
      <c r="N99" s="996" t="s">
        <v>876</v>
      </c>
      <c r="P99" s="996" t="s">
        <v>878</v>
      </c>
      <c r="U99" s="1016" t="s">
        <v>879</v>
      </c>
      <c r="V99" s="1013"/>
      <c r="W99" s="996" t="s">
        <v>880</v>
      </c>
      <c r="Y99" s="1013"/>
      <c r="Z99" s="996" t="s">
        <v>881</v>
      </c>
      <c r="AF99" s="1002"/>
      <c r="AG99" s="1002"/>
      <c r="AH99" s="1002"/>
      <c r="AI99" s="1002"/>
      <c r="AJ99" s="1002"/>
      <c r="AK99" s="1002"/>
      <c r="AL99" s="1002"/>
      <c r="AM99" s="1002"/>
      <c r="AN99" s="1002"/>
      <c r="AO99" s="1002"/>
      <c r="AP99" s="1002"/>
      <c r="AQ99" s="1002"/>
      <c r="AR99" s="1002"/>
      <c r="AS99" s="1002"/>
      <c r="AT99" s="1002"/>
      <c r="AU99" s="1002"/>
      <c r="AV99" s="1002"/>
      <c r="AW99" s="1002"/>
      <c r="AX99" s="1002"/>
      <c r="AY99" s="1002"/>
      <c r="AZ99" s="1002"/>
      <c r="BA99" s="1002"/>
      <c r="BB99" s="1002"/>
      <c r="BC99" s="1002"/>
      <c r="BD99" s="1002"/>
      <c r="BE99" s="1002"/>
      <c r="BF99" s="1002"/>
      <c r="BG99" s="1002"/>
      <c r="BH99" s="1002"/>
      <c r="BI99" s="1002"/>
      <c r="BJ99" s="1002"/>
      <c r="BK99" s="1002"/>
      <c r="BL99" s="1002"/>
      <c r="BM99" s="1002"/>
      <c r="BN99" s="1002"/>
      <c r="BO99" s="1002"/>
      <c r="BP99" s="1002"/>
      <c r="BQ99" s="1002"/>
      <c r="BR99" s="1002"/>
      <c r="BS99" s="1002"/>
      <c r="BT99" s="1002"/>
      <c r="BU99" s="1002"/>
      <c r="BV99" s="1002"/>
      <c r="BW99" s="1002"/>
      <c r="BX99" s="1002"/>
      <c r="BY99" s="1002"/>
      <c r="BZ99" s="1002"/>
      <c r="CA99" s="1002"/>
      <c r="CB99" s="1002"/>
      <c r="CC99" s="1002"/>
      <c r="CD99" s="1002"/>
      <c r="CE99" s="1002"/>
      <c r="CF99" s="1002"/>
      <c r="CG99" s="1002"/>
      <c r="CH99" s="1002"/>
      <c r="CI99" s="1002"/>
      <c r="CJ99" s="1002"/>
      <c r="CK99" s="1002"/>
      <c r="CL99" s="1002"/>
      <c r="CM99" s="1002"/>
      <c r="CN99" s="1002"/>
      <c r="CO99" s="1002"/>
      <c r="CP99" s="1002"/>
      <c r="CQ99" s="1002"/>
      <c r="CR99" s="1002"/>
      <c r="CS99" s="1002"/>
      <c r="CT99" s="1002"/>
      <c r="CU99" s="1002"/>
      <c r="CV99" s="1002"/>
      <c r="CW99" s="1002"/>
      <c r="CX99" s="1002"/>
      <c r="CY99" s="1002"/>
      <c r="CZ99" s="1002"/>
      <c r="DA99" s="1002"/>
      <c r="DB99" s="1002"/>
      <c r="DC99" s="1002"/>
      <c r="DD99" s="1002"/>
      <c r="DE99" s="1002"/>
      <c r="DF99" s="1002"/>
      <c r="DG99" s="1002"/>
      <c r="DH99" s="1002"/>
      <c r="DI99" s="1002"/>
      <c r="DJ99" s="1002"/>
      <c r="DK99" s="1002"/>
      <c r="DL99" s="1002"/>
      <c r="DM99" s="1002"/>
      <c r="DN99" s="1002"/>
      <c r="DO99" s="1002"/>
      <c r="DP99" s="1002"/>
      <c r="DQ99" s="1002"/>
      <c r="DR99" s="1002"/>
      <c r="DS99" s="1002"/>
      <c r="DT99" s="1002"/>
      <c r="DU99" s="1002"/>
      <c r="DV99" s="1002"/>
      <c r="DW99" s="1002"/>
      <c r="DX99" s="1002"/>
      <c r="DY99" s="1002"/>
      <c r="DZ99" s="1002"/>
      <c r="EA99" s="1002"/>
      <c r="EB99" s="1002"/>
      <c r="EC99" s="1002"/>
      <c r="ED99" s="1002"/>
      <c r="EE99" s="1002"/>
      <c r="EF99" s="1002"/>
      <c r="EG99" s="1002"/>
      <c r="EH99" s="1002"/>
      <c r="EI99" s="1002"/>
      <c r="EJ99" s="1002"/>
      <c r="EK99" s="1002"/>
      <c r="EL99" s="1002"/>
      <c r="EM99" s="1002"/>
      <c r="EN99" s="1002"/>
      <c r="EO99" s="1002"/>
      <c r="EP99" s="1002"/>
      <c r="EQ99" s="1002"/>
      <c r="ER99" s="1002"/>
      <c r="ES99" s="1002"/>
      <c r="ET99" s="1002"/>
      <c r="EU99" s="1002"/>
      <c r="EV99" s="1002"/>
      <c r="EW99" s="1002"/>
      <c r="EX99" s="1002"/>
      <c r="EY99" s="1002"/>
      <c r="EZ99" s="1002"/>
      <c r="FA99" s="1002"/>
      <c r="FB99" s="1002"/>
      <c r="FC99" s="1002"/>
      <c r="FD99" s="1002"/>
      <c r="FE99" s="1002"/>
      <c r="FF99" s="1002"/>
      <c r="FG99" s="1002"/>
      <c r="FH99" s="1002"/>
      <c r="FI99" s="1002"/>
      <c r="FJ99" s="1002"/>
      <c r="FK99" s="1002"/>
      <c r="FL99" s="1002"/>
      <c r="FM99" s="1002"/>
      <c r="FN99" s="1002"/>
      <c r="FO99" s="1002"/>
      <c r="FP99" s="1002"/>
      <c r="FQ99" s="1002"/>
      <c r="FR99" s="1002"/>
      <c r="FS99" s="1002"/>
      <c r="FT99" s="1002"/>
      <c r="FU99" s="1002"/>
      <c r="FV99" s="1002"/>
      <c r="FW99" s="1002"/>
      <c r="FX99" s="1002"/>
      <c r="FY99" s="1002"/>
      <c r="FZ99" s="1002"/>
      <c r="GA99" s="1002"/>
      <c r="GB99" s="1002"/>
      <c r="GC99" s="1002"/>
      <c r="GD99" s="1002"/>
      <c r="GE99" s="1002"/>
      <c r="GF99" s="1002"/>
      <c r="GG99" s="1002"/>
      <c r="GH99" s="1002"/>
      <c r="GI99" s="1002"/>
      <c r="GJ99" s="1002"/>
      <c r="GK99" s="1002"/>
      <c r="GL99" s="1002"/>
      <c r="GM99" s="1002"/>
      <c r="GN99" s="1002"/>
      <c r="GO99" s="1002"/>
      <c r="GP99" s="1002"/>
      <c r="GQ99" s="1002"/>
      <c r="GR99" s="1002"/>
      <c r="GS99" s="1002"/>
      <c r="GT99" s="1002"/>
      <c r="GU99" s="1002"/>
      <c r="GV99" s="1002"/>
      <c r="GW99" s="1002"/>
      <c r="GX99" s="1002"/>
      <c r="GY99" s="1002"/>
      <c r="GZ99" s="1002"/>
      <c r="HA99" s="1002"/>
      <c r="HB99" s="1002"/>
      <c r="HC99" s="1002"/>
      <c r="HD99" s="1002"/>
      <c r="HE99" s="1002"/>
      <c r="HF99" s="1002"/>
      <c r="HG99" s="1002"/>
      <c r="HH99" s="1002"/>
      <c r="HI99" s="1002"/>
      <c r="HJ99" s="1002"/>
      <c r="HK99" s="1002"/>
      <c r="HL99" s="1002"/>
      <c r="HM99" s="1002"/>
      <c r="HN99" s="1002"/>
      <c r="HO99" s="1002"/>
      <c r="HP99" s="1002"/>
      <c r="HQ99" s="1002"/>
      <c r="HR99" s="1002"/>
      <c r="HS99" s="1002"/>
      <c r="HT99" s="1002"/>
      <c r="HU99" s="1002"/>
      <c r="HV99" s="1002"/>
      <c r="HW99" s="1002"/>
      <c r="HX99" s="1002"/>
      <c r="HY99" s="1002"/>
      <c r="HZ99" s="1002"/>
      <c r="IA99" s="1002"/>
      <c r="IB99" s="1002"/>
      <c r="IC99" s="1002"/>
      <c r="ID99" s="1002"/>
      <c r="IE99" s="1002"/>
      <c r="IF99" s="1002"/>
      <c r="IG99" s="1002"/>
      <c r="IH99" s="1002"/>
      <c r="II99" s="1002"/>
      <c r="IJ99" s="1002"/>
      <c r="IK99" s="1002"/>
      <c r="IL99" s="1002"/>
      <c r="IM99" s="1002"/>
      <c r="IN99" s="1002"/>
      <c r="IO99" s="1002"/>
      <c r="IP99" s="1002"/>
      <c r="IQ99" s="1002"/>
      <c r="IR99" s="1002"/>
      <c r="IS99" s="1002"/>
      <c r="IT99" s="1002"/>
      <c r="IU99" s="1002"/>
      <c r="IV99" s="1002"/>
      <c r="IW99" s="1002"/>
      <c r="IX99" s="1002"/>
      <c r="IY99" s="1002"/>
      <c r="IZ99" s="1002"/>
      <c r="JA99" s="1002"/>
      <c r="JB99" s="1002"/>
      <c r="JC99" s="1002"/>
      <c r="JD99" s="1002"/>
      <c r="JE99" s="1002"/>
      <c r="JF99" s="1002"/>
      <c r="JG99" s="1002"/>
      <c r="JH99" s="1002"/>
      <c r="JI99" s="1002"/>
      <c r="JJ99" s="1002"/>
      <c r="JK99" s="1002"/>
      <c r="JL99" s="1002"/>
      <c r="JM99" s="1002"/>
      <c r="JN99" s="1002"/>
      <c r="JO99" s="1002"/>
      <c r="JP99" s="1002"/>
      <c r="JQ99" s="1002"/>
      <c r="JR99" s="1002"/>
      <c r="JS99" s="1002"/>
      <c r="JT99" s="1002"/>
      <c r="JU99" s="1002"/>
      <c r="JV99" s="1002"/>
      <c r="JW99" s="1002"/>
      <c r="JX99" s="1002"/>
      <c r="JY99" s="1002"/>
      <c r="JZ99" s="1002"/>
      <c r="KA99" s="1002"/>
      <c r="KB99" s="1002"/>
      <c r="KC99" s="1002"/>
      <c r="KD99" s="1002"/>
      <c r="KE99" s="1002"/>
      <c r="KF99" s="1002"/>
      <c r="KG99" s="1002"/>
      <c r="KH99" s="1002"/>
      <c r="KI99" s="1002"/>
      <c r="KJ99" s="1002"/>
      <c r="KK99" s="1002"/>
      <c r="KL99" s="1002"/>
      <c r="KM99" s="1002"/>
      <c r="KN99" s="1002"/>
      <c r="KO99" s="1002"/>
      <c r="KP99" s="1002"/>
      <c r="KQ99" s="1002"/>
      <c r="KR99" s="1002"/>
      <c r="KS99" s="1002"/>
      <c r="KT99" s="1002"/>
      <c r="KU99" s="1002"/>
      <c r="KV99" s="1002"/>
      <c r="KW99" s="1002"/>
      <c r="KX99" s="1002"/>
      <c r="KY99" s="1002"/>
      <c r="KZ99" s="1002"/>
      <c r="LA99" s="1002"/>
      <c r="LB99" s="1002"/>
      <c r="LC99" s="1002"/>
      <c r="LD99" s="1002"/>
      <c r="LE99" s="1002"/>
      <c r="LF99" s="1002"/>
      <c r="LG99" s="1002"/>
      <c r="LH99" s="1002"/>
      <c r="LI99" s="1002"/>
      <c r="LJ99" s="1002"/>
      <c r="LK99" s="1002"/>
      <c r="LL99" s="1002"/>
    </row>
    <row r="100" spans="1:324" s="996" customFormat="1" ht="13.9" customHeight="1">
      <c r="A100" s="996" t="s">
        <v>882</v>
      </c>
      <c r="H100" s="996" t="s">
        <v>619</v>
      </c>
      <c r="I100" s="1007"/>
      <c r="J100" s="1007"/>
      <c r="K100" s="996" t="s">
        <v>562</v>
      </c>
      <c r="L100" s="1007"/>
      <c r="M100" s="1007"/>
      <c r="N100" s="996" t="s">
        <v>876</v>
      </c>
      <c r="O100" s="996" t="s">
        <v>883</v>
      </c>
      <c r="R100" s="996" t="s">
        <v>619</v>
      </c>
      <c r="S100" s="1007"/>
      <c r="T100" s="1007"/>
      <c r="U100" s="996" t="s">
        <v>562</v>
      </c>
      <c r="V100" s="1007"/>
      <c r="W100" s="1007"/>
      <c r="X100" s="996" t="s">
        <v>876</v>
      </c>
      <c r="AF100" s="1002"/>
      <c r="AG100" s="1002"/>
      <c r="AH100" s="1002"/>
      <c r="AI100" s="1002"/>
      <c r="AJ100" s="1002"/>
      <c r="AK100" s="1002"/>
      <c r="AL100" s="1002"/>
      <c r="AM100" s="1002"/>
      <c r="AN100" s="1002"/>
      <c r="AO100" s="1002"/>
      <c r="AP100" s="1002"/>
      <c r="AQ100" s="1002"/>
      <c r="AR100" s="1002"/>
      <c r="AS100" s="1002"/>
      <c r="AT100" s="1002"/>
      <c r="AU100" s="1002"/>
      <c r="AV100" s="1002"/>
      <c r="AW100" s="1002"/>
      <c r="AX100" s="1002"/>
      <c r="AY100" s="1002"/>
      <c r="AZ100" s="1002"/>
      <c r="BA100" s="1002"/>
      <c r="BB100" s="1002"/>
      <c r="BC100" s="1002"/>
      <c r="BD100" s="1002"/>
      <c r="BE100" s="1002"/>
      <c r="BF100" s="1002"/>
      <c r="BG100" s="1002"/>
      <c r="BH100" s="1002"/>
      <c r="BI100" s="1002"/>
      <c r="BJ100" s="1002"/>
      <c r="BK100" s="1002"/>
      <c r="BL100" s="1002"/>
      <c r="BM100" s="1002"/>
      <c r="BN100" s="1002"/>
      <c r="BO100" s="1002"/>
      <c r="BP100" s="1002"/>
      <c r="BQ100" s="1002"/>
      <c r="BR100" s="1002"/>
      <c r="BS100" s="1002"/>
      <c r="BT100" s="1002"/>
      <c r="BU100" s="1002"/>
      <c r="BV100" s="1002"/>
      <c r="BW100" s="1002"/>
      <c r="BX100" s="1002"/>
      <c r="BY100" s="1002"/>
      <c r="BZ100" s="1002"/>
      <c r="CA100" s="1002"/>
      <c r="CB100" s="1002"/>
      <c r="CC100" s="1002"/>
      <c r="CD100" s="1002"/>
      <c r="CE100" s="1002"/>
      <c r="CF100" s="1002"/>
      <c r="CG100" s="1002"/>
      <c r="CH100" s="1002"/>
      <c r="CI100" s="1002"/>
      <c r="CJ100" s="1002"/>
      <c r="CK100" s="1002"/>
      <c r="CL100" s="1002"/>
      <c r="CM100" s="1002"/>
      <c r="CN100" s="1002"/>
      <c r="CO100" s="1002"/>
      <c r="CP100" s="1002"/>
      <c r="CQ100" s="1002"/>
      <c r="CR100" s="1002"/>
      <c r="CS100" s="1002"/>
      <c r="CT100" s="1002"/>
      <c r="CU100" s="1002"/>
      <c r="CV100" s="1002"/>
      <c r="CW100" s="1002"/>
      <c r="CX100" s="1002"/>
      <c r="CY100" s="1002"/>
      <c r="CZ100" s="1002"/>
      <c r="DA100" s="1002"/>
      <c r="DB100" s="1002"/>
      <c r="DC100" s="1002"/>
      <c r="DD100" s="1002"/>
      <c r="DE100" s="1002"/>
      <c r="DF100" s="1002"/>
      <c r="DG100" s="1002"/>
      <c r="DH100" s="1002"/>
      <c r="DI100" s="1002"/>
      <c r="DJ100" s="1002"/>
      <c r="DK100" s="1002"/>
      <c r="DL100" s="1002"/>
      <c r="DM100" s="1002"/>
      <c r="DN100" s="1002"/>
      <c r="DO100" s="1002"/>
      <c r="DP100" s="1002"/>
      <c r="DQ100" s="1002"/>
      <c r="DR100" s="1002"/>
      <c r="DS100" s="1002"/>
      <c r="DT100" s="1002"/>
      <c r="DU100" s="1002"/>
      <c r="DV100" s="1002"/>
      <c r="DW100" s="1002"/>
      <c r="DX100" s="1002"/>
      <c r="DY100" s="1002"/>
      <c r="DZ100" s="1002"/>
      <c r="EA100" s="1002"/>
      <c r="EB100" s="1002"/>
      <c r="EC100" s="1002"/>
      <c r="ED100" s="1002"/>
      <c r="EE100" s="1002"/>
      <c r="EF100" s="1002"/>
      <c r="EG100" s="1002"/>
      <c r="EH100" s="1002"/>
      <c r="EI100" s="1002"/>
      <c r="EJ100" s="1002"/>
      <c r="EK100" s="1002"/>
      <c r="EL100" s="1002"/>
      <c r="EM100" s="1002"/>
      <c r="EN100" s="1002"/>
      <c r="EO100" s="1002"/>
      <c r="EP100" s="1002"/>
      <c r="EQ100" s="1002"/>
      <c r="ER100" s="1002"/>
      <c r="ES100" s="1002"/>
      <c r="ET100" s="1002"/>
      <c r="EU100" s="1002"/>
      <c r="EV100" s="1002"/>
      <c r="EW100" s="1002"/>
      <c r="EX100" s="1002"/>
      <c r="EY100" s="1002"/>
      <c r="EZ100" s="1002"/>
      <c r="FA100" s="1002"/>
      <c r="FB100" s="1002"/>
      <c r="FC100" s="1002"/>
      <c r="FD100" s="1002"/>
      <c r="FE100" s="1002"/>
      <c r="FF100" s="1002"/>
      <c r="FG100" s="1002"/>
      <c r="FH100" s="1002"/>
      <c r="FI100" s="1002"/>
      <c r="FJ100" s="1002"/>
      <c r="FK100" s="1002"/>
      <c r="FL100" s="1002"/>
      <c r="FM100" s="1002"/>
      <c r="FN100" s="1002"/>
      <c r="FO100" s="1002"/>
      <c r="FP100" s="1002"/>
      <c r="FQ100" s="1002"/>
      <c r="FR100" s="1002"/>
      <c r="FS100" s="1002"/>
      <c r="FT100" s="1002"/>
      <c r="FU100" s="1002"/>
      <c r="FV100" s="1002"/>
      <c r="FW100" s="1002"/>
      <c r="FX100" s="1002"/>
      <c r="FY100" s="1002"/>
      <c r="FZ100" s="1002"/>
      <c r="GA100" s="1002"/>
      <c r="GB100" s="1002"/>
      <c r="GC100" s="1002"/>
      <c r="GD100" s="1002"/>
      <c r="GE100" s="1002"/>
      <c r="GF100" s="1002"/>
      <c r="GG100" s="1002"/>
      <c r="GH100" s="1002"/>
      <c r="GI100" s="1002"/>
      <c r="GJ100" s="1002"/>
      <c r="GK100" s="1002"/>
      <c r="GL100" s="1002"/>
      <c r="GM100" s="1002"/>
      <c r="GN100" s="1002"/>
      <c r="GO100" s="1002"/>
      <c r="GP100" s="1002"/>
      <c r="GQ100" s="1002"/>
      <c r="GR100" s="1002"/>
      <c r="GS100" s="1002"/>
      <c r="GT100" s="1002"/>
      <c r="GU100" s="1002"/>
      <c r="GV100" s="1002"/>
      <c r="GW100" s="1002"/>
      <c r="GX100" s="1002"/>
      <c r="GY100" s="1002"/>
      <c r="GZ100" s="1002"/>
      <c r="HA100" s="1002"/>
      <c r="HB100" s="1002"/>
      <c r="HC100" s="1002"/>
      <c r="HD100" s="1002"/>
      <c r="HE100" s="1002"/>
      <c r="HF100" s="1002"/>
      <c r="HG100" s="1002"/>
      <c r="HH100" s="1002"/>
      <c r="HI100" s="1002"/>
      <c r="HJ100" s="1002"/>
      <c r="HK100" s="1002"/>
      <c r="HL100" s="1002"/>
      <c r="HM100" s="1002"/>
      <c r="HN100" s="1002"/>
      <c r="HO100" s="1002"/>
      <c r="HP100" s="1002"/>
      <c r="HQ100" s="1002"/>
      <c r="HR100" s="1002"/>
      <c r="HS100" s="1002"/>
      <c r="HT100" s="1002"/>
      <c r="HU100" s="1002"/>
      <c r="HV100" s="1002"/>
      <c r="HW100" s="1002"/>
      <c r="HX100" s="1002"/>
      <c r="HY100" s="1002"/>
      <c r="HZ100" s="1002"/>
      <c r="IA100" s="1002"/>
      <c r="IB100" s="1002"/>
      <c r="IC100" s="1002"/>
      <c r="ID100" s="1002"/>
      <c r="IE100" s="1002"/>
      <c r="IF100" s="1002"/>
      <c r="IG100" s="1002"/>
      <c r="IH100" s="1002"/>
      <c r="II100" s="1002"/>
      <c r="IJ100" s="1002"/>
      <c r="IK100" s="1002"/>
      <c r="IL100" s="1002"/>
      <c r="IM100" s="1002"/>
      <c r="IN100" s="1002"/>
      <c r="IO100" s="1002"/>
      <c r="IP100" s="1002"/>
      <c r="IQ100" s="1002"/>
      <c r="IR100" s="1002"/>
      <c r="IS100" s="1002"/>
      <c r="IT100" s="1002"/>
      <c r="IU100" s="1002"/>
      <c r="IV100" s="1002"/>
      <c r="IW100" s="1002"/>
      <c r="IX100" s="1002"/>
      <c r="IY100" s="1002"/>
      <c r="IZ100" s="1002"/>
      <c r="JA100" s="1002"/>
      <c r="JB100" s="1002"/>
      <c r="JC100" s="1002"/>
      <c r="JD100" s="1002"/>
      <c r="JE100" s="1002"/>
      <c r="JF100" s="1002"/>
      <c r="JG100" s="1002"/>
      <c r="JH100" s="1002"/>
      <c r="JI100" s="1002"/>
      <c r="JJ100" s="1002"/>
      <c r="JK100" s="1002"/>
      <c r="JL100" s="1002"/>
      <c r="JM100" s="1002"/>
      <c r="JN100" s="1002"/>
      <c r="JO100" s="1002"/>
      <c r="JP100" s="1002"/>
      <c r="JQ100" s="1002"/>
      <c r="JR100" s="1002"/>
      <c r="JS100" s="1002"/>
      <c r="JT100" s="1002"/>
      <c r="JU100" s="1002"/>
      <c r="JV100" s="1002"/>
      <c r="JW100" s="1002"/>
      <c r="JX100" s="1002"/>
      <c r="JY100" s="1002"/>
      <c r="JZ100" s="1002"/>
      <c r="KA100" s="1002"/>
      <c r="KB100" s="1002"/>
      <c r="KC100" s="1002"/>
      <c r="KD100" s="1002"/>
      <c r="KE100" s="1002"/>
      <c r="KF100" s="1002"/>
      <c r="KG100" s="1002"/>
      <c r="KH100" s="1002"/>
      <c r="KI100" s="1002"/>
      <c r="KJ100" s="1002"/>
      <c r="KK100" s="1002"/>
      <c r="KL100" s="1002"/>
      <c r="KM100" s="1002"/>
      <c r="KN100" s="1002"/>
      <c r="KO100" s="1002"/>
      <c r="KP100" s="1002"/>
      <c r="KQ100" s="1002"/>
      <c r="KR100" s="1002"/>
      <c r="KS100" s="1002"/>
      <c r="KT100" s="1002"/>
      <c r="KU100" s="1002"/>
      <c r="KV100" s="1002"/>
      <c r="KW100" s="1002"/>
      <c r="KX100" s="1002"/>
      <c r="KY100" s="1002"/>
      <c r="KZ100" s="1002"/>
      <c r="LA100" s="1002"/>
      <c r="LB100" s="1002"/>
      <c r="LC100" s="1002"/>
      <c r="LD100" s="1002"/>
      <c r="LE100" s="1002"/>
      <c r="LF100" s="1002"/>
      <c r="LG100" s="1002"/>
      <c r="LH100" s="1002"/>
      <c r="LI100" s="1002"/>
      <c r="LJ100" s="1002"/>
      <c r="LK100" s="1002"/>
      <c r="LL100" s="1002"/>
    </row>
    <row r="101" spans="1:324" s="996" customFormat="1" ht="13.9" customHeight="1">
      <c r="A101" s="996" t="s">
        <v>884</v>
      </c>
      <c r="F101" s="996" t="s">
        <v>619</v>
      </c>
      <c r="G101" s="1007"/>
      <c r="H101" s="1007"/>
      <c r="I101" s="1007"/>
      <c r="J101" s="1007"/>
      <c r="K101" s="996" t="s">
        <v>194</v>
      </c>
      <c r="AF101" s="1002"/>
      <c r="AG101" s="1002"/>
      <c r="AH101" s="1002"/>
      <c r="AI101" s="1002"/>
      <c r="AJ101" s="1002"/>
      <c r="AK101" s="1002"/>
      <c r="AL101" s="1002"/>
      <c r="AM101" s="1002"/>
      <c r="AN101" s="1002"/>
      <c r="AO101" s="1002"/>
      <c r="AP101" s="1002"/>
      <c r="AQ101" s="1002"/>
      <c r="AR101" s="1002"/>
      <c r="AS101" s="1002"/>
      <c r="AT101" s="1002"/>
      <c r="AU101" s="1002"/>
      <c r="AV101" s="1002"/>
      <c r="AW101" s="1002"/>
      <c r="AX101" s="1002"/>
      <c r="AY101" s="1002"/>
      <c r="AZ101" s="1002"/>
      <c r="BA101" s="1002"/>
      <c r="BB101" s="1002"/>
      <c r="BC101" s="1002"/>
      <c r="BD101" s="1002"/>
      <c r="BE101" s="1002"/>
      <c r="BF101" s="1002"/>
      <c r="BG101" s="1002"/>
      <c r="BH101" s="1002"/>
      <c r="BI101" s="1002"/>
      <c r="BJ101" s="1002"/>
      <c r="BK101" s="1002"/>
      <c r="BL101" s="1002"/>
      <c r="BM101" s="1002"/>
      <c r="BN101" s="1002"/>
      <c r="BO101" s="1002"/>
      <c r="BP101" s="1002"/>
      <c r="BQ101" s="1002"/>
      <c r="BR101" s="1002"/>
      <c r="BS101" s="1002"/>
      <c r="BT101" s="1002"/>
      <c r="BU101" s="1002"/>
      <c r="BV101" s="1002"/>
      <c r="BW101" s="1002"/>
      <c r="BX101" s="1002"/>
      <c r="BY101" s="1002"/>
      <c r="BZ101" s="1002"/>
      <c r="CA101" s="1002"/>
      <c r="CB101" s="1002"/>
      <c r="CC101" s="1002"/>
      <c r="CD101" s="1002"/>
      <c r="CE101" s="1002"/>
      <c r="CF101" s="1002"/>
      <c r="CG101" s="1002"/>
      <c r="CH101" s="1002"/>
      <c r="CI101" s="1002"/>
      <c r="CJ101" s="1002"/>
      <c r="CK101" s="1002"/>
      <c r="CL101" s="1002"/>
      <c r="CM101" s="1002"/>
      <c r="CN101" s="1002"/>
      <c r="CO101" s="1002"/>
      <c r="CP101" s="1002"/>
      <c r="CQ101" s="1002"/>
      <c r="CR101" s="1002"/>
      <c r="CS101" s="1002"/>
      <c r="CT101" s="1002"/>
      <c r="CU101" s="1002"/>
      <c r="CV101" s="1002"/>
      <c r="CW101" s="1002"/>
      <c r="CX101" s="1002"/>
      <c r="CY101" s="1002"/>
      <c r="CZ101" s="1002"/>
      <c r="DA101" s="1002"/>
      <c r="DB101" s="1002"/>
      <c r="DC101" s="1002"/>
      <c r="DD101" s="1002"/>
      <c r="DE101" s="1002"/>
      <c r="DF101" s="1002"/>
      <c r="DG101" s="1002"/>
      <c r="DH101" s="1002"/>
      <c r="DI101" s="1002"/>
      <c r="DJ101" s="1002"/>
      <c r="DK101" s="1002"/>
      <c r="DL101" s="1002"/>
      <c r="DM101" s="1002"/>
      <c r="DN101" s="1002"/>
      <c r="DO101" s="1002"/>
      <c r="DP101" s="1002"/>
      <c r="DQ101" s="1002"/>
      <c r="DR101" s="1002"/>
      <c r="DS101" s="1002"/>
      <c r="DT101" s="1002"/>
      <c r="DU101" s="1002"/>
      <c r="DV101" s="1002"/>
      <c r="DW101" s="1002"/>
      <c r="DX101" s="1002"/>
      <c r="DY101" s="1002"/>
      <c r="DZ101" s="1002"/>
      <c r="EA101" s="1002"/>
      <c r="EB101" s="1002"/>
      <c r="EC101" s="1002"/>
      <c r="ED101" s="1002"/>
      <c r="EE101" s="1002"/>
      <c r="EF101" s="1002"/>
      <c r="EG101" s="1002"/>
      <c r="EH101" s="1002"/>
      <c r="EI101" s="1002"/>
      <c r="EJ101" s="1002"/>
      <c r="EK101" s="1002"/>
      <c r="EL101" s="1002"/>
      <c r="EM101" s="1002"/>
      <c r="EN101" s="1002"/>
      <c r="EO101" s="1002"/>
      <c r="EP101" s="1002"/>
      <c r="EQ101" s="1002"/>
      <c r="ER101" s="1002"/>
      <c r="ES101" s="1002"/>
      <c r="ET101" s="1002"/>
      <c r="EU101" s="1002"/>
      <c r="EV101" s="1002"/>
      <c r="EW101" s="1002"/>
      <c r="EX101" s="1002"/>
      <c r="EY101" s="1002"/>
      <c r="EZ101" s="1002"/>
      <c r="FA101" s="1002"/>
      <c r="FB101" s="1002"/>
      <c r="FC101" s="1002"/>
      <c r="FD101" s="1002"/>
      <c r="FE101" s="1002"/>
      <c r="FF101" s="1002"/>
      <c r="FG101" s="1002"/>
      <c r="FH101" s="1002"/>
      <c r="FI101" s="1002"/>
      <c r="FJ101" s="1002"/>
      <c r="FK101" s="1002"/>
      <c r="FL101" s="1002"/>
      <c r="FM101" s="1002"/>
      <c r="FN101" s="1002"/>
      <c r="FO101" s="1002"/>
      <c r="FP101" s="1002"/>
      <c r="FQ101" s="1002"/>
      <c r="FR101" s="1002"/>
      <c r="FS101" s="1002"/>
      <c r="FT101" s="1002"/>
      <c r="FU101" s="1002"/>
      <c r="FV101" s="1002"/>
      <c r="FW101" s="1002"/>
      <c r="FX101" s="1002"/>
      <c r="FY101" s="1002"/>
      <c r="FZ101" s="1002"/>
      <c r="GA101" s="1002"/>
      <c r="GB101" s="1002"/>
      <c r="GC101" s="1002"/>
      <c r="GD101" s="1002"/>
      <c r="GE101" s="1002"/>
      <c r="GF101" s="1002"/>
      <c r="GG101" s="1002"/>
      <c r="GH101" s="1002"/>
      <c r="GI101" s="1002"/>
      <c r="GJ101" s="1002"/>
      <c r="GK101" s="1002"/>
      <c r="GL101" s="1002"/>
      <c r="GM101" s="1002"/>
      <c r="GN101" s="1002"/>
      <c r="GO101" s="1002"/>
      <c r="GP101" s="1002"/>
      <c r="GQ101" s="1002"/>
      <c r="GR101" s="1002"/>
      <c r="GS101" s="1002"/>
      <c r="GT101" s="1002"/>
      <c r="GU101" s="1002"/>
      <c r="GV101" s="1002"/>
      <c r="GW101" s="1002"/>
      <c r="GX101" s="1002"/>
      <c r="GY101" s="1002"/>
      <c r="GZ101" s="1002"/>
      <c r="HA101" s="1002"/>
      <c r="HB101" s="1002"/>
      <c r="HC101" s="1002"/>
      <c r="HD101" s="1002"/>
      <c r="HE101" s="1002"/>
      <c r="HF101" s="1002"/>
      <c r="HG101" s="1002"/>
      <c r="HH101" s="1002"/>
      <c r="HI101" s="1002"/>
      <c r="HJ101" s="1002"/>
      <c r="HK101" s="1002"/>
      <c r="HL101" s="1002"/>
      <c r="HM101" s="1002"/>
      <c r="HN101" s="1002"/>
      <c r="HO101" s="1002"/>
      <c r="HP101" s="1002"/>
      <c r="HQ101" s="1002"/>
      <c r="HR101" s="1002"/>
      <c r="HS101" s="1002"/>
      <c r="HT101" s="1002"/>
      <c r="HU101" s="1002"/>
      <c r="HV101" s="1002"/>
      <c r="HW101" s="1002"/>
      <c r="HX101" s="1002"/>
      <c r="HY101" s="1002"/>
      <c r="HZ101" s="1002"/>
      <c r="IA101" s="1002"/>
      <c r="IB101" s="1002"/>
      <c r="IC101" s="1002"/>
      <c r="ID101" s="1002"/>
      <c r="IE101" s="1002"/>
      <c r="IF101" s="1002"/>
      <c r="IG101" s="1002"/>
      <c r="IH101" s="1002"/>
      <c r="II101" s="1002"/>
      <c r="IJ101" s="1002"/>
      <c r="IK101" s="1002"/>
      <c r="IL101" s="1002"/>
      <c r="IM101" s="1002"/>
      <c r="IN101" s="1002"/>
      <c r="IO101" s="1002"/>
      <c r="IP101" s="1002"/>
      <c r="IQ101" s="1002"/>
      <c r="IR101" s="1002"/>
      <c r="IS101" s="1002"/>
      <c r="IT101" s="1002"/>
      <c r="IU101" s="1002"/>
      <c r="IV101" s="1002"/>
      <c r="IW101" s="1002"/>
      <c r="IX101" s="1002"/>
      <c r="IY101" s="1002"/>
      <c r="IZ101" s="1002"/>
      <c r="JA101" s="1002"/>
      <c r="JB101" s="1002"/>
      <c r="JC101" s="1002"/>
      <c r="JD101" s="1002"/>
      <c r="JE101" s="1002"/>
      <c r="JF101" s="1002"/>
      <c r="JG101" s="1002"/>
      <c r="JH101" s="1002"/>
      <c r="JI101" s="1002"/>
      <c r="JJ101" s="1002"/>
      <c r="JK101" s="1002"/>
      <c r="JL101" s="1002"/>
      <c r="JM101" s="1002"/>
      <c r="JN101" s="1002"/>
      <c r="JO101" s="1002"/>
      <c r="JP101" s="1002"/>
      <c r="JQ101" s="1002"/>
      <c r="JR101" s="1002"/>
      <c r="JS101" s="1002"/>
      <c r="JT101" s="1002"/>
      <c r="JU101" s="1002"/>
      <c r="JV101" s="1002"/>
      <c r="JW101" s="1002"/>
      <c r="JX101" s="1002"/>
      <c r="JY101" s="1002"/>
      <c r="JZ101" s="1002"/>
      <c r="KA101" s="1002"/>
      <c r="KB101" s="1002"/>
      <c r="KC101" s="1002"/>
      <c r="KD101" s="1002"/>
      <c r="KE101" s="1002"/>
      <c r="KF101" s="1002"/>
      <c r="KG101" s="1002"/>
      <c r="KH101" s="1002"/>
      <c r="KI101" s="1002"/>
      <c r="KJ101" s="1002"/>
      <c r="KK101" s="1002"/>
      <c r="KL101" s="1002"/>
      <c r="KM101" s="1002"/>
      <c r="KN101" s="1002"/>
      <c r="KO101" s="1002"/>
      <c r="KP101" s="1002"/>
      <c r="KQ101" s="1002"/>
      <c r="KR101" s="1002"/>
      <c r="KS101" s="1002"/>
      <c r="KT101" s="1002"/>
      <c r="KU101" s="1002"/>
      <c r="KV101" s="1002"/>
      <c r="KW101" s="1002"/>
      <c r="KX101" s="1002"/>
      <c r="KY101" s="1002"/>
      <c r="KZ101" s="1002"/>
      <c r="LA101" s="1002"/>
      <c r="LB101" s="1002"/>
      <c r="LC101" s="1002"/>
      <c r="LD101" s="1002"/>
      <c r="LE101" s="1002"/>
      <c r="LF101" s="1002"/>
      <c r="LG101" s="1002"/>
      <c r="LH101" s="1002"/>
      <c r="LI101" s="1002"/>
      <c r="LJ101" s="1002"/>
      <c r="LK101" s="1002"/>
      <c r="LL101" s="1002"/>
    </row>
    <row r="102" spans="1:324" s="996" customFormat="1" ht="13.9" customHeight="1">
      <c r="A102" s="996" t="s">
        <v>885</v>
      </c>
      <c r="U102" s="1007"/>
      <c r="V102" s="1007"/>
      <c r="W102" s="1007"/>
      <c r="X102" s="1007"/>
      <c r="Y102" s="1007"/>
      <c r="Z102" s="996" t="s">
        <v>194</v>
      </c>
      <c r="AF102" s="1002"/>
      <c r="AG102" s="1002"/>
      <c r="AH102" s="1002"/>
      <c r="AI102" s="1002"/>
      <c r="AJ102" s="1002"/>
      <c r="AK102" s="1002"/>
      <c r="AL102" s="1002"/>
      <c r="AM102" s="1002"/>
      <c r="AN102" s="1002"/>
      <c r="AO102" s="1002"/>
      <c r="AP102" s="1002"/>
      <c r="AQ102" s="1002"/>
      <c r="AR102" s="1002"/>
      <c r="AS102" s="1002"/>
      <c r="AT102" s="1002"/>
      <c r="AU102" s="1002"/>
      <c r="AV102" s="1002"/>
      <c r="AW102" s="1002"/>
      <c r="AX102" s="1002"/>
      <c r="AY102" s="1002"/>
      <c r="AZ102" s="1002"/>
      <c r="BA102" s="1002"/>
      <c r="BB102" s="1002"/>
      <c r="BC102" s="1002"/>
      <c r="BD102" s="1002"/>
      <c r="BE102" s="1002"/>
      <c r="BF102" s="1002"/>
      <c r="BG102" s="1002"/>
      <c r="BH102" s="1002"/>
      <c r="BI102" s="1002"/>
      <c r="BJ102" s="1002"/>
      <c r="BK102" s="1002"/>
      <c r="BL102" s="1002"/>
      <c r="BM102" s="1002"/>
      <c r="BN102" s="1002"/>
      <c r="BO102" s="1002"/>
      <c r="BP102" s="1002"/>
      <c r="BQ102" s="1002"/>
      <c r="BR102" s="1002"/>
      <c r="BS102" s="1002"/>
      <c r="BT102" s="1002"/>
      <c r="BU102" s="1002"/>
      <c r="BV102" s="1002"/>
      <c r="BW102" s="1002"/>
      <c r="BX102" s="1002"/>
      <c r="BY102" s="1002"/>
      <c r="BZ102" s="1002"/>
      <c r="CA102" s="1002"/>
      <c r="CB102" s="1002"/>
      <c r="CC102" s="1002"/>
      <c r="CD102" s="1002"/>
      <c r="CE102" s="1002"/>
      <c r="CF102" s="1002"/>
      <c r="CG102" s="1002"/>
      <c r="CH102" s="1002"/>
      <c r="CI102" s="1002"/>
      <c r="CJ102" s="1002"/>
      <c r="CK102" s="1002"/>
      <c r="CL102" s="1002"/>
      <c r="CM102" s="1002"/>
      <c r="CN102" s="1002"/>
      <c r="CO102" s="1002"/>
      <c r="CP102" s="1002"/>
      <c r="CQ102" s="1002"/>
      <c r="CR102" s="1002"/>
      <c r="CS102" s="1002"/>
      <c r="CT102" s="1002"/>
      <c r="CU102" s="1002"/>
      <c r="CV102" s="1002"/>
      <c r="CW102" s="1002"/>
      <c r="CX102" s="1002"/>
      <c r="CY102" s="1002"/>
      <c r="CZ102" s="1002"/>
      <c r="DA102" s="1002"/>
      <c r="DB102" s="1002"/>
      <c r="DC102" s="1002"/>
      <c r="DD102" s="1002"/>
      <c r="DE102" s="1002"/>
      <c r="DF102" s="1002"/>
      <c r="DG102" s="1002"/>
      <c r="DH102" s="1002"/>
      <c r="DI102" s="1002"/>
      <c r="DJ102" s="1002"/>
      <c r="DK102" s="1002"/>
      <c r="DL102" s="1002"/>
      <c r="DM102" s="1002"/>
      <c r="DN102" s="1002"/>
      <c r="DO102" s="1002"/>
      <c r="DP102" s="1002"/>
      <c r="DQ102" s="1002"/>
      <c r="DR102" s="1002"/>
      <c r="DS102" s="1002"/>
      <c r="DT102" s="1002"/>
      <c r="DU102" s="1002"/>
      <c r="DV102" s="1002"/>
      <c r="DW102" s="1002"/>
      <c r="DX102" s="1002"/>
      <c r="DY102" s="1002"/>
      <c r="DZ102" s="1002"/>
      <c r="EA102" s="1002"/>
      <c r="EB102" s="1002"/>
      <c r="EC102" s="1002"/>
      <c r="ED102" s="1002"/>
      <c r="EE102" s="1002"/>
      <c r="EF102" s="1002"/>
      <c r="EG102" s="1002"/>
      <c r="EH102" s="1002"/>
      <c r="EI102" s="1002"/>
      <c r="EJ102" s="1002"/>
      <c r="EK102" s="1002"/>
      <c r="EL102" s="1002"/>
      <c r="EM102" s="1002"/>
      <c r="EN102" s="1002"/>
      <c r="EO102" s="1002"/>
      <c r="EP102" s="1002"/>
      <c r="EQ102" s="1002"/>
      <c r="ER102" s="1002"/>
      <c r="ES102" s="1002"/>
      <c r="ET102" s="1002"/>
      <c r="EU102" s="1002"/>
      <c r="EV102" s="1002"/>
      <c r="EW102" s="1002"/>
      <c r="EX102" s="1002"/>
      <c r="EY102" s="1002"/>
      <c r="EZ102" s="1002"/>
      <c r="FA102" s="1002"/>
      <c r="FB102" s="1002"/>
      <c r="FC102" s="1002"/>
      <c r="FD102" s="1002"/>
      <c r="FE102" s="1002"/>
      <c r="FF102" s="1002"/>
      <c r="FG102" s="1002"/>
      <c r="FH102" s="1002"/>
      <c r="FI102" s="1002"/>
      <c r="FJ102" s="1002"/>
      <c r="FK102" s="1002"/>
      <c r="FL102" s="1002"/>
      <c r="FM102" s="1002"/>
      <c r="FN102" s="1002"/>
      <c r="FO102" s="1002"/>
      <c r="FP102" s="1002"/>
      <c r="FQ102" s="1002"/>
      <c r="FR102" s="1002"/>
      <c r="FS102" s="1002"/>
      <c r="FT102" s="1002"/>
      <c r="FU102" s="1002"/>
      <c r="FV102" s="1002"/>
      <c r="FW102" s="1002"/>
      <c r="FX102" s="1002"/>
      <c r="FY102" s="1002"/>
      <c r="FZ102" s="1002"/>
      <c r="GA102" s="1002"/>
      <c r="GB102" s="1002"/>
      <c r="GC102" s="1002"/>
      <c r="GD102" s="1002"/>
      <c r="GE102" s="1002"/>
      <c r="GF102" s="1002"/>
      <c r="GG102" s="1002"/>
      <c r="GH102" s="1002"/>
      <c r="GI102" s="1002"/>
      <c r="GJ102" s="1002"/>
      <c r="GK102" s="1002"/>
      <c r="GL102" s="1002"/>
      <c r="GM102" s="1002"/>
      <c r="GN102" s="1002"/>
      <c r="GO102" s="1002"/>
      <c r="GP102" s="1002"/>
      <c r="GQ102" s="1002"/>
      <c r="GR102" s="1002"/>
      <c r="GS102" s="1002"/>
      <c r="GT102" s="1002"/>
      <c r="GU102" s="1002"/>
      <c r="GV102" s="1002"/>
      <c r="GW102" s="1002"/>
      <c r="GX102" s="1002"/>
      <c r="GY102" s="1002"/>
      <c r="GZ102" s="1002"/>
      <c r="HA102" s="1002"/>
      <c r="HB102" s="1002"/>
      <c r="HC102" s="1002"/>
      <c r="HD102" s="1002"/>
      <c r="HE102" s="1002"/>
      <c r="HF102" s="1002"/>
      <c r="HG102" s="1002"/>
      <c r="HH102" s="1002"/>
      <c r="HI102" s="1002"/>
      <c r="HJ102" s="1002"/>
      <c r="HK102" s="1002"/>
      <c r="HL102" s="1002"/>
      <c r="HM102" s="1002"/>
      <c r="HN102" s="1002"/>
      <c r="HO102" s="1002"/>
      <c r="HP102" s="1002"/>
      <c r="HQ102" s="1002"/>
      <c r="HR102" s="1002"/>
      <c r="HS102" s="1002"/>
      <c r="HT102" s="1002"/>
      <c r="HU102" s="1002"/>
      <c r="HV102" s="1002"/>
      <c r="HW102" s="1002"/>
      <c r="HX102" s="1002"/>
      <c r="HY102" s="1002"/>
      <c r="HZ102" s="1002"/>
      <c r="IA102" s="1002"/>
      <c r="IB102" s="1002"/>
      <c r="IC102" s="1002"/>
      <c r="ID102" s="1002"/>
      <c r="IE102" s="1002"/>
      <c r="IF102" s="1002"/>
      <c r="IG102" s="1002"/>
      <c r="IH102" s="1002"/>
      <c r="II102" s="1002"/>
      <c r="IJ102" s="1002"/>
      <c r="IK102" s="1002"/>
      <c r="IL102" s="1002"/>
      <c r="IM102" s="1002"/>
      <c r="IN102" s="1002"/>
      <c r="IO102" s="1002"/>
      <c r="IP102" s="1002"/>
      <c r="IQ102" s="1002"/>
      <c r="IR102" s="1002"/>
      <c r="IS102" s="1002"/>
      <c r="IT102" s="1002"/>
      <c r="IU102" s="1002"/>
      <c r="IV102" s="1002"/>
      <c r="IW102" s="1002"/>
      <c r="IX102" s="1002"/>
      <c r="IY102" s="1002"/>
      <c r="IZ102" s="1002"/>
      <c r="JA102" s="1002"/>
      <c r="JB102" s="1002"/>
      <c r="JC102" s="1002"/>
      <c r="JD102" s="1002"/>
      <c r="JE102" s="1002"/>
      <c r="JF102" s="1002"/>
      <c r="JG102" s="1002"/>
      <c r="JH102" s="1002"/>
      <c r="JI102" s="1002"/>
      <c r="JJ102" s="1002"/>
      <c r="JK102" s="1002"/>
      <c r="JL102" s="1002"/>
      <c r="JM102" s="1002"/>
      <c r="JN102" s="1002"/>
      <c r="JO102" s="1002"/>
      <c r="JP102" s="1002"/>
      <c r="JQ102" s="1002"/>
      <c r="JR102" s="1002"/>
      <c r="JS102" s="1002"/>
      <c r="JT102" s="1002"/>
      <c r="JU102" s="1002"/>
      <c r="JV102" s="1002"/>
      <c r="JW102" s="1002"/>
      <c r="JX102" s="1002"/>
      <c r="JY102" s="1002"/>
      <c r="JZ102" s="1002"/>
      <c r="KA102" s="1002"/>
      <c r="KB102" s="1002"/>
      <c r="KC102" s="1002"/>
      <c r="KD102" s="1002"/>
      <c r="KE102" s="1002"/>
      <c r="KF102" s="1002"/>
      <c r="KG102" s="1002"/>
      <c r="KH102" s="1002"/>
      <c r="KI102" s="1002"/>
      <c r="KJ102" s="1002"/>
      <c r="KK102" s="1002"/>
      <c r="KL102" s="1002"/>
      <c r="KM102" s="1002"/>
      <c r="KN102" s="1002"/>
      <c r="KO102" s="1002"/>
      <c r="KP102" s="1002"/>
      <c r="KQ102" s="1002"/>
      <c r="KR102" s="1002"/>
      <c r="KS102" s="1002"/>
      <c r="KT102" s="1002"/>
      <c r="KU102" s="1002"/>
      <c r="KV102" s="1002"/>
      <c r="KW102" s="1002"/>
      <c r="KX102" s="1002"/>
      <c r="KY102" s="1002"/>
      <c r="KZ102" s="1002"/>
      <c r="LA102" s="1002"/>
      <c r="LB102" s="1002"/>
      <c r="LC102" s="1002"/>
      <c r="LD102" s="1002"/>
      <c r="LE102" s="1002"/>
      <c r="LF102" s="1002"/>
      <c r="LG102" s="1002"/>
      <c r="LH102" s="1002"/>
      <c r="LI102" s="1002"/>
      <c r="LJ102" s="1002"/>
      <c r="LK102" s="1002"/>
      <c r="LL102" s="1002"/>
    </row>
    <row r="103" spans="1:324" s="996" customFormat="1" ht="13.9" customHeight="1">
      <c r="U103" s="1017"/>
      <c r="V103" s="1017"/>
      <c r="W103" s="1017"/>
      <c r="X103" s="1017"/>
      <c r="Y103" s="1017"/>
      <c r="AF103" s="1002"/>
      <c r="AG103" s="1002"/>
      <c r="AH103" s="1002"/>
      <c r="AI103" s="1002"/>
      <c r="AJ103" s="1002"/>
      <c r="AK103" s="1002"/>
      <c r="AL103" s="1002"/>
      <c r="AM103" s="1002"/>
      <c r="AN103" s="1002"/>
      <c r="AO103" s="1002"/>
      <c r="AP103" s="1002"/>
      <c r="AQ103" s="1002"/>
      <c r="AR103" s="1002"/>
      <c r="AS103" s="1002"/>
      <c r="AT103" s="1002"/>
      <c r="AU103" s="1002"/>
      <c r="AV103" s="1002"/>
      <c r="AW103" s="1002"/>
      <c r="AX103" s="1002"/>
      <c r="AY103" s="1002"/>
      <c r="AZ103" s="1002"/>
      <c r="BA103" s="1002"/>
      <c r="BB103" s="1002"/>
      <c r="BC103" s="1002"/>
      <c r="BD103" s="1002"/>
      <c r="BE103" s="1002"/>
      <c r="BF103" s="1002"/>
      <c r="BG103" s="1002"/>
      <c r="BH103" s="1002"/>
      <c r="BI103" s="1002"/>
      <c r="BJ103" s="1002"/>
      <c r="BK103" s="1002"/>
      <c r="BL103" s="1002"/>
      <c r="BM103" s="1002"/>
      <c r="BN103" s="1002"/>
      <c r="BO103" s="1002"/>
      <c r="BP103" s="1002"/>
      <c r="BQ103" s="1002"/>
      <c r="BR103" s="1002"/>
      <c r="BS103" s="1002"/>
      <c r="BT103" s="1002"/>
      <c r="BU103" s="1002"/>
      <c r="BV103" s="1002"/>
      <c r="BW103" s="1002"/>
      <c r="BX103" s="1002"/>
      <c r="BY103" s="1002"/>
      <c r="BZ103" s="1002"/>
      <c r="CA103" s="1002"/>
      <c r="CB103" s="1002"/>
      <c r="CC103" s="1002"/>
      <c r="CD103" s="1002"/>
      <c r="CE103" s="1002"/>
      <c r="CF103" s="1002"/>
      <c r="CG103" s="1002"/>
      <c r="CH103" s="1002"/>
      <c r="CI103" s="1002"/>
      <c r="CJ103" s="1002"/>
      <c r="CK103" s="1002"/>
      <c r="CL103" s="1002"/>
      <c r="CM103" s="1002"/>
      <c r="CN103" s="1002"/>
      <c r="CO103" s="1002"/>
      <c r="CP103" s="1002"/>
      <c r="CQ103" s="1002"/>
      <c r="CR103" s="1002"/>
      <c r="CS103" s="1002"/>
      <c r="CT103" s="1002"/>
      <c r="CU103" s="1002"/>
      <c r="CV103" s="1002"/>
      <c r="CW103" s="1002"/>
      <c r="CX103" s="1002"/>
      <c r="CY103" s="1002"/>
      <c r="CZ103" s="1002"/>
      <c r="DA103" s="1002"/>
      <c r="DB103" s="1002"/>
      <c r="DC103" s="1002"/>
      <c r="DD103" s="1002"/>
      <c r="DE103" s="1002"/>
      <c r="DF103" s="1002"/>
      <c r="DG103" s="1002"/>
      <c r="DH103" s="1002"/>
      <c r="DI103" s="1002"/>
      <c r="DJ103" s="1002"/>
      <c r="DK103" s="1002"/>
      <c r="DL103" s="1002"/>
      <c r="DM103" s="1002"/>
      <c r="DN103" s="1002"/>
      <c r="DO103" s="1002"/>
      <c r="DP103" s="1002"/>
      <c r="DQ103" s="1002"/>
      <c r="DR103" s="1002"/>
      <c r="DS103" s="1002"/>
      <c r="DT103" s="1002"/>
      <c r="DU103" s="1002"/>
      <c r="DV103" s="1002"/>
      <c r="DW103" s="1002"/>
      <c r="DX103" s="1002"/>
      <c r="DY103" s="1002"/>
      <c r="DZ103" s="1002"/>
      <c r="EA103" s="1002"/>
      <c r="EB103" s="1002"/>
      <c r="EC103" s="1002"/>
      <c r="ED103" s="1002"/>
      <c r="EE103" s="1002"/>
      <c r="EF103" s="1002"/>
      <c r="EG103" s="1002"/>
      <c r="EH103" s="1002"/>
      <c r="EI103" s="1002"/>
      <c r="EJ103" s="1002"/>
      <c r="EK103" s="1002"/>
      <c r="EL103" s="1002"/>
      <c r="EM103" s="1002"/>
      <c r="EN103" s="1002"/>
      <c r="EO103" s="1002"/>
      <c r="EP103" s="1002"/>
      <c r="EQ103" s="1002"/>
      <c r="ER103" s="1002"/>
      <c r="ES103" s="1002"/>
      <c r="ET103" s="1002"/>
      <c r="EU103" s="1002"/>
      <c r="EV103" s="1002"/>
      <c r="EW103" s="1002"/>
      <c r="EX103" s="1002"/>
      <c r="EY103" s="1002"/>
      <c r="EZ103" s="1002"/>
      <c r="FA103" s="1002"/>
      <c r="FB103" s="1002"/>
      <c r="FC103" s="1002"/>
      <c r="FD103" s="1002"/>
      <c r="FE103" s="1002"/>
      <c r="FF103" s="1002"/>
      <c r="FG103" s="1002"/>
      <c r="FH103" s="1002"/>
      <c r="FI103" s="1002"/>
      <c r="FJ103" s="1002"/>
      <c r="FK103" s="1002"/>
      <c r="FL103" s="1002"/>
      <c r="FM103" s="1002"/>
      <c r="FN103" s="1002"/>
      <c r="FO103" s="1002"/>
      <c r="FP103" s="1002"/>
      <c r="FQ103" s="1002"/>
      <c r="FR103" s="1002"/>
      <c r="FS103" s="1002"/>
      <c r="FT103" s="1002"/>
      <c r="FU103" s="1002"/>
      <c r="FV103" s="1002"/>
      <c r="FW103" s="1002"/>
      <c r="FX103" s="1002"/>
      <c r="FY103" s="1002"/>
      <c r="FZ103" s="1002"/>
      <c r="GA103" s="1002"/>
      <c r="GB103" s="1002"/>
      <c r="GC103" s="1002"/>
      <c r="GD103" s="1002"/>
      <c r="GE103" s="1002"/>
      <c r="GF103" s="1002"/>
      <c r="GG103" s="1002"/>
      <c r="GH103" s="1002"/>
      <c r="GI103" s="1002"/>
      <c r="GJ103" s="1002"/>
      <c r="GK103" s="1002"/>
      <c r="GL103" s="1002"/>
      <c r="GM103" s="1002"/>
      <c r="GN103" s="1002"/>
      <c r="GO103" s="1002"/>
      <c r="GP103" s="1002"/>
      <c r="GQ103" s="1002"/>
      <c r="GR103" s="1002"/>
      <c r="GS103" s="1002"/>
      <c r="GT103" s="1002"/>
      <c r="GU103" s="1002"/>
      <c r="GV103" s="1002"/>
      <c r="GW103" s="1002"/>
      <c r="GX103" s="1002"/>
      <c r="GY103" s="1002"/>
      <c r="GZ103" s="1002"/>
      <c r="HA103" s="1002"/>
      <c r="HB103" s="1002"/>
      <c r="HC103" s="1002"/>
      <c r="HD103" s="1002"/>
      <c r="HE103" s="1002"/>
      <c r="HF103" s="1002"/>
      <c r="HG103" s="1002"/>
      <c r="HH103" s="1002"/>
      <c r="HI103" s="1002"/>
      <c r="HJ103" s="1002"/>
      <c r="HK103" s="1002"/>
      <c r="HL103" s="1002"/>
      <c r="HM103" s="1002"/>
      <c r="HN103" s="1002"/>
      <c r="HO103" s="1002"/>
      <c r="HP103" s="1002"/>
      <c r="HQ103" s="1002"/>
      <c r="HR103" s="1002"/>
      <c r="HS103" s="1002"/>
      <c r="HT103" s="1002"/>
      <c r="HU103" s="1002"/>
      <c r="HV103" s="1002"/>
      <c r="HW103" s="1002"/>
      <c r="HX103" s="1002"/>
      <c r="HY103" s="1002"/>
      <c r="HZ103" s="1002"/>
      <c r="IA103" s="1002"/>
      <c r="IB103" s="1002"/>
      <c r="IC103" s="1002"/>
      <c r="ID103" s="1002"/>
      <c r="IE103" s="1002"/>
      <c r="IF103" s="1002"/>
      <c r="IG103" s="1002"/>
      <c r="IH103" s="1002"/>
      <c r="II103" s="1002"/>
      <c r="IJ103" s="1002"/>
      <c r="IK103" s="1002"/>
      <c r="IL103" s="1002"/>
      <c r="IM103" s="1002"/>
      <c r="IN103" s="1002"/>
      <c r="IO103" s="1002"/>
      <c r="IP103" s="1002"/>
      <c r="IQ103" s="1002"/>
      <c r="IR103" s="1002"/>
      <c r="IS103" s="1002"/>
      <c r="IT103" s="1002"/>
      <c r="IU103" s="1002"/>
      <c r="IV103" s="1002"/>
      <c r="IW103" s="1002"/>
      <c r="IX103" s="1002"/>
      <c r="IY103" s="1002"/>
      <c r="IZ103" s="1002"/>
      <c r="JA103" s="1002"/>
      <c r="JB103" s="1002"/>
      <c r="JC103" s="1002"/>
      <c r="JD103" s="1002"/>
      <c r="JE103" s="1002"/>
      <c r="JF103" s="1002"/>
      <c r="JG103" s="1002"/>
      <c r="JH103" s="1002"/>
      <c r="JI103" s="1002"/>
      <c r="JJ103" s="1002"/>
      <c r="JK103" s="1002"/>
      <c r="JL103" s="1002"/>
      <c r="JM103" s="1002"/>
      <c r="JN103" s="1002"/>
      <c r="JO103" s="1002"/>
      <c r="JP103" s="1002"/>
      <c r="JQ103" s="1002"/>
      <c r="JR103" s="1002"/>
      <c r="JS103" s="1002"/>
      <c r="JT103" s="1002"/>
      <c r="JU103" s="1002"/>
      <c r="JV103" s="1002"/>
      <c r="JW103" s="1002"/>
      <c r="JX103" s="1002"/>
      <c r="JY103" s="1002"/>
      <c r="JZ103" s="1002"/>
      <c r="KA103" s="1002"/>
      <c r="KB103" s="1002"/>
      <c r="KC103" s="1002"/>
      <c r="KD103" s="1002"/>
      <c r="KE103" s="1002"/>
      <c r="KF103" s="1002"/>
      <c r="KG103" s="1002"/>
      <c r="KH103" s="1002"/>
      <c r="KI103" s="1002"/>
      <c r="KJ103" s="1002"/>
      <c r="KK103" s="1002"/>
      <c r="KL103" s="1002"/>
      <c r="KM103" s="1002"/>
      <c r="KN103" s="1002"/>
      <c r="KO103" s="1002"/>
      <c r="KP103" s="1002"/>
      <c r="KQ103" s="1002"/>
      <c r="KR103" s="1002"/>
      <c r="KS103" s="1002"/>
      <c r="KT103" s="1002"/>
      <c r="KU103" s="1002"/>
      <c r="KV103" s="1002"/>
      <c r="KW103" s="1002"/>
      <c r="KX103" s="1002"/>
      <c r="KY103" s="1002"/>
      <c r="KZ103" s="1002"/>
      <c r="LA103" s="1002"/>
      <c r="LB103" s="1002"/>
      <c r="LC103" s="1002"/>
      <c r="LD103" s="1002"/>
      <c r="LE103" s="1002"/>
      <c r="LF103" s="1002"/>
      <c r="LG103" s="1002"/>
      <c r="LH103" s="1002"/>
      <c r="LI103" s="1002"/>
      <c r="LJ103" s="1002"/>
      <c r="LK103" s="1002"/>
      <c r="LL103" s="1002"/>
    </row>
    <row r="104" spans="1:324" s="996" customFormat="1" ht="13.9" customHeight="1">
      <c r="A104" s="996" t="s">
        <v>886</v>
      </c>
      <c r="B104" s="996" t="s">
        <v>887</v>
      </c>
      <c r="AF104" s="1002"/>
      <c r="AG104" s="1002"/>
      <c r="AH104" s="1002"/>
      <c r="AI104" s="1002"/>
      <c r="AJ104" s="1002"/>
      <c r="AK104" s="1002"/>
      <c r="AL104" s="1002"/>
      <c r="AM104" s="1002"/>
      <c r="AN104" s="1002"/>
      <c r="AO104" s="1002"/>
      <c r="AP104" s="1002"/>
      <c r="AQ104" s="1002"/>
      <c r="AR104" s="1002"/>
      <c r="AS104" s="1002"/>
      <c r="AT104" s="1002"/>
      <c r="AU104" s="1002"/>
      <c r="AV104" s="1002"/>
      <c r="AW104" s="1002"/>
      <c r="AX104" s="1002"/>
      <c r="AY104" s="1002"/>
      <c r="AZ104" s="1002"/>
      <c r="BA104" s="1002"/>
      <c r="BB104" s="1002"/>
      <c r="BC104" s="1002"/>
      <c r="BD104" s="1002"/>
      <c r="BE104" s="1002"/>
      <c r="BF104" s="1002"/>
      <c r="BG104" s="1002"/>
      <c r="BH104" s="1002"/>
      <c r="BI104" s="1002"/>
      <c r="BJ104" s="1002"/>
      <c r="BK104" s="1002"/>
      <c r="BL104" s="1002"/>
      <c r="BM104" s="1002"/>
      <c r="BN104" s="1002"/>
      <c r="BO104" s="1002"/>
      <c r="BP104" s="1002"/>
      <c r="BQ104" s="1002"/>
      <c r="BR104" s="1002"/>
      <c r="BS104" s="1002"/>
      <c r="BT104" s="1002"/>
      <c r="BU104" s="1002"/>
      <c r="BV104" s="1002"/>
      <c r="BW104" s="1002"/>
      <c r="BX104" s="1002"/>
      <c r="BY104" s="1002"/>
      <c r="BZ104" s="1002"/>
      <c r="CA104" s="1002"/>
      <c r="CB104" s="1002"/>
      <c r="CC104" s="1002"/>
      <c r="CD104" s="1002"/>
      <c r="CE104" s="1002"/>
      <c r="CF104" s="1002"/>
      <c r="CG104" s="1002"/>
      <c r="CH104" s="1002"/>
      <c r="CI104" s="1002"/>
      <c r="CJ104" s="1002"/>
      <c r="CK104" s="1002"/>
      <c r="CL104" s="1002"/>
      <c r="CM104" s="1002"/>
      <c r="CN104" s="1002"/>
      <c r="CO104" s="1002"/>
      <c r="CP104" s="1002"/>
      <c r="CQ104" s="1002"/>
      <c r="CR104" s="1002"/>
      <c r="CS104" s="1002"/>
      <c r="CT104" s="1002"/>
      <c r="CU104" s="1002"/>
      <c r="CV104" s="1002"/>
      <c r="CW104" s="1002"/>
      <c r="CX104" s="1002"/>
      <c r="CY104" s="1002"/>
      <c r="CZ104" s="1002"/>
      <c r="DA104" s="1002"/>
      <c r="DB104" s="1002"/>
      <c r="DC104" s="1002"/>
      <c r="DD104" s="1002"/>
      <c r="DE104" s="1002"/>
      <c r="DF104" s="1002"/>
      <c r="DG104" s="1002"/>
      <c r="DH104" s="1002"/>
      <c r="DI104" s="1002"/>
      <c r="DJ104" s="1002"/>
      <c r="DK104" s="1002"/>
      <c r="DL104" s="1002"/>
      <c r="DM104" s="1002"/>
      <c r="DN104" s="1002"/>
      <c r="DO104" s="1002"/>
      <c r="DP104" s="1002"/>
      <c r="DQ104" s="1002"/>
      <c r="DR104" s="1002"/>
      <c r="DS104" s="1002"/>
      <c r="DT104" s="1002"/>
      <c r="DU104" s="1002"/>
      <c r="DV104" s="1002"/>
      <c r="DW104" s="1002"/>
      <c r="DX104" s="1002"/>
      <c r="DY104" s="1002"/>
      <c r="DZ104" s="1002"/>
      <c r="EA104" s="1002"/>
      <c r="EB104" s="1002"/>
      <c r="EC104" s="1002"/>
      <c r="ED104" s="1002"/>
      <c r="EE104" s="1002"/>
      <c r="EF104" s="1002"/>
      <c r="EG104" s="1002"/>
      <c r="EH104" s="1002"/>
      <c r="EI104" s="1002"/>
      <c r="EJ104" s="1002"/>
      <c r="EK104" s="1002"/>
      <c r="EL104" s="1002"/>
      <c r="EM104" s="1002"/>
      <c r="EN104" s="1002"/>
      <c r="EO104" s="1002"/>
      <c r="EP104" s="1002"/>
      <c r="EQ104" s="1002"/>
      <c r="ER104" s="1002"/>
      <c r="ES104" s="1002"/>
      <c r="ET104" s="1002"/>
      <c r="EU104" s="1002"/>
      <c r="EV104" s="1002"/>
      <c r="EW104" s="1002"/>
      <c r="EX104" s="1002"/>
      <c r="EY104" s="1002"/>
      <c r="EZ104" s="1002"/>
      <c r="FA104" s="1002"/>
      <c r="FB104" s="1002"/>
      <c r="FC104" s="1002"/>
      <c r="FD104" s="1002"/>
      <c r="FE104" s="1002"/>
      <c r="FF104" s="1002"/>
      <c r="FG104" s="1002"/>
      <c r="FH104" s="1002"/>
      <c r="FI104" s="1002"/>
      <c r="FJ104" s="1002"/>
      <c r="FK104" s="1002"/>
      <c r="FL104" s="1002"/>
      <c r="FM104" s="1002"/>
      <c r="FN104" s="1002"/>
      <c r="FO104" s="1002"/>
      <c r="FP104" s="1002"/>
      <c r="FQ104" s="1002"/>
      <c r="FR104" s="1002"/>
      <c r="FS104" s="1002"/>
      <c r="FT104" s="1002"/>
      <c r="FU104" s="1002"/>
      <c r="FV104" s="1002"/>
      <c r="FW104" s="1002"/>
      <c r="FX104" s="1002"/>
      <c r="FY104" s="1002"/>
      <c r="FZ104" s="1002"/>
      <c r="GA104" s="1002"/>
      <c r="GB104" s="1002"/>
      <c r="GC104" s="1002"/>
      <c r="GD104" s="1002"/>
      <c r="GE104" s="1002"/>
      <c r="GF104" s="1002"/>
      <c r="GG104" s="1002"/>
      <c r="GH104" s="1002"/>
      <c r="GI104" s="1002"/>
      <c r="GJ104" s="1002"/>
      <c r="GK104" s="1002"/>
      <c r="GL104" s="1002"/>
      <c r="GM104" s="1002"/>
      <c r="GN104" s="1002"/>
      <c r="GO104" s="1002"/>
      <c r="GP104" s="1002"/>
      <c r="GQ104" s="1002"/>
      <c r="GR104" s="1002"/>
      <c r="GS104" s="1002"/>
      <c r="GT104" s="1002"/>
      <c r="GU104" s="1002"/>
      <c r="GV104" s="1002"/>
      <c r="GW104" s="1002"/>
      <c r="GX104" s="1002"/>
      <c r="GY104" s="1002"/>
      <c r="GZ104" s="1002"/>
      <c r="HA104" s="1002"/>
      <c r="HB104" s="1002"/>
      <c r="HC104" s="1002"/>
      <c r="HD104" s="1002"/>
      <c r="HE104" s="1002"/>
      <c r="HF104" s="1002"/>
      <c r="HG104" s="1002"/>
      <c r="HH104" s="1002"/>
      <c r="HI104" s="1002"/>
      <c r="HJ104" s="1002"/>
      <c r="HK104" s="1002"/>
      <c r="HL104" s="1002"/>
      <c r="HM104" s="1002"/>
      <c r="HN104" s="1002"/>
      <c r="HO104" s="1002"/>
      <c r="HP104" s="1002"/>
      <c r="HQ104" s="1002"/>
      <c r="HR104" s="1002"/>
      <c r="HS104" s="1002"/>
      <c r="HT104" s="1002"/>
      <c r="HU104" s="1002"/>
      <c r="HV104" s="1002"/>
      <c r="HW104" s="1002"/>
      <c r="HX104" s="1002"/>
      <c r="HY104" s="1002"/>
      <c r="HZ104" s="1002"/>
      <c r="IA104" s="1002"/>
      <c r="IB104" s="1002"/>
      <c r="IC104" s="1002"/>
      <c r="ID104" s="1002"/>
      <c r="IE104" s="1002"/>
      <c r="IF104" s="1002"/>
      <c r="IG104" s="1002"/>
      <c r="IH104" s="1002"/>
      <c r="II104" s="1002"/>
      <c r="IJ104" s="1002"/>
      <c r="IK104" s="1002"/>
      <c r="IL104" s="1002"/>
      <c r="IM104" s="1002"/>
      <c r="IN104" s="1002"/>
      <c r="IO104" s="1002"/>
      <c r="IP104" s="1002"/>
      <c r="IQ104" s="1002"/>
      <c r="IR104" s="1002"/>
      <c r="IS104" s="1002"/>
      <c r="IT104" s="1002"/>
      <c r="IU104" s="1002"/>
      <c r="IV104" s="1002"/>
      <c r="IW104" s="1002"/>
      <c r="IX104" s="1002"/>
      <c r="IY104" s="1002"/>
      <c r="IZ104" s="1002"/>
      <c r="JA104" s="1002"/>
      <c r="JB104" s="1002"/>
      <c r="JC104" s="1002"/>
      <c r="JD104" s="1002"/>
      <c r="JE104" s="1002"/>
      <c r="JF104" s="1002"/>
      <c r="JG104" s="1002"/>
      <c r="JH104" s="1002"/>
      <c r="JI104" s="1002"/>
      <c r="JJ104" s="1002"/>
      <c r="JK104" s="1002"/>
      <c r="JL104" s="1002"/>
      <c r="JM104" s="1002"/>
      <c r="JN104" s="1002"/>
      <c r="JO104" s="1002"/>
      <c r="JP104" s="1002"/>
      <c r="JQ104" s="1002"/>
      <c r="JR104" s="1002"/>
      <c r="JS104" s="1002"/>
      <c r="JT104" s="1002"/>
      <c r="JU104" s="1002"/>
      <c r="JV104" s="1002"/>
      <c r="JW104" s="1002"/>
      <c r="JX104" s="1002"/>
      <c r="JY104" s="1002"/>
      <c r="JZ104" s="1002"/>
      <c r="KA104" s="1002"/>
      <c r="KB104" s="1002"/>
      <c r="KC104" s="1002"/>
      <c r="KD104" s="1002"/>
      <c r="KE104" s="1002"/>
      <c r="KF104" s="1002"/>
      <c r="KG104" s="1002"/>
      <c r="KH104" s="1002"/>
      <c r="KI104" s="1002"/>
      <c r="KJ104" s="1002"/>
      <c r="KK104" s="1002"/>
      <c r="KL104" s="1002"/>
      <c r="KM104" s="1002"/>
      <c r="KN104" s="1002"/>
      <c r="KO104" s="1002"/>
      <c r="KP104" s="1002"/>
      <c r="KQ104" s="1002"/>
      <c r="KR104" s="1002"/>
      <c r="KS104" s="1002"/>
      <c r="KT104" s="1002"/>
      <c r="KU104" s="1002"/>
      <c r="KV104" s="1002"/>
      <c r="KW104" s="1002"/>
      <c r="KX104" s="1002"/>
      <c r="KY104" s="1002"/>
      <c r="KZ104" s="1002"/>
      <c r="LA104" s="1002"/>
      <c r="LB104" s="1002"/>
      <c r="LC104" s="1002"/>
      <c r="LD104" s="1002"/>
      <c r="LE104" s="1002"/>
      <c r="LF104" s="1002"/>
      <c r="LG104" s="1002"/>
      <c r="LH104" s="1002"/>
      <c r="LI104" s="1002"/>
      <c r="LJ104" s="1002"/>
      <c r="LK104" s="1002"/>
      <c r="LL104" s="1002"/>
    </row>
    <row r="105" spans="1:324" s="996" customFormat="1" ht="13.9" customHeight="1">
      <c r="A105" s="1013"/>
      <c r="B105" s="1014"/>
      <c r="C105" s="996" t="s">
        <v>888</v>
      </c>
      <c r="AF105" s="1002"/>
      <c r="AG105" s="1002"/>
      <c r="AH105" s="1002"/>
      <c r="AI105" s="1002"/>
      <c r="AJ105" s="1002"/>
      <c r="AK105" s="1002"/>
      <c r="AL105" s="1002"/>
      <c r="AM105" s="1002"/>
      <c r="AN105" s="1002"/>
      <c r="AO105" s="1002"/>
      <c r="AP105" s="1002"/>
      <c r="AQ105" s="1002"/>
      <c r="AR105" s="1002"/>
      <c r="AS105" s="1002"/>
      <c r="AT105" s="1002"/>
      <c r="AU105" s="1002"/>
      <c r="AV105" s="1002"/>
      <c r="AW105" s="1002"/>
      <c r="AX105" s="1002"/>
      <c r="AY105" s="1002"/>
      <c r="AZ105" s="1002"/>
      <c r="BA105" s="1002"/>
      <c r="BB105" s="1002"/>
      <c r="BC105" s="1002"/>
      <c r="BD105" s="1002"/>
      <c r="BE105" s="1002"/>
      <c r="BF105" s="1002"/>
      <c r="BG105" s="1002"/>
      <c r="BH105" s="1002"/>
      <c r="BI105" s="1002"/>
      <c r="BJ105" s="1002"/>
      <c r="BK105" s="1002"/>
      <c r="BL105" s="1002"/>
      <c r="BM105" s="1002"/>
      <c r="BN105" s="1002"/>
      <c r="BO105" s="1002"/>
      <c r="BP105" s="1002"/>
      <c r="BQ105" s="1002"/>
      <c r="BR105" s="1002"/>
      <c r="BS105" s="1002"/>
      <c r="BT105" s="1002"/>
      <c r="BU105" s="1002"/>
      <c r="BV105" s="1002"/>
      <c r="BW105" s="1002"/>
      <c r="BX105" s="1002"/>
      <c r="BY105" s="1002"/>
      <c r="BZ105" s="1002"/>
      <c r="CA105" s="1002"/>
      <c r="CB105" s="1002"/>
      <c r="CC105" s="1002"/>
      <c r="CD105" s="1002"/>
      <c r="CE105" s="1002"/>
      <c r="CF105" s="1002"/>
      <c r="CG105" s="1002"/>
      <c r="CH105" s="1002"/>
      <c r="CI105" s="1002"/>
      <c r="CJ105" s="1002"/>
      <c r="CK105" s="1002"/>
      <c r="CL105" s="1002"/>
      <c r="CM105" s="1002"/>
      <c r="CN105" s="1002"/>
      <c r="CO105" s="1002"/>
      <c r="CP105" s="1002"/>
      <c r="CQ105" s="1002"/>
      <c r="CR105" s="1002"/>
      <c r="CS105" s="1002"/>
      <c r="CT105" s="1002"/>
      <c r="CU105" s="1002"/>
      <c r="CV105" s="1002"/>
      <c r="CW105" s="1002"/>
      <c r="CX105" s="1002"/>
      <c r="CY105" s="1002"/>
      <c r="CZ105" s="1002"/>
      <c r="DA105" s="1002"/>
      <c r="DB105" s="1002"/>
      <c r="DC105" s="1002"/>
      <c r="DD105" s="1002"/>
      <c r="DE105" s="1002"/>
      <c r="DF105" s="1002"/>
      <c r="DG105" s="1002"/>
      <c r="DH105" s="1002"/>
      <c r="DI105" s="1002"/>
      <c r="DJ105" s="1002"/>
      <c r="DK105" s="1002"/>
      <c r="DL105" s="1002"/>
      <c r="DM105" s="1002"/>
      <c r="DN105" s="1002"/>
      <c r="DO105" s="1002"/>
      <c r="DP105" s="1002"/>
      <c r="DQ105" s="1002"/>
      <c r="DR105" s="1002"/>
      <c r="DS105" s="1002"/>
      <c r="DT105" s="1002"/>
      <c r="DU105" s="1002"/>
      <c r="DV105" s="1002"/>
      <c r="DW105" s="1002"/>
      <c r="DX105" s="1002"/>
      <c r="DY105" s="1002"/>
      <c r="DZ105" s="1002"/>
      <c r="EA105" s="1002"/>
      <c r="EB105" s="1002"/>
      <c r="EC105" s="1002"/>
      <c r="ED105" s="1002"/>
      <c r="EE105" s="1002"/>
      <c r="EF105" s="1002"/>
      <c r="EG105" s="1002"/>
      <c r="EH105" s="1002"/>
      <c r="EI105" s="1002"/>
      <c r="EJ105" s="1002"/>
      <c r="EK105" s="1002"/>
      <c r="EL105" s="1002"/>
      <c r="EM105" s="1002"/>
      <c r="EN105" s="1002"/>
      <c r="EO105" s="1002"/>
      <c r="EP105" s="1002"/>
      <c r="EQ105" s="1002"/>
      <c r="ER105" s="1002"/>
      <c r="ES105" s="1002"/>
      <c r="ET105" s="1002"/>
      <c r="EU105" s="1002"/>
      <c r="EV105" s="1002"/>
      <c r="EW105" s="1002"/>
      <c r="EX105" s="1002"/>
      <c r="EY105" s="1002"/>
      <c r="EZ105" s="1002"/>
      <c r="FA105" s="1002"/>
      <c r="FB105" s="1002"/>
      <c r="FC105" s="1002"/>
      <c r="FD105" s="1002"/>
      <c r="FE105" s="1002"/>
      <c r="FF105" s="1002"/>
      <c r="FG105" s="1002"/>
      <c r="FH105" s="1002"/>
      <c r="FI105" s="1002"/>
      <c r="FJ105" s="1002"/>
      <c r="FK105" s="1002"/>
      <c r="FL105" s="1002"/>
      <c r="FM105" s="1002"/>
      <c r="FN105" s="1002"/>
      <c r="FO105" s="1002"/>
      <c r="FP105" s="1002"/>
      <c r="FQ105" s="1002"/>
      <c r="FR105" s="1002"/>
      <c r="FS105" s="1002"/>
      <c r="FT105" s="1002"/>
      <c r="FU105" s="1002"/>
      <c r="FV105" s="1002"/>
      <c r="FW105" s="1002"/>
      <c r="FX105" s="1002"/>
      <c r="FY105" s="1002"/>
      <c r="FZ105" s="1002"/>
      <c r="GA105" s="1002"/>
      <c r="GB105" s="1002"/>
      <c r="GC105" s="1002"/>
      <c r="GD105" s="1002"/>
      <c r="GE105" s="1002"/>
      <c r="GF105" s="1002"/>
      <c r="GG105" s="1002"/>
      <c r="GH105" s="1002"/>
      <c r="GI105" s="1002"/>
      <c r="GJ105" s="1002"/>
      <c r="GK105" s="1002"/>
      <c r="GL105" s="1002"/>
      <c r="GM105" s="1002"/>
      <c r="GN105" s="1002"/>
      <c r="GO105" s="1002"/>
      <c r="GP105" s="1002"/>
      <c r="GQ105" s="1002"/>
      <c r="GR105" s="1002"/>
      <c r="GS105" s="1002"/>
      <c r="GT105" s="1002"/>
      <c r="GU105" s="1002"/>
      <c r="GV105" s="1002"/>
      <c r="GW105" s="1002"/>
      <c r="GX105" s="1002"/>
      <c r="GY105" s="1002"/>
      <c r="GZ105" s="1002"/>
      <c r="HA105" s="1002"/>
      <c r="HB105" s="1002"/>
      <c r="HC105" s="1002"/>
      <c r="HD105" s="1002"/>
      <c r="HE105" s="1002"/>
      <c r="HF105" s="1002"/>
      <c r="HG105" s="1002"/>
      <c r="HH105" s="1002"/>
      <c r="HI105" s="1002"/>
      <c r="HJ105" s="1002"/>
      <c r="HK105" s="1002"/>
      <c r="HL105" s="1002"/>
      <c r="HM105" s="1002"/>
      <c r="HN105" s="1002"/>
      <c r="HO105" s="1002"/>
      <c r="HP105" s="1002"/>
      <c r="HQ105" s="1002"/>
      <c r="HR105" s="1002"/>
      <c r="HS105" s="1002"/>
      <c r="HT105" s="1002"/>
      <c r="HU105" s="1002"/>
      <c r="HV105" s="1002"/>
      <c r="HW105" s="1002"/>
      <c r="HX105" s="1002"/>
      <c r="HY105" s="1002"/>
      <c r="HZ105" s="1002"/>
      <c r="IA105" s="1002"/>
      <c r="IB105" s="1002"/>
      <c r="IC105" s="1002"/>
      <c r="ID105" s="1002"/>
      <c r="IE105" s="1002"/>
      <c r="IF105" s="1002"/>
      <c r="IG105" s="1002"/>
      <c r="IH105" s="1002"/>
      <c r="II105" s="1002"/>
      <c r="IJ105" s="1002"/>
      <c r="IK105" s="1002"/>
      <c r="IL105" s="1002"/>
      <c r="IM105" s="1002"/>
      <c r="IN105" s="1002"/>
      <c r="IO105" s="1002"/>
      <c r="IP105" s="1002"/>
      <c r="IQ105" s="1002"/>
      <c r="IR105" s="1002"/>
      <c r="IS105" s="1002"/>
      <c r="IT105" s="1002"/>
      <c r="IU105" s="1002"/>
      <c r="IV105" s="1002"/>
      <c r="IW105" s="1002"/>
      <c r="IX105" s="1002"/>
      <c r="IY105" s="1002"/>
      <c r="IZ105" s="1002"/>
      <c r="JA105" s="1002"/>
      <c r="JB105" s="1002"/>
      <c r="JC105" s="1002"/>
      <c r="JD105" s="1002"/>
      <c r="JE105" s="1002"/>
      <c r="JF105" s="1002"/>
      <c r="JG105" s="1002"/>
      <c r="JH105" s="1002"/>
      <c r="JI105" s="1002"/>
      <c r="JJ105" s="1002"/>
      <c r="JK105" s="1002"/>
      <c r="JL105" s="1002"/>
      <c r="JM105" s="1002"/>
      <c r="JN105" s="1002"/>
      <c r="JO105" s="1002"/>
      <c r="JP105" s="1002"/>
      <c r="JQ105" s="1002"/>
      <c r="JR105" s="1002"/>
      <c r="JS105" s="1002"/>
      <c r="JT105" s="1002"/>
      <c r="JU105" s="1002"/>
      <c r="JV105" s="1002"/>
      <c r="JW105" s="1002"/>
      <c r="JX105" s="1002"/>
      <c r="JY105" s="1002"/>
      <c r="JZ105" s="1002"/>
      <c r="KA105" s="1002"/>
      <c r="KB105" s="1002"/>
      <c r="KC105" s="1002"/>
      <c r="KD105" s="1002"/>
      <c r="KE105" s="1002"/>
      <c r="KF105" s="1002"/>
      <c r="KG105" s="1002"/>
      <c r="KH105" s="1002"/>
      <c r="KI105" s="1002"/>
      <c r="KJ105" s="1002"/>
      <c r="KK105" s="1002"/>
      <c r="KL105" s="1002"/>
      <c r="KM105" s="1002"/>
      <c r="KN105" s="1002"/>
      <c r="KO105" s="1002"/>
      <c r="KP105" s="1002"/>
      <c r="KQ105" s="1002"/>
      <c r="KR105" s="1002"/>
      <c r="KS105" s="1002"/>
      <c r="KT105" s="1002"/>
      <c r="KU105" s="1002"/>
      <c r="KV105" s="1002"/>
      <c r="KW105" s="1002"/>
      <c r="KX105" s="1002"/>
      <c r="KY105" s="1002"/>
      <c r="KZ105" s="1002"/>
      <c r="LA105" s="1002"/>
      <c r="LB105" s="1002"/>
      <c r="LC105" s="1002"/>
      <c r="LD105" s="1002"/>
      <c r="LE105" s="1002"/>
      <c r="LF105" s="1002"/>
      <c r="LG105" s="1002"/>
      <c r="LH105" s="1002"/>
      <c r="LI105" s="1002"/>
      <c r="LJ105" s="1002"/>
      <c r="LK105" s="1002"/>
      <c r="LL105" s="1002"/>
    </row>
    <row r="106" spans="1:324" s="996" customFormat="1" ht="13.9" customHeight="1">
      <c r="C106" s="996" t="s">
        <v>889</v>
      </c>
      <c r="AF106" s="1002"/>
      <c r="AG106" s="1002"/>
      <c r="AH106" s="1002"/>
      <c r="AI106" s="1002"/>
      <c r="AJ106" s="1002"/>
      <c r="AK106" s="1002"/>
      <c r="AL106" s="1002"/>
      <c r="AM106" s="1002"/>
      <c r="AN106" s="1002"/>
      <c r="AO106" s="1002"/>
      <c r="AP106" s="1002"/>
      <c r="AQ106" s="1002"/>
      <c r="AR106" s="1002"/>
      <c r="AS106" s="1002"/>
      <c r="AT106" s="1002"/>
      <c r="AU106" s="1002"/>
      <c r="AV106" s="1002"/>
      <c r="AW106" s="1002"/>
      <c r="AX106" s="1002"/>
      <c r="AY106" s="1002"/>
      <c r="AZ106" s="1002"/>
      <c r="BA106" s="1002"/>
      <c r="BB106" s="1002"/>
      <c r="BC106" s="1002"/>
      <c r="BD106" s="1002"/>
      <c r="BE106" s="1002"/>
      <c r="BF106" s="1002"/>
      <c r="BG106" s="1002"/>
      <c r="BH106" s="1002"/>
      <c r="BI106" s="1002"/>
      <c r="BJ106" s="1002"/>
      <c r="BK106" s="1002"/>
      <c r="BL106" s="1002"/>
      <c r="BM106" s="1002"/>
      <c r="BN106" s="1002"/>
      <c r="BO106" s="1002"/>
      <c r="BP106" s="1002"/>
      <c r="BQ106" s="1002"/>
      <c r="BR106" s="1002"/>
      <c r="BS106" s="1002"/>
      <c r="BT106" s="1002"/>
      <c r="BU106" s="1002"/>
      <c r="BV106" s="1002"/>
      <c r="BW106" s="1002"/>
      <c r="BX106" s="1002"/>
      <c r="BY106" s="1002"/>
      <c r="BZ106" s="1002"/>
      <c r="CA106" s="1002"/>
      <c r="CB106" s="1002"/>
      <c r="CC106" s="1002"/>
      <c r="CD106" s="1002"/>
      <c r="CE106" s="1002"/>
      <c r="CF106" s="1002"/>
      <c r="CG106" s="1002"/>
      <c r="CH106" s="1002"/>
      <c r="CI106" s="1002"/>
      <c r="CJ106" s="1002"/>
      <c r="CK106" s="1002"/>
      <c r="CL106" s="1002"/>
      <c r="CM106" s="1002"/>
      <c r="CN106" s="1002"/>
      <c r="CO106" s="1002"/>
      <c r="CP106" s="1002"/>
      <c r="CQ106" s="1002"/>
      <c r="CR106" s="1002"/>
      <c r="CS106" s="1002"/>
      <c r="CT106" s="1002"/>
      <c r="CU106" s="1002"/>
      <c r="CV106" s="1002"/>
      <c r="CW106" s="1002"/>
      <c r="CX106" s="1002"/>
      <c r="CY106" s="1002"/>
      <c r="CZ106" s="1002"/>
      <c r="DA106" s="1002"/>
      <c r="DB106" s="1002"/>
      <c r="DC106" s="1002"/>
      <c r="DD106" s="1002"/>
      <c r="DE106" s="1002"/>
      <c r="DF106" s="1002"/>
      <c r="DG106" s="1002"/>
      <c r="DH106" s="1002"/>
      <c r="DI106" s="1002"/>
      <c r="DJ106" s="1002"/>
      <c r="DK106" s="1002"/>
      <c r="DL106" s="1002"/>
      <c r="DM106" s="1002"/>
      <c r="DN106" s="1002"/>
      <c r="DO106" s="1002"/>
      <c r="DP106" s="1002"/>
      <c r="DQ106" s="1002"/>
      <c r="DR106" s="1002"/>
      <c r="DS106" s="1002"/>
      <c r="DT106" s="1002"/>
      <c r="DU106" s="1002"/>
      <c r="DV106" s="1002"/>
      <c r="DW106" s="1002"/>
      <c r="DX106" s="1002"/>
      <c r="DY106" s="1002"/>
      <c r="DZ106" s="1002"/>
      <c r="EA106" s="1002"/>
      <c r="EB106" s="1002"/>
      <c r="EC106" s="1002"/>
      <c r="ED106" s="1002"/>
      <c r="EE106" s="1002"/>
      <c r="EF106" s="1002"/>
      <c r="EG106" s="1002"/>
      <c r="EH106" s="1002"/>
      <c r="EI106" s="1002"/>
      <c r="EJ106" s="1002"/>
      <c r="EK106" s="1002"/>
      <c r="EL106" s="1002"/>
      <c r="EM106" s="1002"/>
      <c r="EN106" s="1002"/>
      <c r="EO106" s="1002"/>
      <c r="EP106" s="1002"/>
      <c r="EQ106" s="1002"/>
      <c r="ER106" s="1002"/>
      <c r="ES106" s="1002"/>
      <c r="ET106" s="1002"/>
      <c r="EU106" s="1002"/>
      <c r="EV106" s="1002"/>
      <c r="EW106" s="1002"/>
      <c r="EX106" s="1002"/>
      <c r="EY106" s="1002"/>
      <c r="EZ106" s="1002"/>
      <c r="FA106" s="1002"/>
      <c r="FB106" s="1002"/>
      <c r="FC106" s="1002"/>
      <c r="FD106" s="1002"/>
      <c r="FE106" s="1002"/>
      <c r="FF106" s="1002"/>
      <c r="FG106" s="1002"/>
      <c r="FH106" s="1002"/>
      <c r="FI106" s="1002"/>
      <c r="FJ106" s="1002"/>
      <c r="FK106" s="1002"/>
      <c r="FL106" s="1002"/>
      <c r="FM106" s="1002"/>
      <c r="FN106" s="1002"/>
      <c r="FO106" s="1002"/>
      <c r="FP106" s="1002"/>
      <c r="FQ106" s="1002"/>
      <c r="FR106" s="1002"/>
      <c r="FS106" s="1002"/>
      <c r="FT106" s="1002"/>
      <c r="FU106" s="1002"/>
      <c r="FV106" s="1002"/>
      <c r="FW106" s="1002"/>
      <c r="FX106" s="1002"/>
      <c r="FY106" s="1002"/>
      <c r="FZ106" s="1002"/>
      <c r="GA106" s="1002"/>
      <c r="GB106" s="1002"/>
      <c r="GC106" s="1002"/>
      <c r="GD106" s="1002"/>
      <c r="GE106" s="1002"/>
      <c r="GF106" s="1002"/>
      <c r="GG106" s="1002"/>
      <c r="GH106" s="1002"/>
      <c r="GI106" s="1002"/>
      <c r="GJ106" s="1002"/>
      <c r="GK106" s="1002"/>
      <c r="GL106" s="1002"/>
      <c r="GM106" s="1002"/>
      <c r="GN106" s="1002"/>
      <c r="GO106" s="1002"/>
      <c r="GP106" s="1002"/>
      <c r="GQ106" s="1002"/>
      <c r="GR106" s="1002"/>
      <c r="GS106" s="1002"/>
      <c r="GT106" s="1002"/>
      <c r="GU106" s="1002"/>
      <c r="GV106" s="1002"/>
      <c r="GW106" s="1002"/>
      <c r="GX106" s="1002"/>
      <c r="GY106" s="1002"/>
      <c r="GZ106" s="1002"/>
      <c r="HA106" s="1002"/>
      <c r="HB106" s="1002"/>
      <c r="HC106" s="1002"/>
      <c r="HD106" s="1002"/>
      <c r="HE106" s="1002"/>
      <c r="HF106" s="1002"/>
      <c r="HG106" s="1002"/>
      <c r="HH106" s="1002"/>
      <c r="HI106" s="1002"/>
      <c r="HJ106" s="1002"/>
      <c r="HK106" s="1002"/>
      <c r="HL106" s="1002"/>
      <c r="HM106" s="1002"/>
      <c r="HN106" s="1002"/>
      <c r="HO106" s="1002"/>
      <c r="HP106" s="1002"/>
      <c r="HQ106" s="1002"/>
      <c r="HR106" s="1002"/>
      <c r="HS106" s="1002"/>
      <c r="HT106" s="1002"/>
      <c r="HU106" s="1002"/>
      <c r="HV106" s="1002"/>
      <c r="HW106" s="1002"/>
      <c r="HX106" s="1002"/>
      <c r="HY106" s="1002"/>
      <c r="HZ106" s="1002"/>
      <c r="IA106" s="1002"/>
      <c r="IB106" s="1002"/>
      <c r="IC106" s="1002"/>
      <c r="ID106" s="1002"/>
      <c r="IE106" s="1002"/>
      <c r="IF106" s="1002"/>
      <c r="IG106" s="1002"/>
      <c r="IH106" s="1002"/>
      <c r="II106" s="1002"/>
      <c r="IJ106" s="1002"/>
      <c r="IK106" s="1002"/>
      <c r="IL106" s="1002"/>
      <c r="IM106" s="1002"/>
      <c r="IN106" s="1002"/>
      <c r="IO106" s="1002"/>
      <c r="IP106" s="1002"/>
      <c r="IQ106" s="1002"/>
      <c r="IR106" s="1002"/>
      <c r="IS106" s="1002"/>
      <c r="IT106" s="1002"/>
      <c r="IU106" s="1002"/>
      <c r="IV106" s="1002"/>
      <c r="IW106" s="1002"/>
      <c r="IX106" s="1002"/>
      <c r="IY106" s="1002"/>
      <c r="IZ106" s="1002"/>
      <c r="JA106" s="1002"/>
      <c r="JB106" s="1002"/>
      <c r="JC106" s="1002"/>
      <c r="JD106" s="1002"/>
      <c r="JE106" s="1002"/>
      <c r="JF106" s="1002"/>
      <c r="JG106" s="1002"/>
      <c r="JH106" s="1002"/>
      <c r="JI106" s="1002"/>
      <c r="JJ106" s="1002"/>
      <c r="JK106" s="1002"/>
      <c r="JL106" s="1002"/>
      <c r="JM106" s="1002"/>
      <c r="JN106" s="1002"/>
      <c r="JO106" s="1002"/>
      <c r="JP106" s="1002"/>
      <c r="JQ106" s="1002"/>
      <c r="JR106" s="1002"/>
      <c r="JS106" s="1002"/>
      <c r="JT106" s="1002"/>
      <c r="JU106" s="1002"/>
      <c r="JV106" s="1002"/>
      <c r="JW106" s="1002"/>
      <c r="JX106" s="1002"/>
      <c r="JY106" s="1002"/>
      <c r="JZ106" s="1002"/>
      <c r="KA106" s="1002"/>
      <c r="KB106" s="1002"/>
      <c r="KC106" s="1002"/>
      <c r="KD106" s="1002"/>
      <c r="KE106" s="1002"/>
      <c r="KF106" s="1002"/>
      <c r="KG106" s="1002"/>
      <c r="KH106" s="1002"/>
      <c r="KI106" s="1002"/>
      <c r="KJ106" s="1002"/>
      <c r="KK106" s="1002"/>
      <c r="KL106" s="1002"/>
      <c r="KM106" s="1002"/>
      <c r="KN106" s="1002"/>
      <c r="KO106" s="1002"/>
      <c r="KP106" s="1002"/>
      <c r="KQ106" s="1002"/>
      <c r="KR106" s="1002"/>
      <c r="KS106" s="1002"/>
      <c r="KT106" s="1002"/>
      <c r="KU106" s="1002"/>
      <c r="KV106" s="1002"/>
      <c r="KW106" s="1002"/>
      <c r="KX106" s="1002"/>
      <c r="KY106" s="1002"/>
      <c r="KZ106" s="1002"/>
      <c r="LA106" s="1002"/>
      <c r="LB106" s="1002"/>
      <c r="LC106" s="1002"/>
      <c r="LD106" s="1002"/>
      <c r="LE106" s="1002"/>
      <c r="LF106" s="1002"/>
      <c r="LG106" s="1002"/>
      <c r="LH106" s="1002"/>
      <c r="LI106" s="1002"/>
      <c r="LJ106" s="1002"/>
      <c r="LK106" s="1002"/>
      <c r="LL106" s="1002"/>
    </row>
    <row r="107" spans="1:324" s="996" customFormat="1" ht="13.9" customHeight="1">
      <c r="A107" s="996" t="s">
        <v>890</v>
      </c>
      <c r="B107" s="996" t="s">
        <v>891</v>
      </c>
      <c r="AF107" s="1002"/>
      <c r="AG107" s="1002"/>
      <c r="AH107" s="1002"/>
      <c r="AI107" s="1002"/>
      <c r="AJ107" s="1002"/>
      <c r="AK107" s="1002"/>
      <c r="AL107" s="1002"/>
      <c r="AM107" s="1002"/>
      <c r="AN107" s="1002"/>
      <c r="AO107" s="1002"/>
      <c r="AP107" s="1002"/>
      <c r="AQ107" s="1002"/>
      <c r="AR107" s="1002"/>
      <c r="AS107" s="1002"/>
      <c r="AT107" s="1002"/>
      <c r="AU107" s="1002"/>
      <c r="AV107" s="1002"/>
      <c r="AW107" s="1002"/>
      <c r="AX107" s="1002"/>
      <c r="AY107" s="1002"/>
      <c r="AZ107" s="1002"/>
      <c r="BA107" s="1002"/>
      <c r="BB107" s="1002"/>
      <c r="BC107" s="1002"/>
      <c r="BD107" s="1002"/>
      <c r="BE107" s="1002"/>
      <c r="BF107" s="1002"/>
      <c r="BG107" s="1002"/>
      <c r="BH107" s="1002"/>
      <c r="BI107" s="1002"/>
      <c r="BJ107" s="1002"/>
      <c r="BK107" s="1002"/>
      <c r="BL107" s="1002"/>
      <c r="BM107" s="1002"/>
      <c r="BN107" s="1002"/>
      <c r="BO107" s="1002"/>
      <c r="BP107" s="1002"/>
      <c r="BQ107" s="1002"/>
      <c r="BR107" s="1002"/>
      <c r="BS107" s="1002"/>
      <c r="BT107" s="1002"/>
      <c r="BU107" s="1002"/>
      <c r="BV107" s="1002"/>
      <c r="BW107" s="1002"/>
      <c r="BX107" s="1002"/>
      <c r="BY107" s="1002"/>
      <c r="BZ107" s="1002"/>
      <c r="CA107" s="1002"/>
      <c r="CB107" s="1002"/>
      <c r="CC107" s="1002"/>
      <c r="CD107" s="1002"/>
      <c r="CE107" s="1002"/>
      <c r="CF107" s="1002"/>
      <c r="CG107" s="1002"/>
      <c r="CH107" s="1002"/>
      <c r="CI107" s="1002"/>
      <c r="CJ107" s="1002"/>
      <c r="CK107" s="1002"/>
      <c r="CL107" s="1002"/>
      <c r="CM107" s="1002"/>
      <c r="CN107" s="1002"/>
      <c r="CO107" s="1002"/>
      <c r="CP107" s="1002"/>
      <c r="CQ107" s="1002"/>
      <c r="CR107" s="1002"/>
      <c r="CS107" s="1002"/>
      <c r="CT107" s="1002"/>
      <c r="CU107" s="1002"/>
      <c r="CV107" s="1002"/>
      <c r="CW107" s="1002"/>
      <c r="CX107" s="1002"/>
      <c r="CY107" s="1002"/>
      <c r="CZ107" s="1002"/>
      <c r="DA107" s="1002"/>
      <c r="DB107" s="1002"/>
      <c r="DC107" s="1002"/>
      <c r="DD107" s="1002"/>
      <c r="DE107" s="1002"/>
      <c r="DF107" s="1002"/>
      <c r="DG107" s="1002"/>
      <c r="DH107" s="1002"/>
      <c r="DI107" s="1002"/>
      <c r="DJ107" s="1002"/>
      <c r="DK107" s="1002"/>
      <c r="DL107" s="1002"/>
      <c r="DM107" s="1002"/>
      <c r="DN107" s="1002"/>
      <c r="DO107" s="1002"/>
      <c r="DP107" s="1002"/>
      <c r="DQ107" s="1002"/>
      <c r="DR107" s="1002"/>
      <c r="DS107" s="1002"/>
      <c r="DT107" s="1002"/>
      <c r="DU107" s="1002"/>
      <c r="DV107" s="1002"/>
      <c r="DW107" s="1002"/>
      <c r="DX107" s="1002"/>
      <c r="DY107" s="1002"/>
      <c r="DZ107" s="1002"/>
      <c r="EA107" s="1002"/>
      <c r="EB107" s="1002"/>
      <c r="EC107" s="1002"/>
      <c r="ED107" s="1002"/>
      <c r="EE107" s="1002"/>
      <c r="EF107" s="1002"/>
      <c r="EG107" s="1002"/>
      <c r="EH107" s="1002"/>
      <c r="EI107" s="1002"/>
      <c r="EJ107" s="1002"/>
      <c r="EK107" s="1002"/>
      <c r="EL107" s="1002"/>
      <c r="EM107" s="1002"/>
      <c r="EN107" s="1002"/>
      <c r="EO107" s="1002"/>
      <c r="EP107" s="1002"/>
      <c r="EQ107" s="1002"/>
      <c r="ER107" s="1002"/>
      <c r="ES107" s="1002"/>
      <c r="ET107" s="1002"/>
      <c r="EU107" s="1002"/>
      <c r="EV107" s="1002"/>
      <c r="EW107" s="1002"/>
      <c r="EX107" s="1002"/>
      <c r="EY107" s="1002"/>
      <c r="EZ107" s="1002"/>
      <c r="FA107" s="1002"/>
      <c r="FB107" s="1002"/>
      <c r="FC107" s="1002"/>
      <c r="FD107" s="1002"/>
      <c r="FE107" s="1002"/>
      <c r="FF107" s="1002"/>
      <c r="FG107" s="1002"/>
      <c r="FH107" s="1002"/>
      <c r="FI107" s="1002"/>
      <c r="FJ107" s="1002"/>
      <c r="FK107" s="1002"/>
      <c r="FL107" s="1002"/>
      <c r="FM107" s="1002"/>
      <c r="FN107" s="1002"/>
      <c r="FO107" s="1002"/>
      <c r="FP107" s="1002"/>
      <c r="FQ107" s="1002"/>
      <c r="FR107" s="1002"/>
      <c r="FS107" s="1002"/>
      <c r="FT107" s="1002"/>
      <c r="FU107" s="1002"/>
      <c r="FV107" s="1002"/>
      <c r="FW107" s="1002"/>
      <c r="FX107" s="1002"/>
      <c r="FY107" s="1002"/>
      <c r="FZ107" s="1002"/>
      <c r="GA107" s="1002"/>
      <c r="GB107" s="1002"/>
      <c r="GC107" s="1002"/>
      <c r="GD107" s="1002"/>
      <c r="GE107" s="1002"/>
      <c r="GF107" s="1002"/>
      <c r="GG107" s="1002"/>
      <c r="GH107" s="1002"/>
      <c r="GI107" s="1002"/>
      <c r="GJ107" s="1002"/>
      <c r="GK107" s="1002"/>
      <c r="GL107" s="1002"/>
      <c r="GM107" s="1002"/>
      <c r="GN107" s="1002"/>
      <c r="GO107" s="1002"/>
      <c r="GP107" s="1002"/>
      <c r="GQ107" s="1002"/>
      <c r="GR107" s="1002"/>
      <c r="GS107" s="1002"/>
      <c r="GT107" s="1002"/>
      <c r="GU107" s="1002"/>
      <c r="GV107" s="1002"/>
      <c r="GW107" s="1002"/>
      <c r="GX107" s="1002"/>
      <c r="GY107" s="1002"/>
      <c r="GZ107" s="1002"/>
      <c r="HA107" s="1002"/>
      <c r="HB107" s="1002"/>
      <c r="HC107" s="1002"/>
      <c r="HD107" s="1002"/>
      <c r="HE107" s="1002"/>
      <c r="HF107" s="1002"/>
      <c r="HG107" s="1002"/>
      <c r="HH107" s="1002"/>
      <c r="HI107" s="1002"/>
      <c r="HJ107" s="1002"/>
      <c r="HK107" s="1002"/>
      <c r="HL107" s="1002"/>
      <c r="HM107" s="1002"/>
      <c r="HN107" s="1002"/>
      <c r="HO107" s="1002"/>
      <c r="HP107" s="1002"/>
      <c r="HQ107" s="1002"/>
      <c r="HR107" s="1002"/>
      <c r="HS107" s="1002"/>
      <c r="HT107" s="1002"/>
      <c r="HU107" s="1002"/>
      <c r="HV107" s="1002"/>
      <c r="HW107" s="1002"/>
      <c r="HX107" s="1002"/>
      <c r="HY107" s="1002"/>
      <c r="HZ107" s="1002"/>
      <c r="IA107" s="1002"/>
      <c r="IB107" s="1002"/>
      <c r="IC107" s="1002"/>
      <c r="ID107" s="1002"/>
      <c r="IE107" s="1002"/>
      <c r="IF107" s="1002"/>
      <c r="IG107" s="1002"/>
      <c r="IH107" s="1002"/>
      <c r="II107" s="1002"/>
      <c r="IJ107" s="1002"/>
      <c r="IK107" s="1002"/>
      <c r="IL107" s="1002"/>
      <c r="IM107" s="1002"/>
      <c r="IN107" s="1002"/>
      <c r="IO107" s="1002"/>
      <c r="IP107" s="1002"/>
      <c r="IQ107" s="1002"/>
      <c r="IR107" s="1002"/>
      <c r="IS107" s="1002"/>
      <c r="IT107" s="1002"/>
      <c r="IU107" s="1002"/>
      <c r="IV107" s="1002"/>
      <c r="IW107" s="1002"/>
      <c r="IX107" s="1002"/>
      <c r="IY107" s="1002"/>
      <c r="IZ107" s="1002"/>
      <c r="JA107" s="1002"/>
      <c r="JB107" s="1002"/>
      <c r="JC107" s="1002"/>
      <c r="JD107" s="1002"/>
      <c r="JE107" s="1002"/>
      <c r="JF107" s="1002"/>
      <c r="JG107" s="1002"/>
      <c r="JH107" s="1002"/>
      <c r="JI107" s="1002"/>
      <c r="JJ107" s="1002"/>
      <c r="JK107" s="1002"/>
      <c r="JL107" s="1002"/>
      <c r="JM107" s="1002"/>
      <c r="JN107" s="1002"/>
      <c r="JO107" s="1002"/>
      <c r="JP107" s="1002"/>
      <c r="JQ107" s="1002"/>
      <c r="JR107" s="1002"/>
      <c r="JS107" s="1002"/>
      <c r="JT107" s="1002"/>
      <c r="JU107" s="1002"/>
      <c r="JV107" s="1002"/>
      <c r="JW107" s="1002"/>
      <c r="JX107" s="1002"/>
      <c r="JY107" s="1002"/>
      <c r="JZ107" s="1002"/>
      <c r="KA107" s="1002"/>
      <c r="KB107" s="1002"/>
      <c r="KC107" s="1002"/>
      <c r="KD107" s="1002"/>
      <c r="KE107" s="1002"/>
      <c r="KF107" s="1002"/>
      <c r="KG107" s="1002"/>
      <c r="KH107" s="1002"/>
      <c r="KI107" s="1002"/>
      <c r="KJ107" s="1002"/>
      <c r="KK107" s="1002"/>
      <c r="KL107" s="1002"/>
      <c r="KM107" s="1002"/>
      <c r="KN107" s="1002"/>
      <c r="KO107" s="1002"/>
      <c r="KP107" s="1002"/>
      <c r="KQ107" s="1002"/>
      <c r="KR107" s="1002"/>
      <c r="KS107" s="1002"/>
      <c r="KT107" s="1002"/>
      <c r="KU107" s="1002"/>
      <c r="KV107" s="1002"/>
      <c r="KW107" s="1002"/>
      <c r="KX107" s="1002"/>
      <c r="KY107" s="1002"/>
      <c r="KZ107" s="1002"/>
      <c r="LA107" s="1002"/>
      <c r="LB107" s="1002"/>
      <c r="LC107" s="1002"/>
      <c r="LD107" s="1002"/>
      <c r="LE107" s="1002"/>
      <c r="LF107" s="1002"/>
      <c r="LG107" s="1002"/>
      <c r="LH107" s="1002"/>
      <c r="LI107" s="1002"/>
      <c r="LJ107" s="1002"/>
      <c r="LK107" s="1002"/>
      <c r="LL107" s="1002"/>
    </row>
    <row r="108" spans="1:324" s="996" customFormat="1" ht="13.9" customHeight="1">
      <c r="B108" s="996" t="s">
        <v>892</v>
      </c>
      <c r="V108" s="1017"/>
      <c r="W108" s="1017"/>
      <c r="X108" s="1017"/>
      <c r="Y108" s="1017"/>
      <c r="Z108" s="1017"/>
      <c r="AF108" s="1002"/>
      <c r="AG108" s="1002"/>
      <c r="AH108" s="1002"/>
      <c r="AI108" s="1002"/>
      <c r="AJ108" s="1002"/>
      <c r="AK108" s="1002"/>
      <c r="AL108" s="1002"/>
      <c r="AM108" s="1002"/>
      <c r="AN108" s="1002"/>
      <c r="AO108" s="1002"/>
      <c r="AP108" s="1002"/>
      <c r="AQ108" s="1002"/>
      <c r="AR108" s="1002"/>
      <c r="AS108" s="1002"/>
      <c r="AT108" s="1002"/>
      <c r="AU108" s="1002"/>
      <c r="AV108" s="1002"/>
      <c r="AW108" s="1002"/>
      <c r="AX108" s="1002"/>
      <c r="AY108" s="1002"/>
      <c r="AZ108" s="1002"/>
      <c r="BA108" s="1002"/>
      <c r="BB108" s="1002"/>
      <c r="BC108" s="1002"/>
      <c r="BD108" s="1002"/>
      <c r="BE108" s="1002"/>
      <c r="BF108" s="1002"/>
      <c r="BG108" s="1002"/>
      <c r="BH108" s="1002"/>
      <c r="BI108" s="1002"/>
      <c r="BJ108" s="1002"/>
      <c r="BK108" s="1002"/>
      <c r="BL108" s="1002"/>
      <c r="BM108" s="1002"/>
      <c r="BN108" s="1002"/>
      <c r="BO108" s="1002"/>
      <c r="BP108" s="1002"/>
      <c r="BQ108" s="1002"/>
      <c r="BR108" s="1002"/>
      <c r="BS108" s="1002"/>
      <c r="BT108" s="1002"/>
      <c r="BU108" s="1002"/>
      <c r="BV108" s="1002"/>
      <c r="BW108" s="1002"/>
      <c r="BX108" s="1002"/>
      <c r="BY108" s="1002"/>
      <c r="BZ108" s="1002"/>
      <c r="CA108" s="1002"/>
      <c r="CB108" s="1002"/>
      <c r="CC108" s="1002"/>
      <c r="CD108" s="1002"/>
      <c r="CE108" s="1002"/>
      <c r="CF108" s="1002"/>
      <c r="CG108" s="1002"/>
      <c r="CH108" s="1002"/>
      <c r="CI108" s="1002"/>
      <c r="CJ108" s="1002"/>
      <c r="CK108" s="1002"/>
      <c r="CL108" s="1002"/>
      <c r="CM108" s="1002"/>
      <c r="CN108" s="1002"/>
      <c r="CO108" s="1002"/>
      <c r="CP108" s="1002"/>
      <c r="CQ108" s="1002"/>
      <c r="CR108" s="1002"/>
      <c r="CS108" s="1002"/>
      <c r="CT108" s="1002"/>
      <c r="CU108" s="1002"/>
      <c r="CV108" s="1002"/>
      <c r="CW108" s="1002"/>
      <c r="CX108" s="1002"/>
      <c r="CY108" s="1002"/>
      <c r="CZ108" s="1002"/>
      <c r="DA108" s="1002"/>
      <c r="DB108" s="1002"/>
      <c r="DC108" s="1002"/>
      <c r="DD108" s="1002"/>
      <c r="DE108" s="1002"/>
      <c r="DF108" s="1002"/>
      <c r="DG108" s="1002"/>
      <c r="DH108" s="1002"/>
      <c r="DI108" s="1002"/>
      <c r="DJ108" s="1002"/>
      <c r="DK108" s="1002"/>
      <c r="DL108" s="1002"/>
      <c r="DM108" s="1002"/>
      <c r="DN108" s="1002"/>
      <c r="DO108" s="1002"/>
      <c r="DP108" s="1002"/>
      <c r="DQ108" s="1002"/>
      <c r="DR108" s="1002"/>
      <c r="DS108" s="1002"/>
      <c r="DT108" s="1002"/>
      <c r="DU108" s="1002"/>
      <c r="DV108" s="1002"/>
      <c r="DW108" s="1002"/>
      <c r="DX108" s="1002"/>
      <c r="DY108" s="1002"/>
      <c r="DZ108" s="1002"/>
      <c r="EA108" s="1002"/>
      <c r="EB108" s="1002"/>
      <c r="EC108" s="1002"/>
      <c r="ED108" s="1002"/>
      <c r="EE108" s="1002"/>
      <c r="EF108" s="1002"/>
      <c r="EG108" s="1002"/>
      <c r="EH108" s="1002"/>
      <c r="EI108" s="1002"/>
      <c r="EJ108" s="1002"/>
      <c r="EK108" s="1002"/>
      <c r="EL108" s="1002"/>
      <c r="EM108" s="1002"/>
      <c r="EN108" s="1002"/>
      <c r="EO108" s="1002"/>
      <c r="EP108" s="1002"/>
      <c r="EQ108" s="1002"/>
      <c r="ER108" s="1002"/>
      <c r="ES108" s="1002"/>
      <c r="ET108" s="1002"/>
      <c r="EU108" s="1002"/>
      <c r="EV108" s="1002"/>
      <c r="EW108" s="1002"/>
      <c r="EX108" s="1002"/>
      <c r="EY108" s="1002"/>
      <c r="EZ108" s="1002"/>
      <c r="FA108" s="1002"/>
      <c r="FB108" s="1002"/>
      <c r="FC108" s="1002"/>
      <c r="FD108" s="1002"/>
      <c r="FE108" s="1002"/>
      <c r="FF108" s="1002"/>
      <c r="FG108" s="1002"/>
      <c r="FH108" s="1002"/>
      <c r="FI108" s="1002"/>
      <c r="FJ108" s="1002"/>
      <c r="FK108" s="1002"/>
      <c r="FL108" s="1002"/>
      <c r="FM108" s="1002"/>
      <c r="FN108" s="1002"/>
      <c r="FO108" s="1002"/>
      <c r="FP108" s="1002"/>
      <c r="FQ108" s="1002"/>
      <c r="FR108" s="1002"/>
      <c r="FS108" s="1002"/>
      <c r="FT108" s="1002"/>
      <c r="FU108" s="1002"/>
      <c r="FV108" s="1002"/>
      <c r="FW108" s="1002"/>
      <c r="FX108" s="1002"/>
      <c r="FY108" s="1002"/>
      <c r="FZ108" s="1002"/>
      <c r="GA108" s="1002"/>
      <c r="GB108" s="1002"/>
      <c r="GC108" s="1002"/>
      <c r="GD108" s="1002"/>
      <c r="GE108" s="1002"/>
      <c r="GF108" s="1002"/>
      <c r="GG108" s="1002"/>
      <c r="GH108" s="1002"/>
      <c r="GI108" s="1002"/>
      <c r="GJ108" s="1002"/>
      <c r="GK108" s="1002"/>
      <c r="GL108" s="1002"/>
      <c r="GM108" s="1002"/>
      <c r="GN108" s="1002"/>
      <c r="GO108" s="1002"/>
      <c r="GP108" s="1002"/>
      <c r="GQ108" s="1002"/>
      <c r="GR108" s="1002"/>
      <c r="GS108" s="1002"/>
      <c r="GT108" s="1002"/>
      <c r="GU108" s="1002"/>
      <c r="GV108" s="1002"/>
      <c r="GW108" s="1002"/>
      <c r="GX108" s="1002"/>
      <c r="GY108" s="1002"/>
      <c r="GZ108" s="1002"/>
      <c r="HA108" s="1002"/>
      <c r="HB108" s="1002"/>
      <c r="HC108" s="1002"/>
      <c r="HD108" s="1002"/>
      <c r="HE108" s="1002"/>
      <c r="HF108" s="1002"/>
      <c r="HG108" s="1002"/>
      <c r="HH108" s="1002"/>
      <c r="HI108" s="1002"/>
      <c r="HJ108" s="1002"/>
      <c r="HK108" s="1002"/>
      <c r="HL108" s="1002"/>
      <c r="HM108" s="1002"/>
      <c r="HN108" s="1002"/>
      <c r="HO108" s="1002"/>
      <c r="HP108" s="1002"/>
      <c r="HQ108" s="1002"/>
      <c r="HR108" s="1002"/>
      <c r="HS108" s="1002"/>
      <c r="HT108" s="1002"/>
      <c r="HU108" s="1002"/>
      <c r="HV108" s="1002"/>
      <c r="HW108" s="1002"/>
      <c r="HX108" s="1002"/>
      <c r="HY108" s="1002"/>
      <c r="HZ108" s="1002"/>
      <c r="IA108" s="1002"/>
      <c r="IB108" s="1002"/>
      <c r="IC108" s="1002"/>
      <c r="ID108" s="1002"/>
      <c r="IE108" s="1002"/>
      <c r="IF108" s="1002"/>
      <c r="IG108" s="1002"/>
      <c r="IH108" s="1002"/>
      <c r="II108" s="1002"/>
      <c r="IJ108" s="1002"/>
      <c r="IK108" s="1002"/>
      <c r="IL108" s="1002"/>
      <c r="IM108" s="1002"/>
      <c r="IN108" s="1002"/>
      <c r="IO108" s="1002"/>
      <c r="IP108" s="1002"/>
      <c r="IQ108" s="1002"/>
      <c r="IR108" s="1002"/>
      <c r="IS108" s="1002"/>
      <c r="IT108" s="1002"/>
      <c r="IU108" s="1002"/>
      <c r="IV108" s="1002"/>
      <c r="IW108" s="1002"/>
      <c r="IX108" s="1002"/>
      <c r="IY108" s="1002"/>
      <c r="IZ108" s="1002"/>
      <c r="JA108" s="1002"/>
      <c r="JB108" s="1002"/>
      <c r="JC108" s="1002"/>
      <c r="JD108" s="1002"/>
      <c r="JE108" s="1002"/>
      <c r="JF108" s="1002"/>
      <c r="JG108" s="1002"/>
      <c r="JH108" s="1002"/>
      <c r="JI108" s="1002"/>
      <c r="JJ108" s="1002"/>
      <c r="JK108" s="1002"/>
      <c r="JL108" s="1002"/>
      <c r="JM108" s="1002"/>
      <c r="JN108" s="1002"/>
      <c r="JO108" s="1002"/>
      <c r="JP108" s="1002"/>
      <c r="JQ108" s="1002"/>
      <c r="JR108" s="1002"/>
      <c r="JS108" s="1002"/>
      <c r="JT108" s="1002"/>
      <c r="JU108" s="1002"/>
      <c r="JV108" s="1002"/>
      <c r="JW108" s="1002"/>
      <c r="JX108" s="1002"/>
      <c r="JY108" s="1002"/>
      <c r="JZ108" s="1002"/>
      <c r="KA108" s="1002"/>
      <c r="KB108" s="1002"/>
      <c r="KC108" s="1002"/>
      <c r="KD108" s="1002"/>
      <c r="KE108" s="1002"/>
      <c r="KF108" s="1002"/>
      <c r="KG108" s="1002"/>
      <c r="KH108" s="1002"/>
      <c r="KI108" s="1002"/>
      <c r="KJ108" s="1002"/>
      <c r="KK108" s="1002"/>
      <c r="KL108" s="1002"/>
      <c r="KM108" s="1002"/>
      <c r="KN108" s="1002"/>
      <c r="KO108" s="1002"/>
      <c r="KP108" s="1002"/>
      <c r="KQ108" s="1002"/>
      <c r="KR108" s="1002"/>
      <c r="KS108" s="1002"/>
      <c r="KT108" s="1002"/>
      <c r="KU108" s="1002"/>
      <c r="KV108" s="1002"/>
      <c r="KW108" s="1002"/>
      <c r="KX108" s="1002"/>
      <c r="KY108" s="1002"/>
      <c r="KZ108" s="1002"/>
      <c r="LA108" s="1002"/>
      <c r="LB108" s="1002"/>
      <c r="LC108" s="1002"/>
      <c r="LD108" s="1002"/>
      <c r="LE108" s="1002"/>
      <c r="LF108" s="1002"/>
      <c r="LG108" s="1002"/>
      <c r="LH108" s="1002"/>
      <c r="LI108" s="1002"/>
      <c r="LJ108" s="1002"/>
      <c r="LK108" s="1002"/>
      <c r="LL108" s="1002"/>
    </row>
    <row r="109" spans="1:324" s="996" customFormat="1" ht="13.9" customHeight="1">
      <c r="C109" s="1013"/>
      <c r="D109" s="1014"/>
      <c r="E109" s="996" t="s">
        <v>893</v>
      </c>
      <c r="AF109" s="1002"/>
      <c r="AG109" s="1002"/>
      <c r="AH109" s="1002"/>
      <c r="AI109" s="1002"/>
      <c r="AJ109" s="1002"/>
      <c r="AK109" s="1002"/>
      <c r="AL109" s="1002"/>
      <c r="AM109" s="1002"/>
      <c r="AN109" s="1002"/>
      <c r="AO109" s="1002"/>
      <c r="AP109" s="1002"/>
      <c r="AQ109" s="1002"/>
      <c r="AR109" s="1002"/>
      <c r="AS109" s="1002"/>
      <c r="AT109" s="1002"/>
      <c r="AU109" s="1002"/>
      <c r="AV109" s="1002"/>
      <c r="AW109" s="1002"/>
      <c r="AX109" s="1002"/>
      <c r="AY109" s="1002"/>
      <c r="AZ109" s="1002"/>
      <c r="BA109" s="1002"/>
      <c r="BB109" s="1002"/>
      <c r="BC109" s="1002"/>
      <c r="BD109" s="1002"/>
      <c r="BE109" s="1002"/>
      <c r="BF109" s="1002"/>
      <c r="BG109" s="1002"/>
      <c r="BH109" s="1002"/>
      <c r="BI109" s="1002"/>
      <c r="BJ109" s="1002"/>
      <c r="BK109" s="1002"/>
      <c r="BL109" s="1002"/>
      <c r="BM109" s="1002"/>
      <c r="BN109" s="1002"/>
      <c r="BO109" s="1002"/>
      <c r="BP109" s="1002"/>
      <c r="BQ109" s="1002"/>
      <c r="BR109" s="1002"/>
      <c r="BS109" s="1002"/>
      <c r="BT109" s="1002"/>
      <c r="BU109" s="1002"/>
      <c r="BV109" s="1002"/>
      <c r="BW109" s="1002"/>
      <c r="BX109" s="1002"/>
      <c r="BY109" s="1002"/>
      <c r="BZ109" s="1002"/>
      <c r="CA109" s="1002"/>
      <c r="CB109" s="1002"/>
      <c r="CC109" s="1002"/>
      <c r="CD109" s="1002"/>
      <c r="CE109" s="1002"/>
      <c r="CF109" s="1002"/>
      <c r="CG109" s="1002"/>
      <c r="CH109" s="1002"/>
      <c r="CI109" s="1002"/>
      <c r="CJ109" s="1002"/>
      <c r="CK109" s="1002"/>
      <c r="CL109" s="1002"/>
      <c r="CM109" s="1002"/>
      <c r="CN109" s="1002"/>
      <c r="CO109" s="1002"/>
      <c r="CP109" s="1002"/>
      <c r="CQ109" s="1002"/>
      <c r="CR109" s="1002"/>
      <c r="CS109" s="1002"/>
      <c r="CT109" s="1002"/>
      <c r="CU109" s="1002"/>
      <c r="CV109" s="1002"/>
      <c r="CW109" s="1002"/>
      <c r="CX109" s="1002"/>
      <c r="CY109" s="1002"/>
      <c r="CZ109" s="1002"/>
      <c r="DA109" s="1002"/>
      <c r="DB109" s="1002"/>
      <c r="DC109" s="1002"/>
      <c r="DD109" s="1002"/>
      <c r="DE109" s="1002"/>
      <c r="DF109" s="1002"/>
      <c r="DG109" s="1002"/>
      <c r="DH109" s="1002"/>
      <c r="DI109" s="1002"/>
      <c r="DJ109" s="1002"/>
      <c r="DK109" s="1002"/>
      <c r="DL109" s="1002"/>
      <c r="DM109" s="1002"/>
      <c r="DN109" s="1002"/>
      <c r="DO109" s="1002"/>
      <c r="DP109" s="1002"/>
      <c r="DQ109" s="1002"/>
      <c r="DR109" s="1002"/>
      <c r="DS109" s="1002"/>
      <c r="DT109" s="1002"/>
      <c r="DU109" s="1002"/>
      <c r="DV109" s="1002"/>
      <c r="DW109" s="1002"/>
      <c r="DX109" s="1002"/>
      <c r="DY109" s="1002"/>
      <c r="DZ109" s="1002"/>
      <c r="EA109" s="1002"/>
      <c r="EB109" s="1002"/>
      <c r="EC109" s="1002"/>
      <c r="ED109" s="1002"/>
      <c r="EE109" s="1002"/>
      <c r="EF109" s="1002"/>
      <c r="EG109" s="1002"/>
      <c r="EH109" s="1002"/>
      <c r="EI109" s="1002"/>
      <c r="EJ109" s="1002"/>
      <c r="EK109" s="1002"/>
      <c r="EL109" s="1002"/>
      <c r="EM109" s="1002"/>
      <c r="EN109" s="1002"/>
      <c r="EO109" s="1002"/>
      <c r="EP109" s="1002"/>
      <c r="EQ109" s="1002"/>
      <c r="ER109" s="1002"/>
      <c r="ES109" s="1002"/>
      <c r="ET109" s="1002"/>
      <c r="EU109" s="1002"/>
      <c r="EV109" s="1002"/>
      <c r="EW109" s="1002"/>
      <c r="EX109" s="1002"/>
      <c r="EY109" s="1002"/>
      <c r="EZ109" s="1002"/>
      <c r="FA109" s="1002"/>
      <c r="FB109" s="1002"/>
      <c r="FC109" s="1002"/>
      <c r="FD109" s="1002"/>
      <c r="FE109" s="1002"/>
      <c r="FF109" s="1002"/>
      <c r="FG109" s="1002"/>
      <c r="FH109" s="1002"/>
      <c r="FI109" s="1002"/>
      <c r="FJ109" s="1002"/>
      <c r="FK109" s="1002"/>
      <c r="FL109" s="1002"/>
      <c r="FM109" s="1002"/>
      <c r="FN109" s="1002"/>
      <c r="FO109" s="1002"/>
      <c r="FP109" s="1002"/>
      <c r="FQ109" s="1002"/>
      <c r="FR109" s="1002"/>
      <c r="FS109" s="1002"/>
      <c r="FT109" s="1002"/>
      <c r="FU109" s="1002"/>
      <c r="FV109" s="1002"/>
      <c r="FW109" s="1002"/>
      <c r="FX109" s="1002"/>
      <c r="FY109" s="1002"/>
      <c r="FZ109" s="1002"/>
      <c r="GA109" s="1002"/>
      <c r="GB109" s="1002"/>
      <c r="GC109" s="1002"/>
      <c r="GD109" s="1002"/>
      <c r="GE109" s="1002"/>
      <c r="GF109" s="1002"/>
      <c r="GG109" s="1002"/>
      <c r="GH109" s="1002"/>
      <c r="GI109" s="1002"/>
      <c r="GJ109" s="1002"/>
      <c r="GK109" s="1002"/>
      <c r="GL109" s="1002"/>
      <c r="GM109" s="1002"/>
      <c r="GN109" s="1002"/>
      <c r="GO109" s="1002"/>
      <c r="GP109" s="1002"/>
      <c r="GQ109" s="1002"/>
      <c r="GR109" s="1002"/>
      <c r="GS109" s="1002"/>
      <c r="GT109" s="1002"/>
      <c r="GU109" s="1002"/>
      <c r="GV109" s="1002"/>
      <c r="GW109" s="1002"/>
      <c r="GX109" s="1002"/>
      <c r="GY109" s="1002"/>
      <c r="GZ109" s="1002"/>
      <c r="HA109" s="1002"/>
      <c r="HB109" s="1002"/>
      <c r="HC109" s="1002"/>
      <c r="HD109" s="1002"/>
      <c r="HE109" s="1002"/>
      <c r="HF109" s="1002"/>
      <c r="HG109" s="1002"/>
      <c r="HH109" s="1002"/>
      <c r="HI109" s="1002"/>
      <c r="HJ109" s="1002"/>
      <c r="HK109" s="1002"/>
      <c r="HL109" s="1002"/>
      <c r="HM109" s="1002"/>
      <c r="HN109" s="1002"/>
      <c r="HO109" s="1002"/>
      <c r="HP109" s="1002"/>
      <c r="HQ109" s="1002"/>
      <c r="HR109" s="1002"/>
      <c r="HS109" s="1002"/>
      <c r="HT109" s="1002"/>
      <c r="HU109" s="1002"/>
      <c r="HV109" s="1002"/>
      <c r="HW109" s="1002"/>
      <c r="HX109" s="1002"/>
      <c r="HY109" s="1002"/>
      <c r="HZ109" s="1002"/>
      <c r="IA109" s="1002"/>
      <c r="IB109" s="1002"/>
      <c r="IC109" s="1002"/>
      <c r="ID109" s="1002"/>
      <c r="IE109" s="1002"/>
      <c r="IF109" s="1002"/>
      <c r="IG109" s="1002"/>
      <c r="IH109" s="1002"/>
      <c r="II109" s="1002"/>
      <c r="IJ109" s="1002"/>
      <c r="IK109" s="1002"/>
      <c r="IL109" s="1002"/>
      <c r="IM109" s="1002"/>
      <c r="IN109" s="1002"/>
      <c r="IO109" s="1002"/>
      <c r="IP109" s="1002"/>
      <c r="IQ109" s="1002"/>
      <c r="IR109" s="1002"/>
      <c r="IS109" s="1002"/>
      <c r="IT109" s="1002"/>
      <c r="IU109" s="1002"/>
      <c r="IV109" s="1002"/>
      <c r="IW109" s="1002"/>
      <c r="IX109" s="1002"/>
      <c r="IY109" s="1002"/>
      <c r="IZ109" s="1002"/>
      <c r="JA109" s="1002"/>
      <c r="JB109" s="1002"/>
      <c r="JC109" s="1002"/>
      <c r="JD109" s="1002"/>
      <c r="JE109" s="1002"/>
      <c r="JF109" s="1002"/>
      <c r="JG109" s="1002"/>
      <c r="JH109" s="1002"/>
      <c r="JI109" s="1002"/>
      <c r="JJ109" s="1002"/>
      <c r="JK109" s="1002"/>
      <c r="JL109" s="1002"/>
      <c r="JM109" s="1002"/>
      <c r="JN109" s="1002"/>
      <c r="JO109" s="1002"/>
      <c r="JP109" s="1002"/>
      <c r="JQ109" s="1002"/>
      <c r="JR109" s="1002"/>
      <c r="JS109" s="1002"/>
      <c r="JT109" s="1002"/>
      <c r="JU109" s="1002"/>
      <c r="JV109" s="1002"/>
      <c r="JW109" s="1002"/>
      <c r="JX109" s="1002"/>
      <c r="JY109" s="1002"/>
      <c r="JZ109" s="1002"/>
      <c r="KA109" s="1002"/>
      <c r="KB109" s="1002"/>
      <c r="KC109" s="1002"/>
      <c r="KD109" s="1002"/>
      <c r="KE109" s="1002"/>
      <c r="KF109" s="1002"/>
      <c r="KG109" s="1002"/>
      <c r="KH109" s="1002"/>
      <c r="KI109" s="1002"/>
      <c r="KJ109" s="1002"/>
      <c r="KK109" s="1002"/>
      <c r="KL109" s="1002"/>
      <c r="KM109" s="1002"/>
      <c r="KN109" s="1002"/>
      <c r="KO109" s="1002"/>
      <c r="KP109" s="1002"/>
      <c r="KQ109" s="1002"/>
      <c r="KR109" s="1002"/>
      <c r="KS109" s="1002"/>
      <c r="KT109" s="1002"/>
      <c r="KU109" s="1002"/>
      <c r="KV109" s="1002"/>
      <c r="KW109" s="1002"/>
      <c r="KX109" s="1002"/>
      <c r="KY109" s="1002"/>
      <c r="KZ109" s="1002"/>
      <c r="LA109" s="1002"/>
      <c r="LB109" s="1002"/>
      <c r="LC109" s="1002"/>
      <c r="LD109" s="1002"/>
      <c r="LE109" s="1002"/>
      <c r="LF109" s="1002"/>
      <c r="LG109" s="1002"/>
      <c r="LH109" s="1002"/>
      <c r="LI109" s="1002"/>
      <c r="LJ109" s="1002"/>
      <c r="LK109" s="1002"/>
      <c r="LL109" s="1002"/>
    </row>
    <row r="110" spans="1:324" s="996" customFormat="1" ht="13.9" customHeight="1">
      <c r="E110" s="1018" t="s">
        <v>894</v>
      </c>
      <c r="F110" s="1018"/>
      <c r="G110" s="1018"/>
      <c r="H110" s="1018"/>
      <c r="I110" s="1018"/>
      <c r="J110" s="1018"/>
      <c r="K110" s="1018"/>
      <c r="L110" s="1018"/>
      <c r="M110" s="1018"/>
      <c r="N110" s="1018"/>
      <c r="O110" s="1018"/>
      <c r="P110" s="1018"/>
      <c r="Q110" s="1018"/>
      <c r="R110" s="1018"/>
      <c r="S110" s="1018"/>
      <c r="T110" s="1018"/>
      <c r="U110" s="1018"/>
      <c r="V110" s="1018"/>
      <c r="W110" s="1018"/>
      <c r="X110" s="1018"/>
      <c r="Y110" s="1018"/>
      <c r="Z110" s="1018"/>
      <c r="AA110" s="1018"/>
      <c r="AB110" s="1018"/>
      <c r="AC110" s="1018"/>
      <c r="AD110" s="1005"/>
      <c r="AF110" s="1002"/>
      <c r="AG110" s="1002"/>
      <c r="AH110" s="1002"/>
      <c r="AI110" s="1002"/>
      <c r="AJ110" s="1002"/>
      <c r="AK110" s="1002"/>
      <c r="AL110" s="1002"/>
      <c r="AM110" s="1002"/>
      <c r="AN110" s="1002"/>
      <c r="AO110" s="1002"/>
      <c r="AP110" s="1002"/>
      <c r="AQ110" s="1002"/>
      <c r="AR110" s="1002"/>
      <c r="AS110" s="1002"/>
      <c r="AT110" s="1002"/>
      <c r="AU110" s="1002"/>
      <c r="AV110" s="1002"/>
      <c r="AW110" s="1002"/>
      <c r="AX110" s="1002"/>
      <c r="AY110" s="1002"/>
      <c r="AZ110" s="1002"/>
      <c r="BA110" s="1002"/>
      <c r="BB110" s="1002"/>
      <c r="BC110" s="1002"/>
      <c r="BD110" s="1002"/>
      <c r="BE110" s="1002"/>
      <c r="BF110" s="1002"/>
      <c r="BG110" s="1002"/>
      <c r="BH110" s="1002"/>
      <c r="BI110" s="1002"/>
      <c r="BJ110" s="1002"/>
      <c r="BK110" s="1002"/>
      <c r="BL110" s="1002"/>
      <c r="BM110" s="1002"/>
      <c r="BN110" s="1002"/>
      <c r="BO110" s="1002"/>
      <c r="BP110" s="1002"/>
      <c r="BQ110" s="1002"/>
      <c r="BR110" s="1002"/>
      <c r="BS110" s="1002"/>
      <c r="BT110" s="1002"/>
      <c r="BU110" s="1002"/>
      <c r="BV110" s="1002"/>
      <c r="BW110" s="1002"/>
      <c r="BX110" s="1002"/>
      <c r="BY110" s="1002"/>
      <c r="BZ110" s="1002"/>
      <c r="CA110" s="1002"/>
      <c r="CB110" s="1002"/>
      <c r="CC110" s="1002"/>
      <c r="CD110" s="1002"/>
      <c r="CE110" s="1002"/>
      <c r="CF110" s="1002"/>
      <c r="CG110" s="1002"/>
      <c r="CH110" s="1002"/>
      <c r="CI110" s="1002"/>
      <c r="CJ110" s="1002"/>
      <c r="CK110" s="1002"/>
      <c r="CL110" s="1002"/>
      <c r="CM110" s="1002"/>
      <c r="CN110" s="1002"/>
      <c r="CO110" s="1002"/>
      <c r="CP110" s="1002"/>
      <c r="CQ110" s="1002"/>
      <c r="CR110" s="1002"/>
      <c r="CS110" s="1002"/>
      <c r="CT110" s="1002"/>
      <c r="CU110" s="1002"/>
      <c r="CV110" s="1002"/>
      <c r="CW110" s="1002"/>
      <c r="CX110" s="1002"/>
      <c r="CY110" s="1002"/>
      <c r="CZ110" s="1002"/>
      <c r="DA110" s="1002"/>
      <c r="DB110" s="1002"/>
      <c r="DC110" s="1002"/>
      <c r="DD110" s="1002"/>
      <c r="DE110" s="1002"/>
      <c r="DF110" s="1002"/>
      <c r="DG110" s="1002"/>
      <c r="DH110" s="1002"/>
      <c r="DI110" s="1002"/>
      <c r="DJ110" s="1002"/>
      <c r="DK110" s="1002"/>
      <c r="DL110" s="1002"/>
      <c r="DM110" s="1002"/>
      <c r="DN110" s="1002"/>
      <c r="DO110" s="1002"/>
      <c r="DP110" s="1002"/>
      <c r="DQ110" s="1002"/>
      <c r="DR110" s="1002"/>
      <c r="DS110" s="1002"/>
      <c r="DT110" s="1002"/>
      <c r="DU110" s="1002"/>
      <c r="DV110" s="1002"/>
      <c r="DW110" s="1002"/>
      <c r="DX110" s="1002"/>
      <c r="DY110" s="1002"/>
      <c r="DZ110" s="1002"/>
      <c r="EA110" s="1002"/>
      <c r="EB110" s="1002"/>
      <c r="EC110" s="1002"/>
      <c r="ED110" s="1002"/>
      <c r="EE110" s="1002"/>
      <c r="EF110" s="1002"/>
      <c r="EG110" s="1002"/>
      <c r="EH110" s="1002"/>
      <c r="EI110" s="1002"/>
      <c r="EJ110" s="1002"/>
      <c r="EK110" s="1002"/>
      <c r="EL110" s="1002"/>
      <c r="EM110" s="1002"/>
      <c r="EN110" s="1002"/>
      <c r="EO110" s="1002"/>
      <c r="EP110" s="1002"/>
      <c r="EQ110" s="1002"/>
      <c r="ER110" s="1002"/>
      <c r="ES110" s="1002"/>
      <c r="ET110" s="1002"/>
      <c r="EU110" s="1002"/>
      <c r="EV110" s="1002"/>
      <c r="EW110" s="1002"/>
      <c r="EX110" s="1002"/>
      <c r="EY110" s="1002"/>
      <c r="EZ110" s="1002"/>
      <c r="FA110" s="1002"/>
      <c r="FB110" s="1002"/>
      <c r="FC110" s="1002"/>
      <c r="FD110" s="1002"/>
      <c r="FE110" s="1002"/>
      <c r="FF110" s="1002"/>
      <c r="FG110" s="1002"/>
      <c r="FH110" s="1002"/>
      <c r="FI110" s="1002"/>
      <c r="FJ110" s="1002"/>
      <c r="FK110" s="1002"/>
      <c r="FL110" s="1002"/>
      <c r="FM110" s="1002"/>
      <c r="FN110" s="1002"/>
      <c r="FO110" s="1002"/>
      <c r="FP110" s="1002"/>
      <c r="FQ110" s="1002"/>
      <c r="FR110" s="1002"/>
      <c r="FS110" s="1002"/>
      <c r="FT110" s="1002"/>
      <c r="FU110" s="1002"/>
      <c r="FV110" s="1002"/>
      <c r="FW110" s="1002"/>
      <c r="FX110" s="1002"/>
      <c r="FY110" s="1002"/>
      <c r="FZ110" s="1002"/>
      <c r="GA110" s="1002"/>
      <c r="GB110" s="1002"/>
      <c r="GC110" s="1002"/>
      <c r="GD110" s="1002"/>
      <c r="GE110" s="1002"/>
      <c r="GF110" s="1002"/>
      <c r="GG110" s="1002"/>
      <c r="GH110" s="1002"/>
      <c r="GI110" s="1002"/>
      <c r="GJ110" s="1002"/>
      <c r="GK110" s="1002"/>
      <c r="GL110" s="1002"/>
      <c r="GM110" s="1002"/>
      <c r="GN110" s="1002"/>
      <c r="GO110" s="1002"/>
      <c r="GP110" s="1002"/>
      <c r="GQ110" s="1002"/>
      <c r="GR110" s="1002"/>
      <c r="GS110" s="1002"/>
      <c r="GT110" s="1002"/>
      <c r="GU110" s="1002"/>
      <c r="GV110" s="1002"/>
      <c r="GW110" s="1002"/>
      <c r="GX110" s="1002"/>
      <c r="GY110" s="1002"/>
      <c r="GZ110" s="1002"/>
      <c r="HA110" s="1002"/>
      <c r="HB110" s="1002"/>
      <c r="HC110" s="1002"/>
      <c r="HD110" s="1002"/>
      <c r="HE110" s="1002"/>
      <c r="HF110" s="1002"/>
      <c r="HG110" s="1002"/>
      <c r="HH110" s="1002"/>
      <c r="HI110" s="1002"/>
      <c r="HJ110" s="1002"/>
      <c r="HK110" s="1002"/>
      <c r="HL110" s="1002"/>
      <c r="HM110" s="1002"/>
      <c r="HN110" s="1002"/>
      <c r="HO110" s="1002"/>
      <c r="HP110" s="1002"/>
      <c r="HQ110" s="1002"/>
      <c r="HR110" s="1002"/>
      <c r="HS110" s="1002"/>
      <c r="HT110" s="1002"/>
      <c r="HU110" s="1002"/>
      <c r="HV110" s="1002"/>
      <c r="HW110" s="1002"/>
      <c r="HX110" s="1002"/>
      <c r="HY110" s="1002"/>
      <c r="HZ110" s="1002"/>
      <c r="IA110" s="1002"/>
      <c r="IB110" s="1002"/>
      <c r="IC110" s="1002"/>
      <c r="ID110" s="1002"/>
      <c r="IE110" s="1002"/>
      <c r="IF110" s="1002"/>
      <c r="IG110" s="1002"/>
      <c r="IH110" s="1002"/>
      <c r="II110" s="1002"/>
      <c r="IJ110" s="1002"/>
      <c r="IK110" s="1002"/>
      <c r="IL110" s="1002"/>
      <c r="IM110" s="1002"/>
      <c r="IN110" s="1002"/>
      <c r="IO110" s="1002"/>
      <c r="IP110" s="1002"/>
      <c r="IQ110" s="1002"/>
      <c r="IR110" s="1002"/>
      <c r="IS110" s="1002"/>
      <c r="IT110" s="1002"/>
      <c r="IU110" s="1002"/>
      <c r="IV110" s="1002"/>
      <c r="IW110" s="1002"/>
      <c r="IX110" s="1002"/>
      <c r="IY110" s="1002"/>
      <c r="IZ110" s="1002"/>
      <c r="JA110" s="1002"/>
      <c r="JB110" s="1002"/>
      <c r="JC110" s="1002"/>
      <c r="JD110" s="1002"/>
      <c r="JE110" s="1002"/>
      <c r="JF110" s="1002"/>
      <c r="JG110" s="1002"/>
      <c r="JH110" s="1002"/>
      <c r="JI110" s="1002"/>
      <c r="JJ110" s="1002"/>
      <c r="JK110" s="1002"/>
      <c r="JL110" s="1002"/>
      <c r="JM110" s="1002"/>
      <c r="JN110" s="1002"/>
      <c r="JO110" s="1002"/>
      <c r="JP110" s="1002"/>
      <c r="JQ110" s="1002"/>
      <c r="JR110" s="1002"/>
      <c r="JS110" s="1002"/>
      <c r="JT110" s="1002"/>
      <c r="JU110" s="1002"/>
      <c r="JV110" s="1002"/>
      <c r="JW110" s="1002"/>
      <c r="JX110" s="1002"/>
      <c r="JY110" s="1002"/>
      <c r="JZ110" s="1002"/>
      <c r="KA110" s="1002"/>
      <c r="KB110" s="1002"/>
      <c r="KC110" s="1002"/>
      <c r="KD110" s="1002"/>
      <c r="KE110" s="1002"/>
      <c r="KF110" s="1002"/>
      <c r="KG110" s="1002"/>
      <c r="KH110" s="1002"/>
      <c r="KI110" s="1002"/>
      <c r="KJ110" s="1002"/>
      <c r="KK110" s="1002"/>
      <c r="KL110" s="1002"/>
      <c r="KM110" s="1002"/>
      <c r="KN110" s="1002"/>
      <c r="KO110" s="1002"/>
      <c r="KP110" s="1002"/>
      <c r="KQ110" s="1002"/>
      <c r="KR110" s="1002"/>
      <c r="KS110" s="1002"/>
      <c r="KT110" s="1002"/>
      <c r="KU110" s="1002"/>
      <c r="KV110" s="1002"/>
      <c r="KW110" s="1002"/>
      <c r="KX110" s="1002"/>
      <c r="KY110" s="1002"/>
      <c r="KZ110" s="1002"/>
      <c r="LA110" s="1002"/>
      <c r="LB110" s="1002"/>
      <c r="LC110" s="1002"/>
      <c r="LD110" s="1002"/>
      <c r="LE110" s="1002"/>
      <c r="LF110" s="1002"/>
      <c r="LG110" s="1002"/>
      <c r="LH110" s="1002"/>
      <c r="LI110" s="1002"/>
      <c r="LJ110" s="1002"/>
      <c r="LK110" s="1002"/>
      <c r="LL110" s="1002"/>
    </row>
    <row r="111" spans="1:324" s="996" customFormat="1" ht="13.9" customHeight="1">
      <c r="E111" s="1018"/>
      <c r="F111" s="1018"/>
      <c r="G111" s="1018"/>
      <c r="H111" s="1018"/>
      <c r="I111" s="1018"/>
      <c r="J111" s="1018"/>
      <c r="K111" s="1018"/>
      <c r="L111" s="1018"/>
      <c r="M111" s="1018"/>
      <c r="N111" s="1018"/>
      <c r="O111" s="1018"/>
      <c r="P111" s="1018"/>
      <c r="Q111" s="1018"/>
      <c r="R111" s="1018"/>
      <c r="S111" s="1018"/>
      <c r="T111" s="1018"/>
      <c r="U111" s="1018"/>
      <c r="V111" s="1018"/>
      <c r="W111" s="1018"/>
      <c r="X111" s="1018"/>
      <c r="Y111" s="1018"/>
      <c r="Z111" s="1018"/>
      <c r="AA111" s="1018"/>
      <c r="AB111" s="1018"/>
      <c r="AC111" s="1018"/>
      <c r="AD111" s="1005"/>
      <c r="AF111" s="1002"/>
      <c r="AG111" s="1002"/>
      <c r="AH111" s="1002"/>
      <c r="AI111" s="1002"/>
      <c r="AJ111" s="1002"/>
      <c r="AK111" s="1002"/>
      <c r="AL111" s="1002"/>
      <c r="AM111" s="1002"/>
      <c r="AN111" s="1002"/>
      <c r="AO111" s="1002"/>
      <c r="AP111" s="1002"/>
      <c r="AQ111" s="1002"/>
      <c r="AR111" s="1002"/>
      <c r="AS111" s="1002"/>
      <c r="AT111" s="1002"/>
      <c r="AU111" s="1002"/>
      <c r="AV111" s="1002"/>
      <c r="AW111" s="1002"/>
      <c r="AX111" s="1002"/>
      <c r="AY111" s="1002"/>
      <c r="AZ111" s="1002"/>
      <c r="BA111" s="1002"/>
      <c r="BB111" s="1002"/>
      <c r="BC111" s="1002"/>
      <c r="BD111" s="1002"/>
      <c r="BE111" s="1002"/>
      <c r="BF111" s="1002"/>
      <c r="BG111" s="1002"/>
      <c r="BH111" s="1002"/>
      <c r="BI111" s="1002"/>
      <c r="BJ111" s="1002"/>
      <c r="BK111" s="1002"/>
      <c r="BL111" s="1002"/>
      <c r="BM111" s="1002"/>
      <c r="BN111" s="1002"/>
      <c r="BO111" s="1002"/>
      <c r="BP111" s="1002"/>
      <c r="BQ111" s="1002"/>
      <c r="BR111" s="1002"/>
      <c r="BS111" s="1002"/>
      <c r="BT111" s="1002"/>
      <c r="BU111" s="1002"/>
      <c r="BV111" s="1002"/>
      <c r="BW111" s="1002"/>
      <c r="BX111" s="1002"/>
      <c r="BY111" s="1002"/>
      <c r="BZ111" s="1002"/>
      <c r="CA111" s="1002"/>
      <c r="CB111" s="1002"/>
      <c r="CC111" s="1002"/>
      <c r="CD111" s="1002"/>
      <c r="CE111" s="1002"/>
      <c r="CF111" s="1002"/>
      <c r="CG111" s="1002"/>
      <c r="CH111" s="1002"/>
      <c r="CI111" s="1002"/>
      <c r="CJ111" s="1002"/>
      <c r="CK111" s="1002"/>
      <c r="CL111" s="1002"/>
      <c r="CM111" s="1002"/>
      <c r="CN111" s="1002"/>
      <c r="CO111" s="1002"/>
      <c r="CP111" s="1002"/>
      <c r="CQ111" s="1002"/>
      <c r="CR111" s="1002"/>
      <c r="CS111" s="1002"/>
      <c r="CT111" s="1002"/>
      <c r="CU111" s="1002"/>
      <c r="CV111" s="1002"/>
      <c r="CW111" s="1002"/>
      <c r="CX111" s="1002"/>
      <c r="CY111" s="1002"/>
      <c r="CZ111" s="1002"/>
      <c r="DA111" s="1002"/>
      <c r="DB111" s="1002"/>
      <c r="DC111" s="1002"/>
      <c r="DD111" s="1002"/>
      <c r="DE111" s="1002"/>
      <c r="DF111" s="1002"/>
      <c r="DG111" s="1002"/>
      <c r="DH111" s="1002"/>
      <c r="DI111" s="1002"/>
      <c r="DJ111" s="1002"/>
      <c r="DK111" s="1002"/>
      <c r="DL111" s="1002"/>
      <c r="DM111" s="1002"/>
      <c r="DN111" s="1002"/>
      <c r="DO111" s="1002"/>
      <c r="DP111" s="1002"/>
      <c r="DQ111" s="1002"/>
      <c r="DR111" s="1002"/>
      <c r="DS111" s="1002"/>
      <c r="DT111" s="1002"/>
      <c r="DU111" s="1002"/>
      <c r="DV111" s="1002"/>
      <c r="DW111" s="1002"/>
      <c r="DX111" s="1002"/>
      <c r="DY111" s="1002"/>
      <c r="DZ111" s="1002"/>
      <c r="EA111" s="1002"/>
      <c r="EB111" s="1002"/>
      <c r="EC111" s="1002"/>
      <c r="ED111" s="1002"/>
      <c r="EE111" s="1002"/>
      <c r="EF111" s="1002"/>
      <c r="EG111" s="1002"/>
      <c r="EH111" s="1002"/>
      <c r="EI111" s="1002"/>
      <c r="EJ111" s="1002"/>
      <c r="EK111" s="1002"/>
      <c r="EL111" s="1002"/>
      <c r="EM111" s="1002"/>
      <c r="EN111" s="1002"/>
      <c r="EO111" s="1002"/>
      <c r="EP111" s="1002"/>
      <c r="EQ111" s="1002"/>
      <c r="ER111" s="1002"/>
      <c r="ES111" s="1002"/>
      <c r="ET111" s="1002"/>
      <c r="EU111" s="1002"/>
      <c r="EV111" s="1002"/>
      <c r="EW111" s="1002"/>
      <c r="EX111" s="1002"/>
      <c r="EY111" s="1002"/>
      <c r="EZ111" s="1002"/>
      <c r="FA111" s="1002"/>
      <c r="FB111" s="1002"/>
      <c r="FC111" s="1002"/>
      <c r="FD111" s="1002"/>
      <c r="FE111" s="1002"/>
      <c r="FF111" s="1002"/>
      <c r="FG111" s="1002"/>
      <c r="FH111" s="1002"/>
      <c r="FI111" s="1002"/>
      <c r="FJ111" s="1002"/>
      <c r="FK111" s="1002"/>
      <c r="FL111" s="1002"/>
      <c r="FM111" s="1002"/>
      <c r="FN111" s="1002"/>
      <c r="FO111" s="1002"/>
      <c r="FP111" s="1002"/>
      <c r="FQ111" s="1002"/>
      <c r="FR111" s="1002"/>
      <c r="FS111" s="1002"/>
      <c r="FT111" s="1002"/>
      <c r="FU111" s="1002"/>
      <c r="FV111" s="1002"/>
      <c r="FW111" s="1002"/>
      <c r="FX111" s="1002"/>
      <c r="FY111" s="1002"/>
      <c r="FZ111" s="1002"/>
      <c r="GA111" s="1002"/>
      <c r="GB111" s="1002"/>
      <c r="GC111" s="1002"/>
      <c r="GD111" s="1002"/>
      <c r="GE111" s="1002"/>
      <c r="GF111" s="1002"/>
      <c r="GG111" s="1002"/>
      <c r="GH111" s="1002"/>
      <c r="GI111" s="1002"/>
      <c r="GJ111" s="1002"/>
      <c r="GK111" s="1002"/>
      <c r="GL111" s="1002"/>
      <c r="GM111" s="1002"/>
      <c r="GN111" s="1002"/>
      <c r="GO111" s="1002"/>
      <c r="GP111" s="1002"/>
      <c r="GQ111" s="1002"/>
      <c r="GR111" s="1002"/>
      <c r="GS111" s="1002"/>
      <c r="GT111" s="1002"/>
      <c r="GU111" s="1002"/>
      <c r="GV111" s="1002"/>
      <c r="GW111" s="1002"/>
      <c r="GX111" s="1002"/>
      <c r="GY111" s="1002"/>
      <c r="GZ111" s="1002"/>
      <c r="HA111" s="1002"/>
      <c r="HB111" s="1002"/>
      <c r="HC111" s="1002"/>
      <c r="HD111" s="1002"/>
      <c r="HE111" s="1002"/>
      <c r="HF111" s="1002"/>
      <c r="HG111" s="1002"/>
      <c r="HH111" s="1002"/>
      <c r="HI111" s="1002"/>
      <c r="HJ111" s="1002"/>
      <c r="HK111" s="1002"/>
      <c r="HL111" s="1002"/>
      <c r="HM111" s="1002"/>
      <c r="HN111" s="1002"/>
      <c r="HO111" s="1002"/>
      <c r="HP111" s="1002"/>
      <c r="HQ111" s="1002"/>
      <c r="HR111" s="1002"/>
      <c r="HS111" s="1002"/>
      <c r="HT111" s="1002"/>
      <c r="HU111" s="1002"/>
      <c r="HV111" s="1002"/>
      <c r="HW111" s="1002"/>
      <c r="HX111" s="1002"/>
      <c r="HY111" s="1002"/>
      <c r="HZ111" s="1002"/>
      <c r="IA111" s="1002"/>
      <c r="IB111" s="1002"/>
      <c r="IC111" s="1002"/>
      <c r="ID111" s="1002"/>
      <c r="IE111" s="1002"/>
      <c r="IF111" s="1002"/>
      <c r="IG111" s="1002"/>
      <c r="IH111" s="1002"/>
      <c r="II111" s="1002"/>
      <c r="IJ111" s="1002"/>
      <c r="IK111" s="1002"/>
      <c r="IL111" s="1002"/>
      <c r="IM111" s="1002"/>
      <c r="IN111" s="1002"/>
      <c r="IO111" s="1002"/>
      <c r="IP111" s="1002"/>
      <c r="IQ111" s="1002"/>
      <c r="IR111" s="1002"/>
      <c r="IS111" s="1002"/>
      <c r="IT111" s="1002"/>
      <c r="IU111" s="1002"/>
      <c r="IV111" s="1002"/>
      <c r="IW111" s="1002"/>
      <c r="IX111" s="1002"/>
      <c r="IY111" s="1002"/>
      <c r="IZ111" s="1002"/>
      <c r="JA111" s="1002"/>
      <c r="JB111" s="1002"/>
      <c r="JC111" s="1002"/>
      <c r="JD111" s="1002"/>
      <c r="JE111" s="1002"/>
      <c r="JF111" s="1002"/>
      <c r="JG111" s="1002"/>
      <c r="JH111" s="1002"/>
      <c r="JI111" s="1002"/>
      <c r="JJ111" s="1002"/>
      <c r="JK111" s="1002"/>
      <c r="JL111" s="1002"/>
      <c r="JM111" s="1002"/>
      <c r="JN111" s="1002"/>
      <c r="JO111" s="1002"/>
      <c r="JP111" s="1002"/>
      <c r="JQ111" s="1002"/>
      <c r="JR111" s="1002"/>
      <c r="JS111" s="1002"/>
      <c r="JT111" s="1002"/>
      <c r="JU111" s="1002"/>
      <c r="JV111" s="1002"/>
      <c r="JW111" s="1002"/>
      <c r="JX111" s="1002"/>
      <c r="JY111" s="1002"/>
      <c r="JZ111" s="1002"/>
      <c r="KA111" s="1002"/>
      <c r="KB111" s="1002"/>
      <c r="KC111" s="1002"/>
      <c r="KD111" s="1002"/>
      <c r="KE111" s="1002"/>
      <c r="KF111" s="1002"/>
      <c r="KG111" s="1002"/>
      <c r="KH111" s="1002"/>
      <c r="KI111" s="1002"/>
      <c r="KJ111" s="1002"/>
      <c r="KK111" s="1002"/>
      <c r="KL111" s="1002"/>
      <c r="KM111" s="1002"/>
      <c r="KN111" s="1002"/>
      <c r="KO111" s="1002"/>
      <c r="KP111" s="1002"/>
      <c r="KQ111" s="1002"/>
      <c r="KR111" s="1002"/>
      <c r="KS111" s="1002"/>
      <c r="KT111" s="1002"/>
      <c r="KU111" s="1002"/>
      <c r="KV111" s="1002"/>
      <c r="KW111" s="1002"/>
      <c r="KX111" s="1002"/>
      <c r="KY111" s="1002"/>
      <c r="KZ111" s="1002"/>
      <c r="LA111" s="1002"/>
      <c r="LB111" s="1002"/>
      <c r="LC111" s="1002"/>
      <c r="LD111" s="1002"/>
      <c r="LE111" s="1002"/>
      <c r="LF111" s="1002"/>
      <c r="LG111" s="1002"/>
      <c r="LH111" s="1002"/>
      <c r="LI111" s="1002"/>
      <c r="LJ111" s="1002"/>
      <c r="LK111" s="1002"/>
      <c r="LL111" s="1002"/>
    </row>
    <row r="112" spans="1:324" s="996" customFormat="1" ht="13.9" customHeight="1">
      <c r="E112" s="1018" t="s">
        <v>895</v>
      </c>
      <c r="F112" s="1018"/>
      <c r="G112" s="1018"/>
      <c r="H112" s="1018"/>
      <c r="I112" s="1018"/>
      <c r="J112" s="1018"/>
      <c r="K112" s="1018"/>
      <c r="L112" s="1018"/>
      <c r="M112" s="1018"/>
      <c r="N112" s="1018"/>
      <c r="O112" s="1018"/>
      <c r="P112" s="1018"/>
      <c r="Q112" s="1018"/>
      <c r="R112" s="1018"/>
      <c r="S112" s="1018"/>
      <c r="T112" s="1018"/>
      <c r="U112" s="1018"/>
      <c r="V112" s="1018"/>
      <c r="W112" s="1018"/>
      <c r="X112" s="1018"/>
      <c r="Y112" s="1018"/>
      <c r="Z112" s="1018"/>
      <c r="AA112" s="1018"/>
      <c r="AB112" s="1018"/>
      <c r="AC112" s="1018"/>
      <c r="AD112" s="1005"/>
      <c r="AF112" s="1002"/>
      <c r="AG112" s="1002"/>
      <c r="AH112" s="1002"/>
      <c r="AI112" s="1002"/>
      <c r="AJ112" s="1002"/>
      <c r="AK112" s="1002"/>
      <c r="AL112" s="1002"/>
      <c r="AM112" s="1002"/>
      <c r="AN112" s="1002"/>
      <c r="AO112" s="1002"/>
      <c r="AP112" s="1002"/>
      <c r="AQ112" s="1002"/>
      <c r="AR112" s="1002"/>
      <c r="AS112" s="1002"/>
      <c r="AT112" s="1002"/>
      <c r="AU112" s="1002"/>
      <c r="AV112" s="1002"/>
      <c r="AW112" s="1002"/>
      <c r="AX112" s="1002"/>
      <c r="AY112" s="1002"/>
      <c r="AZ112" s="1002"/>
      <c r="BA112" s="1002"/>
      <c r="BB112" s="1002"/>
      <c r="BC112" s="1002"/>
      <c r="BD112" s="1002"/>
      <c r="BE112" s="1002"/>
      <c r="BF112" s="1002"/>
      <c r="BG112" s="1002"/>
      <c r="BH112" s="1002"/>
      <c r="BI112" s="1002"/>
      <c r="BJ112" s="1002"/>
      <c r="BK112" s="1002"/>
      <c r="BL112" s="1002"/>
      <c r="BM112" s="1002"/>
      <c r="BN112" s="1002"/>
      <c r="BO112" s="1002"/>
      <c r="BP112" s="1002"/>
      <c r="BQ112" s="1002"/>
      <c r="BR112" s="1002"/>
      <c r="BS112" s="1002"/>
      <c r="BT112" s="1002"/>
      <c r="BU112" s="1002"/>
      <c r="BV112" s="1002"/>
      <c r="BW112" s="1002"/>
      <c r="BX112" s="1002"/>
      <c r="BY112" s="1002"/>
      <c r="BZ112" s="1002"/>
      <c r="CA112" s="1002"/>
      <c r="CB112" s="1002"/>
      <c r="CC112" s="1002"/>
      <c r="CD112" s="1002"/>
      <c r="CE112" s="1002"/>
      <c r="CF112" s="1002"/>
      <c r="CG112" s="1002"/>
      <c r="CH112" s="1002"/>
      <c r="CI112" s="1002"/>
      <c r="CJ112" s="1002"/>
      <c r="CK112" s="1002"/>
      <c r="CL112" s="1002"/>
      <c r="CM112" s="1002"/>
      <c r="CN112" s="1002"/>
      <c r="CO112" s="1002"/>
      <c r="CP112" s="1002"/>
      <c r="CQ112" s="1002"/>
      <c r="CR112" s="1002"/>
      <c r="CS112" s="1002"/>
      <c r="CT112" s="1002"/>
      <c r="CU112" s="1002"/>
      <c r="CV112" s="1002"/>
      <c r="CW112" s="1002"/>
      <c r="CX112" s="1002"/>
      <c r="CY112" s="1002"/>
      <c r="CZ112" s="1002"/>
      <c r="DA112" s="1002"/>
      <c r="DB112" s="1002"/>
      <c r="DC112" s="1002"/>
      <c r="DD112" s="1002"/>
      <c r="DE112" s="1002"/>
      <c r="DF112" s="1002"/>
      <c r="DG112" s="1002"/>
      <c r="DH112" s="1002"/>
      <c r="DI112" s="1002"/>
      <c r="DJ112" s="1002"/>
      <c r="DK112" s="1002"/>
      <c r="DL112" s="1002"/>
      <c r="DM112" s="1002"/>
      <c r="DN112" s="1002"/>
      <c r="DO112" s="1002"/>
      <c r="DP112" s="1002"/>
      <c r="DQ112" s="1002"/>
      <c r="DR112" s="1002"/>
      <c r="DS112" s="1002"/>
      <c r="DT112" s="1002"/>
      <c r="DU112" s="1002"/>
      <c r="DV112" s="1002"/>
      <c r="DW112" s="1002"/>
      <c r="DX112" s="1002"/>
      <c r="DY112" s="1002"/>
      <c r="DZ112" s="1002"/>
      <c r="EA112" s="1002"/>
      <c r="EB112" s="1002"/>
      <c r="EC112" s="1002"/>
      <c r="ED112" s="1002"/>
      <c r="EE112" s="1002"/>
      <c r="EF112" s="1002"/>
      <c r="EG112" s="1002"/>
      <c r="EH112" s="1002"/>
      <c r="EI112" s="1002"/>
      <c r="EJ112" s="1002"/>
      <c r="EK112" s="1002"/>
      <c r="EL112" s="1002"/>
      <c r="EM112" s="1002"/>
      <c r="EN112" s="1002"/>
      <c r="EO112" s="1002"/>
      <c r="EP112" s="1002"/>
      <c r="EQ112" s="1002"/>
      <c r="ER112" s="1002"/>
      <c r="ES112" s="1002"/>
      <c r="ET112" s="1002"/>
      <c r="EU112" s="1002"/>
      <c r="EV112" s="1002"/>
      <c r="EW112" s="1002"/>
      <c r="EX112" s="1002"/>
      <c r="EY112" s="1002"/>
      <c r="EZ112" s="1002"/>
      <c r="FA112" s="1002"/>
      <c r="FB112" s="1002"/>
      <c r="FC112" s="1002"/>
      <c r="FD112" s="1002"/>
      <c r="FE112" s="1002"/>
      <c r="FF112" s="1002"/>
      <c r="FG112" s="1002"/>
      <c r="FH112" s="1002"/>
      <c r="FI112" s="1002"/>
      <c r="FJ112" s="1002"/>
      <c r="FK112" s="1002"/>
      <c r="FL112" s="1002"/>
      <c r="FM112" s="1002"/>
      <c r="FN112" s="1002"/>
      <c r="FO112" s="1002"/>
      <c r="FP112" s="1002"/>
      <c r="FQ112" s="1002"/>
      <c r="FR112" s="1002"/>
      <c r="FS112" s="1002"/>
      <c r="FT112" s="1002"/>
      <c r="FU112" s="1002"/>
      <c r="FV112" s="1002"/>
      <c r="FW112" s="1002"/>
      <c r="FX112" s="1002"/>
      <c r="FY112" s="1002"/>
      <c r="FZ112" s="1002"/>
      <c r="GA112" s="1002"/>
      <c r="GB112" s="1002"/>
      <c r="GC112" s="1002"/>
      <c r="GD112" s="1002"/>
      <c r="GE112" s="1002"/>
      <c r="GF112" s="1002"/>
      <c r="GG112" s="1002"/>
      <c r="GH112" s="1002"/>
      <c r="GI112" s="1002"/>
      <c r="GJ112" s="1002"/>
      <c r="GK112" s="1002"/>
      <c r="GL112" s="1002"/>
      <c r="GM112" s="1002"/>
      <c r="GN112" s="1002"/>
      <c r="GO112" s="1002"/>
      <c r="GP112" s="1002"/>
      <c r="GQ112" s="1002"/>
      <c r="GR112" s="1002"/>
      <c r="GS112" s="1002"/>
      <c r="GT112" s="1002"/>
      <c r="GU112" s="1002"/>
      <c r="GV112" s="1002"/>
      <c r="GW112" s="1002"/>
      <c r="GX112" s="1002"/>
      <c r="GY112" s="1002"/>
      <c r="GZ112" s="1002"/>
      <c r="HA112" s="1002"/>
      <c r="HB112" s="1002"/>
      <c r="HC112" s="1002"/>
      <c r="HD112" s="1002"/>
      <c r="HE112" s="1002"/>
      <c r="HF112" s="1002"/>
      <c r="HG112" s="1002"/>
      <c r="HH112" s="1002"/>
      <c r="HI112" s="1002"/>
      <c r="HJ112" s="1002"/>
      <c r="HK112" s="1002"/>
      <c r="HL112" s="1002"/>
      <c r="HM112" s="1002"/>
      <c r="HN112" s="1002"/>
      <c r="HO112" s="1002"/>
      <c r="HP112" s="1002"/>
      <c r="HQ112" s="1002"/>
      <c r="HR112" s="1002"/>
      <c r="HS112" s="1002"/>
      <c r="HT112" s="1002"/>
      <c r="HU112" s="1002"/>
      <c r="HV112" s="1002"/>
      <c r="HW112" s="1002"/>
      <c r="HX112" s="1002"/>
      <c r="HY112" s="1002"/>
      <c r="HZ112" s="1002"/>
      <c r="IA112" s="1002"/>
      <c r="IB112" s="1002"/>
      <c r="IC112" s="1002"/>
      <c r="ID112" s="1002"/>
      <c r="IE112" s="1002"/>
      <c r="IF112" s="1002"/>
      <c r="IG112" s="1002"/>
      <c r="IH112" s="1002"/>
      <c r="II112" s="1002"/>
      <c r="IJ112" s="1002"/>
      <c r="IK112" s="1002"/>
      <c r="IL112" s="1002"/>
      <c r="IM112" s="1002"/>
      <c r="IN112" s="1002"/>
      <c r="IO112" s="1002"/>
      <c r="IP112" s="1002"/>
      <c r="IQ112" s="1002"/>
      <c r="IR112" s="1002"/>
      <c r="IS112" s="1002"/>
      <c r="IT112" s="1002"/>
      <c r="IU112" s="1002"/>
      <c r="IV112" s="1002"/>
      <c r="IW112" s="1002"/>
      <c r="IX112" s="1002"/>
      <c r="IY112" s="1002"/>
      <c r="IZ112" s="1002"/>
      <c r="JA112" s="1002"/>
      <c r="JB112" s="1002"/>
      <c r="JC112" s="1002"/>
      <c r="JD112" s="1002"/>
      <c r="JE112" s="1002"/>
      <c r="JF112" s="1002"/>
      <c r="JG112" s="1002"/>
      <c r="JH112" s="1002"/>
      <c r="JI112" s="1002"/>
      <c r="JJ112" s="1002"/>
      <c r="JK112" s="1002"/>
      <c r="JL112" s="1002"/>
      <c r="JM112" s="1002"/>
      <c r="JN112" s="1002"/>
      <c r="JO112" s="1002"/>
      <c r="JP112" s="1002"/>
      <c r="JQ112" s="1002"/>
      <c r="JR112" s="1002"/>
      <c r="JS112" s="1002"/>
      <c r="JT112" s="1002"/>
      <c r="JU112" s="1002"/>
      <c r="JV112" s="1002"/>
      <c r="JW112" s="1002"/>
      <c r="JX112" s="1002"/>
      <c r="JY112" s="1002"/>
      <c r="JZ112" s="1002"/>
      <c r="KA112" s="1002"/>
      <c r="KB112" s="1002"/>
      <c r="KC112" s="1002"/>
      <c r="KD112" s="1002"/>
      <c r="KE112" s="1002"/>
      <c r="KF112" s="1002"/>
      <c r="KG112" s="1002"/>
      <c r="KH112" s="1002"/>
      <c r="KI112" s="1002"/>
      <c r="KJ112" s="1002"/>
      <c r="KK112" s="1002"/>
      <c r="KL112" s="1002"/>
      <c r="KM112" s="1002"/>
      <c r="KN112" s="1002"/>
      <c r="KO112" s="1002"/>
      <c r="KP112" s="1002"/>
      <c r="KQ112" s="1002"/>
      <c r="KR112" s="1002"/>
      <c r="KS112" s="1002"/>
      <c r="KT112" s="1002"/>
      <c r="KU112" s="1002"/>
      <c r="KV112" s="1002"/>
      <c r="KW112" s="1002"/>
      <c r="KX112" s="1002"/>
      <c r="KY112" s="1002"/>
      <c r="KZ112" s="1002"/>
      <c r="LA112" s="1002"/>
      <c r="LB112" s="1002"/>
      <c r="LC112" s="1002"/>
      <c r="LD112" s="1002"/>
      <c r="LE112" s="1002"/>
      <c r="LF112" s="1002"/>
      <c r="LG112" s="1002"/>
      <c r="LH112" s="1002"/>
      <c r="LI112" s="1002"/>
      <c r="LJ112" s="1002"/>
      <c r="LK112" s="1002"/>
      <c r="LL112" s="1002"/>
    </row>
    <row r="113" spans="1:324" s="996" customFormat="1" ht="13.9" customHeight="1">
      <c r="D113" s="1005"/>
      <c r="E113" s="1018"/>
      <c r="F113" s="1018"/>
      <c r="G113" s="1018"/>
      <c r="H113" s="1018"/>
      <c r="I113" s="1018"/>
      <c r="J113" s="1018"/>
      <c r="K113" s="1018"/>
      <c r="L113" s="1018"/>
      <c r="M113" s="1018"/>
      <c r="N113" s="1018"/>
      <c r="O113" s="1018"/>
      <c r="P113" s="1018"/>
      <c r="Q113" s="1018"/>
      <c r="R113" s="1018"/>
      <c r="S113" s="1018"/>
      <c r="T113" s="1018"/>
      <c r="U113" s="1018"/>
      <c r="V113" s="1018"/>
      <c r="W113" s="1018"/>
      <c r="X113" s="1018"/>
      <c r="Y113" s="1018"/>
      <c r="Z113" s="1018"/>
      <c r="AA113" s="1018"/>
      <c r="AB113" s="1018"/>
      <c r="AC113" s="1018"/>
      <c r="AD113" s="1005"/>
      <c r="AF113" s="1002"/>
      <c r="AG113" s="1002"/>
      <c r="AH113" s="1002"/>
      <c r="AI113" s="1002"/>
      <c r="AJ113" s="1002"/>
      <c r="AK113" s="1002"/>
      <c r="AL113" s="1002"/>
      <c r="AM113" s="1002"/>
      <c r="AN113" s="1002"/>
      <c r="AO113" s="1002"/>
      <c r="AP113" s="1002"/>
      <c r="AQ113" s="1002"/>
      <c r="AR113" s="1002"/>
      <c r="AS113" s="1002"/>
      <c r="AT113" s="1002"/>
      <c r="AU113" s="1002"/>
      <c r="AV113" s="1002"/>
      <c r="AW113" s="1002"/>
      <c r="AX113" s="1002"/>
      <c r="AY113" s="1002"/>
      <c r="AZ113" s="1002"/>
      <c r="BA113" s="1002"/>
      <c r="BB113" s="1002"/>
      <c r="BC113" s="1002"/>
      <c r="BD113" s="1002"/>
      <c r="BE113" s="1002"/>
      <c r="BF113" s="1002"/>
      <c r="BG113" s="1002"/>
      <c r="BH113" s="1002"/>
      <c r="BI113" s="1002"/>
      <c r="BJ113" s="1002"/>
      <c r="BK113" s="1002"/>
      <c r="BL113" s="1002"/>
      <c r="BM113" s="1002"/>
      <c r="BN113" s="1002"/>
      <c r="BO113" s="1002"/>
      <c r="BP113" s="1002"/>
      <c r="BQ113" s="1002"/>
      <c r="BR113" s="1002"/>
      <c r="BS113" s="1002"/>
      <c r="BT113" s="1002"/>
      <c r="BU113" s="1002"/>
      <c r="BV113" s="1002"/>
      <c r="BW113" s="1002"/>
      <c r="BX113" s="1002"/>
      <c r="BY113" s="1002"/>
      <c r="BZ113" s="1002"/>
      <c r="CA113" s="1002"/>
      <c r="CB113" s="1002"/>
      <c r="CC113" s="1002"/>
      <c r="CD113" s="1002"/>
      <c r="CE113" s="1002"/>
      <c r="CF113" s="1002"/>
      <c r="CG113" s="1002"/>
      <c r="CH113" s="1002"/>
      <c r="CI113" s="1002"/>
      <c r="CJ113" s="1002"/>
      <c r="CK113" s="1002"/>
      <c r="CL113" s="1002"/>
      <c r="CM113" s="1002"/>
      <c r="CN113" s="1002"/>
      <c r="CO113" s="1002"/>
      <c r="CP113" s="1002"/>
      <c r="CQ113" s="1002"/>
      <c r="CR113" s="1002"/>
      <c r="CS113" s="1002"/>
      <c r="CT113" s="1002"/>
      <c r="CU113" s="1002"/>
      <c r="CV113" s="1002"/>
      <c r="CW113" s="1002"/>
      <c r="CX113" s="1002"/>
      <c r="CY113" s="1002"/>
      <c r="CZ113" s="1002"/>
      <c r="DA113" s="1002"/>
      <c r="DB113" s="1002"/>
      <c r="DC113" s="1002"/>
      <c r="DD113" s="1002"/>
      <c r="DE113" s="1002"/>
      <c r="DF113" s="1002"/>
      <c r="DG113" s="1002"/>
      <c r="DH113" s="1002"/>
      <c r="DI113" s="1002"/>
      <c r="DJ113" s="1002"/>
      <c r="DK113" s="1002"/>
      <c r="DL113" s="1002"/>
      <c r="DM113" s="1002"/>
      <c r="DN113" s="1002"/>
      <c r="DO113" s="1002"/>
      <c r="DP113" s="1002"/>
      <c r="DQ113" s="1002"/>
      <c r="DR113" s="1002"/>
      <c r="DS113" s="1002"/>
      <c r="DT113" s="1002"/>
      <c r="DU113" s="1002"/>
      <c r="DV113" s="1002"/>
      <c r="DW113" s="1002"/>
      <c r="DX113" s="1002"/>
      <c r="DY113" s="1002"/>
      <c r="DZ113" s="1002"/>
      <c r="EA113" s="1002"/>
      <c r="EB113" s="1002"/>
      <c r="EC113" s="1002"/>
      <c r="ED113" s="1002"/>
      <c r="EE113" s="1002"/>
      <c r="EF113" s="1002"/>
      <c r="EG113" s="1002"/>
      <c r="EH113" s="1002"/>
      <c r="EI113" s="1002"/>
      <c r="EJ113" s="1002"/>
      <c r="EK113" s="1002"/>
      <c r="EL113" s="1002"/>
      <c r="EM113" s="1002"/>
      <c r="EN113" s="1002"/>
      <c r="EO113" s="1002"/>
      <c r="EP113" s="1002"/>
      <c r="EQ113" s="1002"/>
      <c r="ER113" s="1002"/>
      <c r="ES113" s="1002"/>
      <c r="ET113" s="1002"/>
      <c r="EU113" s="1002"/>
      <c r="EV113" s="1002"/>
      <c r="EW113" s="1002"/>
      <c r="EX113" s="1002"/>
      <c r="EY113" s="1002"/>
      <c r="EZ113" s="1002"/>
      <c r="FA113" s="1002"/>
      <c r="FB113" s="1002"/>
      <c r="FC113" s="1002"/>
      <c r="FD113" s="1002"/>
      <c r="FE113" s="1002"/>
      <c r="FF113" s="1002"/>
      <c r="FG113" s="1002"/>
      <c r="FH113" s="1002"/>
      <c r="FI113" s="1002"/>
      <c r="FJ113" s="1002"/>
      <c r="FK113" s="1002"/>
      <c r="FL113" s="1002"/>
      <c r="FM113" s="1002"/>
      <c r="FN113" s="1002"/>
      <c r="FO113" s="1002"/>
      <c r="FP113" s="1002"/>
      <c r="FQ113" s="1002"/>
      <c r="FR113" s="1002"/>
      <c r="FS113" s="1002"/>
      <c r="FT113" s="1002"/>
      <c r="FU113" s="1002"/>
      <c r="FV113" s="1002"/>
      <c r="FW113" s="1002"/>
      <c r="FX113" s="1002"/>
      <c r="FY113" s="1002"/>
      <c r="FZ113" s="1002"/>
      <c r="GA113" s="1002"/>
      <c r="GB113" s="1002"/>
      <c r="GC113" s="1002"/>
      <c r="GD113" s="1002"/>
      <c r="GE113" s="1002"/>
      <c r="GF113" s="1002"/>
      <c r="GG113" s="1002"/>
      <c r="GH113" s="1002"/>
      <c r="GI113" s="1002"/>
      <c r="GJ113" s="1002"/>
      <c r="GK113" s="1002"/>
      <c r="GL113" s="1002"/>
      <c r="GM113" s="1002"/>
      <c r="GN113" s="1002"/>
      <c r="GO113" s="1002"/>
      <c r="GP113" s="1002"/>
      <c r="GQ113" s="1002"/>
      <c r="GR113" s="1002"/>
      <c r="GS113" s="1002"/>
      <c r="GT113" s="1002"/>
      <c r="GU113" s="1002"/>
      <c r="GV113" s="1002"/>
      <c r="GW113" s="1002"/>
      <c r="GX113" s="1002"/>
      <c r="GY113" s="1002"/>
      <c r="GZ113" s="1002"/>
      <c r="HA113" s="1002"/>
      <c r="HB113" s="1002"/>
      <c r="HC113" s="1002"/>
      <c r="HD113" s="1002"/>
      <c r="HE113" s="1002"/>
      <c r="HF113" s="1002"/>
      <c r="HG113" s="1002"/>
      <c r="HH113" s="1002"/>
      <c r="HI113" s="1002"/>
      <c r="HJ113" s="1002"/>
      <c r="HK113" s="1002"/>
      <c r="HL113" s="1002"/>
      <c r="HM113" s="1002"/>
      <c r="HN113" s="1002"/>
      <c r="HO113" s="1002"/>
      <c r="HP113" s="1002"/>
      <c r="HQ113" s="1002"/>
      <c r="HR113" s="1002"/>
      <c r="HS113" s="1002"/>
      <c r="HT113" s="1002"/>
      <c r="HU113" s="1002"/>
      <c r="HV113" s="1002"/>
      <c r="HW113" s="1002"/>
      <c r="HX113" s="1002"/>
      <c r="HY113" s="1002"/>
      <c r="HZ113" s="1002"/>
      <c r="IA113" s="1002"/>
      <c r="IB113" s="1002"/>
      <c r="IC113" s="1002"/>
      <c r="ID113" s="1002"/>
      <c r="IE113" s="1002"/>
      <c r="IF113" s="1002"/>
      <c r="IG113" s="1002"/>
      <c r="IH113" s="1002"/>
      <c r="II113" s="1002"/>
      <c r="IJ113" s="1002"/>
      <c r="IK113" s="1002"/>
      <c r="IL113" s="1002"/>
      <c r="IM113" s="1002"/>
      <c r="IN113" s="1002"/>
      <c r="IO113" s="1002"/>
      <c r="IP113" s="1002"/>
      <c r="IQ113" s="1002"/>
      <c r="IR113" s="1002"/>
      <c r="IS113" s="1002"/>
      <c r="IT113" s="1002"/>
      <c r="IU113" s="1002"/>
      <c r="IV113" s="1002"/>
      <c r="IW113" s="1002"/>
      <c r="IX113" s="1002"/>
      <c r="IY113" s="1002"/>
      <c r="IZ113" s="1002"/>
      <c r="JA113" s="1002"/>
      <c r="JB113" s="1002"/>
      <c r="JC113" s="1002"/>
      <c r="JD113" s="1002"/>
      <c r="JE113" s="1002"/>
      <c r="JF113" s="1002"/>
      <c r="JG113" s="1002"/>
      <c r="JH113" s="1002"/>
      <c r="JI113" s="1002"/>
      <c r="JJ113" s="1002"/>
      <c r="JK113" s="1002"/>
      <c r="JL113" s="1002"/>
      <c r="JM113" s="1002"/>
      <c r="JN113" s="1002"/>
      <c r="JO113" s="1002"/>
      <c r="JP113" s="1002"/>
      <c r="JQ113" s="1002"/>
      <c r="JR113" s="1002"/>
      <c r="JS113" s="1002"/>
      <c r="JT113" s="1002"/>
      <c r="JU113" s="1002"/>
      <c r="JV113" s="1002"/>
      <c r="JW113" s="1002"/>
      <c r="JX113" s="1002"/>
      <c r="JY113" s="1002"/>
      <c r="JZ113" s="1002"/>
      <c r="KA113" s="1002"/>
      <c r="KB113" s="1002"/>
      <c r="KC113" s="1002"/>
      <c r="KD113" s="1002"/>
      <c r="KE113" s="1002"/>
      <c r="KF113" s="1002"/>
      <c r="KG113" s="1002"/>
      <c r="KH113" s="1002"/>
      <c r="KI113" s="1002"/>
      <c r="KJ113" s="1002"/>
      <c r="KK113" s="1002"/>
      <c r="KL113" s="1002"/>
      <c r="KM113" s="1002"/>
      <c r="KN113" s="1002"/>
      <c r="KO113" s="1002"/>
      <c r="KP113" s="1002"/>
      <c r="KQ113" s="1002"/>
      <c r="KR113" s="1002"/>
      <c r="KS113" s="1002"/>
      <c r="KT113" s="1002"/>
      <c r="KU113" s="1002"/>
      <c r="KV113" s="1002"/>
      <c r="KW113" s="1002"/>
      <c r="KX113" s="1002"/>
      <c r="KY113" s="1002"/>
      <c r="KZ113" s="1002"/>
      <c r="LA113" s="1002"/>
      <c r="LB113" s="1002"/>
      <c r="LC113" s="1002"/>
      <c r="LD113" s="1002"/>
      <c r="LE113" s="1002"/>
      <c r="LF113" s="1002"/>
      <c r="LG113" s="1002"/>
      <c r="LH113" s="1002"/>
      <c r="LI113" s="1002"/>
      <c r="LJ113" s="1002"/>
      <c r="LK113" s="1002"/>
      <c r="LL113" s="1002"/>
    </row>
    <row r="114" spans="1:324" s="996" customFormat="1" ht="13.9" customHeight="1">
      <c r="B114" s="996" t="s">
        <v>896</v>
      </c>
      <c r="AF114" s="1002"/>
      <c r="AG114" s="1002"/>
      <c r="AH114" s="1002"/>
      <c r="AI114" s="1002"/>
      <c r="AJ114" s="1002"/>
      <c r="AK114" s="1002"/>
      <c r="AL114" s="1002"/>
      <c r="AM114" s="1002"/>
      <c r="AN114" s="1002"/>
      <c r="AO114" s="1002"/>
      <c r="AP114" s="1002"/>
      <c r="AQ114" s="1002"/>
      <c r="AR114" s="1002"/>
      <c r="AS114" s="1002"/>
      <c r="AT114" s="1002"/>
      <c r="AU114" s="1002"/>
      <c r="AV114" s="1002"/>
      <c r="AW114" s="1002"/>
      <c r="AX114" s="1002"/>
      <c r="AY114" s="1002"/>
      <c r="AZ114" s="1002"/>
      <c r="BA114" s="1002"/>
      <c r="BB114" s="1002"/>
      <c r="BC114" s="1002"/>
      <c r="BD114" s="1002"/>
      <c r="BE114" s="1002"/>
      <c r="BF114" s="1002"/>
      <c r="BG114" s="1002"/>
      <c r="BH114" s="1002"/>
      <c r="BI114" s="1002"/>
      <c r="BJ114" s="1002"/>
      <c r="BK114" s="1002"/>
      <c r="BL114" s="1002"/>
      <c r="BM114" s="1002"/>
      <c r="BN114" s="1002"/>
      <c r="BO114" s="1002"/>
      <c r="BP114" s="1002"/>
      <c r="BQ114" s="1002"/>
      <c r="BR114" s="1002"/>
      <c r="BS114" s="1002"/>
      <c r="BT114" s="1002"/>
      <c r="BU114" s="1002"/>
      <c r="BV114" s="1002"/>
      <c r="BW114" s="1002"/>
      <c r="BX114" s="1002"/>
      <c r="BY114" s="1002"/>
      <c r="BZ114" s="1002"/>
      <c r="CA114" s="1002"/>
      <c r="CB114" s="1002"/>
      <c r="CC114" s="1002"/>
      <c r="CD114" s="1002"/>
      <c r="CE114" s="1002"/>
      <c r="CF114" s="1002"/>
      <c r="CG114" s="1002"/>
      <c r="CH114" s="1002"/>
      <c r="CI114" s="1002"/>
      <c r="CJ114" s="1002"/>
      <c r="CK114" s="1002"/>
      <c r="CL114" s="1002"/>
      <c r="CM114" s="1002"/>
      <c r="CN114" s="1002"/>
      <c r="CO114" s="1002"/>
      <c r="CP114" s="1002"/>
      <c r="CQ114" s="1002"/>
      <c r="CR114" s="1002"/>
      <c r="CS114" s="1002"/>
      <c r="CT114" s="1002"/>
      <c r="CU114" s="1002"/>
      <c r="CV114" s="1002"/>
      <c r="CW114" s="1002"/>
      <c r="CX114" s="1002"/>
      <c r="CY114" s="1002"/>
      <c r="CZ114" s="1002"/>
      <c r="DA114" s="1002"/>
      <c r="DB114" s="1002"/>
      <c r="DC114" s="1002"/>
      <c r="DD114" s="1002"/>
      <c r="DE114" s="1002"/>
      <c r="DF114" s="1002"/>
      <c r="DG114" s="1002"/>
      <c r="DH114" s="1002"/>
      <c r="DI114" s="1002"/>
      <c r="DJ114" s="1002"/>
      <c r="DK114" s="1002"/>
      <c r="DL114" s="1002"/>
      <c r="DM114" s="1002"/>
      <c r="DN114" s="1002"/>
      <c r="DO114" s="1002"/>
      <c r="DP114" s="1002"/>
      <c r="DQ114" s="1002"/>
      <c r="DR114" s="1002"/>
      <c r="DS114" s="1002"/>
      <c r="DT114" s="1002"/>
      <c r="DU114" s="1002"/>
      <c r="DV114" s="1002"/>
      <c r="DW114" s="1002"/>
      <c r="DX114" s="1002"/>
      <c r="DY114" s="1002"/>
      <c r="DZ114" s="1002"/>
      <c r="EA114" s="1002"/>
      <c r="EB114" s="1002"/>
      <c r="EC114" s="1002"/>
      <c r="ED114" s="1002"/>
      <c r="EE114" s="1002"/>
      <c r="EF114" s="1002"/>
      <c r="EG114" s="1002"/>
      <c r="EH114" s="1002"/>
      <c r="EI114" s="1002"/>
      <c r="EJ114" s="1002"/>
      <c r="EK114" s="1002"/>
      <c r="EL114" s="1002"/>
      <c r="EM114" s="1002"/>
      <c r="EN114" s="1002"/>
      <c r="EO114" s="1002"/>
      <c r="EP114" s="1002"/>
      <c r="EQ114" s="1002"/>
      <c r="ER114" s="1002"/>
      <c r="ES114" s="1002"/>
      <c r="ET114" s="1002"/>
      <c r="EU114" s="1002"/>
      <c r="EV114" s="1002"/>
      <c r="EW114" s="1002"/>
      <c r="EX114" s="1002"/>
      <c r="EY114" s="1002"/>
      <c r="EZ114" s="1002"/>
      <c r="FA114" s="1002"/>
      <c r="FB114" s="1002"/>
      <c r="FC114" s="1002"/>
      <c r="FD114" s="1002"/>
      <c r="FE114" s="1002"/>
      <c r="FF114" s="1002"/>
      <c r="FG114" s="1002"/>
      <c r="FH114" s="1002"/>
      <c r="FI114" s="1002"/>
      <c r="FJ114" s="1002"/>
      <c r="FK114" s="1002"/>
      <c r="FL114" s="1002"/>
      <c r="FM114" s="1002"/>
      <c r="FN114" s="1002"/>
      <c r="FO114" s="1002"/>
      <c r="FP114" s="1002"/>
      <c r="FQ114" s="1002"/>
      <c r="FR114" s="1002"/>
      <c r="FS114" s="1002"/>
      <c r="FT114" s="1002"/>
      <c r="FU114" s="1002"/>
      <c r="FV114" s="1002"/>
      <c r="FW114" s="1002"/>
      <c r="FX114" s="1002"/>
      <c r="FY114" s="1002"/>
      <c r="FZ114" s="1002"/>
      <c r="GA114" s="1002"/>
      <c r="GB114" s="1002"/>
      <c r="GC114" s="1002"/>
      <c r="GD114" s="1002"/>
      <c r="GE114" s="1002"/>
      <c r="GF114" s="1002"/>
      <c r="GG114" s="1002"/>
      <c r="GH114" s="1002"/>
      <c r="GI114" s="1002"/>
      <c r="GJ114" s="1002"/>
      <c r="GK114" s="1002"/>
      <c r="GL114" s="1002"/>
      <c r="GM114" s="1002"/>
      <c r="GN114" s="1002"/>
      <c r="GO114" s="1002"/>
      <c r="GP114" s="1002"/>
      <c r="GQ114" s="1002"/>
      <c r="GR114" s="1002"/>
      <c r="GS114" s="1002"/>
      <c r="GT114" s="1002"/>
      <c r="GU114" s="1002"/>
      <c r="GV114" s="1002"/>
      <c r="GW114" s="1002"/>
      <c r="GX114" s="1002"/>
      <c r="GY114" s="1002"/>
      <c r="GZ114" s="1002"/>
      <c r="HA114" s="1002"/>
      <c r="HB114" s="1002"/>
      <c r="HC114" s="1002"/>
      <c r="HD114" s="1002"/>
      <c r="HE114" s="1002"/>
      <c r="HF114" s="1002"/>
      <c r="HG114" s="1002"/>
      <c r="HH114" s="1002"/>
      <c r="HI114" s="1002"/>
      <c r="HJ114" s="1002"/>
      <c r="HK114" s="1002"/>
      <c r="HL114" s="1002"/>
      <c r="HM114" s="1002"/>
      <c r="HN114" s="1002"/>
      <c r="HO114" s="1002"/>
      <c r="HP114" s="1002"/>
      <c r="HQ114" s="1002"/>
      <c r="HR114" s="1002"/>
      <c r="HS114" s="1002"/>
      <c r="HT114" s="1002"/>
      <c r="HU114" s="1002"/>
      <c r="HV114" s="1002"/>
      <c r="HW114" s="1002"/>
      <c r="HX114" s="1002"/>
      <c r="HY114" s="1002"/>
      <c r="HZ114" s="1002"/>
      <c r="IA114" s="1002"/>
      <c r="IB114" s="1002"/>
      <c r="IC114" s="1002"/>
      <c r="ID114" s="1002"/>
      <c r="IE114" s="1002"/>
      <c r="IF114" s="1002"/>
      <c r="IG114" s="1002"/>
      <c r="IH114" s="1002"/>
      <c r="II114" s="1002"/>
      <c r="IJ114" s="1002"/>
      <c r="IK114" s="1002"/>
      <c r="IL114" s="1002"/>
      <c r="IM114" s="1002"/>
      <c r="IN114" s="1002"/>
      <c r="IO114" s="1002"/>
      <c r="IP114" s="1002"/>
      <c r="IQ114" s="1002"/>
      <c r="IR114" s="1002"/>
      <c r="IS114" s="1002"/>
      <c r="IT114" s="1002"/>
      <c r="IU114" s="1002"/>
      <c r="IV114" s="1002"/>
      <c r="IW114" s="1002"/>
      <c r="IX114" s="1002"/>
      <c r="IY114" s="1002"/>
      <c r="IZ114" s="1002"/>
      <c r="JA114" s="1002"/>
      <c r="JB114" s="1002"/>
      <c r="JC114" s="1002"/>
      <c r="JD114" s="1002"/>
      <c r="JE114" s="1002"/>
      <c r="JF114" s="1002"/>
      <c r="JG114" s="1002"/>
      <c r="JH114" s="1002"/>
      <c r="JI114" s="1002"/>
      <c r="JJ114" s="1002"/>
      <c r="JK114" s="1002"/>
      <c r="JL114" s="1002"/>
      <c r="JM114" s="1002"/>
      <c r="JN114" s="1002"/>
      <c r="JO114" s="1002"/>
      <c r="JP114" s="1002"/>
      <c r="JQ114" s="1002"/>
      <c r="JR114" s="1002"/>
      <c r="JS114" s="1002"/>
      <c r="JT114" s="1002"/>
      <c r="JU114" s="1002"/>
      <c r="JV114" s="1002"/>
      <c r="JW114" s="1002"/>
      <c r="JX114" s="1002"/>
      <c r="JY114" s="1002"/>
      <c r="JZ114" s="1002"/>
      <c r="KA114" s="1002"/>
      <c r="KB114" s="1002"/>
      <c r="KC114" s="1002"/>
      <c r="KD114" s="1002"/>
      <c r="KE114" s="1002"/>
      <c r="KF114" s="1002"/>
      <c r="KG114" s="1002"/>
      <c r="KH114" s="1002"/>
      <c r="KI114" s="1002"/>
      <c r="KJ114" s="1002"/>
      <c r="KK114" s="1002"/>
      <c r="KL114" s="1002"/>
      <c r="KM114" s="1002"/>
      <c r="KN114" s="1002"/>
      <c r="KO114" s="1002"/>
      <c r="KP114" s="1002"/>
      <c r="KQ114" s="1002"/>
      <c r="KR114" s="1002"/>
      <c r="KS114" s="1002"/>
      <c r="KT114" s="1002"/>
      <c r="KU114" s="1002"/>
      <c r="KV114" s="1002"/>
      <c r="KW114" s="1002"/>
      <c r="KX114" s="1002"/>
      <c r="KY114" s="1002"/>
      <c r="KZ114" s="1002"/>
      <c r="LA114" s="1002"/>
      <c r="LB114" s="1002"/>
      <c r="LC114" s="1002"/>
      <c r="LD114" s="1002"/>
      <c r="LE114" s="1002"/>
      <c r="LF114" s="1002"/>
      <c r="LG114" s="1002"/>
      <c r="LH114" s="1002"/>
      <c r="LI114" s="1002"/>
      <c r="LJ114" s="1002"/>
      <c r="LK114" s="1002"/>
      <c r="LL114" s="1002"/>
    </row>
    <row r="115" spans="1:324" s="996" customFormat="1" ht="13.9" customHeight="1">
      <c r="C115" s="1013"/>
      <c r="D115" s="1014"/>
      <c r="E115" s="996" t="s">
        <v>897</v>
      </c>
      <c r="AF115" s="1002"/>
      <c r="AG115" s="1002"/>
      <c r="AH115" s="1002"/>
      <c r="AI115" s="1002"/>
      <c r="AJ115" s="1002"/>
      <c r="AK115" s="1002"/>
      <c r="AL115" s="1002"/>
      <c r="AM115" s="1002"/>
      <c r="AN115" s="1002"/>
      <c r="AO115" s="1002"/>
      <c r="AP115" s="1002"/>
      <c r="AQ115" s="1002"/>
      <c r="AR115" s="1002"/>
      <c r="AS115" s="1002"/>
      <c r="AT115" s="1002"/>
      <c r="AU115" s="1002"/>
      <c r="AV115" s="1002"/>
      <c r="AW115" s="1002"/>
      <c r="AX115" s="1002"/>
      <c r="AY115" s="1002"/>
      <c r="AZ115" s="1002"/>
      <c r="BA115" s="1002"/>
      <c r="BB115" s="1002"/>
      <c r="BC115" s="1002"/>
      <c r="BD115" s="1002"/>
      <c r="BE115" s="1002"/>
      <c r="BF115" s="1002"/>
      <c r="BG115" s="1002"/>
      <c r="BH115" s="1002"/>
      <c r="BI115" s="1002"/>
      <c r="BJ115" s="1002"/>
      <c r="BK115" s="1002"/>
      <c r="BL115" s="1002"/>
      <c r="BM115" s="1002"/>
      <c r="BN115" s="1002"/>
      <c r="BO115" s="1002"/>
      <c r="BP115" s="1002"/>
      <c r="BQ115" s="1002"/>
      <c r="BR115" s="1002"/>
      <c r="BS115" s="1002"/>
      <c r="BT115" s="1002"/>
      <c r="BU115" s="1002"/>
      <c r="BV115" s="1002"/>
      <c r="BW115" s="1002"/>
      <c r="BX115" s="1002"/>
      <c r="BY115" s="1002"/>
      <c r="BZ115" s="1002"/>
      <c r="CA115" s="1002"/>
      <c r="CB115" s="1002"/>
      <c r="CC115" s="1002"/>
      <c r="CD115" s="1002"/>
      <c r="CE115" s="1002"/>
      <c r="CF115" s="1002"/>
      <c r="CG115" s="1002"/>
      <c r="CH115" s="1002"/>
      <c r="CI115" s="1002"/>
      <c r="CJ115" s="1002"/>
      <c r="CK115" s="1002"/>
      <c r="CL115" s="1002"/>
      <c r="CM115" s="1002"/>
      <c r="CN115" s="1002"/>
      <c r="CO115" s="1002"/>
      <c r="CP115" s="1002"/>
      <c r="CQ115" s="1002"/>
      <c r="CR115" s="1002"/>
      <c r="CS115" s="1002"/>
      <c r="CT115" s="1002"/>
      <c r="CU115" s="1002"/>
      <c r="CV115" s="1002"/>
      <c r="CW115" s="1002"/>
      <c r="CX115" s="1002"/>
      <c r="CY115" s="1002"/>
      <c r="CZ115" s="1002"/>
      <c r="DA115" s="1002"/>
      <c r="DB115" s="1002"/>
      <c r="DC115" s="1002"/>
      <c r="DD115" s="1002"/>
      <c r="DE115" s="1002"/>
      <c r="DF115" s="1002"/>
      <c r="DG115" s="1002"/>
      <c r="DH115" s="1002"/>
      <c r="DI115" s="1002"/>
      <c r="DJ115" s="1002"/>
      <c r="DK115" s="1002"/>
      <c r="DL115" s="1002"/>
      <c r="DM115" s="1002"/>
      <c r="DN115" s="1002"/>
      <c r="DO115" s="1002"/>
      <c r="DP115" s="1002"/>
      <c r="DQ115" s="1002"/>
      <c r="DR115" s="1002"/>
      <c r="DS115" s="1002"/>
      <c r="DT115" s="1002"/>
      <c r="DU115" s="1002"/>
      <c r="DV115" s="1002"/>
      <c r="DW115" s="1002"/>
      <c r="DX115" s="1002"/>
      <c r="DY115" s="1002"/>
      <c r="DZ115" s="1002"/>
      <c r="EA115" s="1002"/>
      <c r="EB115" s="1002"/>
      <c r="EC115" s="1002"/>
      <c r="ED115" s="1002"/>
      <c r="EE115" s="1002"/>
      <c r="EF115" s="1002"/>
      <c r="EG115" s="1002"/>
      <c r="EH115" s="1002"/>
      <c r="EI115" s="1002"/>
      <c r="EJ115" s="1002"/>
      <c r="EK115" s="1002"/>
      <c r="EL115" s="1002"/>
      <c r="EM115" s="1002"/>
      <c r="EN115" s="1002"/>
      <c r="EO115" s="1002"/>
      <c r="EP115" s="1002"/>
      <c r="EQ115" s="1002"/>
      <c r="ER115" s="1002"/>
      <c r="ES115" s="1002"/>
      <c r="ET115" s="1002"/>
      <c r="EU115" s="1002"/>
      <c r="EV115" s="1002"/>
      <c r="EW115" s="1002"/>
      <c r="EX115" s="1002"/>
      <c r="EY115" s="1002"/>
      <c r="EZ115" s="1002"/>
      <c r="FA115" s="1002"/>
      <c r="FB115" s="1002"/>
      <c r="FC115" s="1002"/>
      <c r="FD115" s="1002"/>
      <c r="FE115" s="1002"/>
      <c r="FF115" s="1002"/>
      <c r="FG115" s="1002"/>
      <c r="FH115" s="1002"/>
      <c r="FI115" s="1002"/>
      <c r="FJ115" s="1002"/>
      <c r="FK115" s="1002"/>
      <c r="FL115" s="1002"/>
      <c r="FM115" s="1002"/>
      <c r="FN115" s="1002"/>
      <c r="FO115" s="1002"/>
      <c r="FP115" s="1002"/>
      <c r="FQ115" s="1002"/>
      <c r="FR115" s="1002"/>
      <c r="FS115" s="1002"/>
      <c r="FT115" s="1002"/>
      <c r="FU115" s="1002"/>
      <c r="FV115" s="1002"/>
      <c r="FW115" s="1002"/>
      <c r="FX115" s="1002"/>
      <c r="FY115" s="1002"/>
      <c r="FZ115" s="1002"/>
      <c r="GA115" s="1002"/>
      <c r="GB115" s="1002"/>
      <c r="GC115" s="1002"/>
      <c r="GD115" s="1002"/>
      <c r="GE115" s="1002"/>
      <c r="GF115" s="1002"/>
      <c r="GG115" s="1002"/>
      <c r="GH115" s="1002"/>
      <c r="GI115" s="1002"/>
      <c r="GJ115" s="1002"/>
      <c r="GK115" s="1002"/>
      <c r="GL115" s="1002"/>
      <c r="GM115" s="1002"/>
      <c r="GN115" s="1002"/>
      <c r="GO115" s="1002"/>
      <c r="GP115" s="1002"/>
      <c r="GQ115" s="1002"/>
      <c r="GR115" s="1002"/>
      <c r="GS115" s="1002"/>
      <c r="GT115" s="1002"/>
      <c r="GU115" s="1002"/>
      <c r="GV115" s="1002"/>
      <c r="GW115" s="1002"/>
      <c r="GX115" s="1002"/>
      <c r="GY115" s="1002"/>
      <c r="GZ115" s="1002"/>
      <c r="HA115" s="1002"/>
      <c r="HB115" s="1002"/>
      <c r="HC115" s="1002"/>
      <c r="HD115" s="1002"/>
      <c r="HE115" s="1002"/>
      <c r="HF115" s="1002"/>
      <c r="HG115" s="1002"/>
      <c r="HH115" s="1002"/>
      <c r="HI115" s="1002"/>
      <c r="HJ115" s="1002"/>
      <c r="HK115" s="1002"/>
      <c r="HL115" s="1002"/>
      <c r="HM115" s="1002"/>
      <c r="HN115" s="1002"/>
      <c r="HO115" s="1002"/>
      <c r="HP115" s="1002"/>
      <c r="HQ115" s="1002"/>
      <c r="HR115" s="1002"/>
      <c r="HS115" s="1002"/>
      <c r="HT115" s="1002"/>
      <c r="HU115" s="1002"/>
      <c r="HV115" s="1002"/>
      <c r="HW115" s="1002"/>
      <c r="HX115" s="1002"/>
      <c r="HY115" s="1002"/>
      <c r="HZ115" s="1002"/>
      <c r="IA115" s="1002"/>
      <c r="IB115" s="1002"/>
      <c r="IC115" s="1002"/>
      <c r="ID115" s="1002"/>
      <c r="IE115" s="1002"/>
      <c r="IF115" s="1002"/>
      <c r="IG115" s="1002"/>
      <c r="IH115" s="1002"/>
      <c r="II115" s="1002"/>
      <c r="IJ115" s="1002"/>
      <c r="IK115" s="1002"/>
      <c r="IL115" s="1002"/>
      <c r="IM115" s="1002"/>
      <c r="IN115" s="1002"/>
      <c r="IO115" s="1002"/>
      <c r="IP115" s="1002"/>
      <c r="IQ115" s="1002"/>
      <c r="IR115" s="1002"/>
      <c r="IS115" s="1002"/>
      <c r="IT115" s="1002"/>
      <c r="IU115" s="1002"/>
      <c r="IV115" s="1002"/>
      <c r="IW115" s="1002"/>
      <c r="IX115" s="1002"/>
      <c r="IY115" s="1002"/>
      <c r="IZ115" s="1002"/>
      <c r="JA115" s="1002"/>
      <c r="JB115" s="1002"/>
      <c r="JC115" s="1002"/>
      <c r="JD115" s="1002"/>
      <c r="JE115" s="1002"/>
      <c r="JF115" s="1002"/>
      <c r="JG115" s="1002"/>
      <c r="JH115" s="1002"/>
      <c r="JI115" s="1002"/>
      <c r="JJ115" s="1002"/>
      <c r="JK115" s="1002"/>
      <c r="JL115" s="1002"/>
      <c r="JM115" s="1002"/>
      <c r="JN115" s="1002"/>
      <c r="JO115" s="1002"/>
      <c r="JP115" s="1002"/>
      <c r="JQ115" s="1002"/>
      <c r="JR115" s="1002"/>
      <c r="JS115" s="1002"/>
      <c r="JT115" s="1002"/>
      <c r="JU115" s="1002"/>
      <c r="JV115" s="1002"/>
      <c r="JW115" s="1002"/>
      <c r="JX115" s="1002"/>
      <c r="JY115" s="1002"/>
      <c r="JZ115" s="1002"/>
      <c r="KA115" s="1002"/>
      <c r="KB115" s="1002"/>
      <c r="KC115" s="1002"/>
      <c r="KD115" s="1002"/>
      <c r="KE115" s="1002"/>
      <c r="KF115" s="1002"/>
      <c r="KG115" s="1002"/>
      <c r="KH115" s="1002"/>
      <c r="KI115" s="1002"/>
      <c r="KJ115" s="1002"/>
      <c r="KK115" s="1002"/>
      <c r="KL115" s="1002"/>
      <c r="KM115" s="1002"/>
      <c r="KN115" s="1002"/>
      <c r="KO115" s="1002"/>
      <c r="KP115" s="1002"/>
      <c r="KQ115" s="1002"/>
      <c r="KR115" s="1002"/>
      <c r="KS115" s="1002"/>
      <c r="KT115" s="1002"/>
      <c r="KU115" s="1002"/>
      <c r="KV115" s="1002"/>
      <c r="KW115" s="1002"/>
      <c r="KX115" s="1002"/>
      <c r="KY115" s="1002"/>
      <c r="KZ115" s="1002"/>
      <c r="LA115" s="1002"/>
      <c r="LB115" s="1002"/>
      <c r="LC115" s="1002"/>
      <c r="LD115" s="1002"/>
      <c r="LE115" s="1002"/>
      <c r="LF115" s="1002"/>
      <c r="LG115" s="1002"/>
      <c r="LH115" s="1002"/>
      <c r="LI115" s="1002"/>
      <c r="LJ115" s="1002"/>
      <c r="LK115" s="1002"/>
      <c r="LL115" s="1002"/>
    </row>
    <row r="116" spans="1:324" s="996" customFormat="1" ht="13.9" customHeight="1">
      <c r="E116" s="996" t="s">
        <v>898</v>
      </c>
      <c r="AF116" s="1002"/>
      <c r="AG116" s="1002"/>
      <c r="AH116" s="1002"/>
      <c r="AI116" s="1002"/>
      <c r="AJ116" s="1002"/>
      <c r="AK116" s="1002"/>
      <c r="AL116" s="1002"/>
      <c r="AM116" s="1002"/>
      <c r="AN116" s="1002"/>
      <c r="AO116" s="1002"/>
      <c r="AP116" s="1002"/>
      <c r="AQ116" s="1002"/>
      <c r="AR116" s="1002"/>
      <c r="AS116" s="1002"/>
      <c r="AT116" s="1002"/>
      <c r="AU116" s="1002"/>
      <c r="AV116" s="1002"/>
      <c r="AW116" s="1002"/>
      <c r="AX116" s="1002"/>
      <c r="AY116" s="1002"/>
      <c r="AZ116" s="1002"/>
      <c r="BA116" s="1002"/>
      <c r="BB116" s="1002"/>
      <c r="BC116" s="1002"/>
      <c r="BD116" s="1002"/>
      <c r="BE116" s="1002"/>
      <c r="BF116" s="1002"/>
      <c r="BG116" s="1002"/>
      <c r="BH116" s="1002"/>
      <c r="BI116" s="1002"/>
      <c r="BJ116" s="1002"/>
      <c r="BK116" s="1002"/>
      <c r="BL116" s="1002"/>
      <c r="BM116" s="1002"/>
      <c r="BN116" s="1002"/>
      <c r="BO116" s="1002"/>
      <c r="BP116" s="1002"/>
      <c r="BQ116" s="1002"/>
      <c r="BR116" s="1002"/>
      <c r="BS116" s="1002"/>
      <c r="BT116" s="1002"/>
      <c r="BU116" s="1002"/>
      <c r="BV116" s="1002"/>
      <c r="BW116" s="1002"/>
      <c r="BX116" s="1002"/>
      <c r="BY116" s="1002"/>
      <c r="BZ116" s="1002"/>
      <c r="CA116" s="1002"/>
      <c r="CB116" s="1002"/>
      <c r="CC116" s="1002"/>
      <c r="CD116" s="1002"/>
      <c r="CE116" s="1002"/>
      <c r="CF116" s="1002"/>
      <c r="CG116" s="1002"/>
      <c r="CH116" s="1002"/>
      <c r="CI116" s="1002"/>
      <c r="CJ116" s="1002"/>
      <c r="CK116" s="1002"/>
      <c r="CL116" s="1002"/>
      <c r="CM116" s="1002"/>
      <c r="CN116" s="1002"/>
      <c r="CO116" s="1002"/>
      <c r="CP116" s="1002"/>
      <c r="CQ116" s="1002"/>
      <c r="CR116" s="1002"/>
      <c r="CS116" s="1002"/>
      <c r="CT116" s="1002"/>
      <c r="CU116" s="1002"/>
      <c r="CV116" s="1002"/>
      <c r="CW116" s="1002"/>
      <c r="CX116" s="1002"/>
      <c r="CY116" s="1002"/>
      <c r="CZ116" s="1002"/>
      <c r="DA116" s="1002"/>
      <c r="DB116" s="1002"/>
      <c r="DC116" s="1002"/>
      <c r="DD116" s="1002"/>
      <c r="DE116" s="1002"/>
      <c r="DF116" s="1002"/>
      <c r="DG116" s="1002"/>
      <c r="DH116" s="1002"/>
      <c r="DI116" s="1002"/>
      <c r="DJ116" s="1002"/>
      <c r="DK116" s="1002"/>
      <c r="DL116" s="1002"/>
      <c r="DM116" s="1002"/>
      <c r="DN116" s="1002"/>
      <c r="DO116" s="1002"/>
      <c r="DP116" s="1002"/>
      <c r="DQ116" s="1002"/>
      <c r="DR116" s="1002"/>
      <c r="DS116" s="1002"/>
      <c r="DT116" s="1002"/>
      <c r="DU116" s="1002"/>
      <c r="DV116" s="1002"/>
      <c r="DW116" s="1002"/>
      <c r="DX116" s="1002"/>
      <c r="DY116" s="1002"/>
      <c r="DZ116" s="1002"/>
      <c r="EA116" s="1002"/>
      <c r="EB116" s="1002"/>
      <c r="EC116" s="1002"/>
      <c r="ED116" s="1002"/>
      <c r="EE116" s="1002"/>
      <c r="EF116" s="1002"/>
      <c r="EG116" s="1002"/>
      <c r="EH116" s="1002"/>
      <c r="EI116" s="1002"/>
      <c r="EJ116" s="1002"/>
      <c r="EK116" s="1002"/>
      <c r="EL116" s="1002"/>
      <c r="EM116" s="1002"/>
      <c r="EN116" s="1002"/>
      <c r="EO116" s="1002"/>
      <c r="EP116" s="1002"/>
      <c r="EQ116" s="1002"/>
      <c r="ER116" s="1002"/>
      <c r="ES116" s="1002"/>
      <c r="ET116" s="1002"/>
      <c r="EU116" s="1002"/>
      <c r="EV116" s="1002"/>
      <c r="EW116" s="1002"/>
      <c r="EX116" s="1002"/>
      <c r="EY116" s="1002"/>
      <c r="EZ116" s="1002"/>
      <c r="FA116" s="1002"/>
      <c r="FB116" s="1002"/>
      <c r="FC116" s="1002"/>
      <c r="FD116" s="1002"/>
      <c r="FE116" s="1002"/>
      <c r="FF116" s="1002"/>
      <c r="FG116" s="1002"/>
      <c r="FH116" s="1002"/>
      <c r="FI116" s="1002"/>
      <c r="FJ116" s="1002"/>
      <c r="FK116" s="1002"/>
      <c r="FL116" s="1002"/>
      <c r="FM116" s="1002"/>
      <c r="FN116" s="1002"/>
      <c r="FO116" s="1002"/>
      <c r="FP116" s="1002"/>
      <c r="FQ116" s="1002"/>
      <c r="FR116" s="1002"/>
      <c r="FS116" s="1002"/>
      <c r="FT116" s="1002"/>
      <c r="FU116" s="1002"/>
      <c r="FV116" s="1002"/>
      <c r="FW116" s="1002"/>
      <c r="FX116" s="1002"/>
      <c r="FY116" s="1002"/>
      <c r="FZ116" s="1002"/>
      <c r="GA116" s="1002"/>
      <c r="GB116" s="1002"/>
      <c r="GC116" s="1002"/>
      <c r="GD116" s="1002"/>
      <c r="GE116" s="1002"/>
      <c r="GF116" s="1002"/>
      <c r="GG116" s="1002"/>
      <c r="GH116" s="1002"/>
      <c r="GI116" s="1002"/>
      <c r="GJ116" s="1002"/>
      <c r="GK116" s="1002"/>
      <c r="GL116" s="1002"/>
      <c r="GM116" s="1002"/>
      <c r="GN116" s="1002"/>
      <c r="GO116" s="1002"/>
      <c r="GP116" s="1002"/>
      <c r="GQ116" s="1002"/>
      <c r="GR116" s="1002"/>
      <c r="GS116" s="1002"/>
      <c r="GT116" s="1002"/>
      <c r="GU116" s="1002"/>
      <c r="GV116" s="1002"/>
      <c r="GW116" s="1002"/>
      <c r="GX116" s="1002"/>
      <c r="GY116" s="1002"/>
      <c r="GZ116" s="1002"/>
      <c r="HA116" s="1002"/>
      <c r="HB116" s="1002"/>
      <c r="HC116" s="1002"/>
      <c r="HD116" s="1002"/>
      <c r="HE116" s="1002"/>
      <c r="HF116" s="1002"/>
      <c r="HG116" s="1002"/>
      <c r="HH116" s="1002"/>
      <c r="HI116" s="1002"/>
      <c r="HJ116" s="1002"/>
      <c r="HK116" s="1002"/>
      <c r="HL116" s="1002"/>
      <c r="HM116" s="1002"/>
      <c r="HN116" s="1002"/>
      <c r="HO116" s="1002"/>
      <c r="HP116" s="1002"/>
      <c r="HQ116" s="1002"/>
      <c r="HR116" s="1002"/>
      <c r="HS116" s="1002"/>
      <c r="HT116" s="1002"/>
      <c r="HU116" s="1002"/>
      <c r="HV116" s="1002"/>
      <c r="HW116" s="1002"/>
      <c r="HX116" s="1002"/>
      <c r="HY116" s="1002"/>
      <c r="HZ116" s="1002"/>
      <c r="IA116" s="1002"/>
      <c r="IB116" s="1002"/>
      <c r="IC116" s="1002"/>
      <c r="ID116" s="1002"/>
      <c r="IE116" s="1002"/>
      <c r="IF116" s="1002"/>
      <c r="IG116" s="1002"/>
      <c r="IH116" s="1002"/>
      <c r="II116" s="1002"/>
      <c r="IJ116" s="1002"/>
      <c r="IK116" s="1002"/>
      <c r="IL116" s="1002"/>
      <c r="IM116" s="1002"/>
      <c r="IN116" s="1002"/>
      <c r="IO116" s="1002"/>
      <c r="IP116" s="1002"/>
      <c r="IQ116" s="1002"/>
      <c r="IR116" s="1002"/>
      <c r="IS116" s="1002"/>
      <c r="IT116" s="1002"/>
      <c r="IU116" s="1002"/>
      <c r="IV116" s="1002"/>
      <c r="IW116" s="1002"/>
      <c r="IX116" s="1002"/>
      <c r="IY116" s="1002"/>
      <c r="IZ116" s="1002"/>
      <c r="JA116" s="1002"/>
      <c r="JB116" s="1002"/>
      <c r="JC116" s="1002"/>
      <c r="JD116" s="1002"/>
      <c r="JE116" s="1002"/>
      <c r="JF116" s="1002"/>
      <c r="JG116" s="1002"/>
      <c r="JH116" s="1002"/>
      <c r="JI116" s="1002"/>
      <c r="JJ116" s="1002"/>
      <c r="JK116" s="1002"/>
      <c r="JL116" s="1002"/>
      <c r="JM116" s="1002"/>
      <c r="JN116" s="1002"/>
      <c r="JO116" s="1002"/>
      <c r="JP116" s="1002"/>
      <c r="JQ116" s="1002"/>
      <c r="JR116" s="1002"/>
      <c r="JS116" s="1002"/>
      <c r="JT116" s="1002"/>
      <c r="JU116" s="1002"/>
      <c r="JV116" s="1002"/>
      <c r="JW116" s="1002"/>
      <c r="JX116" s="1002"/>
      <c r="JY116" s="1002"/>
      <c r="JZ116" s="1002"/>
      <c r="KA116" s="1002"/>
      <c r="KB116" s="1002"/>
      <c r="KC116" s="1002"/>
      <c r="KD116" s="1002"/>
      <c r="KE116" s="1002"/>
      <c r="KF116" s="1002"/>
      <c r="KG116" s="1002"/>
      <c r="KH116" s="1002"/>
      <c r="KI116" s="1002"/>
      <c r="KJ116" s="1002"/>
      <c r="KK116" s="1002"/>
      <c r="KL116" s="1002"/>
      <c r="KM116" s="1002"/>
      <c r="KN116" s="1002"/>
      <c r="KO116" s="1002"/>
      <c r="KP116" s="1002"/>
      <c r="KQ116" s="1002"/>
      <c r="KR116" s="1002"/>
      <c r="KS116" s="1002"/>
      <c r="KT116" s="1002"/>
      <c r="KU116" s="1002"/>
      <c r="KV116" s="1002"/>
      <c r="KW116" s="1002"/>
      <c r="KX116" s="1002"/>
      <c r="KY116" s="1002"/>
      <c r="KZ116" s="1002"/>
      <c r="LA116" s="1002"/>
      <c r="LB116" s="1002"/>
      <c r="LC116" s="1002"/>
      <c r="LD116" s="1002"/>
      <c r="LE116" s="1002"/>
      <c r="LF116" s="1002"/>
      <c r="LG116" s="1002"/>
      <c r="LH116" s="1002"/>
      <c r="LI116" s="1002"/>
      <c r="LJ116" s="1002"/>
      <c r="LK116" s="1002"/>
      <c r="LL116" s="1002"/>
    </row>
    <row r="117" spans="1:324" s="996" customFormat="1" ht="13.9" customHeight="1">
      <c r="E117" s="996" t="s">
        <v>899</v>
      </c>
      <c r="AF117" s="1002"/>
      <c r="AG117" s="1002"/>
      <c r="AH117" s="1002"/>
      <c r="AI117" s="1002"/>
      <c r="AJ117" s="1002"/>
      <c r="AK117" s="1002"/>
      <c r="AL117" s="1002"/>
      <c r="AM117" s="1002"/>
      <c r="AN117" s="1002"/>
      <c r="AO117" s="1002"/>
      <c r="AP117" s="1002"/>
      <c r="AQ117" s="1002"/>
      <c r="AR117" s="1002"/>
      <c r="AS117" s="1002"/>
      <c r="AT117" s="1002"/>
      <c r="AU117" s="1002"/>
      <c r="AV117" s="1002"/>
      <c r="AW117" s="1002"/>
      <c r="AX117" s="1002"/>
      <c r="AY117" s="1002"/>
      <c r="AZ117" s="1002"/>
      <c r="BA117" s="1002"/>
      <c r="BB117" s="1002"/>
      <c r="BC117" s="1002"/>
      <c r="BD117" s="1002"/>
      <c r="BE117" s="1002"/>
      <c r="BF117" s="1002"/>
      <c r="BG117" s="1002"/>
      <c r="BH117" s="1002"/>
      <c r="BI117" s="1002"/>
      <c r="BJ117" s="1002"/>
      <c r="BK117" s="1002"/>
      <c r="BL117" s="1002"/>
      <c r="BM117" s="1002"/>
      <c r="BN117" s="1002"/>
      <c r="BO117" s="1002"/>
      <c r="BP117" s="1002"/>
      <c r="BQ117" s="1002"/>
      <c r="BR117" s="1002"/>
      <c r="BS117" s="1002"/>
      <c r="BT117" s="1002"/>
      <c r="BU117" s="1002"/>
      <c r="BV117" s="1002"/>
      <c r="BW117" s="1002"/>
      <c r="BX117" s="1002"/>
      <c r="BY117" s="1002"/>
      <c r="BZ117" s="1002"/>
      <c r="CA117" s="1002"/>
      <c r="CB117" s="1002"/>
      <c r="CC117" s="1002"/>
      <c r="CD117" s="1002"/>
      <c r="CE117" s="1002"/>
      <c r="CF117" s="1002"/>
      <c r="CG117" s="1002"/>
      <c r="CH117" s="1002"/>
      <c r="CI117" s="1002"/>
      <c r="CJ117" s="1002"/>
      <c r="CK117" s="1002"/>
      <c r="CL117" s="1002"/>
      <c r="CM117" s="1002"/>
      <c r="CN117" s="1002"/>
      <c r="CO117" s="1002"/>
      <c r="CP117" s="1002"/>
      <c r="CQ117" s="1002"/>
      <c r="CR117" s="1002"/>
      <c r="CS117" s="1002"/>
      <c r="CT117" s="1002"/>
      <c r="CU117" s="1002"/>
      <c r="CV117" s="1002"/>
      <c r="CW117" s="1002"/>
      <c r="CX117" s="1002"/>
      <c r="CY117" s="1002"/>
      <c r="CZ117" s="1002"/>
      <c r="DA117" s="1002"/>
      <c r="DB117" s="1002"/>
      <c r="DC117" s="1002"/>
      <c r="DD117" s="1002"/>
      <c r="DE117" s="1002"/>
      <c r="DF117" s="1002"/>
      <c r="DG117" s="1002"/>
      <c r="DH117" s="1002"/>
      <c r="DI117" s="1002"/>
      <c r="DJ117" s="1002"/>
      <c r="DK117" s="1002"/>
      <c r="DL117" s="1002"/>
      <c r="DM117" s="1002"/>
      <c r="DN117" s="1002"/>
      <c r="DO117" s="1002"/>
      <c r="DP117" s="1002"/>
      <c r="DQ117" s="1002"/>
      <c r="DR117" s="1002"/>
      <c r="DS117" s="1002"/>
      <c r="DT117" s="1002"/>
      <c r="DU117" s="1002"/>
      <c r="DV117" s="1002"/>
      <c r="DW117" s="1002"/>
      <c r="DX117" s="1002"/>
      <c r="DY117" s="1002"/>
      <c r="DZ117" s="1002"/>
      <c r="EA117" s="1002"/>
      <c r="EB117" s="1002"/>
      <c r="EC117" s="1002"/>
      <c r="ED117" s="1002"/>
      <c r="EE117" s="1002"/>
      <c r="EF117" s="1002"/>
      <c r="EG117" s="1002"/>
      <c r="EH117" s="1002"/>
      <c r="EI117" s="1002"/>
      <c r="EJ117" s="1002"/>
      <c r="EK117" s="1002"/>
      <c r="EL117" s="1002"/>
      <c r="EM117" s="1002"/>
      <c r="EN117" s="1002"/>
      <c r="EO117" s="1002"/>
      <c r="EP117" s="1002"/>
      <c r="EQ117" s="1002"/>
      <c r="ER117" s="1002"/>
      <c r="ES117" s="1002"/>
      <c r="ET117" s="1002"/>
      <c r="EU117" s="1002"/>
      <c r="EV117" s="1002"/>
      <c r="EW117" s="1002"/>
      <c r="EX117" s="1002"/>
      <c r="EY117" s="1002"/>
      <c r="EZ117" s="1002"/>
      <c r="FA117" s="1002"/>
      <c r="FB117" s="1002"/>
      <c r="FC117" s="1002"/>
      <c r="FD117" s="1002"/>
      <c r="FE117" s="1002"/>
      <c r="FF117" s="1002"/>
      <c r="FG117" s="1002"/>
      <c r="FH117" s="1002"/>
      <c r="FI117" s="1002"/>
      <c r="FJ117" s="1002"/>
      <c r="FK117" s="1002"/>
      <c r="FL117" s="1002"/>
      <c r="FM117" s="1002"/>
      <c r="FN117" s="1002"/>
      <c r="FO117" s="1002"/>
      <c r="FP117" s="1002"/>
      <c r="FQ117" s="1002"/>
      <c r="FR117" s="1002"/>
      <c r="FS117" s="1002"/>
      <c r="FT117" s="1002"/>
      <c r="FU117" s="1002"/>
      <c r="FV117" s="1002"/>
      <c r="FW117" s="1002"/>
      <c r="FX117" s="1002"/>
      <c r="FY117" s="1002"/>
      <c r="FZ117" s="1002"/>
      <c r="GA117" s="1002"/>
      <c r="GB117" s="1002"/>
      <c r="GC117" s="1002"/>
      <c r="GD117" s="1002"/>
      <c r="GE117" s="1002"/>
      <c r="GF117" s="1002"/>
      <c r="GG117" s="1002"/>
      <c r="GH117" s="1002"/>
      <c r="GI117" s="1002"/>
      <c r="GJ117" s="1002"/>
      <c r="GK117" s="1002"/>
      <c r="GL117" s="1002"/>
      <c r="GM117" s="1002"/>
      <c r="GN117" s="1002"/>
      <c r="GO117" s="1002"/>
      <c r="GP117" s="1002"/>
      <c r="GQ117" s="1002"/>
      <c r="GR117" s="1002"/>
      <c r="GS117" s="1002"/>
      <c r="GT117" s="1002"/>
      <c r="GU117" s="1002"/>
      <c r="GV117" s="1002"/>
      <c r="GW117" s="1002"/>
      <c r="GX117" s="1002"/>
      <c r="GY117" s="1002"/>
      <c r="GZ117" s="1002"/>
      <c r="HA117" s="1002"/>
      <c r="HB117" s="1002"/>
      <c r="HC117" s="1002"/>
      <c r="HD117" s="1002"/>
      <c r="HE117" s="1002"/>
      <c r="HF117" s="1002"/>
      <c r="HG117" s="1002"/>
      <c r="HH117" s="1002"/>
      <c r="HI117" s="1002"/>
      <c r="HJ117" s="1002"/>
      <c r="HK117" s="1002"/>
      <c r="HL117" s="1002"/>
      <c r="HM117" s="1002"/>
      <c r="HN117" s="1002"/>
      <c r="HO117" s="1002"/>
      <c r="HP117" s="1002"/>
      <c r="HQ117" s="1002"/>
      <c r="HR117" s="1002"/>
      <c r="HS117" s="1002"/>
      <c r="HT117" s="1002"/>
      <c r="HU117" s="1002"/>
      <c r="HV117" s="1002"/>
      <c r="HW117" s="1002"/>
      <c r="HX117" s="1002"/>
      <c r="HY117" s="1002"/>
      <c r="HZ117" s="1002"/>
      <c r="IA117" s="1002"/>
      <c r="IB117" s="1002"/>
      <c r="IC117" s="1002"/>
      <c r="ID117" s="1002"/>
      <c r="IE117" s="1002"/>
      <c r="IF117" s="1002"/>
      <c r="IG117" s="1002"/>
      <c r="IH117" s="1002"/>
      <c r="II117" s="1002"/>
      <c r="IJ117" s="1002"/>
      <c r="IK117" s="1002"/>
      <c r="IL117" s="1002"/>
      <c r="IM117" s="1002"/>
      <c r="IN117" s="1002"/>
      <c r="IO117" s="1002"/>
      <c r="IP117" s="1002"/>
      <c r="IQ117" s="1002"/>
      <c r="IR117" s="1002"/>
      <c r="IS117" s="1002"/>
      <c r="IT117" s="1002"/>
      <c r="IU117" s="1002"/>
      <c r="IV117" s="1002"/>
      <c r="IW117" s="1002"/>
      <c r="IX117" s="1002"/>
      <c r="IY117" s="1002"/>
      <c r="IZ117" s="1002"/>
      <c r="JA117" s="1002"/>
      <c r="JB117" s="1002"/>
      <c r="JC117" s="1002"/>
      <c r="JD117" s="1002"/>
      <c r="JE117" s="1002"/>
      <c r="JF117" s="1002"/>
      <c r="JG117" s="1002"/>
      <c r="JH117" s="1002"/>
      <c r="JI117" s="1002"/>
      <c r="JJ117" s="1002"/>
      <c r="JK117" s="1002"/>
      <c r="JL117" s="1002"/>
      <c r="JM117" s="1002"/>
      <c r="JN117" s="1002"/>
      <c r="JO117" s="1002"/>
      <c r="JP117" s="1002"/>
      <c r="JQ117" s="1002"/>
      <c r="JR117" s="1002"/>
      <c r="JS117" s="1002"/>
      <c r="JT117" s="1002"/>
      <c r="JU117" s="1002"/>
      <c r="JV117" s="1002"/>
      <c r="JW117" s="1002"/>
      <c r="JX117" s="1002"/>
      <c r="JY117" s="1002"/>
      <c r="JZ117" s="1002"/>
      <c r="KA117" s="1002"/>
      <c r="KB117" s="1002"/>
      <c r="KC117" s="1002"/>
      <c r="KD117" s="1002"/>
      <c r="KE117" s="1002"/>
      <c r="KF117" s="1002"/>
      <c r="KG117" s="1002"/>
      <c r="KH117" s="1002"/>
      <c r="KI117" s="1002"/>
      <c r="KJ117" s="1002"/>
      <c r="KK117" s="1002"/>
      <c r="KL117" s="1002"/>
      <c r="KM117" s="1002"/>
      <c r="KN117" s="1002"/>
      <c r="KO117" s="1002"/>
      <c r="KP117" s="1002"/>
      <c r="KQ117" s="1002"/>
      <c r="KR117" s="1002"/>
      <c r="KS117" s="1002"/>
      <c r="KT117" s="1002"/>
      <c r="KU117" s="1002"/>
      <c r="KV117" s="1002"/>
      <c r="KW117" s="1002"/>
      <c r="KX117" s="1002"/>
      <c r="KY117" s="1002"/>
      <c r="KZ117" s="1002"/>
      <c r="LA117" s="1002"/>
      <c r="LB117" s="1002"/>
      <c r="LC117" s="1002"/>
      <c r="LD117" s="1002"/>
      <c r="LE117" s="1002"/>
      <c r="LF117" s="1002"/>
      <c r="LG117" s="1002"/>
      <c r="LH117" s="1002"/>
      <c r="LI117" s="1002"/>
      <c r="LJ117" s="1002"/>
      <c r="LK117" s="1002"/>
      <c r="LL117" s="1002"/>
    </row>
    <row r="118" spans="1:324" s="996" customFormat="1" ht="13.9" customHeight="1">
      <c r="B118" s="996" t="s">
        <v>900</v>
      </c>
      <c r="AF118" s="1002"/>
      <c r="AG118" s="1002"/>
      <c r="AH118" s="1002"/>
      <c r="AI118" s="1002"/>
      <c r="AJ118" s="1002"/>
      <c r="AK118" s="1002"/>
      <c r="AL118" s="1002"/>
      <c r="AM118" s="1002"/>
      <c r="AN118" s="1002"/>
      <c r="AO118" s="1002"/>
      <c r="AP118" s="1002"/>
      <c r="AQ118" s="1002"/>
      <c r="AR118" s="1002"/>
      <c r="AS118" s="1002"/>
      <c r="AT118" s="1002"/>
      <c r="AU118" s="1002"/>
      <c r="AV118" s="1002"/>
      <c r="AW118" s="1002"/>
      <c r="AX118" s="1002"/>
      <c r="AY118" s="1002"/>
      <c r="AZ118" s="1002"/>
      <c r="BA118" s="1002"/>
      <c r="BB118" s="1002"/>
      <c r="BC118" s="1002"/>
      <c r="BD118" s="1002"/>
      <c r="BE118" s="1002"/>
      <c r="BF118" s="1002"/>
      <c r="BG118" s="1002"/>
      <c r="BH118" s="1002"/>
      <c r="BI118" s="1002"/>
      <c r="BJ118" s="1002"/>
      <c r="BK118" s="1002"/>
      <c r="BL118" s="1002"/>
      <c r="BM118" s="1002"/>
      <c r="BN118" s="1002"/>
      <c r="BO118" s="1002"/>
      <c r="BP118" s="1002"/>
      <c r="BQ118" s="1002"/>
      <c r="BR118" s="1002"/>
      <c r="BS118" s="1002"/>
      <c r="BT118" s="1002"/>
      <c r="BU118" s="1002"/>
      <c r="BV118" s="1002"/>
      <c r="BW118" s="1002"/>
      <c r="BX118" s="1002"/>
      <c r="BY118" s="1002"/>
      <c r="BZ118" s="1002"/>
      <c r="CA118" s="1002"/>
      <c r="CB118" s="1002"/>
      <c r="CC118" s="1002"/>
      <c r="CD118" s="1002"/>
      <c r="CE118" s="1002"/>
      <c r="CF118" s="1002"/>
      <c r="CG118" s="1002"/>
      <c r="CH118" s="1002"/>
      <c r="CI118" s="1002"/>
      <c r="CJ118" s="1002"/>
      <c r="CK118" s="1002"/>
      <c r="CL118" s="1002"/>
      <c r="CM118" s="1002"/>
      <c r="CN118" s="1002"/>
      <c r="CO118" s="1002"/>
      <c r="CP118" s="1002"/>
      <c r="CQ118" s="1002"/>
      <c r="CR118" s="1002"/>
      <c r="CS118" s="1002"/>
      <c r="CT118" s="1002"/>
      <c r="CU118" s="1002"/>
      <c r="CV118" s="1002"/>
      <c r="CW118" s="1002"/>
      <c r="CX118" s="1002"/>
      <c r="CY118" s="1002"/>
      <c r="CZ118" s="1002"/>
      <c r="DA118" s="1002"/>
      <c r="DB118" s="1002"/>
      <c r="DC118" s="1002"/>
      <c r="DD118" s="1002"/>
      <c r="DE118" s="1002"/>
      <c r="DF118" s="1002"/>
      <c r="DG118" s="1002"/>
      <c r="DH118" s="1002"/>
      <c r="DI118" s="1002"/>
      <c r="DJ118" s="1002"/>
      <c r="DK118" s="1002"/>
      <c r="DL118" s="1002"/>
      <c r="DM118" s="1002"/>
      <c r="DN118" s="1002"/>
      <c r="DO118" s="1002"/>
      <c r="DP118" s="1002"/>
      <c r="DQ118" s="1002"/>
      <c r="DR118" s="1002"/>
      <c r="DS118" s="1002"/>
      <c r="DT118" s="1002"/>
      <c r="DU118" s="1002"/>
      <c r="DV118" s="1002"/>
      <c r="DW118" s="1002"/>
      <c r="DX118" s="1002"/>
      <c r="DY118" s="1002"/>
      <c r="DZ118" s="1002"/>
      <c r="EA118" s="1002"/>
      <c r="EB118" s="1002"/>
      <c r="EC118" s="1002"/>
      <c r="ED118" s="1002"/>
      <c r="EE118" s="1002"/>
      <c r="EF118" s="1002"/>
      <c r="EG118" s="1002"/>
      <c r="EH118" s="1002"/>
      <c r="EI118" s="1002"/>
      <c r="EJ118" s="1002"/>
      <c r="EK118" s="1002"/>
      <c r="EL118" s="1002"/>
      <c r="EM118" s="1002"/>
      <c r="EN118" s="1002"/>
      <c r="EO118" s="1002"/>
      <c r="EP118" s="1002"/>
      <c r="EQ118" s="1002"/>
      <c r="ER118" s="1002"/>
      <c r="ES118" s="1002"/>
      <c r="ET118" s="1002"/>
      <c r="EU118" s="1002"/>
      <c r="EV118" s="1002"/>
      <c r="EW118" s="1002"/>
      <c r="EX118" s="1002"/>
      <c r="EY118" s="1002"/>
      <c r="EZ118" s="1002"/>
      <c r="FA118" s="1002"/>
      <c r="FB118" s="1002"/>
      <c r="FC118" s="1002"/>
      <c r="FD118" s="1002"/>
      <c r="FE118" s="1002"/>
      <c r="FF118" s="1002"/>
      <c r="FG118" s="1002"/>
      <c r="FH118" s="1002"/>
      <c r="FI118" s="1002"/>
      <c r="FJ118" s="1002"/>
      <c r="FK118" s="1002"/>
      <c r="FL118" s="1002"/>
      <c r="FM118" s="1002"/>
      <c r="FN118" s="1002"/>
      <c r="FO118" s="1002"/>
      <c r="FP118" s="1002"/>
      <c r="FQ118" s="1002"/>
      <c r="FR118" s="1002"/>
      <c r="FS118" s="1002"/>
      <c r="FT118" s="1002"/>
      <c r="FU118" s="1002"/>
      <c r="FV118" s="1002"/>
      <c r="FW118" s="1002"/>
      <c r="FX118" s="1002"/>
      <c r="FY118" s="1002"/>
      <c r="FZ118" s="1002"/>
      <c r="GA118" s="1002"/>
      <c r="GB118" s="1002"/>
      <c r="GC118" s="1002"/>
      <c r="GD118" s="1002"/>
      <c r="GE118" s="1002"/>
      <c r="GF118" s="1002"/>
      <c r="GG118" s="1002"/>
      <c r="GH118" s="1002"/>
      <c r="GI118" s="1002"/>
      <c r="GJ118" s="1002"/>
      <c r="GK118" s="1002"/>
      <c r="GL118" s="1002"/>
      <c r="GM118" s="1002"/>
      <c r="GN118" s="1002"/>
      <c r="GO118" s="1002"/>
      <c r="GP118" s="1002"/>
      <c r="GQ118" s="1002"/>
      <c r="GR118" s="1002"/>
      <c r="GS118" s="1002"/>
      <c r="GT118" s="1002"/>
      <c r="GU118" s="1002"/>
      <c r="GV118" s="1002"/>
      <c r="GW118" s="1002"/>
      <c r="GX118" s="1002"/>
      <c r="GY118" s="1002"/>
      <c r="GZ118" s="1002"/>
      <c r="HA118" s="1002"/>
      <c r="HB118" s="1002"/>
      <c r="HC118" s="1002"/>
      <c r="HD118" s="1002"/>
      <c r="HE118" s="1002"/>
      <c r="HF118" s="1002"/>
      <c r="HG118" s="1002"/>
      <c r="HH118" s="1002"/>
      <c r="HI118" s="1002"/>
      <c r="HJ118" s="1002"/>
      <c r="HK118" s="1002"/>
      <c r="HL118" s="1002"/>
      <c r="HM118" s="1002"/>
      <c r="HN118" s="1002"/>
      <c r="HO118" s="1002"/>
      <c r="HP118" s="1002"/>
      <c r="HQ118" s="1002"/>
      <c r="HR118" s="1002"/>
      <c r="HS118" s="1002"/>
      <c r="HT118" s="1002"/>
      <c r="HU118" s="1002"/>
      <c r="HV118" s="1002"/>
      <c r="HW118" s="1002"/>
      <c r="HX118" s="1002"/>
      <c r="HY118" s="1002"/>
      <c r="HZ118" s="1002"/>
      <c r="IA118" s="1002"/>
      <c r="IB118" s="1002"/>
      <c r="IC118" s="1002"/>
      <c r="ID118" s="1002"/>
      <c r="IE118" s="1002"/>
      <c r="IF118" s="1002"/>
      <c r="IG118" s="1002"/>
      <c r="IH118" s="1002"/>
      <c r="II118" s="1002"/>
      <c r="IJ118" s="1002"/>
      <c r="IK118" s="1002"/>
      <c r="IL118" s="1002"/>
      <c r="IM118" s="1002"/>
      <c r="IN118" s="1002"/>
      <c r="IO118" s="1002"/>
      <c r="IP118" s="1002"/>
      <c r="IQ118" s="1002"/>
      <c r="IR118" s="1002"/>
      <c r="IS118" s="1002"/>
      <c r="IT118" s="1002"/>
      <c r="IU118" s="1002"/>
      <c r="IV118" s="1002"/>
      <c r="IW118" s="1002"/>
      <c r="IX118" s="1002"/>
      <c r="IY118" s="1002"/>
      <c r="IZ118" s="1002"/>
      <c r="JA118" s="1002"/>
      <c r="JB118" s="1002"/>
      <c r="JC118" s="1002"/>
      <c r="JD118" s="1002"/>
      <c r="JE118" s="1002"/>
      <c r="JF118" s="1002"/>
      <c r="JG118" s="1002"/>
      <c r="JH118" s="1002"/>
      <c r="JI118" s="1002"/>
      <c r="JJ118" s="1002"/>
      <c r="JK118" s="1002"/>
      <c r="JL118" s="1002"/>
      <c r="JM118" s="1002"/>
      <c r="JN118" s="1002"/>
      <c r="JO118" s="1002"/>
      <c r="JP118" s="1002"/>
      <c r="JQ118" s="1002"/>
      <c r="JR118" s="1002"/>
      <c r="JS118" s="1002"/>
      <c r="JT118" s="1002"/>
      <c r="JU118" s="1002"/>
      <c r="JV118" s="1002"/>
      <c r="JW118" s="1002"/>
      <c r="JX118" s="1002"/>
      <c r="JY118" s="1002"/>
      <c r="JZ118" s="1002"/>
      <c r="KA118" s="1002"/>
      <c r="KB118" s="1002"/>
      <c r="KC118" s="1002"/>
      <c r="KD118" s="1002"/>
      <c r="KE118" s="1002"/>
      <c r="KF118" s="1002"/>
      <c r="KG118" s="1002"/>
      <c r="KH118" s="1002"/>
      <c r="KI118" s="1002"/>
      <c r="KJ118" s="1002"/>
      <c r="KK118" s="1002"/>
      <c r="KL118" s="1002"/>
      <c r="KM118" s="1002"/>
      <c r="KN118" s="1002"/>
      <c r="KO118" s="1002"/>
      <c r="KP118" s="1002"/>
      <c r="KQ118" s="1002"/>
      <c r="KR118" s="1002"/>
      <c r="KS118" s="1002"/>
      <c r="KT118" s="1002"/>
      <c r="KU118" s="1002"/>
      <c r="KV118" s="1002"/>
      <c r="KW118" s="1002"/>
      <c r="KX118" s="1002"/>
      <c r="KY118" s="1002"/>
      <c r="KZ118" s="1002"/>
      <c r="LA118" s="1002"/>
      <c r="LB118" s="1002"/>
      <c r="LC118" s="1002"/>
      <c r="LD118" s="1002"/>
      <c r="LE118" s="1002"/>
      <c r="LF118" s="1002"/>
      <c r="LG118" s="1002"/>
      <c r="LH118" s="1002"/>
      <c r="LI118" s="1002"/>
      <c r="LJ118" s="1002"/>
      <c r="LK118" s="1002"/>
      <c r="LL118" s="1002"/>
    </row>
    <row r="119" spans="1:324" s="996" customFormat="1" ht="13.9" customHeight="1">
      <c r="A119" s="1002"/>
      <c r="C119" s="1013"/>
      <c r="D119" s="1014"/>
      <c r="AF119" s="1002"/>
      <c r="AG119" s="1002"/>
      <c r="AH119" s="1002"/>
      <c r="AI119" s="1002"/>
      <c r="AJ119" s="1002"/>
      <c r="AK119" s="1002"/>
      <c r="AL119" s="1002"/>
      <c r="AM119" s="1002"/>
      <c r="AN119" s="1002"/>
      <c r="AO119" s="1002"/>
      <c r="AP119" s="1002"/>
      <c r="AQ119" s="1002"/>
      <c r="AR119" s="1002"/>
      <c r="AS119" s="1002"/>
      <c r="AT119" s="1002"/>
      <c r="AU119" s="1002"/>
      <c r="AV119" s="1002"/>
      <c r="AW119" s="1002"/>
      <c r="AX119" s="1002"/>
      <c r="AY119" s="1002"/>
      <c r="AZ119" s="1002"/>
      <c r="BA119" s="1002"/>
      <c r="BB119" s="1002"/>
      <c r="BC119" s="1002"/>
      <c r="BD119" s="1002"/>
      <c r="BE119" s="1002"/>
      <c r="BF119" s="1002"/>
      <c r="BG119" s="1002"/>
      <c r="BH119" s="1002"/>
      <c r="BI119" s="1002"/>
      <c r="BJ119" s="1002"/>
      <c r="BK119" s="1002"/>
      <c r="BL119" s="1002"/>
      <c r="BM119" s="1002"/>
      <c r="BN119" s="1002"/>
      <c r="BO119" s="1002"/>
      <c r="BP119" s="1002"/>
      <c r="BQ119" s="1002"/>
      <c r="BR119" s="1002"/>
      <c r="BS119" s="1002"/>
      <c r="BT119" s="1002"/>
      <c r="BU119" s="1002"/>
      <c r="BV119" s="1002"/>
      <c r="BW119" s="1002"/>
      <c r="BX119" s="1002"/>
      <c r="BY119" s="1002"/>
      <c r="BZ119" s="1002"/>
      <c r="CA119" s="1002"/>
      <c r="CB119" s="1002"/>
      <c r="CC119" s="1002"/>
      <c r="CD119" s="1002"/>
      <c r="CE119" s="1002"/>
      <c r="CF119" s="1002"/>
      <c r="CG119" s="1002"/>
      <c r="CH119" s="1002"/>
      <c r="CI119" s="1002"/>
      <c r="CJ119" s="1002"/>
      <c r="CK119" s="1002"/>
      <c r="CL119" s="1002"/>
      <c r="CM119" s="1002"/>
      <c r="CN119" s="1002"/>
      <c r="CO119" s="1002"/>
      <c r="CP119" s="1002"/>
      <c r="CQ119" s="1002"/>
      <c r="CR119" s="1002"/>
      <c r="CS119" s="1002"/>
      <c r="CT119" s="1002"/>
      <c r="CU119" s="1002"/>
      <c r="CV119" s="1002"/>
      <c r="CW119" s="1002"/>
      <c r="CX119" s="1002"/>
      <c r="CY119" s="1002"/>
      <c r="CZ119" s="1002"/>
      <c r="DA119" s="1002"/>
      <c r="DB119" s="1002"/>
      <c r="DC119" s="1002"/>
      <c r="DD119" s="1002"/>
      <c r="DE119" s="1002"/>
      <c r="DF119" s="1002"/>
      <c r="DG119" s="1002"/>
      <c r="DH119" s="1002"/>
      <c r="DI119" s="1002"/>
      <c r="DJ119" s="1002"/>
      <c r="DK119" s="1002"/>
      <c r="DL119" s="1002"/>
      <c r="DM119" s="1002"/>
      <c r="DN119" s="1002"/>
      <c r="DO119" s="1002"/>
      <c r="DP119" s="1002"/>
      <c r="DQ119" s="1002"/>
      <c r="DR119" s="1002"/>
      <c r="DS119" s="1002"/>
      <c r="DT119" s="1002"/>
      <c r="DU119" s="1002"/>
      <c r="DV119" s="1002"/>
      <c r="DW119" s="1002"/>
      <c r="DX119" s="1002"/>
      <c r="DY119" s="1002"/>
      <c r="DZ119" s="1002"/>
      <c r="EA119" s="1002"/>
      <c r="EB119" s="1002"/>
      <c r="EC119" s="1002"/>
      <c r="ED119" s="1002"/>
      <c r="EE119" s="1002"/>
      <c r="EF119" s="1002"/>
      <c r="EG119" s="1002"/>
      <c r="EH119" s="1002"/>
      <c r="EI119" s="1002"/>
      <c r="EJ119" s="1002"/>
      <c r="EK119" s="1002"/>
      <c r="EL119" s="1002"/>
      <c r="EM119" s="1002"/>
      <c r="EN119" s="1002"/>
      <c r="EO119" s="1002"/>
      <c r="EP119" s="1002"/>
      <c r="EQ119" s="1002"/>
      <c r="ER119" s="1002"/>
      <c r="ES119" s="1002"/>
      <c r="ET119" s="1002"/>
      <c r="EU119" s="1002"/>
      <c r="EV119" s="1002"/>
      <c r="EW119" s="1002"/>
      <c r="EX119" s="1002"/>
      <c r="EY119" s="1002"/>
      <c r="EZ119" s="1002"/>
      <c r="FA119" s="1002"/>
      <c r="FB119" s="1002"/>
      <c r="FC119" s="1002"/>
      <c r="FD119" s="1002"/>
      <c r="FE119" s="1002"/>
      <c r="FF119" s="1002"/>
      <c r="FG119" s="1002"/>
      <c r="FH119" s="1002"/>
      <c r="FI119" s="1002"/>
      <c r="FJ119" s="1002"/>
      <c r="FK119" s="1002"/>
      <c r="FL119" s="1002"/>
      <c r="FM119" s="1002"/>
      <c r="FN119" s="1002"/>
      <c r="FO119" s="1002"/>
      <c r="FP119" s="1002"/>
      <c r="FQ119" s="1002"/>
      <c r="FR119" s="1002"/>
      <c r="FS119" s="1002"/>
      <c r="FT119" s="1002"/>
      <c r="FU119" s="1002"/>
      <c r="FV119" s="1002"/>
      <c r="FW119" s="1002"/>
      <c r="FX119" s="1002"/>
      <c r="FY119" s="1002"/>
      <c r="FZ119" s="1002"/>
      <c r="GA119" s="1002"/>
      <c r="GB119" s="1002"/>
      <c r="GC119" s="1002"/>
      <c r="GD119" s="1002"/>
      <c r="GE119" s="1002"/>
      <c r="GF119" s="1002"/>
      <c r="GG119" s="1002"/>
      <c r="GH119" s="1002"/>
      <c r="GI119" s="1002"/>
      <c r="GJ119" s="1002"/>
      <c r="GK119" s="1002"/>
      <c r="GL119" s="1002"/>
      <c r="GM119" s="1002"/>
      <c r="GN119" s="1002"/>
      <c r="GO119" s="1002"/>
      <c r="GP119" s="1002"/>
      <c r="GQ119" s="1002"/>
      <c r="GR119" s="1002"/>
      <c r="GS119" s="1002"/>
      <c r="GT119" s="1002"/>
      <c r="GU119" s="1002"/>
      <c r="GV119" s="1002"/>
      <c r="GW119" s="1002"/>
      <c r="GX119" s="1002"/>
      <c r="GY119" s="1002"/>
      <c r="GZ119" s="1002"/>
      <c r="HA119" s="1002"/>
      <c r="HB119" s="1002"/>
      <c r="HC119" s="1002"/>
      <c r="HD119" s="1002"/>
      <c r="HE119" s="1002"/>
      <c r="HF119" s="1002"/>
      <c r="HG119" s="1002"/>
      <c r="HH119" s="1002"/>
      <c r="HI119" s="1002"/>
      <c r="HJ119" s="1002"/>
      <c r="HK119" s="1002"/>
      <c r="HL119" s="1002"/>
      <c r="HM119" s="1002"/>
      <c r="HN119" s="1002"/>
      <c r="HO119" s="1002"/>
      <c r="HP119" s="1002"/>
      <c r="HQ119" s="1002"/>
      <c r="HR119" s="1002"/>
      <c r="HS119" s="1002"/>
      <c r="HT119" s="1002"/>
      <c r="HU119" s="1002"/>
      <c r="HV119" s="1002"/>
      <c r="HW119" s="1002"/>
      <c r="HX119" s="1002"/>
      <c r="HY119" s="1002"/>
      <c r="HZ119" s="1002"/>
      <c r="IA119" s="1002"/>
      <c r="IB119" s="1002"/>
      <c r="IC119" s="1002"/>
      <c r="ID119" s="1002"/>
      <c r="IE119" s="1002"/>
      <c r="IF119" s="1002"/>
      <c r="IG119" s="1002"/>
      <c r="IH119" s="1002"/>
      <c r="II119" s="1002"/>
      <c r="IJ119" s="1002"/>
      <c r="IK119" s="1002"/>
      <c r="IL119" s="1002"/>
      <c r="IM119" s="1002"/>
      <c r="IN119" s="1002"/>
      <c r="IO119" s="1002"/>
      <c r="IP119" s="1002"/>
      <c r="IQ119" s="1002"/>
      <c r="IR119" s="1002"/>
      <c r="IS119" s="1002"/>
      <c r="IT119" s="1002"/>
      <c r="IU119" s="1002"/>
      <c r="IV119" s="1002"/>
      <c r="IW119" s="1002"/>
      <c r="IX119" s="1002"/>
      <c r="IY119" s="1002"/>
      <c r="IZ119" s="1002"/>
      <c r="JA119" s="1002"/>
      <c r="JB119" s="1002"/>
      <c r="JC119" s="1002"/>
      <c r="JD119" s="1002"/>
      <c r="JE119" s="1002"/>
      <c r="JF119" s="1002"/>
      <c r="JG119" s="1002"/>
      <c r="JH119" s="1002"/>
      <c r="JI119" s="1002"/>
      <c r="JJ119" s="1002"/>
      <c r="JK119" s="1002"/>
      <c r="JL119" s="1002"/>
      <c r="JM119" s="1002"/>
      <c r="JN119" s="1002"/>
      <c r="JO119" s="1002"/>
      <c r="JP119" s="1002"/>
      <c r="JQ119" s="1002"/>
      <c r="JR119" s="1002"/>
      <c r="JS119" s="1002"/>
      <c r="JT119" s="1002"/>
      <c r="JU119" s="1002"/>
      <c r="JV119" s="1002"/>
      <c r="JW119" s="1002"/>
      <c r="JX119" s="1002"/>
      <c r="JY119" s="1002"/>
      <c r="JZ119" s="1002"/>
      <c r="KA119" s="1002"/>
      <c r="KB119" s="1002"/>
      <c r="KC119" s="1002"/>
      <c r="KD119" s="1002"/>
      <c r="KE119" s="1002"/>
      <c r="KF119" s="1002"/>
      <c r="KG119" s="1002"/>
      <c r="KH119" s="1002"/>
      <c r="KI119" s="1002"/>
      <c r="KJ119" s="1002"/>
      <c r="KK119" s="1002"/>
      <c r="KL119" s="1002"/>
      <c r="KM119" s="1002"/>
      <c r="KN119" s="1002"/>
      <c r="KO119" s="1002"/>
      <c r="KP119" s="1002"/>
      <c r="KQ119" s="1002"/>
      <c r="KR119" s="1002"/>
      <c r="KS119" s="1002"/>
      <c r="KT119" s="1002"/>
      <c r="KU119" s="1002"/>
      <c r="KV119" s="1002"/>
      <c r="KW119" s="1002"/>
      <c r="KX119" s="1002"/>
      <c r="KY119" s="1002"/>
      <c r="KZ119" s="1002"/>
      <c r="LA119" s="1002"/>
      <c r="LB119" s="1002"/>
      <c r="LC119" s="1002"/>
      <c r="LD119" s="1002"/>
      <c r="LE119" s="1002"/>
      <c r="LF119" s="1002"/>
      <c r="LG119" s="1002"/>
      <c r="LH119" s="1002"/>
      <c r="LI119" s="1002"/>
      <c r="LJ119" s="1002"/>
      <c r="LK119" s="1002"/>
      <c r="LL119" s="1002"/>
    </row>
    <row r="120" spans="1:324" s="996" customFormat="1" ht="13.9" customHeight="1">
      <c r="A120" s="996" t="s">
        <v>901</v>
      </c>
      <c r="B120" s="996" t="s">
        <v>902</v>
      </c>
      <c r="AF120" s="1002"/>
      <c r="AG120" s="1002"/>
      <c r="AH120" s="1002"/>
      <c r="AI120" s="1002"/>
      <c r="AJ120" s="1002"/>
      <c r="AK120" s="1002"/>
      <c r="AL120" s="1002"/>
      <c r="AM120" s="1002"/>
      <c r="AN120" s="1002"/>
      <c r="AO120" s="1002"/>
      <c r="AP120" s="1002"/>
      <c r="AQ120" s="1002"/>
      <c r="AR120" s="1002"/>
      <c r="AS120" s="1002"/>
      <c r="AT120" s="1002"/>
      <c r="AU120" s="1002"/>
      <c r="AV120" s="1002"/>
      <c r="AW120" s="1002"/>
      <c r="AX120" s="1002"/>
      <c r="AY120" s="1002"/>
      <c r="AZ120" s="1002"/>
      <c r="BA120" s="1002"/>
      <c r="BB120" s="1002"/>
      <c r="BC120" s="1002"/>
      <c r="BD120" s="1002"/>
      <c r="BE120" s="1002"/>
      <c r="BF120" s="1002"/>
      <c r="BG120" s="1002"/>
      <c r="BH120" s="1002"/>
      <c r="BI120" s="1002"/>
      <c r="BJ120" s="1002"/>
      <c r="BK120" s="1002"/>
      <c r="BL120" s="1002"/>
      <c r="BM120" s="1002"/>
      <c r="BN120" s="1002"/>
      <c r="BO120" s="1002"/>
      <c r="BP120" s="1002"/>
      <c r="BQ120" s="1002"/>
      <c r="BR120" s="1002"/>
      <c r="BS120" s="1002"/>
      <c r="BT120" s="1002"/>
      <c r="BU120" s="1002"/>
      <c r="BV120" s="1002"/>
      <c r="BW120" s="1002"/>
      <c r="BX120" s="1002"/>
      <c r="BY120" s="1002"/>
      <c r="BZ120" s="1002"/>
      <c r="CA120" s="1002"/>
      <c r="CB120" s="1002"/>
      <c r="CC120" s="1002"/>
      <c r="CD120" s="1002"/>
      <c r="CE120" s="1002"/>
      <c r="CF120" s="1002"/>
      <c r="CG120" s="1002"/>
      <c r="CH120" s="1002"/>
      <c r="CI120" s="1002"/>
      <c r="CJ120" s="1002"/>
      <c r="CK120" s="1002"/>
      <c r="CL120" s="1002"/>
      <c r="CM120" s="1002"/>
      <c r="CN120" s="1002"/>
      <c r="CO120" s="1002"/>
      <c r="CP120" s="1002"/>
      <c r="CQ120" s="1002"/>
      <c r="CR120" s="1002"/>
      <c r="CS120" s="1002"/>
      <c r="CT120" s="1002"/>
      <c r="CU120" s="1002"/>
      <c r="CV120" s="1002"/>
      <c r="CW120" s="1002"/>
      <c r="CX120" s="1002"/>
      <c r="CY120" s="1002"/>
      <c r="CZ120" s="1002"/>
      <c r="DA120" s="1002"/>
      <c r="DB120" s="1002"/>
      <c r="DC120" s="1002"/>
      <c r="DD120" s="1002"/>
      <c r="DE120" s="1002"/>
      <c r="DF120" s="1002"/>
      <c r="DG120" s="1002"/>
      <c r="DH120" s="1002"/>
      <c r="DI120" s="1002"/>
      <c r="DJ120" s="1002"/>
      <c r="DK120" s="1002"/>
      <c r="DL120" s="1002"/>
      <c r="DM120" s="1002"/>
      <c r="DN120" s="1002"/>
      <c r="DO120" s="1002"/>
      <c r="DP120" s="1002"/>
      <c r="DQ120" s="1002"/>
      <c r="DR120" s="1002"/>
      <c r="DS120" s="1002"/>
      <c r="DT120" s="1002"/>
      <c r="DU120" s="1002"/>
      <c r="DV120" s="1002"/>
      <c r="DW120" s="1002"/>
      <c r="DX120" s="1002"/>
      <c r="DY120" s="1002"/>
      <c r="DZ120" s="1002"/>
      <c r="EA120" s="1002"/>
      <c r="EB120" s="1002"/>
      <c r="EC120" s="1002"/>
      <c r="ED120" s="1002"/>
      <c r="EE120" s="1002"/>
      <c r="EF120" s="1002"/>
      <c r="EG120" s="1002"/>
      <c r="EH120" s="1002"/>
      <c r="EI120" s="1002"/>
      <c r="EJ120" s="1002"/>
      <c r="EK120" s="1002"/>
      <c r="EL120" s="1002"/>
      <c r="EM120" s="1002"/>
      <c r="EN120" s="1002"/>
      <c r="EO120" s="1002"/>
      <c r="EP120" s="1002"/>
      <c r="EQ120" s="1002"/>
      <c r="ER120" s="1002"/>
      <c r="ES120" s="1002"/>
      <c r="ET120" s="1002"/>
      <c r="EU120" s="1002"/>
      <c r="EV120" s="1002"/>
      <c r="EW120" s="1002"/>
      <c r="EX120" s="1002"/>
      <c r="EY120" s="1002"/>
      <c r="EZ120" s="1002"/>
      <c r="FA120" s="1002"/>
      <c r="FB120" s="1002"/>
      <c r="FC120" s="1002"/>
      <c r="FD120" s="1002"/>
      <c r="FE120" s="1002"/>
      <c r="FF120" s="1002"/>
      <c r="FG120" s="1002"/>
      <c r="FH120" s="1002"/>
      <c r="FI120" s="1002"/>
      <c r="FJ120" s="1002"/>
      <c r="FK120" s="1002"/>
      <c r="FL120" s="1002"/>
      <c r="FM120" s="1002"/>
      <c r="FN120" s="1002"/>
      <c r="FO120" s="1002"/>
      <c r="FP120" s="1002"/>
      <c r="FQ120" s="1002"/>
      <c r="FR120" s="1002"/>
      <c r="FS120" s="1002"/>
      <c r="FT120" s="1002"/>
      <c r="FU120" s="1002"/>
      <c r="FV120" s="1002"/>
      <c r="FW120" s="1002"/>
      <c r="FX120" s="1002"/>
      <c r="FY120" s="1002"/>
      <c r="FZ120" s="1002"/>
      <c r="GA120" s="1002"/>
      <c r="GB120" s="1002"/>
      <c r="GC120" s="1002"/>
      <c r="GD120" s="1002"/>
      <c r="GE120" s="1002"/>
      <c r="GF120" s="1002"/>
      <c r="GG120" s="1002"/>
      <c r="GH120" s="1002"/>
      <c r="GI120" s="1002"/>
      <c r="GJ120" s="1002"/>
      <c r="GK120" s="1002"/>
      <c r="GL120" s="1002"/>
      <c r="GM120" s="1002"/>
      <c r="GN120" s="1002"/>
      <c r="GO120" s="1002"/>
      <c r="GP120" s="1002"/>
      <c r="GQ120" s="1002"/>
      <c r="GR120" s="1002"/>
      <c r="GS120" s="1002"/>
      <c r="GT120" s="1002"/>
      <c r="GU120" s="1002"/>
      <c r="GV120" s="1002"/>
      <c r="GW120" s="1002"/>
      <c r="GX120" s="1002"/>
      <c r="GY120" s="1002"/>
      <c r="GZ120" s="1002"/>
      <c r="HA120" s="1002"/>
      <c r="HB120" s="1002"/>
      <c r="HC120" s="1002"/>
      <c r="HD120" s="1002"/>
      <c r="HE120" s="1002"/>
      <c r="HF120" s="1002"/>
      <c r="HG120" s="1002"/>
      <c r="HH120" s="1002"/>
      <c r="HI120" s="1002"/>
      <c r="HJ120" s="1002"/>
      <c r="HK120" s="1002"/>
      <c r="HL120" s="1002"/>
      <c r="HM120" s="1002"/>
      <c r="HN120" s="1002"/>
      <c r="HO120" s="1002"/>
      <c r="HP120" s="1002"/>
      <c r="HQ120" s="1002"/>
      <c r="HR120" s="1002"/>
      <c r="HS120" s="1002"/>
      <c r="HT120" s="1002"/>
      <c r="HU120" s="1002"/>
      <c r="HV120" s="1002"/>
      <c r="HW120" s="1002"/>
      <c r="HX120" s="1002"/>
      <c r="HY120" s="1002"/>
      <c r="HZ120" s="1002"/>
      <c r="IA120" s="1002"/>
      <c r="IB120" s="1002"/>
      <c r="IC120" s="1002"/>
      <c r="ID120" s="1002"/>
      <c r="IE120" s="1002"/>
      <c r="IF120" s="1002"/>
      <c r="IG120" s="1002"/>
      <c r="IH120" s="1002"/>
      <c r="II120" s="1002"/>
      <c r="IJ120" s="1002"/>
      <c r="IK120" s="1002"/>
      <c r="IL120" s="1002"/>
      <c r="IM120" s="1002"/>
      <c r="IN120" s="1002"/>
      <c r="IO120" s="1002"/>
      <c r="IP120" s="1002"/>
      <c r="IQ120" s="1002"/>
      <c r="IR120" s="1002"/>
      <c r="IS120" s="1002"/>
      <c r="IT120" s="1002"/>
      <c r="IU120" s="1002"/>
      <c r="IV120" s="1002"/>
      <c r="IW120" s="1002"/>
      <c r="IX120" s="1002"/>
      <c r="IY120" s="1002"/>
      <c r="IZ120" s="1002"/>
      <c r="JA120" s="1002"/>
      <c r="JB120" s="1002"/>
      <c r="JC120" s="1002"/>
      <c r="JD120" s="1002"/>
      <c r="JE120" s="1002"/>
      <c r="JF120" s="1002"/>
      <c r="JG120" s="1002"/>
      <c r="JH120" s="1002"/>
      <c r="JI120" s="1002"/>
      <c r="JJ120" s="1002"/>
      <c r="JK120" s="1002"/>
      <c r="JL120" s="1002"/>
      <c r="JM120" s="1002"/>
      <c r="JN120" s="1002"/>
      <c r="JO120" s="1002"/>
      <c r="JP120" s="1002"/>
      <c r="JQ120" s="1002"/>
      <c r="JR120" s="1002"/>
      <c r="JS120" s="1002"/>
      <c r="JT120" s="1002"/>
      <c r="JU120" s="1002"/>
      <c r="JV120" s="1002"/>
      <c r="JW120" s="1002"/>
      <c r="JX120" s="1002"/>
      <c r="JY120" s="1002"/>
      <c r="JZ120" s="1002"/>
      <c r="KA120" s="1002"/>
      <c r="KB120" s="1002"/>
      <c r="KC120" s="1002"/>
      <c r="KD120" s="1002"/>
      <c r="KE120" s="1002"/>
      <c r="KF120" s="1002"/>
      <c r="KG120" s="1002"/>
      <c r="KH120" s="1002"/>
      <c r="KI120" s="1002"/>
      <c r="KJ120" s="1002"/>
      <c r="KK120" s="1002"/>
      <c r="KL120" s="1002"/>
      <c r="KM120" s="1002"/>
      <c r="KN120" s="1002"/>
      <c r="KO120" s="1002"/>
      <c r="KP120" s="1002"/>
      <c r="KQ120" s="1002"/>
      <c r="KR120" s="1002"/>
      <c r="KS120" s="1002"/>
      <c r="KT120" s="1002"/>
      <c r="KU120" s="1002"/>
      <c r="KV120" s="1002"/>
      <c r="KW120" s="1002"/>
      <c r="KX120" s="1002"/>
      <c r="KY120" s="1002"/>
      <c r="KZ120" s="1002"/>
      <c r="LA120" s="1002"/>
      <c r="LB120" s="1002"/>
      <c r="LC120" s="1002"/>
      <c r="LD120" s="1002"/>
      <c r="LE120" s="1002"/>
      <c r="LF120" s="1002"/>
      <c r="LG120" s="1002"/>
      <c r="LH120" s="1002"/>
      <c r="LI120" s="1002"/>
      <c r="LJ120" s="1002"/>
      <c r="LK120" s="1002"/>
      <c r="LL120" s="1002"/>
    </row>
    <row r="121" spans="1:324" s="996" customFormat="1" ht="13.9" customHeight="1">
      <c r="B121" s="996" t="s">
        <v>903</v>
      </c>
      <c r="AF121" s="1002"/>
      <c r="AG121" s="1002"/>
      <c r="AH121" s="1002"/>
      <c r="AI121" s="1002"/>
      <c r="AJ121" s="1002"/>
      <c r="AK121" s="1002"/>
      <c r="AL121" s="1002"/>
      <c r="AM121" s="1002"/>
      <c r="AN121" s="1002"/>
      <c r="AO121" s="1002"/>
      <c r="AP121" s="1002"/>
      <c r="AQ121" s="1002"/>
      <c r="AR121" s="1002"/>
      <c r="AS121" s="1002"/>
      <c r="AT121" s="1002"/>
      <c r="AU121" s="1002"/>
      <c r="AV121" s="1002"/>
      <c r="AW121" s="1002"/>
      <c r="AX121" s="1002"/>
      <c r="AY121" s="1002"/>
      <c r="AZ121" s="1002"/>
      <c r="BA121" s="1002"/>
      <c r="BB121" s="1002"/>
      <c r="BC121" s="1002"/>
      <c r="BD121" s="1002"/>
      <c r="BE121" s="1002"/>
      <c r="BF121" s="1002"/>
      <c r="BG121" s="1002"/>
      <c r="BH121" s="1002"/>
      <c r="BI121" s="1002"/>
      <c r="BJ121" s="1002"/>
      <c r="BK121" s="1002"/>
      <c r="BL121" s="1002"/>
      <c r="BM121" s="1002"/>
      <c r="BN121" s="1002"/>
      <c r="BO121" s="1002"/>
      <c r="BP121" s="1002"/>
      <c r="BQ121" s="1002"/>
      <c r="BR121" s="1002"/>
      <c r="BS121" s="1002"/>
      <c r="BT121" s="1002"/>
      <c r="BU121" s="1002"/>
      <c r="BV121" s="1002"/>
      <c r="BW121" s="1002"/>
      <c r="BX121" s="1002"/>
      <c r="BY121" s="1002"/>
      <c r="BZ121" s="1002"/>
      <c r="CA121" s="1002"/>
      <c r="CB121" s="1002"/>
      <c r="CC121" s="1002"/>
      <c r="CD121" s="1002"/>
      <c r="CE121" s="1002"/>
      <c r="CF121" s="1002"/>
      <c r="CG121" s="1002"/>
      <c r="CH121" s="1002"/>
      <c r="CI121" s="1002"/>
      <c r="CJ121" s="1002"/>
      <c r="CK121" s="1002"/>
      <c r="CL121" s="1002"/>
      <c r="CM121" s="1002"/>
      <c r="CN121" s="1002"/>
      <c r="CO121" s="1002"/>
      <c r="CP121" s="1002"/>
      <c r="CQ121" s="1002"/>
      <c r="CR121" s="1002"/>
      <c r="CS121" s="1002"/>
      <c r="CT121" s="1002"/>
      <c r="CU121" s="1002"/>
      <c r="CV121" s="1002"/>
      <c r="CW121" s="1002"/>
      <c r="CX121" s="1002"/>
      <c r="CY121" s="1002"/>
      <c r="CZ121" s="1002"/>
      <c r="DA121" s="1002"/>
      <c r="DB121" s="1002"/>
      <c r="DC121" s="1002"/>
      <c r="DD121" s="1002"/>
      <c r="DE121" s="1002"/>
      <c r="DF121" s="1002"/>
      <c r="DG121" s="1002"/>
      <c r="DH121" s="1002"/>
      <c r="DI121" s="1002"/>
      <c r="DJ121" s="1002"/>
      <c r="DK121" s="1002"/>
      <c r="DL121" s="1002"/>
      <c r="DM121" s="1002"/>
      <c r="DN121" s="1002"/>
      <c r="DO121" s="1002"/>
      <c r="DP121" s="1002"/>
      <c r="DQ121" s="1002"/>
      <c r="DR121" s="1002"/>
      <c r="DS121" s="1002"/>
      <c r="DT121" s="1002"/>
      <c r="DU121" s="1002"/>
      <c r="DV121" s="1002"/>
      <c r="DW121" s="1002"/>
      <c r="DX121" s="1002"/>
      <c r="DY121" s="1002"/>
      <c r="DZ121" s="1002"/>
      <c r="EA121" s="1002"/>
      <c r="EB121" s="1002"/>
      <c r="EC121" s="1002"/>
      <c r="ED121" s="1002"/>
      <c r="EE121" s="1002"/>
      <c r="EF121" s="1002"/>
      <c r="EG121" s="1002"/>
      <c r="EH121" s="1002"/>
      <c r="EI121" s="1002"/>
      <c r="EJ121" s="1002"/>
      <c r="EK121" s="1002"/>
      <c r="EL121" s="1002"/>
      <c r="EM121" s="1002"/>
      <c r="EN121" s="1002"/>
      <c r="EO121" s="1002"/>
      <c r="EP121" s="1002"/>
      <c r="EQ121" s="1002"/>
      <c r="ER121" s="1002"/>
      <c r="ES121" s="1002"/>
      <c r="ET121" s="1002"/>
      <c r="EU121" s="1002"/>
      <c r="EV121" s="1002"/>
      <c r="EW121" s="1002"/>
      <c r="EX121" s="1002"/>
      <c r="EY121" s="1002"/>
      <c r="EZ121" s="1002"/>
      <c r="FA121" s="1002"/>
      <c r="FB121" s="1002"/>
      <c r="FC121" s="1002"/>
      <c r="FD121" s="1002"/>
      <c r="FE121" s="1002"/>
      <c r="FF121" s="1002"/>
      <c r="FG121" s="1002"/>
      <c r="FH121" s="1002"/>
      <c r="FI121" s="1002"/>
      <c r="FJ121" s="1002"/>
      <c r="FK121" s="1002"/>
      <c r="FL121" s="1002"/>
      <c r="FM121" s="1002"/>
      <c r="FN121" s="1002"/>
      <c r="FO121" s="1002"/>
      <c r="FP121" s="1002"/>
      <c r="FQ121" s="1002"/>
      <c r="FR121" s="1002"/>
      <c r="FS121" s="1002"/>
      <c r="FT121" s="1002"/>
      <c r="FU121" s="1002"/>
      <c r="FV121" s="1002"/>
      <c r="FW121" s="1002"/>
      <c r="FX121" s="1002"/>
      <c r="FY121" s="1002"/>
      <c r="FZ121" s="1002"/>
      <c r="GA121" s="1002"/>
      <c r="GB121" s="1002"/>
      <c r="GC121" s="1002"/>
      <c r="GD121" s="1002"/>
      <c r="GE121" s="1002"/>
      <c r="GF121" s="1002"/>
      <c r="GG121" s="1002"/>
      <c r="GH121" s="1002"/>
      <c r="GI121" s="1002"/>
      <c r="GJ121" s="1002"/>
      <c r="GK121" s="1002"/>
      <c r="GL121" s="1002"/>
      <c r="GM121" s="1002"/>
      <c r="GN121" s="1002"/>
      <c r="GO121" s="1002"/>
      <c r="GP121" s="1002"/>
      <c r="GQ121" s="1002"/>
      <c r="GR121" s="1002"/>
      <c r="GS121" s="1002"/>
      <c r="GT121" s="1002"/>
      <c r="GU121" s="1002"/>
      <c r="GV121" s="1002"/>
      <c r="GW121" s="1002"/>
      <c r="GX121" s="1002"/>
      <c r="GY121" s="1002"/>
      <c r="GZ121" s="1002"/>
      <c r="HA121" s="1002"/>
      <c r="HB121" s="1002"/>
      <c r="HC121" s="1002"/>
      <c r="HD121" s="1002"/>
      <c r="HE121" s="1002"/>
      <c r="HF121" s="1002"/>
      <c r="HG121" s="1002"/>
      <c r="HH121" s="1002"/>
      <c r="HI121" s="1002"/>
      <c r="HJ121" s="1002"/>
      <c r="HK121" s="1002"/>
      <c r="HL121" s="1002"/>
      <c r="HM121" s="1002"/>
      <c r="HN121" s="1002"/>
      <c r="HO121" s="1002"/>
      <c r="HP121" s="1002"/>
      <c r="HQ121" s="1002"/>
      <c r="HR121" s="1002"/>
      <c r="HS121" s="1002"/>
      <c r="HT121" s="1002"/>
      <c r="HU121" s="1002"/>
      <c r="HV121" s="1002"/>
      <c r="HW121" s="1002"/>
      <c r="HX121" s="1002"/>
      <c r="HY121" s="1002"/>
      <c r="HZ121" s="1002"/>
      <c r="IA121" s="1002"/>
      <c r="IB121" s="1002"/>
      <c r="IC121" s="1002"/>
      <c r="ID121" s="1002"/>
      <c r="IE121" s="1002"/>
      <c r="IF121" s="1002"/>
      <c r="IG121" s="1002"/>
      <c r="IH121" s="1002"/>
      <c r="II121" s="1002"/>
      <c r="IJ121" s="1002"/>
      <c r="IK121" s="1002"/>
      <c r="IL121" s="1002"/>
      <c r="IM121" s="1002"/>
      <c r="IN121" s="1002"/>
      <c r="IO121" s="1002"/>
      <c r="IP121" s="1002"/>
      <c r="IQ121" s="1002"/>
      <c r="IR121" s="1002"/>
      <c r="IS121" s="1002"/>
      <c r="IT121" s="1002"/>
      <c r="IU121" s="1002"/>
      <c r="IV121" s="1002"/>
      <c r="IW121" s="1002"/>
      <c r="IX121" s="1002"/>
      <c r="IY121" s="1002"/>
      <c r="IZ121" s="1002"/>
      <c r="JA121" s="1002"/>
      <c r="JB121" s="1002"/>
      <c r="JC121" s="1002"/>
      <c r="JD121" s="1002"/>
      <c r="JE121" s="1002"/>
      <c r="JF121" s="1002"/>
      <c r="JG121" s="1002"/>
      <c r="JH121" s="1002"/>
      <c r="JI121" s="1002"/>
      <c r="JJ121" s="1002"/>
      <c r="JK121" s="1002"/>
      <c r="JL121" s="1002"/>
      <c r="JM121" s="1002"/>
      <c r="JN121" s="1002"/>
      <c r="JO121" s="1002"/>
      <c r="JP121" s="1002"/>
      <c r="JQ121" s="1002"/>
      <c r="JR121" s="1002"/>
      <c r="JS121" s="1002"/>
      <c r="JT121" s="1002"/>
      <c r="JU121" s="1002"/>
      <c r="JV121" s="1002"/>
      <c r="JW121" s="1002"/>
      <c r="JX121" s="1002"/>
      <c r="JY121" s="1002"/>
      <c r="JZ121" s="1002"/>
      <c r="KA121" s="1002"/>
      <c r="KB121" s="1002"/>
      <c r="KC121" s="1002"/>
      <c r="KD121" s="1002"/>
      <c r="KE121" s="1002"/>
      <c r="KF121" s="1002"/>
      <c r="KG121" s="1002"/>
      <c r="KH121" s="1002"/>
      <c r="KI121" s="1002"/>
      <c r="KJ121" s="1002"/>
      <c r="KK121" s="1002"/>
      <c r="KL121" s="1002"/>
      <c r="KM121" s="1002"/>
      <c r="KN121" s="1002"/>
      <c r="KO121" s="1002"/>
      <c r="KP121" s="1002"/>
      <c r="KQ121" s="1002"/>
      <c r="KR121" s="1002"/>
      <c r="KS121" s="1002"/>
      <c r="KT121" s="1002"/>
      <c r="KU121" s="1002"/>
      <c r="KV121" s="1002"/>
      <c r="KW121" s="1002"/>
      <c r="KX121" s="1002"/>
      <c r="KY121" s="1002"/>
      <c r="KZ121" s="1002"/>
      <c r="LA121" s="1002"/>
      <c r="LB121" s="1002"/>
      <c r="LC121" s="1002"/>
      <c r="LD121" s="1002"/>
      <c r="LE121" s="1002"/>
      <c r="LF121" s="1002"/>
      <c r="LG121" s="1002"/>
      <c r="LH121" s="1002"/>
      <c r="LI121" s="1002"/>
      <c r="LJ121" s="1002"/>
      <c r="LK121" s="1002"/>
      <c r="LL121" s="1002"/>
    </row>
    <row r="122" spans="1:324" s="996" customFormat="1" ht="13.9" customHeight="1">
      <c r="C122" s="1013"/>
      <c r="D122" s="1014"/>
      <c r="E122" s="996" t="s">
        <v>904</v>
      </c>
      <c r="AF122" s="1002"/>
      <c r="AG122" s="1002"/>
      <c r="AH122" s="1002"/>
      <c r="AI122" s="1002"/>
      <c r="AJ122" s="1002"/>
      <c r="AK122" s="1002"/>
      <c r="AL122" s="1002"/>
      <c r="AM122" s="1002"/>
      <c r="AN122" s="1002"/>
      <c r="AO122" s="1002"/>
      <c r="AP122" s="1002"/>
      <c r="AQ122" s="1002"/>
      <c r="AR122" s="1002"/>
      <c r="AS122" s="1002"/>
      <c r="AT122" s="1002"/>
      <c r="AU122" s="1002"/>
      <c r="AV122" s="1002"/>
      <c r="AW122" s="1002"/>
      <c r="AX122" s="1002"/>
      <c r="AY122" s="1002"/>
      <c r="AZ122" s="1002"/>
      <c r="BA122" s="1002"/>
      <c r="BB122" s="1002"/>
      <c r="BC122" s="1002"/>
      <c r="BD122" s="1002"/>
      <c r="BE122" s="1002"/>
      <c r="BF122" s="1002"/>
      <c r="BG122" s="1002"/>
      <c r="BH122" s="1002"/>
      <c r="BI122" s="1002"/>
      <c r="BJ122" s="1002"/>
      <c r="BK122" s="1002"/>
      <c r="BL122" s="1002"/>
      <c r="BM122" s="1002"/>
      <c r="BN122" s="1002"/>
      <c r="BO122" s="1002"/>
      <c r="BP122" s="1002"/>
      <c r="BQ122" s="1002"/>
      <c r="BR122" s="1002"/>
      <c r="BS122" s="1002"/>
      <c r="BT122" s="1002"/>
      <c r="BU122" s="1002"/>
      <c r="BV122" s="1002"/>
      <c r="BW122" s="1002"/>
      <c r="BX122" s="1002"/>
      <c r="BY122" s="1002"/>
      <c r="BZ122" s="1002"/>
      <c r="CA122" s="1002"/>
      <c r="CB122" s="1002"/>
      <c r="CC122" s="1002"/>
      <c r="CD122" s="1002"/>
      <c r="CE122" s="1002"/>
      <c r="CF122" s="1002"/>
      <c r="CG122" s="1002"/>
      <c r="CH122" s="1002"/>
      <c r="CI122" s="1002"/>
      <c r="CJ122" s="1002"/>
      <c r="CK122" s="1002"/>
      <c r="CL122" s="1002"/>
      <c r="CM122" s="1002"/>
      <c r="CN122" s="1002"/>
      <c r="CO122" s="1002"/>
      <c r="CP122" s="1002"/>
      <c r="CQ122" s="1002"/>
      <c r="CR122" s="1002"/>
      <c r="CS122" s="1002"/>
      <c r="CT122" s="1002"/>
      <c r="CU122" s="1002"/>
      <c r="CV122" s="1002"/>
      <c r="CW122" s="1002"/>
      <c r="CX122" s="1002"/>
      <c r="CY122" s="1002"/>
      <c r="CZ122" s="1002"/>
      <c r="DA122" s="1002"/>
      <c r="DB122" s="1002"/>
      <c r="DC122" s="1002"/>
      <c r="DD122" s="1002"/>
      <c r="DE122" s="1002"/>
      <c r="DF122" s="1002"/>
      <c r="DG122" s="1002"/>
      <c r="DH122" s="1002"/>
      <c r="DI122" s="1002"/>
      <c r="DJ122" s="1002"/>
      <c r="DK122" s="1002"/>
      <c r="DL122" s="1002"/>
      <c r="DM122" s="1002"/>
      <c r="DN122" s="1002"/>
      <c r="DO122" s="1002"/>
      <c r="DP122" s="1002"/>
      <c r="DQ122" s="1002"/>
      <c r="DR122" s="1002"/>
      <c r="DS122" s="1002"/>
      <c r="DT122" s="1002"/>
      <c r="DU122" s="1002"/>
      <c r="DV122" s="1002"/>
      <c r="DW122" s="1002"/>
      <c r="DX122" s="1002"/>
      <c r="DY122" s="1002"/>
      <c r="DZ122" s="1002"/>
      <c r="EA122" s="1002"/>
      <c r="EB122" s="1002"/>
      <c r="EC122" s="1002"/>
      <c r="ED122" s="1002"/>
      <c r="EE122" s="1002"/>
      <c r="EF122" s="1002"/>
      <c r="EG122" s="1002"/>
      <c r="EH122" s="1002"/>
      <c r="EI122" s="1002"/>
      <c r="EJ122" s="1002"/>
      <c r="EK122" s="1002"/>
      <c r="EL122" s="1002"/>
      <c r="EM122" s="1002"/>
      <c r="EN122" s="1002"/>
      <c r="EO122" s="1002"/>
      <c r="EP122" s="1002"/>
      <c r="EQ122" s="1002"/>
      <c r="ER122" s="1002"/>
      <c r="ES122" s="1002"/>
      <c r="ET122" s="1002"/>
      <c r="EU122" s="1002"/>
      <c r="EV122" s="1002"/>
      <c r="EW122" s="1002"/>
      <c r="EX122" s="1002"/>
      <c r="EY122" s="1002"/>
      <c r="EZ122" s="1002"/>
      <c r="FA122" s="1002"/>
      <c r="FB122" s="1002"/>
      <c r="FC122" s="1002"/>
      <c r="FD122" s="1002"/>
      <c r="FE122" s="1002"/>
      <c r="FF122" s="1002"/>
      <c r="FG122" s="1002"/>
      <c r="FH122" s="1002"/>
      <c r="FI122" s="1002"/>
      <c r="FJ122" s="1002"/>
      <c r="FK122" s="1002"/>
      <c r="FL122" s="1002"/>
      <c r="FM122" s="1002"/>
      <c r="FN122" s="1002"/>
      <c r="FO122" s="1002"/>
      <c r="FP122" s="1002"/>
      <c r="FQ122" s="1002"/>
      <c r="FR122" s="1002"/>
      <c r="FS122" s="1002"/>
      <c r="FT122" s="1002"/>
      <c r="FU122" s="1002"/>
      <c r="FV122" s="1002"/>
      <c r="FW122" s="1002"/>
      <c r="FX122" s="1002"/>
      <c r="FY122" s="1002"/>
      <c r="FZ122" s="1002"/>
      <c r="GA122" s="1002"/>
      <c r="GB122" s="1002"/>
      <c r="GC122" s="1002"/>
      <c r="GD122" s="1002"/>
      <c r="GE122" s="1002"/>
      <c r="GF122" s="1002"/>
      <c r="GG122" s="1002"/>
      <c r="GH122" s="1002"/>
      <c r="GI122" s="1002"/>
      <c r="GJ122" s="1002"/>
      <c r="GK122" s="1002"/>
      <c r="GL122" s="1002"/>
      <c r="GM122" s="1002"/>
      <c r="GN122" s="1002"/>
      <c r="GO122" s="1002"/>
      <c r="GP122" s="1002"/>
      <c r="GQ122" s="1002"/>
      <c r="GR122" s="1002"/>
      <c r="GS122" s="1002"/>
      <c r="GT122" s="1002"/>
      <c r="GU122" s="1002"/>
      <c r="GV122" s="1002"/>
      <c r="GW122" s="1002"/>
      <c r="GX122" s="1002"/>
      <c r="GY122" s="1002"/>
      <c r="GZ122" s="1002"/>
      <c r="HA122" s="1002"/>
      <c r="HB122" s="1002"/>
      <c r="HC122" s="1002"/>
      <c r="HD122" s="1002"/>
      <c r="HE122" s="1002"/>
      <c r="HF122" s="1002"/>
      <c r="HG122" s="1002"/>
      <c r="HH122" s="1002"/>
      <c r="HI122" s="1002"/>
      <c r="HJ122" s="1002"/>
      <c r="HK122" s="1002"/>
      <c r="HL122" s="1002"/>
      <c r="HM122" s="1002"/>
      <c r="HN122" s="1002"/>
      <c r="HO122" s="1002"/>
      <c r="HP122" s="1002"/>
      <c r="HQ122" s="1002"/>
      <c r="HR122" s="1002"/>
      <c r="HS122" s="1002"/>
      <c r="HT122" s="1002"/>
      <c r="HU122" s="1002"/>
      <c r="HV122" s="1002"/>
      <c r="HW122" s="1002"/>
      <c r="HX122" s="1002"/>
      <c r="HY122" s="1002"/>
      <c r="HZ122" s="1002"/>
      <c r="IA122" s="1002"/>
      <c r="IB122" s="1002"/>
      <c r="IC122" s="1002"/>
      <c r="ID122" s="1002"/>
      <c r="IE122" s="1002"/>
      <c r="IF122" s="1002"/>
      <c r="IG122" s="1002"/>
      <c r="IH122" s="1002"/>
      <c r="II122" s="1002"/>
      <c r="IJ122" s="1002"/>
      <c r="IK122" s="1002"/>
      <c r="IL122" s="1002"/>
      <c r="IM122" s="1002"/>
      <c r="IN122" s="1002"/>
      <c r="IO122" s="1002"/>
      <c r="IP122" s="1002"/>
      <c r="IQ122" s="1002"/>
      <c r="IR122" s="1002"/>
      <c r="IS122" s="1002"/>
      <c r="IT122" s="1002"/>
      <c r="IU122" s="1002"/>
      <c r="IV122" s="1002"/>
      <c r="IW122" s="1002"/>
      <c r="IX122" s="1002"/>
      <c r="IY122" s="1002"/>
      <c r="IZ122" s="1002"/>
      <c r="JA122" s="1002"/>
      <c r="JB122" s="1002"/>
      <c r="JC122" s="1002"/>
      <c r="JD122" s="1002"/>
      <c r="JE122" s="1002"/>
      <c r="JF122" s="1002"/>
      <c r="JG122" s="1002"/>
      <c r="JH122" s="1002"/>
      <c r="JI122" s="1002"/>
      <c r="JJ122" s="1002"/>
      <c r="JK122" s="1002"/>
      <c r="JL122" s="1002"/>
      <c r="JM122" s="1002"/>
      <c r="JN122" s="1002"/>
      <c r="JO122" s="1002"/>
      <c r="JP122" s="1002"/>
      <c r="JQ122" s="1002"/>
      <c r="JR122" s="1002"/>
      <c r="JS122" s="1002"/>
      <c r="JT122" s="1002"/>
      <c r="JU122" s="1002"/>
      <c r="JV122" s="1002"/>
      <c r="JW122" s="1002"/>
      <c r="JX122" s="1002"/>
      <c r="JY122" s="1002"/>
      <c r="JZ122" s="1002"/>
      <c r="KA122" s="1002"/>
      <c r="KB122" s="1002"/>
      <c r="KC122" s="1002"/>
      <c r="KD122" s="1002"/>
      <c r="KE122" s="1002"/>
      <c r="KF122" s="1002"/>
      <c r="KG122" s="1002"/>
      <c r="KH122" s="1002"/>
      <c r="KI122" s="1002"/>
      <c r="KJ122" s="1002"/>
      <c r="KK122" s="1002"/>
      <c r="KL122" s="1002"/>
      <c r="KM122" s="1002"/>
      <c r="KN122" s="1002"/>
      <c r="KO122" s="1002"/>
      <c r="KP122" s="1002"/>
      <c r="KQ122" s="1002"/>
      <c r="KR122" s="1002"/>
      <c r="KS122" s="1002"/>
      <c r="KT122" s="1002"/>
      <c r="KU122" s="1002"/>
      <c r="KV122" s="1002"/>
      <c r="KW122" s="1002"/>
      <c r="KX122" s="1002"/>
      <c r="KY122" s="1002"/>
      <c r="KZ122" s="1002"/>
      <c r="LA122" s="1002"/>
      <c r="LB122" s="1002"/>
      <c r="LC122" s="1002"/>
      <c r="LD122" s="1002"/>
      <c r="LE122" s="1002"/>
      <c r="LF122" s="1002"/>
      <c r="LG122" s="1002"/>
      <c r="LH122" s="1002"/>
      <c r="LI122" s="1002"/>
      <c r="LJ122" s="1002"/>
      <c r="LK122" s="1002"/>
      <c r="LL122" s="1002"/>
    </row>
    <row r="123" spans="1:324" s="996" customFormat="1" ht="13.9" customHeight="1">
      <c r="B123" s="996" t="s">
        <v>905</v>
      </c>
      <c r="AF123" s="1002"/>
      <c r="AG123" s="1002"/>
      <c r="AH123" s="1002"/>
      <c r="AI123" s="1002"/>
      <c r="AJ123" s="1002"/>
      <c r="AK123" s="1002"/>
      <c r="AL123" s="1002"/>
      <c r="AM123" s="1002"/>
      <c r="AN123" s="1002"/>
      <c r="AO123" s="1002"/>
      <c r="AP123" s="1002"/>
      <c r="AQ123" s="1002"/>
      <c r="AR123" s="1002"/>
      <c r="AS123" s="1002"/>
      <c r="AT123" s="1002"/>
      <c r="AU123" s="1002"/>
      <c r="AV123" s="1002"/>
      <c r="AW123" s="1002"/>
      <c r="AX123" s="1002"/>
      <c r="AY123" s="1002"/>
      <c r="AZ123" s="1002"/>
      <c r="BA123" s="1002"/>
      <c r="BB123" s="1002"/>
      <c r="BC123" s="1002"/>
      <c r="BD123" s="1002"/>
      <c r="BE123" s="1002"/>
      <c r="BF123" s="1002"/>
      <c r="BG123" s="1002"/>
      <c r="BH123" s="1002"/>
      <c r="BI123" s="1002"/>
      <c r="BJ123" s="1002"/>
      <c r="BK123" s="1002"/>
      <c r="BL123" s="1002"/>
      <c r="BM123" s="1002"/>
      <c r="BN123" s="1002"/>
      <c r="BO123" s="1002"/>
      <c r="BP123" s="1002"/>
      <c r="BQ123" s="1002"/>
      <c r="BR123" s="1002"/>
      <c r="BS123" s="1002"/>
      <c r="BT123" s="1002"/>
      <c r="BU123" s="1002"/>
      <c r="BV123" s="1002"/>
      <c r="BW123" s="1002"/>
      <c r="BX123" s="1002"/>
      <c r="BY123" s="1002"/>
      <c r="BZ123" s="1002"/>
      <c r="CA123" s="1002"/>
      <c r="CB123" s="1002"/>
      <c r="CC123" s="1002"/>
      <c r="CD123" s="1002"/>
      <c r="CE123" s="1002"/>
      <c r="CF123" s="1002"/>
      <c r="CG123" s="1002"/>
      <c r="CH123" s="1002"/>
      <c r="CI123" s="1002"/>
      <c r="CJ123" s="1002"/>
      <c r="CK123" s="1002"/>
      <c r="CL123" s="1002"/>
      <c r="CM123" s="1002"/>
      <c r="CN123" s="1002"/>
      <c r="CO123" s="1002"/>
      <c r="CP123" s="1002"/>
      <c r="CQ123" s="1002"/>
      <c r="CR123" s="1002"/>
      <c r="CS123" s="1002"/>
      <c r="CT123" s="1002"/>
      <c r="CU123" s="1002"/>
      <c r="CV123" s="1002"/>
      <c r="CW123" s="1002"/>
      <c r="CX123" s="1002"/>
      <c r="CY123" s="1002"/>
      <c r="CZ123" s="1002"/>
      <c r="DA123" s="1002"/>
      <c r="DB123" s="1002"/>
      <c r="DC123" s="1002"/>
      <c r="DD123" s="1002"/>
      <c r="DE123" s="1002"/>
      <c r="DF123" s="1002"/>
      <c r="DG123" s="1002"/>
      <c r="DH123" s="1002"/>
      <c r="DI123" s="1002"/>
      <c r="DJ123" s="1002"/>
      <c r="DK123" s="1002"/>
      <c r="DL123" s="1002"/>
      <c r="DM123" s="1002"/>
      <c r="DN123" s="1002"/>
      <c r="DO123" s="1002"/>
      <c r="DP123" s="1002"/>
      <c r="DQ123" s="1002"/>
      <c r="DR123" s="1002"/>
      <c r="DS123" s="1002"/>
      <c r="DT123" s="1002"/>
      <c r="DU123" s="1002"/>
      <c r="DV123" s="1002"/>
      <c r="DW123" s="1002"/>
      <c r="DX123" s="1002"/>
      <c r="DY123" s="1002"/>
      <c r="DZ123" s="1002"/>
      <c r="EA123" s="1002"/>
      <c r="EB123" s="1002"/>
      <c r="EC123" s="1002"/>
      <c r="ED123" s="1002"/>
      <c r="EE123" s="1002"/>
      <c r="EF123" s="1002"/>
      <c r="EG123" s="1002"/>
      <c r="EH123" s="1002"/>
      <c r="EI123" s="1002"/>
      <c r="EJ123" s="1002"/>
      <c r="EK123" s="1002"/>
      <c r="EL123" s="1002"/>
      <c r="EM123" s="1002"/>
      <c r="EN123" s="1002"/>
      <c r="EO123" s="1002"/>
      <c r="EP123" s="1002"/>
      <c r="EQ123" s="1002"/>
      <c r="ER123" s="1002"/>
      <c r="ES123" s="1002"/>
      <c r="ET123" s="1002"/>
      <c r="EU123" s="1002"/>
      <c r="EV123" s="1002"/>
      <c r="EW123" s="1002"/>
      <c r="EX123" s="1002"/>
      <c r="EY123" s="1002"/>
      <c r="EZ123" s="1002"/>
      <c r="FA123" s="1002"/>
      <c r="FB123" s="1002"/>
      <c r="FC123" s="1002"/>
      <c r="FD123" s="1002"/>
      <c r="FE123" s="1002"/>
      <c r="FF123" s="1002"/>
      <c r="FG123" s="1002"/>
      <c r="FH123" s="1002"/>
      <c r="FI123" s="1002"/>
      <c r="FJ123" s="1002"/>
      <c r="FK123" s="1002"/>
      <c r="FL123" s="1002"/>
      <c r="FM123" s="1002"/>
      <c r="FN123" s="1002"/>
      <c r="FO123" s="1002"/>
      <c r="FP123" s="1002"/>
      <c r="FQ123" s="1002"/>
      <c r="FR123" s="1002"/>
      <c r="FS123" s="1002"/>
      <c r="FT123" s="1002"/>
      <c r="FU123" s="1002"/>
      <c r="FV123" s="1002"/>
      <c r="FW123" s="1002"/>
      <c r="FX123" s="1002"/>
      <c r="FY123" s="1002"/>
      <c r="FZ123" s="1002"/>
      <c r="GA123" s="1002"/>
      <c r="GB123" s="1002"/>
      <c r="GC123" s="1002"/>
      <c r="GD123" s="1002"/>
      <c r="GE123" s="1002"/>
      <c r="GF123" s="1002"/>
      <c r="GG123" s="1002"/>
      <c r="GH123" s="1002"/>
      <c r="GI123" s="1002"/>
      <c r="GJ123" s="1002"/>
      <c r="GK123" s="1002"/>
      <c r="GL123" s="1002"/>
      <c r="GM123" s="1002"/>
      <c r="GN123" s="1002"/>
      <c r="GO123" s="1002"/>
      <c r="GP123" s="1002"/>
      <c r="GQ123" s="1002"/>
      <c r="GR123" s="1002"/>
      <c r="GS123" s="1002"/>
      <c r="GT123" s="1002"/>
      <c r="GU123" s="1002"/>
      <c r="GV123" s="1002"/>
      <c r="GW123" s="1002"/>
      <c r="GX123" s="1002"/>
      <c r="GY123" s="1002"/>
      <c r="GZ123" s="1002"/>
      <c r="HA123" s="1002"/>
      <c r="HB123" s="1002"/>
      <c r="HC123" s="1002"/>
      <c r="HD123" s="1002"/>
      <c r="HE123" s="1002"/>
      <c r="HF123" s="1002"/>
      <c r="HG123" s="1002"/>
      <c r="HH123" s="1002"/>
      <c r="HI123" s="1002"/>
      <c r="HJ123" s="1002"/>
      <c r="HK123" s="1002"/>
      <c r="HL123" s="1002"/>
      <c r="HM123" s="1002"/>
      <c r="HN123" s="1002"/>
      <c r="HO123" s="1002"/>
      <c r="HP123" s="1002"/>
      <c r="HQ123" s="1002"/>
      <c r="HR123" s="1002"/>
      <c r="HS123" s="1002"/>
      <c r="HT123" s="1002"/>
      <c r="HU123" s="1002"/>
      <c r="HV123" s="1002"/>
      <c r="HW123" s="1002"/>
      <c r="HX123" s="1002"/>
      <c r="HY123" s="1002"/>
      <c r="HZ123" s="1002"/>
      <c r="IA123" s="1002"/>
      <c r="IB123" s="1002"/>
      <c r="IC123" s="1002"/>
      <c r="ID123" s="1002"/>
      <c r="IE123" s="1002"/>
      <c r="IF123" s="1002"/>
      <c r="IG123" s="1002"/>
      <c r="IH123" s="1002"/>
      <c r="II123" s="1002"/>
      <c r="IJ123" s="1002"/>
      <c r="IK123" s="1002"/>
      <c r="IL123" s="1002"/>
      <c r="IM123" s="1002"/>
      <c r="IN123" s="1002"/>
      <c r="IO123" s="1002"/>
      <c r="IP123" s="1002"/>
      <c r="IQ123" s="1002"/>
      <c r="IR123" s="1002"/>
      <c r="IS123" s="1002"/>
      <c r="IT123" s="1002"/>
      <c r="IU123" s="1002"/>
      <c r="IV123" s="1002"/>
      <c r="IW123" s="1002"/>
      <c r="IX123" s="1002"/>
      <c r="IY123" s="1002"/>
      <c r="IZ123" s="1002"/>
      <c r="JA123" s="1002"/>
      <c r="JB123" s="1002"/>
      <c r="JC123" s="1002"/>
      <c r="JD123" s="1002"/>
      <c r="JE123" s="1002"/>
      <c r="JF123" s="1002"/>
      <c r="JG123" s="1002"/>
      <c r="JH123" s="1002"/>
      <c r="JI123" s="1002"/>
      <c r="JJ123" s="1002"/>
      <c r="JK123" s="1002"/>
      <c r="JL123" s="1002"/>
      <c r="JM123" s="1002"/>
      <c r="JN123" s="1002"/>
      <c r="JO123" s="1002"/>
      <c r="JP123" s="1002"/>
      <c r="JQ123" s="1002"/>
      <c r="JR123" s="1002"/>
      <c r="JS123" s="1002"/>
      <c r="JT123" s="1002"/>
      <c r="JU123" s="1002"/>
      <c r="JV123" s="1002"/>
      <c r="JW123" s="1002"/>
      <c r="JX123" s="1002"/>
      <c r="JY123" s="1002"/>
      <c r="JZ123" s="1002"/>
      <c r="KA123" s="1002"/>
      <c r="KB123" s="1002"/>
      <c r="KC123" s="1002"/>
      <c r="KD123" s="1002"/>
      <c r="KE123" s="1002"/>
      <c r="KF123" s="1002"/>
      <c r="KG123" s="1002"/>
      <c r="KH123" s="1002"/>
      <c r="KI123" s="1002"/>
      <c r="KJ123" s="1002"/>
      <c r="KK123" s="1002"/>
      <c r="KL123" s="1002"/>
      <c r="KM123" s="1002"/>
      <c r="KN123" s="1002"/>
      <c r="KO123" s="1002"/>
      <c r="KP123" s="1002"/>
      <c r="KQ123" s="1002"/>
      <c r="KR123" s="1002"/>
      <c r="KS123" s="1002"/>
      <c r="KT123" s="1002"/>
      <c r="KU123" s="1002"/>
      <c r="KV123" s="1002"/>
      <c r="KW123" s="1002"/>
      <c r="KX123" s="1002"/>
      <c r="KY123" s="1002"/>
      <c r="KZ123" s="1002"/>
      <c r="LA123" s="1002"/>
      <c r="LB123" s="1002"/>
      <c r="LC123" s="1002"/>
      <c r="LD123" s="1002"/>
      <c r="LE123" s="1002"/>
      <c r="LF123" s="1002"/>
      <c r="LG123" s="1002"/>
      <c r="LH123" s="1002"/>
      <c r="LI123" s="1002"/>
      <c r="LJ123" s="1002"/>
      <c r="LK123" s="1002"/>
      <c r="LL123" s="1002"/>
    </row>
    <row r="124" spans="1:324" s="996" customFormat="1" ht="13.9" customHeight="1">
      <c r="C124" s="1013"/>
      <c r="D124" s="1014"/>
      <c r="AF124" s="1002"/>
      <c r="AG124" s="1002"/>
      <c r="AH124" s="1002"/>
      <c r="AI124" s="1002"/>
      <c r="AJ124" s="1002"/>
      <c r="AK124" s="1002"/>
      <c r="AL124" s="1002"/>
      <c r="AM124" s="1002"/>
      <c r="AN124" s="1002"/>
      <c r="AO124" s="1002"/>
      <c r="AP124" s="1002"/>
      <c r="AQ124" s="1002"/>
      <c r="AR124" s="1002"/>
      <c r="AS124" s="1002"/>
      <c r="AT124" s="1002"/>
      <c r="AU124" s="1002"/>
      <c r="AV124" s="1002"/>
      <c r="AW124" s="1002"/>
      <c r="AX124" s="1002"/>
      <c r="AY124" s="1002"/>
      <c r="AZ124" s="1002"/>
      <c r="BA124" s="1002"/>
      <c r="BB124" s="1002"/>
      <c r="BC124" s="1002"/>
      <c r="BD124" s="1002"/>
      <c r="BE124" s="1002"/>
      <c r="BF124" s="1002"/>
      <c r="BG124" s="1002"/>
      <c r="BH124" s="1002"/>
      <c r="BI124" s="1002"/>
      <c r="BJ124" s="1002"/>
      <c r="BK124" s="1002"/>
      <c r="BL124" s="1002"/>
      <c r="BM124" s="1002"/>
      <c r="BN124" s="1002"/>
      <c r="BO124" s="1002"/>
      <c r="BP124" s="1002"/>
      <c r="BQ124" s="1002"/>
      <c r="BR124" s="1002"/>
      <c r="BS124" s="1002"/>
      <c r="BT124" s="1002"/>
      <c r="BU124" s="1002"/>
      <c r="BV124" s="1002"/>
      <c r="BW124" s="1002"/>
      <c r="BX124" s="1002"/>
      <c r="BY124" s="1002"/>
      <c r="BZ124" s="1002"/>
      <c r="CA124" s="1002"/>
      <c r="CB124" s="1002"/>
      <c r="CC124" s="1002"/>
      <c r="CD124" s="1002"/>
      <c r="CE124" s="1002"/>
      <c r="CF124" s="1002"/>
      <c r="CG124" s="1002"/>
      <c r="CH124" s="1002"/>
      <c r="CI124" s="1002"/>
      <c r="CJ124" s="1002"/>
      <c r="CK124" s="1002"/>
      <c r="CL124" s="1002"/>
      <c r="CM124" s="1002"/>
      <c r="CN124" s="1002"/>
      <c r="CO124" s="1002"/>
      <c r="CP124" s="1002"/>
      <c r="CQ124" s="1002"/>
      <c r="CR124" s="1002"/>
      <c r="CS124" s="1002"/>
      <c r="CT124" s="1002"/>
      <c r="CU124" s="1002"/>
      <c r="CV124" s="1002"/>
      <c r="CW124" s="1002"/>
      <c r="CX124" s="1002"/>
      <c r="CY124" s="1002"/>
      <c r="CZ124" s="1002"/>
      <c r="DA124" s="1002"/>
      <c r="DB124" s="1002"/>
      <c r="DC124" s="1002"/>
      <c r="DD124" s="1002"/>
      <c r="DE124" s="1002"/>
      <c r="DF124" s="1002"/>
      <c r="DG124" s="1002"/>
      <c r="DH124" s="1002"/>
      <c r="DI124" s="1002"/>
      <c r="DJ124" s="1002"/>
      <c r="DK124" s="1002"/>
      <c r="DL124" s="1002"/>
      <c r="DM124" s="1002"/>
      <c r="DN124" s="1002"/>
      <c r="DO124" s="1002"/>
      <c r="DP124" s="1002"/>
      <c r="DQ124" s="1002"/>
      <c r="DR124" s="1002"/>
      <c r="DS124" s="1002"/>
      <c r="DT124" s="1002"/>
      <c r="DU124" s="1002"/>
      <c r="DV124" s="1002"/>
      <c r="DW124" s="1002"/>
      <c r="DX124" s="1002"/>
      <c r="DY124" s="1002"/>
      <c r="DZ124" s="1002"/>
      <c r="EA124" s="1002"/>
      <c r="EB124" s="1002"/>
      <c r="EC124" s="1002"/>
      <c r="ED124" s="1002"/>
      <c r="EE124" s="1002"/>
      <c r="EF124" s="1002"/>
      <c r="EG124" s="1002"/>
      <c r="EH124" s="1002"/>
      <c r="EI124" s="1002"/>
      <c r="EJ124" s="1002"/>
      <c r="EK124" s="1002"/>
      <c r="EL124" s="1002"/>
      <c r="EM124" s="1002"/>
      <c r="EN124" s="1002"/>
      <c r="EO124" s="1002"/>
      <c r="EP124" s="1002"/>
      <c r="EQ124" s="1002"/>
      <c r="ER124" s="1002"/>
      <c r="ES124" s="1002"/>
      <c r="ET124" s="1002"/>
      <c r="EU124" s="1002"/>
      <c r="EV124" s="1002"/>
      <c r="EW124" s="1002"/>
      <c r="EX124" s="1002"/>
      <c r="EY124" s="1002"/>
      <c r="EZ124" s="1002"/>
      <c r="FA124" s="1002"/>
      <c r="FB124" s="1002"/>
      <c r="FC124" s="1002"/>
      <c r="FD124" s="1002"/>
      <c r="FE124" s="1002"/>
      <c r="FF124" s="1002"/>
      <c r="FG124" s="1002"/>
      <c r="FH124" s="1002"/>
      <c r="FI124" s="1002"/>
      <c r="FJ124" s="1002"/>
      <c r="FK124" s="1002"/>
      <c r="FL124" s="1002"/>
      <c r="FM124" s="1002"/>
      <c r="FN124" s="1002"/>
      <c r="FO124" s="1002"/>
      <c r="FP124" s="1002"/>
      <c r="FQ124" s="1002"/>
      <c r="FR124" s="1002"/>
      <c r="FS124" s="1002"/>
      <c r="FT124" s="1002"/>
      <c r="FU124" s="1002"/>
      <c r="FV124" s="1002"/>
      <c r="FW124" s="1002"/>
      <c r="FX124" s="1002"/>
      <c r="FY124" s="1002"/>
      <c r="FZ124" s="1002"/>
      <c r="GA124" s="1002"/>
      <c r="GB124" s="1002"/>
      <c r="GC124" s="1002"/>
      <c r="GD124" s="1002"/>
      <c r="GE124" s="1002"/>
      <c r="GF124" s="1002"/>
      <c r="GG124" s="1002"/>
      <c r="GH124" s="1002"/>
      <c r="GI124" s="1002"/>
      <c r="GJ124" s="1002"/>
      <c r="GK124" s="1002"/>
      <c r="GL124" s="1002"/>
      <c r="GM124" s="1002"/>
      <c r="GN124" s="1002"/>
      <c r="GO124" s="1002"/>
      <c r="GP124" s="1002"/>
      <c r="GQ124" s="1002"/>
      <c r="GR124" s="1002"/>
      <c r="GS124" s="1002"/>
      <c r="GT124" s="1002"/>
      <c r="GU124" s="1002"/>
      <c r="GV124" s="1002"/>
      <c r="GW124" s="1002"/>
      <c r="GX124" s="1002"/>
      <c r="GY124" s="1002"/>
      <c r="GZ124" s="1002"/>
      <c r="HA124" s="1002"/>
      <c r="HB124" s="1002"/>
      <c r="HC124" s="1002"/>
      <c r="HD124" s="1002"/>
      <c r="HE124" s="1002"/>
      <c r="HF124" s="1002"/>
      <c r="HG124" s="1002"/>
      <c r="HH124" s="1002"/>
      <c r="HI124" s="1002"/>
      <c r="HJ124" s="1002"/>
      <c r="HK124" s="1002"/>
      <c r="HL124" s="1002"/>
      <c r="HM124" s="1002"/>
      <c r="HN124" s="1002"/>
      <c r="HO124" s="1002"/>
      <c r="HP124" s="1002"/>
      <c r="HQ124" s="1002"/>
      <c r="HR124" s="1002"/>
      <c r="HS124" s="1002"/>
      <c r="HT124" s="1002"/>
      <c r="HU124" s="1002"/>
      <c r="HV124" s="1002"/>
      <c r="HW124" s="1002"/>
      <c r="HX124" s="1002"/>
      <c r="HY124" s="1002"/>
      <c r="HZ124" s="1002"/>
      <c r="IA124" s="1002"/>
      <c r="IB124" s="1002"/>
      <c r="IC124" s="1002"/>
      <c r="ID124" s="1002"/>
      <c r="IE124" s="1002"/>
      <c r="IF124" s="1002"/>
      <c r="IG124" s="1002"/>
      <c r="IH124" s="1002"/>
      <c r="II124" s="1002"/>
      <c r="IJ124" s="1002"/>
      <c r="IK124" s="1002"/>
      <c r="IL124" s="1002"/>
      <c r="IM124" s="1002"/>
      <c r="IN124" s="1002"/>
      <c r="IO124" s="1002"/>
      <c r="IP124" s="1002"/>
      <c r="IQ124" s="1002"/>
      <c r="IR124" s="1002"/>
      <c r="IS124" s="1002"/>
      <c r="IT124" s="1002"/>
      <c r="IU124" s="1002"/>
      <c r="IV124" s="1002"/>
      <c r="IW124" s="1002"/>
      <c r="IX124" s="1002"/>
      <c r="IY124" s="1002"/>
      <c r="IZ124" s="1002"/>
      <c r="JA124" s="1002"/>
      <c r="JB124" s="1002"/>
      <c r="JC124" s="1002"/>
      <c r="JD124" s="1002"/>
      <c r="JE124" s="1002"/>
      <c r="JF124" s="1002"/>
      <c r="JG124" s="1002"/>
      <c r="JH124" s="1002"/>
      <c r="JI124" s="1002"/>
      <c r="JJ124" s="1002"/>
      <c r="JK124" s="1002"/>
      <c r="JL124" s="1002"/>
      <c r="JM124" s="1002"/>
      <c r="JN124" s="1002"/>
      <c r="JO124" s="1002"/>
      <c r="JP124" s="1002"/>
      <c r="JQ124" s="1002"/>
      <c r="JR124" s="1002"/>
      <c r="JS124" s="1002"/>
      <c r="JT124" s="1002"/>
      <c r="JU124" s="1002"/>
      <c r="JV124" s="1002"/>
      <c r="JW124" s="1002"/>
      <c r="JX124" s="1002"/>
      <c r="JY124" s="1002"/>
      <c r="JZ124" s="1002"/>
      <c r="KA124" s="1002"/>
      <c r="KB124" s="1002"/>
      <c r="KC124" s="1002"/>
      <c r="KD124" s="1002"/>
      <c r="KE124" s="1002"/>
      <c r="KF124" s="1002"/>
      <c r="KG124" s="1002"/>
      <c r="KH124" s="1002"/>
      <c r="KI124" s="1002"/>
      <c r="KJ124" s="1002"/>
      <c r="KK124" s="1002"/>
      <c r="KL124" s="1002"/>
      <c r="KM124" s="1002"/>
      <c r="KN124" s="1002"/>
      <c r="KO124" s="1002"/>
      <c r="KP124" s="1002"/>
      <c r="KQ124" s="1002"/>
      <c r="KR124" s="1002"/>
      <c r="KS124" s="1002"/>
      <c r="KT124" s="1002"/>
      <c r="KU124" s="1002"/>
      <c r="KV124" s="1002"/>
      <c r="KW124" s="1002"/>
      <c r="KX124" s="1002"/>
      <c r="KY124" s="1002"/>
      <c r="KZ124" s="1002"/>
      <c r="LA124" s="1002"/>
      <c r="LB124" s="1002"/>
      <c r="LC124" s="1002"/>
      <c r="LD124" s="1002"/>
      <c r="LE124" s="1002"/>
      <c r="LF124" s="1002"/>
      <c r="LG124" s="1002"/>
      <c r="LH124" s="1002"/>
      <c r="LI124" s="1002"/>
      <c r="LJ124" s="1002"/>
      <c r="LK124" s="1002"/>
      <c r="LL124" s="1002"/>
    </row>
    <row r="125" spans="1:324" s="996" customFormat="1" ht="13.9" customHeight="1">
      <c r="A125" s="996" t="s">
        <v>763</v>
      </c>
      <c r="B125" s="1019" t="s">
        <v>906</v>
      </c>
      <c r="C125" s="1019"/>
      <c r="D125" s="1019"/>
      <c r="E125" s="1019"/>
      <c r="F125" s="1019"/>
      <c r="G125" s="1019"/>
      <c r="H125" s="1019"/>
      <c r="I125" s="1019"/>
      <c r="J125" s="1019"/>
      <c r="K125" s="1019"/>
      <c r="L125" s="1019"/>
      <c r="M125" s="1019"/>
      <c r="N125" s="1019"/>
      <c r="O125" s="1019"/>
      <c r="P125" s="1019"/>
      <c r="Q125" s="1019"/>
      <c r="R125" s="1019"/>
      <c r="S125" s="1019"/>
      <c r="T125" s="1019"/>
      <c r="U125" s="1019"/>
      <c r="V125" s="1019"/>
      <c r="W125" s="1019"/>
      <c r="X125" s="1019"/>
      <c r="Y125" s="1019"/>
      <c r="Z125" s="1019"/>
      <c r="AA125" s="1019"/>
      <c r="AB125" s="1019"/>
      <c r="AC125" s="1019"/>
      <c r="AF125" s="1002"/>
      <c r="AG125" s="1002"/>
      <c r="AH125" s="1002"/>
      <c r="AI125" s="1002"/>
      <c r="AJ125" s="1002"/>
      <c r="AK125" s="1002"/>
      <c r="AL125" s="1002"/>
      <c r="AM125" s="1002"/>
      <c r="AN125" s="1002"/>
      <c r="AO125" s="1002"/>
      <c r="AP125" s="1002"/>
      <c r="AQ125" s="1002"/>
      <c r="AR125" s="1002"/>
      <c r="AS125" s="1002"/>
      <c r="AT125" s="1002"/>
      <c r="AU125" s="1002"/>
      <c r="AV125" s="1002"/>
      <c r="AW125" s="1002"/>
      <c r="AX125" s="1002"/>
      <c r="AY125" s="1002"/>
      <c r="AZ125" s="1002"/>
      <c r="BA125" s="1002"/>
      <c r="BB125" s="1002"/>
      <c r="BC125" s="1002"/>
      <c r="BD125" s="1002"/>
      <c r="BE125" s="1002"/>
      <c r="BF125" s="1002"/>
      <c r="BG125" s="1002"/>
      <c r="BH125" s="1002"/>
      <c r="BI125" s="1002"/>
      <c r="BJ125" s="1002"/>
      <c r="BK125" s="1002"/>
      <c r="BL125" s="1002"/>
      <c r="BM125" s="1002"/>
      <c r="BN125" s="1002"/>
      <c r="BO125" s="1002"/>
      <c r="BP125" s="1002"/>
      <c r="BQ125" s="1002"/>
      <c r="BR125" s="1002"/>
      <c r="BS125" s="1002"/>
      <c r="BT125" s="1002"/>
      <c r="BU125" s="1002"/>
      <c r="BV125" s="1002"/>
      <c r="BW125" s="1002"/>
      <c r="BX125" s="1002"/>
      <c r="BY125" s="1002"/>
      <c r="BZ125" s="1002"/>
      <c r="CA125" s="1002"/>
      <c r="CB125" s="1002"/>
      <c r="CC125" s="1002"/>
      <c r="CD125" s="1002"/>
      <c r="CE125" s="1002"/>
      <c r="CF125" s="1002"/>
      <c r="CG125" s="1002"/>
      <c r="CH125" s="1002"/>
      <c r="CI125" s="1002"/>
      <c r="CJ125" s="1002"/>
      <c r="CK125" s="1002"/>
      <c r="CL125" s="1002"/>
      <c r="CM125" s="1002"/>
      <c r="CN125" s="1002"/>
      <c r="CO125" s="1002"/>
      <c r="CP125" s="1002"/>
      <c r="CQ125" s="1002"/>
      <c r="CR125" s="1002"/>
      <c r="CS125" s="1002"/>
      <c r="CT125" s="1002"/>
      <c r="CU125" s="1002"/>
      <c r="CV125" s="1002"/>
      <c r="CW125" s="1002"/>
      <c r="CX125" s="1002"/>
      <c r="CY125" s="1002"/>
      <c r="CZ125" s="1002"/>
      <c r="DA125" s="1002"/>
      <c r="DB125" s="1002"/>
      <c r="DC125" s="1002"/>
      <c r="DD125" s="1002"/>
      <c r="DE125" s="1002"/>
      <c r="DF125" s="1002"/>
      <c r="DG125" s="1002"/>
      <c r="DH125" s="1002"/>
      <c r="DI125" s="1002"/>
      <c r="DJ125" s="1002"/>
      <c r="DK125" s="1002"/>
      <c r="DL125" s="1002"/>
      <c r="DM125" s="1002"/>
      <c r="DN125" s="1002"/>
      <c r="DO125" s="1002"/>
      <c r="DP125" s="1002"/>
      <c r="DQ125" s="1002"/>
      <c r="DR125" s="1002"/>
      <c r="DS125" s="1002"/>
      <c r="DT125" s="1002"/>
      <c r="DU125" s="1002"/>
      <c r="DV125" s="1002"/>
      <c r="DW125" s="1002"/>
      <c r="DX125" s="1002"/>
      <c r="DY125" s="1002"/>
      <c r="DZ125" s="1002"/>
      <c r="EA125" s="1002"/>
      <c r="EB125" s="1002"/>
      <c r="EC125" s="1002"/>
      <c r="ED125" s="1002"/>
      <c r="EE125" s="1002"/>
      <c r="EF125" s="1002"/>
      <c r="EG125" s="1002"/>
      <c r="EH125" s="1002"/>
      <c r="EI125" s="1002"/>
      <c r="EJ125" s="1002"/>
      <c r="EK125" s="1002"/>
      <c r="EL125" s="1002"/>
      <c r="EM125" s="1002"/>
      <c r="EN125" s="1002"/>
      <c r="EO125" s="1002"/>
      <c r="EP125" s="1002"/>
      <c r="EQ125" s="1002"/>
      <c r="ER125" s="1002"/>
      <c r="ES125" s="1002"/>
      <c r="ET125" s="1002"/>
      <c r="EU125" s="1002"/>
      <c r="EV125" s="1002"/>
      <c r="EW125" s="1002"/>
      <c r="EX125" s="1002"/>
      <c r="EY125" s="1002"/>
      <c r="EZ125" s="1002"/>
      <c r="FA125" s="1002"/>
      <c r="FB125" s="1002"/>
      <c r="FC125" s="1002"/>
      <c r="FD125" s="1002"/>
      <c r="FE125" s="1002"/>
      <c r="FF125" s="1002"/>
      <c r="FG125" s="1002"/>
      <c r="FH125" s="1002"/>
      <c r="FI125" s="1002"/>
      <c r="FJ125" s="1002"/>
      <c r="FK125" s="1002"/>
      <c r="FL125" s="1002"/>
      <c r="FM125" s="1002"/>
      <c r="FN125" s="1002"/>
      <c r="FO125" s="1002"/>
      <c r="FP125" s="1002"/>
      <c r="FQ125" s="1002"/>
      <c r="FR125" s="1002"/>
      <c r="FS125" s="1002"/>
      <c r="FT125" s="1002"/>
      <c r="FU125" s="1002"/>
      <c r="FV125" s="1002"/>
      <c r="FW125" s="1002"/>
      <c r="FX125" s="1002"/>
      <c r="FY125" s="1002"/>
      <c r="FZ125" s="1002"/>
      <c r="GA125" s="1002"/>
      <c r="GB125" s="1002"/>
      <c r="GC125" s="1002"/>
      <c r="GD125" s="1002"/>
      <c r="GE125" s="1002"/>
      <c r="GF125" s="1002"/>
      <c r="GG125" s="1002"/>
      <c r="GH125" s="1002"/>
      <c r="GI125" s="1002"/>
      <c r="GJ125" s="1002"/>
      <c r="GK125" s="1002"/>
      <c r="GL125" s="1002"/>
      <c r="GM125" s="1002"/>
      <c r="GN125" s="1002"/>
      <c r="GO125" s="1002"/>
      <c r="GP125" s="1002"/>
      <c r="GQ125" s="1002"/>
      <c r="GR125" s="1002"/>
      <c r="GS125" s="1002"/>
      <c r="GT125" s="1002"/>
      <c r="GU125" s="1002"/>
      <c r="GV125" s="1002"/>
      <c r="GW125" s="1002"/>
      <c r="GX125" s="1002"/>
      <c r="GY125" s="1002"/>
      <c r="GZ125" s="1002"/>
      <c r="HA125" s="1002"/>
      <c r="HB125" s="1002"/>
      <c r="HC125" s="1002"/>
      <c r="HD125" s="1002"/>
      <c r="HE125" s="1002"/>
      <c r="HF125" s="1002"/>
      <c r="HG125" s="1002"/>
      <c r="HH125" s="1002"/>
      <c r="HI125" s="1002"/>
      <c r="HJ125" s="1002"/>
      <c r="HK125" s="1002"/>
      <c r="HL125" s="1002"/>
      <c r="HM125" s="1002"/>
      <c r="HN125" s="1002"/>
      <c r="HO125" s="1002"/>
      <c r="HP125" s="1002"/>
      <c r="HQ125" s="1002"/>
      <c r="HR125" s="1002"/>
      <c r="HS125" s="1002"/>
      <c r="HT125" s="1002"/>
      <c r="HU125" s="1002"/>
      <c r="HV125" s="1002"/>
      <c r="HW125" s="1002"/>
      <c r="HX125" s="1002"/>
      <c r="HY125" s="1002"/>
      <c r="HZ125" s="1002"/>
      <c r="IA125" s="1002"/>
      <c r="IB125" s="1002"/>
      <c r="IC125" s="1002"/>
      <c r="ID125" s="1002"/>
      <c r="IE125" s="1002"/>
      <c r="IF125" s="1002"/>
      <c r="IG125" s="1002"/>
      <c r="IH125" s="1002"/>
      <c r="II125" s="1002"/>
      <c r="IJ125" s="1002"/>
      <c r="IK125" s="1002"/>
      <c r="IL125" s="1002"/>
      <c r="IM125" s="1002"/>
      <c r="IN125" s="1002"/>
      <c r="IO125" s="1002"/>
      <c r="IP125" s="1002"/>
      <c r="IQ125" s="1002"/>
      <c r="IR125" s="1002"/>
      <c r="IS125" s="1002"/>
      <c r="IT125" s="1002"/>
      <c r="IU125" s="1002"/>
      <c r="IV125" s="1002"/>
      <c r="IW125" s="1002"/>
      <c r="IX125" s="1002"/>
      <c r="IY125" s="1002"/>
      <c r="IZ125" s="1002"/>
      <c r="JA125" s="1002"/>
      <c r="JB125" s="1002"/>
      <c r="JC125" s="1002"/>
      <c r="JD125" s="1002"/>
      <c r="JE125" s="1002"/>
      <c r="JF125" s="1002"/>
      <c r="JG125" s="1002"/>
      <c r="JH125" s="1002"/>
      <c r="JI125" s="1002"/>
      <c r="JJ125" s="1002"/>
      <c r="JK125" s="1002"/>
      <c r="JL125" s="1002"/>
      <c r="JM125" s="1002"/>
      <c r="JN125" s="1002"/>
      <c r="JO125" s="1002"/>
      <c r="JP125" s="1002"/>
      <c r="JQ125" s="1002"/>
      <c r="JR125" s="1002"/>
      <c r="JS125" s="1002"/>
      <c r="JT125" s="1002"/>
      <c r="JU125" s="1002"/>
      <c r="JV125" s="1002"/>
      <c r="JW125" s="1002"/>
      <c r="JX125" s="1002"/>
      <c r="JY125" s="1002"/>
      <c r="JZ125" s="1002"/>
      <c r="KA125" s="1002"/>
      <c r="KB125" s="1002"/>
      <c r="KC125" s="1002"/>
      <c r="KD125" s="1002"/>
      <c r="KE125" s="1002"/>
      <c r="KF125" s="1002"/>
      <c r="KG125" s="1002"/>
      <c r="KH125" s="1002"/>
      <c r="KI125" s="1002"/>
      <c r="KJ125" s="1002"/>
      <c r="KK125" s="1002"/>
      <c r="KL125" s="1002"/>
      <c r="KM125" s="1002"/>
      <c r="KN125" s="1002"/>
      <c r="KO125" s="1002"/>
      <c r="KP125" s="1002"/>
      <c r="KQ125" s="1002"/>
      <c r="KR125" s="1002"/>
      <c r="KS125" s="1002"/>
      <c r="KT125" s="1002"/>
      <c r="KU125" s="1002"/>
      <c r="KV125" s="1002"/>
      <c r="KW125" s="1002"/>
      <c r="KX125" s="1002"/>
      <c r="KY125" s="1002"/>
      <c r="KZ125" s="1002"/>
      <c r="LA125" s="1002"/>
      <c r="LB125" s="1002"/>
      <c r="LC125" s="1002"/>
      <c r="LD125" s="1002"/>
      <c r="LE125" s="1002"/>
      <c r="LF125" s="1002"/>
      <c r="LG125" s="1002"/>
      <c r="LH125" s="1002"/>
      <c r="LI125" s="1002"/>
      <c r="LJ125" s="1002"/>
      <c r="LK125" s="1002"/>
      <c r="LL125" s="1002"/>
    </row>
    <row r="126" spans="1:324" s="996" customFormat="1" ht="13.9" customHeight="1">
      <c r="B126" s="1019"/>
      <c r="C126" s="1019"/>
      <c r="D126" s="1019"/>
      <c r="E126" s="1019"/>
      <c r="F126" s="1019"/>
      <c r="G126" s="1019"/>
      <c r="H126" s="1019"/>
      <c r="I126" s="1019"/>
      <c r="J126" s="1019"/>
      <c r="K126" s="1019"/>
      <c r="L126" s="1019"/>
      <c r="M126" s="1019"/>
      <c r="N126" s="1019"/>
      <c r="O126" s="1019"/>
      <c r="P126" s="1019"/>
      <c r="Q126" s="1019"/>
      <c r="R126" s="1019"/>
      <c r="S126" s="1019"/>
      <c r="T126" s="1019"/>
      <c r="U126" s="1019"/>
      <c r="V126" s="1019"/>
      <c r="W126" s="1019"/>
      <c r="X126" s="1019"/>
      <c r="Y126" s="1019"/>
      <c r="Z126" s="1019"/>
      <c r="AA126" s="1019"/>
      <c r="AB126" s="1019"/>
      <c r="AC126" s="1019"/>
      <c r="AF126" s="1002"/>
      <c r="AG126" s="1002"/>
      <c r="AH126" s="1002"/>
      <c r="AI126" s="1002"/>
      <c r="AJ126" s="1002"/>
      <c r="AK126" s="1002"/>
      <c r="AL126" s="1002"/>
      <c r="AM126" s="1002"/>
      <c r="AN126" s="1002"/>
      <c r="AO126" s="1002"/>
      <c r="AP126" s="1002"/>
      <c r="AQ126" s="1002"/>
      <c r="AR126" s="1002"/>
      <c r="AS126" s="1002"/>
      <c r="AT126" s="1002"/>
      <c r="AU126" s="1002"/>
      <c r="AV126" s="1002"/>
      <c r="AW126" s="1002"/>
      <c r="AX126" s="1002"/>
      <c r="AY126" s="1002"/>
      <c r="AZ126" s="1002"/>
      <c r="BA126" s="1002"/>
      <c r="BB126" s="1002"/>
      <c r="BC126" s="1002"/>
      <c r="BD126" s="1002"/>
      <c r="BE126" s="1002"/>
      <c r="BF126" s="1002"/>
      <c r="BG126" s="1002"/>
      <c r="BH126" s="1002"/>
      <c r="BI126" s="1002"/>
      <c r="BJ126" s="1002"/>
      <c r="BK126" s="1002"/>
      <c r="BL126" s="1002"/>
      <c r="BM126" s="1002"/>
      <c r="BN126" s="1002"/>
      <c r="BO126" s="1002"/>
      <c r="BP126" s="1002"/>
      <c r="BQ126" s="1002"/>
      <c r="BR126" s="1002"/>
      <c r="BS126" s="1002"/>
      <c r="BT126" s="1002"/>
      <c r="BU126" s="1002"/>
      <c r="BV126" s="1002"/>
      <c r="BW126" s="1002"/>
      <c r="BX126" s="1002"/>
      <c r="BY126" s="1002"/>
      <c r="BZ126" s="1002"/>
      <c r="CA126" s="1002"/>
      <c r="CB126" s="1002"/>
      <c r="CC126" s="1002"/>
      <c r="CD126" s="1002"/>
      <c r="CE126" s="1002"/>
      <c r="CF126" s="1002"/>
      <c r="CG126" s="1002"/>
      <c r="CH126" s="1002"/>
      <c r="CI126" s="1002"/>
      <c r="CJ126" s="1002"/>
      <c r="CK126" s="1002"/>
      <c r="CL126" s="1002"/>
      <c r="CM126" s="1002"/>
      <c r="CN126" s="1002"/>
      <c r="CO126" s="1002"/>
      <c r="CP126" s="1002"/>
      <c r="CQ126" s="1002"/>
      <c r="CR126" s="1002"/>
      <c r="CS126" s="1002"/>
      <c r="CT126" s="1002"/>
      <c r="CU126" s="1002"/>
      <c r="CV126" s="1002"/>
      <c r="CW126" s="1002"/>
      <c r="CX126" s="1002"/>
      <c r="CY126" s="1002"/>
      <c r="CZ126" s="1002"/>
      <c r="DA126" s="1002"/>
      <c r="DB126" s="1002"/>
      <c r="DC126" s="1002"/>
      <c r="DD126" s="1002"/>
      <c r="DE126" s="1002"/>
      <c r="DF126" s="1002"/>
      <c r="DG126" s="1002"/>
      <c r="DH126" s="1002"/>
      <c r="DI126" s="1002"/>
      <c r="DJ126" s="1002"/>
      <c r="DK126" s="1002"/>
      <c r="DL126" s="1002"/>
      <c r="DM126" s="1002"/>
      <c r="DN126" s="1002"/>
      <c r="DO126" s="1002"/>
      <c r="DP126" s="1002"/>
      <c r="DQ126" s="1002"/>
      <c r="DR126" s="1002"/>
      <c r="DS126" s="1002"/>
      <c r="DT126" s="1002"/>
      <c r="DU126" s="1002"/>
      <c r="DV126" s="1002"/>
      <c r="DW126" s="1002"/>
      <c r="DX126" s="1002"/>
      <c r="DY126" s="1002"/>
      <c r="DZ126" s="1002"/>
      <c r="EA126" s="1002"/>
      <c r="EB126" s="1002"/>
      <c r="EC126" s="1002"/>
      <c r="ED126" s="1002"/>
      <c r="EE126" s="1002"/>
      <c r="EF126" s="1002"/>
      <c r="EG126" s="1002"/>
      <c r="EH126" s="1002"/>
      <c r="EI126" s="1002"/>
      <c r="EJ126" s="1002"/>
      <c r="EK126" s="1002"/>
      <c r="EL126" s="1002"/>
      <c r="EM126" s="1002"/>
      <c r="EN126" s="1002"/>
      <c r="EO126" s="1002"/>
      <c r="EP126" s="1002"/>
      <c r="EQ126" s="1002"/>
      <c r="ER126" s="1002"/>
      <c r="ES126" s="1002"/>
      <c r="ET126" s="1002"/>
      <c r="EU126" s="1002"/>
      <c r="EV126" s="1002"/>
      <c r="EW126" s="1002"/>
      <c r="EX126" s="1002"/>
      <c r="EY126" s="1002"/>
      <c r="EZ126" s="1002"/>
      <c r="FA126" s="1002"/>
      <c r="FB126" s="1002"/>
      <c r="FC126" s="1002"/>
      <c r="FD126" s="1002"/>
      <c r="FE126" s="1002"/>
      <c r="FF126" s="1002"/>
      <c r="FG126" s="1002"/>
      <c r="FH126" s="1002"/>
      <c r="FI126" s="1002"/>
      <c r="FJ126" s="1002"/>
      <c r="FK126" s="1002"/>
      <c r="FL126" s="1002"/>
      <c r="FM126" s="1002"/>
      <c r="FN126" s="1002"/>
      <c r="FO126" s="1002"/>
      <c r="FP126" s="1002"/>
      <c r="FQ126" s="1002"/>
      <c r="FR126" s="1002"/>
      <c r="FS126" s="1002"/>
      <c r="FT126" s="1002"/>
      <c r="FU126" s="1002"/>
      <c r="FV126" s="1002"/>
      <c r="FW126" s="1002"/>
      <c r="FX126" s="1002"/>
      <c r="FY126" s="1002"/>
      <c r="FZ126" s="1002"/>
      <c r="GA126" s="1002"/>
      <c r="GB126" s="1002"/>
      <c r="GC126" s="1002"/>
      <c r="GD126" s="1002"/>
      <c r="GE126" s="1002"/>
      <c r="GF126" s="1002"/>
      <c r="GG126" s="1002"/>
      <c r="GH126" s="1002"/>
      <c r="GI126" s="1002"/>
      <c r="GJ126" s="1002"/>
      <c r="GK126" s="1002"/>
      <c r="GL126" s="1002"/>
      <c r="GM126" s="1002"/>
      <c r="GN126" s="1002"/>
      <c r="GO126" s="1002"/>
      <c r="GP126" s="1002"/>
      <c r="GQ126" s="1002"/>
      <c r="GR126" s="1002"/>
      <c r="GS126" s="1002"/>
      <c r="GT126" s="1002"/>
      <c r="GU126" s="1002"/>
      <c r="GV126" s="1002"/>
      <c r="GW126" s="1002"/>
      <c r="GX126" s="1002"/>
      <c r="GY126" s="1002"/>
      <c r="GZ126" s="1002"/>
      <c r="HA126" s="1002"/>
      <c r="HB126" s="1002"/>
      <c r="HC126" s="1002"/>
      <c r="HD126" s="1002"/>
      <c r="HE126" s="1002"/>
      <c r="HF126" s="1002"/>
      <c r="HG126" s="1002"/>
      <c r="HH126" s="1002"/>
      <c r="HI126" s="1002"/>
      <c r="HJ126" s="1002"/>
      <c r="HK126" s="1002"/>
      <c r="HL126" s="1002"/>
      <c r="HM126" s="1002"/>
      <c r="HN126" s="1002"/>
      <c r="HO126" s="1002"/>
      <c r="HP126" s="1002"/>
      <c r="HQ126" s="1002"/>
      <c r="HR126" s="1002"/>
      <c r="HS126" s="1002"/>
      <c r="HT126" s="1002"/>
      <c r="HU126" s="1002"/>
      <c r="HV126" s="1002"/>
      <c r="HW126" s="1002"/>
      <c r="HX126" s="1002"/>
      <c r="HY126" s="1002"/>
      <c r="HZ126" s="1002"/>
      <c r="IA126" s="1002"/>
      <c r="IB126" s="1002"/>
      <c r="IC126" s="1002"/>
      <c r="ID126" s="1002"/>
      <c r="IE126" s="1002"/>
      <c r="IF126" s="1002"/>
      <c r="IG126" s="1002"/>
      <c r="IH126" s="1002"/>
      <c r="II126" s="1002"/>
      <c r="IJ126" s="1002"/>
      <c r="IK126" s="1002"/>
      <c r="IL126" s="1002"/>
      <c r="IM126" s="1002"/>
      <c r="IN126" s="1002"/>
      <c r="IO126" s="1002"/>
      <c r="IP126" s="1002"/>
      <c r="IQ126" s="1002"/>
      <c r="IR126" s="1002"/>
      <c r="IS126" s="1002"/>
      <c r="IT126" s="1002"/>
      <c r="IU126" s="1002"/>
      <c r="IV126" s="1002"/>
      <c r="IW126" s="1002"/>
      <c r="IX126" s="1002"/>
      <c r="IY126" s="1002"/>
      <c r="IZ126" s="1002"/>
      <c r="JA126" s="1002"/>
      <c r="JB126" s="1002"/>
      <c r="JC126" s="1002"/>
      <c r="JD126" s="1002"/>
      <c r="JE126" s="1002"/>
      <c r="JF126" s="1002"/>
      <c r="JG126" s="1002"/>
      <c r="JH126" s="1002"/>
      <c r="JI126" s="1002"/>
      <c r="JJ126" s="1002"/>
      <c r="JK126" s="1002"/>
      <c r="JL126" s="1002"/>
      <c r="JM126" s="1002"/>
      <c r="JN126" s="1002"/>
      <c r="JO126" s="1002"/>
      <c r="JP126" s="1002"/>
      <c r="JQ126" s="1002"/>
      <c r="JR126" s="1002"/>
      <c r="JS126" s="1002"/>
      <c r="JT126" s="1002"/>
      <c r="JU126" s="1002"/>
      <c r="JV126" s="1002"/>
      <c r="JW126" s="1002"/>
      <c r="JX126" s="1002"/>
      <c r="JY126" s="1002"/>
      <c r="JZ126" s="1002"/>
      <c r="KA126" s="1002"/>
      <c r="KB126" s="1002"/>
      <c r="KC126" s="1002"/>
      <c r="KD126" s="1002"/>
      <c r="KE126" s="1002"/>
      <c r="KF126" s="1002"/>
      <c r="KG126" s="1002"/>
      <c r="KH126" s="1002"/>
      <c r="KI126" s="1002"/>
      <c r="KJ126" s="1002"/>
      <c r="KK126" s="1002"/>
      <c r="KL126" s="1002"/>
      <c r="KM126" s="1002"/>
      <c r="KN126" s="1002"/>
      <c r="KO126" s="1002"/>
      <c r="KP126" s="1002"/>
      <c r="KQ126" s="1002"/>
      <c r="KR126" s="1002"/>
      <c r="KS126" s="1002"/>
      <c r="KT126" s="1002"/>
      <c r="KU126" s="1002"/>
      <c r="KV126" s="1002"/>
      <c r="KW126" s="1002"/>
      <c r="KX126" s="1002"/>
      <c r="KY126" s="1002"/>
      <c r="KZ126" s="1002"/>
      <c r="LA126" s="1002"/>
      <c r="LB126" s="1002"/>
      <c r="LC126" s="1002"/>
      <c r="LD126" s="1002"/>
      <c r="LE126" s="1002"/>
      <c r="LF126" s="1002"/>
      <c r="LG126" s="1002"/>
      <c r="LH126" s="1002"/>
      <c r="LI126" s="1002"/>
      <c r="LJ126" s="1002"/>
      <c r="LK126" s="1002"/>
      <c r="LL126" s="1002"/>
    </row>
    <row r="127" spans="1:324" s="996" customFormat="1" ht="13.9" customHeight="1">
      <c r="C127" s="1013"/>
      <c r="D127" s="1014"/>
      <c r="E127" s="996" t="s">
        <v>907</v>
      </c>
      <c r="AF127" s="1002"/>
      <c r="AG127" s="1002"/>
      <c r="AH127" s="1002"/>
      <c r="AI127" s="1002"/>
      <c r="AJ127" s="1002"/>
      <c r="AK127" s="1002"/>
      <c r="AL127" s="1002"/>
      <c r="AM127" s="1002"/>
      <c r="AN127" s="1002"/>
      <c r="AO127" s="1002"/>
      <c r="AP127" s="1002"/>
      <c r="AQ127" s="1002"/>
      <c r="AR127" s="1002"/>
      <c r="AS127" s="1002"/>
      <c r="AT127" s="1002"/>
      <c r="AU127" s="1002"/>
      <c r="AV127" s="1002"/>
      <c r="AW127" s="1002"/>
      <c r="AX127" s="1002"/>
      <c r="AY127" s="1002"/>
      <c r="AZ127" s="1002"/>
      <c r="BA127" s="1002"/>
      <c r="BB127" s="1002"/>
      <c r="BC127" s="1002"/>
      <c r="BD127" s="1002"/>
      <c r="BE127" s="1002"/>
      <c r="BF127" s="1002"/>
      <c r="BG127" s="1002"/>
      <c r="BH127" s="1002"/>
      <c r="BI127" s="1002"/>
      <c r="BJ127" s="1002"/>
      <c r="BK127" s="1002"/>
      <c r="BL127" s="1002"/>
      <c r="BM127" s="1002"/>
      <c r="BN127" s="1002"/>
      <c r="BO127" s="1002"/>
      <c r="BP127" s="1002"/>
      <c r="BQ127" s="1002"/>
      <c r="BR127" s="1002"/>
      <c r="BS127" s="1002"/>
      <c r="BT127" s="1002"/>
      <c r="BU127" s="1002"/>
      <c r="BV127" s="1002"/>
      <c r="BW127" s="1002"/>
      <c r="BX127" s="1002"/>
      <c r="BY127" s="1002"/>
      <c r="BZ127" s="1002"/>
      <c r="CA127" s="1002"/>
      <c r="CB127" s="1002"/>
      <c r="CC127" s="1002"/>
      <c r="CD127" s="1002"/>
      <c r="CE127" s="1002"/>
      <c r="CF127" s="1002"/>
      <c r="CG127" s="1002"/>
      <c r="CH127" s="1002"/>
      <c r="CI127" s="1002"/>
      <c r="CJ127" s="1002"/>
      <c r="CK127" s="1002"/>
      <c r="CL127" s="1002"/>
      <c r="CM127" s="1002"/>
      <c r="CN127" s="1002"/>
      <c r="CO127" s="1002"/>
      <c r="CP127" s="1002"/>
      <c r="CQ127" s="1002"/>
      <c r="CR127" s="1002"/>
      <c r="CS127" s="1002"/>
      <c r="CT127" s="1002"/>
      <c r="CU127" s="1002"/>
      <c r="CV127" s="1002"/>
      <c r="CW127" s="1002"/>
      <c r="CX127" s="1002"/>
      <c r="CY127" s="1002"/>
      <c r="CZ127" s="1002"/>
      <c r="DA127" s="1002"/>
      <c r="DB127" s="1002"/>
      <c r="DC127" s="1002"/>
      <c r="DD127" s="1002"/>
      <c r="DE127" s="1002"/>
      <c r="DF127" s="1002"/>
      <c r="DG127" s="1002"/>
      <c r="DH127" s="1002"/>
      <c r="DI127" s="1002"/>
      <c r="DJ127" s="1002"/>
      <c r="DK127" s="1002"/>
      <c r="DL127" s="1002"/>
      <c r="DM127" s="1002"/>
      <c r="DN127" s="1002"/>
      <c r="DO127" s="1002"/>
      <c r="DP127" s="1002"/>
      <c r="DQ127" s="1002"/>
      <c r="DR127" s="1002"/>
      <c r="DS127" s="1002"/>
      <c r="DT127" s="1002"/>
      <c r="DU127" s="1002"/>
      <c r="DV127" s="1002"/>
      <c r="DW127" s="1002"/>
      <c r="DX127" s="1002"/>
      <c r="DY127" s="1002"/>
      <c r="DZ127" s="1002"/>
      <c r="EA127" s="1002"/>
      <c r="EB127" s="1002"/>
      <c r="EC127" s="1002"/>
      <c r="ED127" s="1002"/>
      <c r="EE127" s="1002"/>
      <c r="EF127" s="1002"/>
      <c r="EG127" s="1002"/>
      <c r="EH127" s="1002"/>
      <c r="EI127" s="1002"/>
      <c r="EJ127" s="1002"/>
      <c r="EK127" s="1002"/>
      <c r="EL127" s="1002"/>
      <c r="EM127" s="1002"/>
      <c r="EN127" s="1002"/>
      <c r="EO127" s="1002"/>
      <c r="EP127" s="1002"/>
      <c r="EQ127" s="1002"/>
      <c r="ER127" s="1002"/>
      <c r="ES127" s="1002"/>
      <c r="ET127" s="1002"/>
      <c r="EU127" s="1002"/>
      <c r="EV127" s="1002"/>
      <c r="EW127" s="1002"/>
      <c r="EX127" s="1002"/>
      <c r="EY127" s="1002"/>
      <c r="EZ127" s="1002"/>
      <c r="FA127" s="1002"/>
      <c r="FB127" s="1002"/>
      <c r="FC127" s="1002"/>
      <c r="FD127" s="1002"/>
      <c r="FE127" s="1002"/>
      <c r="FF127" s="1002"/>
      <c r="FG127" s="1002"/>
      <c r="FH127" s="1002"/>
      <c r="FI127" s="1002"/>
      <c r="FJ127" s="1002"/>
      <c r="FK127" s="1002"/>
      <c r="FL127" s="1002"/>
      <c r="FM127" s="1002"/>
      <c r="FN127" s="1002"/>
      <c r="FO127" s="1002"/>
      <c r="FP127" s="1002"/>
      <c r="FQ127" s="1002"/>
      <c r="FR127" s="1002"/>
      <c r="FS127" s="1002"/>
      <c r="FT127" s="1002"/>
      <c r="FU127" s="1002"/>
      <c r="FV127" s="1002"/>
      <c r="FW127" s="1002"/>
      <c r="FX127" s="1002"/>
      <c r="FY127" s="1002"/>
      <c r="FZ127" s="1002"/>
      <c r="GA127" s="1002"/>
      <c r="GB127" s="1002"/>
      <c r="GC127" s="1002"/>
      <c r="GD127" s="1002"/>
      <c r="GE127" s="1002"/>
      <c r="GF127" s="1002"/>
      <c r="GG127" s="1002"/>
      <c r="GH127" s="1002"/>
      <c r="GI127" s="1002"/>
      <c r="GJ127" s="1002"/>
      <c r="GK127" s="1002"/>
      <c r="GL127" s="1002"/>
      <c r="GM127" s="1002"/>
      <c r="GN127" s="1002"/>
      <c r="GO127" s="1002"/>
      <c r="GP127" s="1002"/>
      <c r="GQ127" s="1002"/>
      <c r="GR127" s="1002"/>
      <c r="GS127" s="1002"/>
      <c r="GT127" s="1002"/>
      <c r="GU127" s="1002"/>
      <c r="GV127" s="1002"/>
      <c r="GW127" s="1002"/>
      <c r="GX127" s="1002"/>
      <c r="GY127" s="1002"/>
      <c r="GZ127" s="1002"/>
      <c r="HA127" s="1002"/>
      <c r="HB127" s="1002"/>
      <c r="HC127" s="1002"/>
      <c r="HD127" s="1002"/>
      <c r="HE127" s="1002"/>
      <c r="HF127" s="1002"/>
      <c r="HG127" s="1002"/>
      <c r="HH127" s="1002"/>
      <c r="HI127" s="1002"/>
      <c r="HJ127" s="1002"/>
      <c r="HK127" s="1002"/>
      <c r="HL127" s="1002"/>
      <c r="HM127" s="1002"/>
      <c r="HN127" s="1002"/>
      <c r="HO127" s="1002"/>
      <c r="HP127" s="1002"/>
      <c r="HQ127" s="1002"/>
      <c r="HR127" s="1002"/>
      <c r="HS127" s="1002"/>
      <c r="HT127" s="1002"/>
      <c r="HU127" s="1002"/>
      <c r="HV127" s="1002"/>
      <c r="HW127" s="1002"/>
      <c r="HX127" s="1002"/>
      <c r="HY127" s="1002"/>
      <c r="HZ127" s="1002"/>
      <c r="IA127" s="1002"/>
      <c r="IB127" s="1002"/>
      <c r="IC127" s="1002"/>
      <c r="ID127" s="1002"/>
      <c r="IE127" s="1002"/>
      <c r="IF127" s="1002"/>
      <c r="IG127" s="1002"/>
      <c r="IH127" s="1002"/>
      <c r="II127" s="1002"/>
      <c r="IJ127" s="1002"/>
      <c r="IK127" s="1002"/>
      <c r="IL127" s="1002"/>
      <c r="IM127" s="1002"/>
      <c r="IN127" s="1002"/>
      <c r="IO127" s="1002"/>
      <c r="IP127" s="1002"/>
      <c r="IQ127" s="1002"/>
      <c r="IR127" s="1002"/>
      <c r="IS127" s="1002"/>
      <c r="IT127" s="1002"/>
      <c r="IU127" s="1002"/>
      <c r="IV127" s="1002"/>
      <c r="IW127" s="1002"/>
      <c r="IX127" s="1002"/>
      <c r="IY127" s="1002"/>
      <c r="IZ127" s="1002"/>
      <c r="JA127" s="1002"/>
      <c r="JB127" s="1002"/>
      <c r="JC127" s="1002"/>
      <c r="JD127" s="1002"/>
      <c r="JE127" s="1002"/>
      <c r="JF127" s="1002"/>
      <c r="JG127" s="1002"/>
      <c r="JH127" s="1002"/>
      <c r="JI127" s="1002"/>
      <c r="JJ127" s="1002"/>
      <c r="JK127" s="1002"/>
      <c r="JL127" s="1002"/>
      <c r="JM127" s="1002"/>
      <c r="JN127" s="1002"/>
      <c r="JO127" s="1002"/>
      <c r="JP127" s="1002"/>
      <c r="JQ127" s="1002"/>
      <c r="JR127" s="1002"/>
      <c r="JS127" s="1002"/>
      <c r="JT127" s="1002"/>
      <c r="JU127" s="1002"/>
      <c r="JV127" s="1002"/>
      <c r="JW127" s="1002"/>
      <c r="JX127" s="1002"/>
      <c r="JY127" s="1002"/>
      <c r="JZ127" s="1002"/>
      <c r="KA127" s="1002"/>
      <c r="KB127" s="1002"/>
      <c r="KC127" s="1002"/>
      <c r="KD127" s="1002"/>
      <c r="KE127" s="1002"/>
      <c r="KF127" s="1002"/>
      <c r="KG127" s="1002"/>
      <c r="KH127" s="1002"/>
      <c r="KI127" s="1002"/>
      <c r="KJ127" s="1002"/>
      <c r="KK127" s="1002"/>
      <c r="KL127" s="1002"/>
      <c r="KM127" s="1002"/>
      <c r="KN127" s="1002"/>
      <c r="KO127" s="1002"/>
      <c r="KP127" s="1002"/>
      <c r="KQ127" s="1002"/>
      <c r="KR127" s="1002"/>
      <c r="KS127" s="1002"/>
      <c r="KT127" s="1002"/>
      <c r="KU127" s="1002"/>
      <c r="KV127" s="1002"/>
      <c r="KW127" s="1002"/>
      <c r="KX127" s="1002"/>
      <c r="KY127" s="1002"/>
      <c r="KZ127" s="1002"/>
      <c r="LA127" s="1002"/>
      <c r="LB127" s="1002"/>
      <c r="LC127" s="1002"/>
      <c r="LD127" s="1002"/>
      <c r="LE127" s="1002"/>
      <c r="LF127" s="1002"/>
      <c r="LG127" s="1002"/>
      <c r="LH127" s="1002"/>
      <c r="LI127" s="1002"/>
      <c r="LJ127" s="1002"/>
      <c r="LK127" s="1002"/>
      <c r="LL127" s="1002"/>
    </row>
    <row r="128" spans="1:324" ht="13.9" customHeight="1" thickBot="1"/>
    <row r="129" spans="1:324" ht="13.9" customHeight="1" thickBot="1">
      <c r="A129" s="1008" t="s">
        <v>726</v>
      </c>
      <c r="B129" s="1009"/>
      <c r="C129" s="1009"/>
      <c r="D129" s="1009"/>
      <c r="E129" s="1009"/>
      <c r="F129" s="1009"/>
      <c r="G129" s="1009"/>
      <c r="H129" s="1010"/>
    </row>
    <row r="130" spans="1:324" ht="13.9" customHeight="1"/>
    <row r="131" spans="1:324" ht="13.9" customHeight="1">
      <c r="A131" s="996" t="s">
        <v>908</v>
      </c>
    </row>
    <row r="132" spans="1:324" ht="13.9" customHeight="1">
      <c r="A132" s="1013"/>
      <c r="B132" s="1014"/>
      <c r="C132" s="996" t="s">
        <v>909</v>
      </c>
      <c r="E132" s="1002"/>
      <c r="F132" s="996" t="s">
        <v>910</v>
      </c>
      <c r="G132" s="1020"/>
      <c r="H132" s="1020"/>
      <c r="I132" s="1020"/>
      <c r="J132" s="1020"/>
      <c r="K132" s="996" t="s">
        <v>911</v>
      </c>
      <c r="P132" s="1007"/>
      <c r="Q132" s="1007"/>
      <c r="R132" s="1007"/>
      <c r="S132" s="996" t="s">
        <v>912</v>
      </c>
      <c r="W132" s="1007"/>
      <c r="X132" s="1007"/>
      <c r="Y132" s="1007"/>
      <c r="Z132" s="1007"/>
      <c r="AA132" s="1007"/>
      <c r="AB132" s="996" t="s">
        <v>913</v>
      </c>
      <c r="AF132" s="996"/>
      <c r="AG132" s="996"/>
    </row>
    <row r="133" spans="1:324" ht="13.9" customHeight="1" thickBot="1"/>
    <row r="134" spans="1:324" ht="13.9" customHeight="1" thickBot="1">
      <c r="A134" s="1008" t="s">
        <v>755</v>
      </c>
      <c r="B134" s="1009"/>
      <c r="C134" s="1009"/>
      <c r="D134" s="1009"/>
      <c r="E134" s="1009"/>
      <c r="F134" s="1009"/>
      <c r="G134" s="1009"/>
      <c r="H134" s="1010"/>
    </row>
    <row r="135" spans="1:324" ht="13.9" customHeight="1"/>
    <row r="136" spans="1:324" s="941" customFormat="1" ht="13.9" customHeight="1">
      <c r="A136" s="898"/>
      <c r="B136" s="964"/>
      <c r="C136" s="941" t="s">
        <v>756</v>
      </c>
      <c r="AG136" s="947"/>
      <c r="AH136" s="947"/>
      <c r="AI136" s="947"/>
      <c r="AJ136" s="947"/>
      <c r="AK136" s="947"/>
      <c r="AL136" s="947"/>
      <c r="AM136" s="947"/>
      <c r="AN136" s="947"/>
      <c r="AO136" s="947"/>
      <c r="AP136" s="947"/>
      <c r="AQ136" s="947"/>
      <c r="AR136" s="947"/>
      <c r="AS136" s="947"/>
      <c r="AT136" s="947"/>
      <c r="AU136" s="947"/>
      <c r="AV136" s="947"/>
      <c r="AW136" s="947"/>
      <c r="AX136" s="947"/>
      <c r="AY136" s="947"/>
      <c r="AZ136" s="947"/>
      <c r="BA136" s="947"/>
      <c r="BB136" s="947"/>
      <c r="BC136" s="947"/>
      <c r="BD136" s="947"/>
      <c r="BE136" s="947"/>
      <c r="BF136" s="947"/>
      <c r="BG136" s="947"/>
      <c r="BH136" s="947"/>
      <c r="BI136" s="947"/>
      <c r="BJ136" s="947"/>
      <c r="BK136" s="947"/>
      <c r="BL136" s="947"/>
      <c r="BM136" s="947"/>
      <c r="BN136" s="947"/>
      <c r="BO136" s="947"/>
      <c r="BP136" s="947"/>
      <c r="BQ136" s="947"/>
      <c r="BR136" s="947"/>
      <c r="BS136" s="947"/>
      <c r="BT136" s="947"/>
      <c r="BU136" s="947"/>
      <c r="BV136" s="947"/>
      <c r="BW136" s="947"/>
      <c r="BX136" s="947"/>
      <c r="BY136" s="947"/>
      <c r="BZ136" s="947"/>
      <c r="CA136" s="947"/>
      <c r="CB136" s="947"/>
      <c r="CC136" s="947"/>
      <c r="CD136" s="947"/>
      <c r="CE136" s="947"/>
      <c r="CF136" s="947"/>
      <c r="CG136" s="947"/>
      <c r="CH136" s="947"/>
      <c r="CI136" s="947"/>
      <c r="CJ136" s="947"/>
      <c r="CK136" s="947"/>
      <c r="CL136" s="947"/>
      <c r="CM136" s="947"/>
      <c r="CN136" s="947"/>
      <c r="CO136" s="947"/>
      <c r="CP136" s="947"/>
      <c r="CQ136" s="947"/>
      <c r="CR136" s="947"/>
      <c r="CS136" s="947"/>
      <c r="CT136" s="947"/>
      <c r="CU136" s="947"/>
      <c r="CV136" s="947"/>
      <c r="CW136" s="947"/>
      <c r="CX136" s="947"/>
      <c r="CY136" s="947"/>
      <c r="CZ136" s="947"/>
      <c r="DA136" s="947"/>
      <c r="DB136" s="947"/>
      <c r="DC136" s="947"/>
      <c r="DD136" s="947"/>
      <c r="DE136" s="947"/>
      <c r="DF136" s="947"/>
      <c r="DG136" s="947"/>
      <c r="DH136" s="947"/>
      <c r="DI136" s="947"/>
      <c r="DJ136" s="947"/>
      <c r="DK136" s="947"/>
      <c r="DL136" s="947"/>
      <c r="DM136" s="947"/>
      <c r="DN136" s="947"/>
      <c r="DO136" s="947"/>
      <c r="DP136" s="947"/>
      <c r="DQ136" s="947"/>
      <c r="DR136" s="947"/>
      <c r="DS136" s="947"/>
      <c r="DT136" s="947"/>
      <c r="DU136" s="947"/>
      <c r="DV136" s="947"/>
      <c r="DW136" s="947"/>
      <c r="DX136" s="947"/>
      <c r="DY136" s="947"/>
      <c r="DZ136" s="947"/>
      <c r="EA136" s="947"/>
      <c r="EB136" s="947"/>
      <c r="EC136" s="947"/>
      <c r="ED136" s="947"/>
      <c r="EE136" s="947"/>
      <c r="EF136" s="947"/>
      <c r="EG136" s="947"/>
      <c r="EH136" s="947"/>
      <c r="EI136" s="947"/>
      <c r="EJ136" s="947"/>
      <c r="EK136" s="947"/>
      <c r="EL136" s="947"/>
      <c r="EM136" s="947"/>
      <c r="EN136" s="947"/>
      <c r="EO136" s="947"/>
      <c r="EP136" s="947"/>
      <c r="EQ136" s="947"/>
      <c r="ER136" s="947"/>
      <c r="ES136" s="947"/>
      <c r="ET136" s="947"/>
      <c r="EU136" s="947"/>
      <c r="EV136" s="947"/>
      <c r="EW136" s="947"/>
      <c r="EX136" s="947"/>
      <c r="EY136" s="947"/>
      <c r="EZ136" s="947"/>
      <c r="FA136" s="947"/>
      <c r="FB136" s="947"/>
      <c r="FC136" s="947"/>
      <c r="FD136" s="947"/>
      <c r="FE136" s="947"/>
      <c r="FF136" s="947"/>
      <c r="FG136" s="947"/>
      <c r="FH136" s="947"/>
      <c r="FI136" s="947"/>
      <c r="FJ136" s="947"/>
      <c r="FK136" s="947"/>
      <c r="FL136" s="947"/>
      <c r="FM136" s="947"/>
      <c r="FN136" s="947"/>
      <c r="FO136" s="947"/>
      <c r="FP136" s="947"/>
      <c r="FQ136" s="947"/>
      <c r="FR136" s="947"/>
      <c r="FS136" s="947"/>
      <c r="FT136" s="947"/>
      <c r="FU136" s="947"/>
      <c r="FV136" s="947"/>
      <c r="FW136" s="947"/>
      <c r="FX136" s="947"/>
      <c r="FY136" s="947"/>
      <c r="FZ136" s="947"/>
      <c r="GA136" s="947"/>
      <c r="GB136" s="947"/>
      <c r="GC136" s="947"/>
      <c r="GD136" s="947"/>
      <c r="GE136" s="947"/>
      <c r="GF136" s="947"/>
      <c r="GG136" s="947"/>
      <c r="GH136" s="947"/>
      <c r="GI136" s="947"/>
      <c r="GJ136" s="947"/>
      <c r="GK136" s="947"/>
      <c r="GL136" s="947"/>
      <c r="GM136" s="947"/>
      <c r="GN136" s="947"/>
      <c r="GO136" s="947"/>
      <c r="GP136" s="947"/>
      <c r="GQ136" s="947"/>
      <c r="GR136" s="947"/>
      <c r="GS136" s="947"/>
      <c r="GT136" s="947"/>
      <c r="GU136" s="947"/>
      <c r="GV136" s="947"/>
      <c r="GW136" s="947"/>
      <c r="GX136" s="947"/>
      <c r="GY136" s="947"/>
      <c r="GZ136" s="947"/>
      <c r="HA136" s="947"/>
      <c r="HB136" s="947"/>
      <c r="HC136" s="947"/>
      <c r="HD136" s="947"/>
      <c r="HE136" s="947"/>
      <c r="HF136" s="947"/>
      <c r="HG136" s="947"/>
      <c r="HH136" s="947"/>
      <c r="HI136" s="947"/>
      <c r="HJ136" s="947"/>
      <c r="HK136" s="947"/>
      <c r="HL136" s="947"/>
      <c r="HM136" s="947"/>
      <c r="HN136" s="947"/>
      <c r="HO136" s="947"/>
      <c r="HP136" s="947"/>
      <c r="HQ136" s="947"/>
      <c r="HR136" s="947"/>
      <c r="HS136" s="947"/>
      <c r="HT136" s="947"/>
      <c r="HU136" s="947"/>
      <c r="HV136" s="947"/>
      <c r="HW136" s="947"/>
      <c r="HX136" s="947"/>
      <c r="HY136" s="947"/>
      <c r="HZ136" s="947"/>
      <c r="IA136" s="947"/>
      <c r="IB136" s="947"/>
      <c r="IC136" s="947"/>
      <c r="ID136" s="947"/>
      <c r="IE136" s="947"/>
      <c r="IF136" s="947"/>
      <c r="IG136" s="947"/>
      <c r="IH136" s="947"/>
      <c r="II136" s="947"/>
      <c r="IJ136" s="947"/>
      <c r="IK136" s="947"/>
      <c r="IL136" s="947"/>
      <c r="IM136" s="947"/>
      <c r="IN136" s="947"/>
      <c r="IO136" s="947"/>
      <c r="IP136" s="947"/>
      <c r="IQ136" s="947"/>
      <c r="IR136" s="947"/>
      <c r="IS136" s="947"/>
      <c r="IT136" s="947"/>
      <c r="IU136" s="947"/>
      <c r="IV136" s="947"/>
      <c r="IW136" s="947"/>
      <c r="IX136" s="947"/>
      <c r="IY136" s="947"/>
      <c r="IZ136" s="947"/>
      <c r="JA136" s="947"/>
      <c r="JB136" s="947"/>
      <c r="JC136" s="947"/>
      <c r="JD136" s="947"/>
      <c r="JE136" s="947"/>
      <c r="JF136" s="947"/>
      <c r="JG136" s="947"/>
      <c r="JH136" s="947"/>
      <c r="JI136" s="947"/>
      <c r="JJ136" s="947"/>
      <c r="JK136" s="947"/>
      <c r="JL136" s="947"/>
      <c r="JM136" s="947"/>
      <c r="JN136" s="947"/>
      <c r="JO136" s="947"/>
      <c r="JP136" s="947"/>
      <c r="JQ136" s="947"/>
      <c r="JR136" s="947"/>
      <c r="JS136" s="947"/>
      <c r="JT136" s="947"/>
      <c r="JU136" s="947"/>
      <c r="JV136" s="947"/>
      <c r="JW136" s="947"/>
      <c r="JX136" s="947"/>
      <c r="JY136" s="947"/>
      <c r="JZ136" s="947"/>
      <c r="KA136" s="947"/>
      <c r="KB136" s="947"/>
      <c r="KC136" s="947"/>
      <c r="KD136" s="947"/>
      <c r="KE136" s="947"/>
      <c r="KF136" s="947"/>
      <c r="KG136" s="947"/>
      <c r="KH136" s="947"/>
      <c r="KI136" s="947"/>
      <c r="KJ136" s="947"/>
      <c r="KK136" s="947"/>
      <c r="KL136" s="947"/>
      <c r="KM136" s="947"/>
      <c r="KN136" s="947"/>
      <c r="KO136" s="947"/>
      <c r="KP136" s="947"/>
      <c r="KQ136" s="947"/>
      <c r="KR136" s="947"/>
      <c r="KS136" s="947"/>
      <c r="KT136" s="947"/>
      <c r="KU136" s="947"/>
      <c r="KV136" s="947"/>
      <c r="KW136" s="947"/>
      <c r="KX136" s="947"/>
      <c r="KY136" s="947"/>
      <c r="KZ136" s="947"/>
      <c r="LA136" s="947"/>
      <c r="LB136" s="947"/>
      <c r="LC136" s="947"/>
      <c r="LD136" s="947"/>
      <c r="LE136" s="947"/>
      <c r="LF136" s="947"/>
      <c r="LG136" s="947"/>
      <c r="LH136" s="947"/>
      <c r="LI136" s="947"/>
      <c r="LJ136" s="947"/>
      <c r="LK136" s="947"/>
      <c r="LL136" s="947"/>
    </row>
    <row r="137" spans="1:324" s="941" customFormat="1" ht="13.9" customHeight="1">
      <c r="C137" s="898"/>
      <c r="D137" s="964"/>
      <c r="E137" s="941" t="s">
        <v>757</v>
      </c>
      <c r="F137" s="941" t="s">
        <v>758</v>
      </c>
      <c r="AG137" s="947"/>
      <c r="AH137" s="947"/>
      <c r="AI137" s="947"/>
      <c r="AJ137" s="947"/>
      <c r="AK137" s="947"/>
      <c r="AL137" s="947"/>
      <c r="AM137" s="947"/>
      <c r="AN137" s="947"/>
      <c r="AO137" s="947"/>
      <c r="AP137" s="947"/>
      <c r="AQ137" s="947"/>
      <c r="AR137" s="947"/>
      <c r="AS137" s="947"/>
      <c r="AT137" s="947"/>
      <c r="AU137" s="947"/>
      <c r="AV137" s="947"/>
      <c r="AW137" s="947"/>
      <c r="AX137" s="947"/>
      <c r="AY137" s="947"/>
      <c r="AZ137" s="947"/>
      <c r="BA137" s="947"/>
      <c r="BB137" s="947"/>
      <c r="BC137" s="947"/>
      <c r="BD137" s="947"/>
      <c r="BE137" s="947"/>
      <c r="BF137" s="947"/>
      <c r="BG137" s="947"/>
      <c r="BH137" s="947"/>
      <c r="BI137" s="947"/>
      <c r="BJ137" s="947"/>
      <c r="BK137" s="947"/>
      <c r="BL137" s="947"/>
      <c r="BM137" s="947"/>
      <c r="BN137" s="947"/>
      <c r="BO137" s="947"/>
      <c r="BP137" s="947"/>
      <c r="BQ137" s="947"/>
      <c r="BR137" s="947"/>
      <c r="BS137" s="947"/>
      <c r="BT137" s="947"/>
      <c r="BU137" s="947"/>
      <c r="BV137" s="947"/>
      <c r="BW137" s="947"/>
      <c r="BX137" s="947"/>
      <c r="BY137" s="947"/>
      <c r="BZ137" s="947"/>
      <c r="CA137" s="947"/>
      <c r="CB137" s="947"/>
      <c r="CC137" s="947"/>
      <c r="CD137" s="947"/>
      <c r="CE137" s="947"/>
      <c r="CF137" s="947"/>
      <c r="CG137" s="947"/>
      <c r="CH137" s="947"/>
      <c r="CI137" s="947"/>
      <c r="CJ137" s="947"/>
      <c r="CK137" s="947"/>
      <c r="CL137" s="947"/>
      <c r="CM137" s="947"/>
      <c r="CN137" s="947"/>
      <c r="CO137" s="947"/>
      <c r="CP137" s="947"/>
      <c r="CQ137" s="947"/>
      <c r="CR137" s="947"/>
      <c r="CS137" s="947"/>
      <c r="CT137" s="947"/>
      <c r="CU137" s="947"/>
      <c r="CV137" s="947"/>
      <c r="CW137" s="947"/>
      <c r="CX137" s="947"/>
      <c r="CY137" s="947"/>
      <c r="CZ137" s="947"/>
      <c r="DA137" s="947"/>
      <c r="DB137" s="947"/>
      <c r="DC137" s="947"/>
      <c r="DD137" s="947"/>
      <c r="DE137" s="947"/>
      <c r="DF137" s="947"/>
      <c r="DG137" s="947"/>
      <c r="DH137" s="947"/>
      <c r="DI137" s="947"/>
      <c r="DJ137" s="947"/>
      <c r="DK137" s="947"/>
      <c r="DL137" s="947"/>
      <c r="DM137" s="947"/>
      <c r="DN137" s="947"/>
      <c r="DO137" s="947"/>
      <c r="DP137" s="947"/>
      <c r="DQ137" s="947"/>
      <c r="DR137" s="947"/>
      <c r="DS137" s="947"/>
      <c r="DT137" s="947"/>
      <c r="DU137" s="947"/>
      <c r="DV137" s="947"/>
      <c r="DW137" s="947"/>
      <c r="DX137" s="947"/>
      <c r="DY137" s="947"/>
      <c r="DZ137" s="947"/>
      <c r="EA137" s="947"/>
      <c r="EB137" s="947"/>
      <c r="EC137" s="947"/>
      <c r="ED137" s="947"/>
      <c r="EE137" s="947"/>
      <c r="EF137" s="947"/>
      <c r="EG137" s="947"/>
      <c r="EH137" s="947"/>
      <c r="EI137" s="947"/>
      <c r="EJ137" s="947"/>
      <c r="EK137" s="947"/>
      <c r="EL137" s="947"/>
      <c r="EM137" s="947"/>
      <c r="EN137" s="947"/>
      <c r="EO137" s="947"/>
      <c r="EP137" s="947"/>
      <c r="EQ137" s="947"/>
      <c r="ER137" s="947"/>
      <c r="ES137" s="947"/>
      <c r="ET137" s="947"/>
      <c r="EU137" s="947"/>
      <c r="EV137" s="947"/>
      <c r="EW137" s="947"/>
      <c r="EX137" s="947"/>
      <c r="EY137" s="947"/>
      <c r="EZ137" s="947"/>
      <c r="FA137" s="947"/>
      <c r="FB137" s="947"/>
      <c r="FC137" s="947"/>
      <c r="FD137" s="947"/>
      <c r="FE137" s="947"/>
      <c r="FF137" s="947"/>
      <c r="FG137" s="947"/>
      <c r="FH137" s="947"/>
      <c r="FI137" s="947"/>
      <c r="FJ137" s="947"/>
      <c r="FK137" s="947"/>
      <c r="FL137" s="947"/>
      <c r="FM137" s="947"/>
      <c r="FN137" s="947"/>
      <c r="FO137" s="947"/>
      <c r="FP137" s="947"/>
      <c r="FQ137" s="947"/>
      <c r="FR137" s="947"/>
      <c r="FS137" s="947"/>
      <c r="FT137" s="947"/>
      <c r="FU137" s="947"/>
      <c r="FV137" s="947"/>
      <c r="FW137" s="947"/>
      <c r="FX137" s="947"/>
      <c r="FY137" s="947"/>
      <c r="FZ137" s="947"/>
      <c r="GA137" s="947"/>
      <c r="GB137" s="947"/>
      <c r="GC137" s="947"/>
      <c r="GD137" s="947"/>
      <c r="GE137" s="947"/>
      <c r="GF137" s="947"/>
      <c r="GG137" s="947"/>
      <c r="GH137" s="947"/>
      <c r="GI137" s="947"/>
      <c r="GJ137" s="947"/>
      <c r="GK137" s="947"/>
      <c r="GL137" s="947"/>
      <c r="GM137" s="947"/>
      <c r="GN137" s="947"/>
      <c r="GO137" s="947"/>
      <c r="GP137" s="947"/>
      <c r="GQ137" s="947"/>
      <c r="GR137" s="947"/>
      <c r="GS137" s="947"/>
      <c r="GT137" s="947"/>
      <c r="GU137" s="947"/>
      <c r="GV137" s="947"/>
      <c r="GW137" s="947"/>
      <c r="GX137" s="947"/>
      <c r="GY137" s="947"/>
      <c r="GZ137" s="947"/>
      <c r="HA137" s="947"/>
      <c r="HB137" s="947"/>
      <c r="HC137" s="947"/>
      <c r="HD137" s="947"/>
      <c r="HE137" s="947"/>
      <c r="HF137" s="947"/>
      <c r="HG137" s="947"/>
      <c r="HH137" s="947"/>
      <c r="HI137" s="947"/>
      <c r="HJ137" s="947"/>
      <c r="HK137" s="947"/>
      <c r="HL137" s="947"/>
      <c r="HM137" s="947"/>
      <c r="HN137" s="947"/>
      <c r="HO137" s="947"/>
      <c r="HP137" s="947"/>
      <c r="HQ137" s="947"/>
      <c r="HR137" s="947"/>
      <c r="HS137" s="947"/>
      <c r="HT137" s="947"/>
      <c r="HU137" s="947"/>
      <c r="HV137" s="947"/>
      <c r="HW137" s="947"/>
      <c r="HX137" s="947"/>
      <c r="HY137" s="947"/>
      <c r="HZ137" s="947"/>
      <c r="IA137" s="947"/>
      <c r="IB137" s="947"/>
      <c r="IC137" s="947"/>
      <c r="ID137" s="947"/>
      <c r="IE137" s="947"/>
      <c r="IF137" s="947"/>
      <c r="IG137" s="947"/>
      <c r="IH137" s="947"/>
      <c r="II137" s="947"/>
      <c r="IJ137" s="947"/>
      <c r="IK137" s="947"/>
      <c r="IL137" s="947"/>
      <c r="IM137" s="947"/>
      <c r="IN137" s="947"/>
      <c r="IO137" s="947"/>
      <c r="IP137" s="947"/>
      <c r="IQ137" s="947"/>
      <c r="IR137" s="947"/>
      <c r="IS137" s="947"/>
      <c r="IT137" s="947"/>
      <c r="IU137" s="947"/>
      <c r="IV137" s="947"/>
      <c r="IW137" s="947"/>
      <c r="IX137" s="947"/>
      <c r="IY137" s="947"/>
      <c r="IZ137" s="947"/>
      <c r="JA137" s="947"/>
      <c r="JB137" s="947"/>
      <c r="JC137" s="947"/>
      <c r="JD137" s="947"/>
      <c r="JE137" s="947"/>
      <c r="JF137" s="947"/>
      <c r="JG137" s="947"/>
      <c r="JH137" s="947"/>
      <c r="JI137" s="947"/>
      <c r="JJ137" s="947"/>
      <c r="JK137" s="947"/>
      <c r="JL137" s="947"/>
      <c r="JM137" s="947"/>
      <c r="JN137" s="947"/>
      <c r="JO137" s="947"/>
      <c r="JP137" s="947"/>
      <c r="JQ137" s="947"/>
      <c r="JR137" s="947"/>
      <c r="JS137" s="947"/>
      <c r="JT137" s="947"/>
      <c r="JU137" s="947"/>
      <c r="JV137" s="947"/>
      <c r="JW137" s="947"/>
      <c r="JX137" s="947"/>
      <c r="JY137" s="947"/>
      <c r="JZ137" s="947"/>
      <c r="KA137" s="947"/>
      <c r="KB137" s="947"/>
      <c r="KC137" s="947"/>
      <c r="KD137" s="947"/>
      <c r="KE137" s="947"/>
      <c r="KF137" s="947"/>
      <c r="KG137" s="947"/>
      <c r="KH137" s="947"/>
      <c r="KI137" s="947"/>
      <c r="KJ137" s="947"/>
      <c r="KK137" s="947"/>
      <c r="KL137" s="947"/>
      <c r="KM137" s="947"/>
      <c r="KN137" s="947"/>
      <c r="KO137" s="947"/>
      <c r="KP137" s="947"/>
      <c r="KQ137" s="947"/>
      <c r="KR137" s="947"/>
      <c r="KS137" s="947"/>
      <c r="KT137" s="947"/>
      <c r="KU137" s="947"/>
      <c r="KV137" s="947"/>
      <c r="KW137" s="947"/>
      <c r="KX137" s="947"/>
      <c r="KY137" s="947"/>
      <c r="KZ137" s="947"/>
      <c r="LA137" s="947"/>
      <c r="LB137" s="947"/>
      <c r="LC137" s="947"/>
      <c r="LD137" s="947"/>
      <c r="LE137" s="947"/>
      <c r="LF137" s="947"/>
      <c r="LG137" s="947"/>
      <c r="LH137" s="947"/>
      <c r="LI137" s="947"/>
      <c r="LJ137" s="947"/>
      <c r="LK137" s="947"/>
      <c r="LL137" s="947"/>
    </row>
    <row r="138" spans="1:324" s="941" customFormat="1" ht="13.9" customHeight="1">
      <c r="C138" s="898"/>
      <c r="D138" s="964"/>
      <c r="E138" s="941" t="s">
        <v>759</v>
      </c>
      <c r="F138" s="941" t="s">
        <v>760</v>
      </c>
      <c r="AG138" s="947"/>
      <c r="AH138" s="947"/>
      <c r="AI138" s="947"/>
      <c r="AJ138" s="947"/>
      <c r="AK138" s="947"/>
      <c r="AL138" s="947"/>
      <c r="AM138" s="947"/>
      <c r="AN138" s="947"/>
      <c r="AO138" s="947"/>
      <c r="AP138" s="947"/>
      <c r="AQ138" s="947"/>
      <c r="AR138" s="947"/>
      <c r="AS138" s="947"/>
      <c r="AT138" s="947"/>
      <c r="AU138" s="947"/>
      <c r="AV138" s="947"/>
      <c r="AW138" s="947"/>
      <c r="AX138" s="947"/>
      <c r="AY138" s="947"/>
      <c r="AZ138" s="947"/>
      <c r="BA138" s="947"/>
      <c r="BB138" s="947"/>
      <c r="BC138" s="947"/>
      <c r="BD138" s="947"/>
      <c r="BE138" s="947"/>
      <c r="BF138" s="947"/>
      <c r="BG138" s="947"/>
      <c r="BH138" s="947"/>
      <c r="BI138" s="947"/>
      <c r="BJ138" s="947"/>
      <c r="BK138" s="947"/>
      <c r="BL138" s="947"/>
      <c r="BM138" s="947"/>
      <c r="BN138" s="947"/>
      <c r="BO138" s="947"/>
      <c r="BP138" s="947"/>
      <c r="BQ138" s="947"/>
      <c r="BR138" s="947"/>
      <c r="BS138" s="947"/>
      <c r="BT138" s="947"/>
      <c r="BU138" s="947"/>
      <c r="BV138" s="947"/>
      <c r="BW138" s="947"/>
      <c r="BX138" s="947"/>
      <c r="BY138" s="947"/>
      <c r="BZ138" s="947"/>
      <c r="CA138" s="947"/>
      <c r="CB138" s="947"/>
      <c r="CC138" s="947"/>
      <c r="CD138" s="947"/>
      <c r="CE138" s="947"/>
      <c r="CF138" s="947"/>
      <c r="CG138" s="947"/>
      <c r="CH138" s="947"/>
      <c r="CI138" s="947"/>
      <c r="CJ138" s="947"/>
      <c r="CK138" s="947"/>
      <c r="CL138" s="947"/>
      <c r="CM138" s="947"/>
      <c r="CN138" s="947"/>
      <c r="CO138" s="947"/>
      <c r="CP138" s="947"/>
      <c r="CQ138" s="947"/>
      <c r="CR138" s="947"/>
      <c r="CS138" s="947"/>
      <c r="CT138" s="947"/>
      <c r="CU138" s="947"/>
      <c r="CV138" s="947"/>
      <c r="CW138" s="947"/>
      <c r="CX138" s="947"/>
      <c r="CY138" s="947"/>
      <c r="CZ138" s="947"/>
      <c r="DA138" s="947"/>
      <c r="DB138" s="947"/>
      <c r="DC138" s="947"/>
      <c r="DD138" s="947"/>
      <c r="DE138" s="947"/>
      <c r="DF138" s="947"/>
      <c r="DG138" s="947"/>
      <c r="DH138" s="947"/>
      <c r="DI138" s="947"/>
      <c r="DJ138" s="947"/>
      <c r="DK138" s="947"/>
      <c r="DL138" s="947"/>
      <c r="DM138" s="947"/>
      <c r="DN138" s="947"/>
      <c r="DO138" s="947"/>
      <c r="DP138" s="947"/>
      <c r="DQ138" s="947"/>
      <c r="DR138" s="947"/>
      <c r="DS138" s="947"/>
      <c r="DT138" s="947"/>
      <c r="DU138" s="947"/>
      <c r="DV138" s="947"/>
      <c r="DW138" s="947"/>
      <c r="DX138" s="947"/>
      <c r="DY138" s="947"/>
      <c r="DZ138" s="947"/>
      <c r="EA138" s="947"/>
      <c r="EB138" s="947"/>
      <c r="EC138" s="947"/>
      <c r="ED138" s="947"/>
      <c r="EE138" s="947"/>
      <c r="EF138" s="947"/>
      <c r="EG138" s="947"/>
      <c r="EH138" s="947"/>
      <c r="EI138" s="947"/>
      <c r="EJ138" s="947"/>
      <c r="EK138" s="947"/>
      <c r="EL138" s="947"/>
      <c r="EM138" s="947"/>
      <c r="EN138" s="947"/>
      <c r="EO138" s="947"/>
      <c r="EP138" s="947"/>
      <c r="EQ138" s="947"/>
      <c r="ER138" s="947"/>
      <c r="ES138" s="947"/>
      <c r="ET138" s="947"/>
      <c r="EU138" s="947"/>
      <c r="EV138" s="947"/>
      <c r="EW138" s="947"/>
      <c r="EX138" s="947"/>
      <c r="EY138" s="947"/>
      <c r="EZ138" s="947"/>
      <c r="FA138" s="947"/>
      <c r="FB138" s="947"/>
      <c r="FC138" s="947"/>
      <c r="FD138" s="947"/>
      <c r="FE138" s="947"/>
      <c r="FF138" s="947"/>
      <c r="FG138" s="947"/>
      <c r="FH138" s="947"/>
      <c r="FI138" s="947"/>
      <c r="FJ138" s="947"/>
      <c r="FK138" s="947"/>
      <c r="FL138" s="947"/>
      <c r="FM138" s="947"/>
      <c r="FN138" s="947"/>
      <c r="FO138" s="947"/>
      <c r="FP138" s="947"/>
      <c r="FQ138" s="947"/>
      <c r="FR138" s="947"/>
      <c r="FS138" s="947"/>
      <c r="FT138" s="947"/>
      <c r="FU138" s="947"/>
      <c r="FV138" s="947"/>
      <c r="FW138" s="947"/>
      <c r="FX138" s="947"/>
      <c r="FY138" s="947"/>
      <c r="FZ138" s="947"/>
      <c r="GA138" s="947"/>
      <c r="GB138" s="947"/>
      <c r="GC138" s="947"/>
      <c r="GD138" s="947"/>
      <c r="GE138" s="947"/>
      <c r="GF138" s="947"/>
      <c r="GG138" s="947"/>
      <c r="GH138" s="947"/>
      <c r="GI138" s="947"/>
      <c r="GJ138" s="947"/>
      <c r="GK138" s="947"/>
      <c r="GL138" s="947"/>
      <c r="GM138" s="947"/>
      <c r="GN138" s="947"/>
      <c r="GO138" s="947"/>
      <c r="GP138" s="947"/>
      <c r="GQ138" s="947"/>
      <c r="GR138" s="947"/>
      <c r="GS138" s="947"/>
      <c r="GT138" s="947"/>
      <c r="GU138" s="947"/>
      <c r="GV138" s="947"/>
      <c r="GW138" s="947"/>
      <c r="GX138" s="947"/>
      <c r="GY138" s="947"/>
      <c r="GZ138" s="947"/>
      <c r="HA138" s="947"/>
      <c r="HB138" s="947"/>
      <c r="HC138" s="947"/>
      <c r="HD138" s="947"/>
      <c r="HE138" s="947"/>
      <c r="HF138" s="947"/>
      <c r="HG138" s="947"/>
      <c r="HH138" s="947"/>
      <c r="HI138" s="947"/>
      <c r="HJ138" s="947"/>
      <c r="HK138" s="947"/>
      <c r="HL138" s="947"/>
      <c r="HM138" s="947"/>
      <c r="HN138" s="947"/>
      <c r="HO138" s="947"/>
      <c r="HP138" s="947"/>
      <c r="HQ138" s="947"/>
      <c r="HR138" s="947"/>
      <c r="HS138" s="947"/>
      <c r="HT138" s="947"/>
      <c r="HU138" s="947"/>
      <c r="HV138" s="947"/>
      <c r="HW138" s="947"/>
      <c r="HX138" s="947"/>
      <c r="HY138" s="947"/>
      <c r="HZ138" s="947"/>
      <c r="IA138" s="947"/>
      <c r="IB138" s="947"/>
      <c r="IC138" s="947"/>
      <c r="ID138" s="947"/>
      <c r="IE138" s="947"/>
      <c r="IF138" s="947"/>
      <c r="IG138" s="947"/>
      <c r="IH138" s="947"/>
      <c r="II138" s="947"/>
      <c r="IJ138" s="947"/>
      <c r="IK138" s="947"/>
      <c r="IL138" s="947"/>
      <c r="IM138" s="947"/>
      <c r="IN138" s="947"/>
      <c r="IO138" s="947"/>
      <c r="IP138" s="947"/>
      <c r="IQ138" s="947"/>
      <c r="IR138" s="947"/>
      <c r="IS138" s="947"/>
      <c r="IT138" s="947"/>
      <c r="IU138" s="947"/>
      <c r="IV138" s="947"/>
      <c r="IW138" s="947"/>
      <c r="IX138" s="947"/>
      <c r="IY138" s="947"/>
      <c r="IZ138" s="947"/>
      <c r="JA138" s="947"/>
      <c r="JB138" s="947"/>
      <c r="JC138" s="947"/>
      <c r="JD138" s="947"/>
      <c r="JE138" s="947"/>
      <c r="JF138" s="947"/>
      <c r="JG138" s="947"/>
      <c r="JH138" s="947"/>
      <c r="JI138" s="947"/>
      <c r="JJ138" s="947"/>
      <c r="JK138" s="947"/>
      <c r="JL138" s="947"/>
      <c r="JM138" s="947"/>
      <c r="JN138" s="947"/>
      <c r="JO138" s="947"/>
      <c r="JP138" s="947"/>
      <c r="JQ138" s="947"/>
      <c r="JR138" s="947"/>
      <c r="JS138" s="947"/>
      <c r="JT138" s="947"/>
      <c r="JU138" s="947"/>
      <c r="JV138" s="947"/>
      <c r="JW138" s="947"/>
      <c r="JX138" s="947"/>
      <c r="JY138" s="947"/>
      <c r="JZ138" s="947"/>
      <c r="KA138" s="947"/>
      <c r="KB138" s="947"/>
      <c r="KC138" s="947"/>
      <c r="KD138" s="947"/>
      <c r="KE138" s="947"/>
      <c r="KF138" s="947"/>
      <c r="KG138" s="947"/>
      <c r="KH138" s="947"/>
      <c r="KI138" s="947"/>
      <c r="KJ138" s="947"/>
      <c r="KK138" s="947"/>
      <c r="KL138" s="947"/>
      <c r="KM138" s="947"/>
      <c r="KN138" s="947"/>
      <c r="KO138" s="947"/>
      <c r="KP138" s="947"/>
      <c r="KQ138" s="947"/>
      <c r="KR138" s="947"/>
      <c r="KS138" s="947"/>
      <c r="KT138" s="947"/>
      <c r="KU138" s="947"/>
      <c r="KV138" s="947"/>
      <c r="KW138" s="947"/>
      <c r="KX138" s="947"/>
      <c r="KY138" s="947"/>
      <c r="KZ138" s="947"/>
      <c r="LA138" s="947"/>
      <c r="LB138" s="947"/>
      <c r="LC138" s="947"/>
      <c r="LD138" s="947"/>
      <c r="LE138" s="947"/>
      <c r="LF138" s="947"/>
      <c r="LG138" s="947"/>
      <c r="LH138" s="947"/>
      <c r="LI138" s="947"/>
      <c r="LJ138" s="947"/>
      <c r="LK138" s="947"/>
      <c r="LL138" s="947"/>
    </row>
    <row r="139" spans="1:324" s="941" customFormat="1" ht="13.9" customHeight="1">
      <c r="C139" s="898"/>
      <c r="D139" s="964"/>
      <c r="E139" s="941" t="s">
        <v>761</v>
      </c>
      <c r="F139" s="941" t="s">
        <v>762</v>
      </c>
      <c r="AG139" s="947"/>
      <c r="AH139" s="947"/>
      <c r="AI139" s="947"/>
      <c r="AJ139" s="947"/>
      <c r="AK139" s="947"/>
      <c r="AL139" s="947"/>
      <c r="AM139" s="947"/>
      <c r="AN139" s="947"/>
      <c r="AO139" s="947"/>
      <c r="AP139" s="947"/>
      <c r="AQ139" s="947"/>
      <c r="AR139" s="947"/>
      <c r="AS139" s="947"/>
      <c r="AT139" s="947"/>
      <c r="AU139" s="947"/>
      <c r="AV139" s="947"/>
      <c r="AW139" s="947"/>
      <c r="AX139" s="947"/>
      <c r="AY139" s="947"/>
      <c r="AZ139" s="947"/>
      <c r="BA139" s="947"/>
      <c r="BB139" s="947"/>
      <c r="BC139" s="947"/>
      <c r="BD139" s="947"/>
      <c r="BE139" s="947"/>
      <c r="BF139" s="947"/>
      <c r="BG139" s="947"/>
      <c r="BH139" s="947"/>
      <c r="BI139" s="947"/>
      <c r="BJ139" s="947"/>
      <c r="BK139" s="947"/>
      <c r="BL139" s="947"/>
      <c r="BM139" s="947"/>
      <c r="BN139" s="947"/>
      <c r="BO139" s="947"/>
      <c r="BP139" s="947"/>
      <c r="BQ139" s="947"/>
      <c r="BR139" s="947"/>
      <c r="BS139" s="947"/>
      <c r="BT139" s="947"/>
      <c r="BU139" s="947"/>
      <c r="BV139" s="947"/>
      <c r="BW139" s="947"/>
      <c r="BX139" s="947"/>
      <c r="BY139" s="947"/>
      <c r="BZ139" s="947"/>
      <c r="CA139" s="947"/>
      <c r="CB139" s="947"/>
      <c r="CC139" s="947"/>
      <c r="CD139" s="947"/>
      <c r="CE139" s="947"/>
      <c r="CF139" s="947"/>
      <c r="CG139" s="947"/>
      <c r="CH139" s="947"/>
      <c r="CI139" s="947"/>
      <c r="CJ139" s="947"/>
      <c r="CK139" s="947"/>
      <c r="CL139" s="947"/>
      <c r="CM139" s="947"/>
      <c r="CN139" s="947"/>
      <c r="CO139" s="947"/>
      <c r="CP139" s="947"/>
      <c r="CQ139" s="947"/>
      <c r="CR139" s="947"/>
      <c r="CS139" s="947"/>
      <c r="CT139" s="947"/>
      <c r="CU139" s="947"/>
      <c r="CV139" s="947"/>
      <c r="CW139" s="947"/>
      <c r="CX139" s="947"/>
      <c r="CY139" s="947"/>
      <c r="CZ139" s="947"/>
      <c r="DA139" s="947"/>
      <c r="DB139" s="947"/>
      <c r="DC139" s="947"/>
      <c r="DD139" s="947"/>
      <c r="DE139" s="947"/>
      <c r="DF139" s="947"/>
      <c r="DG139" s="947"/>
      <c r="DH139" s="947"/>
      <c r="DI139" s="947"/>
      <c r="DJ139" s="947"/>
      <c r="DK139" s="947"/>
      <c r="DL139" s="947"/>
      <c r="DM139" s="947"/>
      <c r="DN139" s="947"/>
      <c r="DO139" s="947"/>
      <c r="DP139" s="947"/>
      <c r="DQ139" s="947"/>
      <c r="DR139" s="947"/>
      <c r="DS139" s="947"/>
      <c r="DT139" s="947"/>
      <c r="DU139" s="947"/>
      <c r="DV139" s="947"/>
      <c r="DW139" s="947"/>
      <c r="DX139" s="947"/>
      <c r="DY139" s="947"/>
      <c r="DZ139" s="947"/>
      <c r="EA139" s="947"/>
      <c r="EB139" s="947"/>
      <c r="EC139" s="947"/>
      <c r="ED139" s="947"/>
      <c r="EE139" s="947"/>
      <c r="EF139" s="947"/>
      <c r="EG139" s="947"/>
      <c r="EH139" s="947"/>
      <c r="EI139" s="947"/>
      <c r="EJ139" s="947"/>
      <c r="EK139" s="947"/>
      <c r="EL139" s="947"/>
      <c r="EM139" s="947"/>
      <c r="EN139" s="947"/>
      <c r="EO139" s="947"/>
      <c r="EP139" s="947"/>
      <c r="EQ139" s="947"/>
      <c r="ER139" s="947"/>
      <c r="ES139" s="947"/>
      <c r="ET139" s="947"/>
      <c r="EU139" s="947"/>
      <c r="EV139" s="947"/>
      <c r="EW139" s="947"/>
      <c r="EX139" s="947"/>
      <c r="EY139" s="947"/>
      <c r="EZ139" s="947"/>
      <c r="FA139" s="947"/>
      <c r="FB139" s="947"/>
      <c r="FC139" s="947"/>
      <c r="FD139" s="947"/>
      <c r="FE139" s="947"/>
      <c r="FF139" s="947"/>
      <c r="FG139" s="947"/>
      <c r="FH139" s="947"/>
      <c r="FI139" s="947"/>
      <c r="FJ139" s="947"/>
      <c r="FK139" s="947"/>
      <c r="FL139" s="947"/>
      <c r="FM139" s="947"/>
      <c r="FN139" s="947"/>
      <c r="FO139" s="947"/>
      <c r="FP139" s="947"/>
      <c r="FQ139" s="947"/>
      <c r="FR139" s="947"/>
      <c r="FS139" s="947"/>
      <c r="FT139" s="947"/>
      <c r="FU139" s="947"/>
      <c r="FV139" s="947"/>
      <c r="FW139" s="947"/>
      <c r="FX139" s="947"/>
      <c r="FY139" s="947"/>
      <c r="FZ139" s="947"/>
      <c r="GA139" s="947"/>
      <c r="GB139" s="947"/>
      <c r="GC139" s="947"/>
      <c r="GD139" s="947"/>
      <c r="GE139" s="947"/>
      <c r="GF139" s="947"/>
      <c r="GG139" s="947"/>
      <c r="GH139" s="947"/>
      <c r="GI139" s="947"/>
      <c r="GJ139" s="947"/>
      <c r="GK139" s="947"/>
      <c r="GL139" s="947"/>
      <c r="GM139" s="947"/>
      <c r="GN139" s="947"/>
      <c r="GO139" s="947"/>
      <c r="GP139" s="947"/>
      <c r="GQ139" s="947"/>
      <c r="GR139" s="947"/>
      <c r="GS139" s="947"/>
      <c r="GT139" s="947"/>
      <c r="GU139" s="947"/>
      <c r="GV139" s="947"/>
      <c r="GW139" s="947"/>
      <c r="GX139" s="947"/>
      <c r="GY139" s="947"/>
      <c r="GZ139" s="947"/>
      <c r="HA139" s="947"/>
      <c r="HB139" s="947"/>
      <c r="HC139" s="947"/>
      <c r="HD139" s="947"/>
      <c r="HE139" s="947"/>
      <c r="HF139" s="947"/>
      <c r="HG139" s="947"/>
      <c r="HH139" s="947"/>
      <c r="HI139" s="947"/>
      <c r="HJ139" s="947"/>
      <c r="HK139" s="947"/>
      <c r="HL139" s="947"/>
      <c r="HM139" s="947"/>
      <c r="HN139" s="947"/>
      <c r="HO139" s="947"/>
      <c r="HP139" s="947"/>
      <c r="HQ139" s="947"/>
      <c r="HR139" s="947"/>
      <c r="HS139" s="947"/>
      <c r="HT139" s="947"/>
      <c r="HU139" s="947"/>
      <c r="HV139" s="947"/>
      <c r="HW139" s="947"/>
      <c r="HX139" s="947"/>
      <c r="HY139" s="947"/>
      <c r="HZ139" s="947"/>
      <c r="IA139" s="947"/>
      <c r="IB139" s="947"/>
      <c r="IC139" s="947"/>
      <c r="ID139" s="947"/>
      <c r="IE139" s="947"/>
      <c r="IF139" s="947"/>
      <c r="IG139" s="947"/>
      <c r="IH139" s="947"/>
      <c r="II139" s="947"/>
      <c r="IJ139" s="947"/>
      <c r="IK139" s="947"/>
      <c r="IL139" s="947"/>
      <c r="IM139" s="947"/>
      <c r="IN139" s="947"/>
      <c r="IO139" s="947"/>
      <c r="IP139" s="947"/>
      <c r="IQ139" s="947"/>
      <c r="IR139" s="947"/>
      <c r="IS139" s="947"/>
      <c r="IT139" s="947"/>
      <c r="IU139" s="947"/>
      <c r="IV139" s="947"/>
      <c r="IW139" s="947"/>
      <c r="IX139" s="947"/>
      <c r="IY139" s="947"/>
      <c r="IZ139" s="947"/>
      <c r="JA139" s="947"/>
      <c r="JB139" s="947"/>
      <c r="JC139" s="947"/>
      <c r="JD139" s="947"/>
      <c r="JE139" s="947"/>
      <c r="JF139" s="947"/>
      <c r="JG139" s="947"/>
      <c r="JH139" s="947"/>
      <c r="JI139" s="947"/>
      <c r="JJ139" s="947"/>
      <c r="JK139" s="947"/>
      <c r="JL139" s="947"/>
      <c r="JM139" s="947"/>
      <c r="JN139" s="947"/>
      <c r="JO139" s="947"/>
      <c r="JP139" s="947"/>
      <c r="JQ139" s="947"/>
      <c r="JR139" s="947"/>
      <c r="JS139" s="947"/>
      <c r="JT139" s="947"/>
      <c r="JU139" s="947"/>
      <c r="JV139" s="947"/>
      <c r="JW139" s="947"/>
      <c r="JX139" s="947"/>
      <c r="JY139" s="947"/>
      <c r="JZ139" s="947"/>
      <c r="KA139" s="947"/>
      <c r="KB139" s="947"/>
      <c r="KC139" s="947"/>
      <c r="KD139" s="947"/>
      <c r="KE139" s="947"/>
      <c r="KF139" s="947"/>
      <c r="KG139" s="947"/>
      <c r="KH139" s="947"/>
      <c r="KI139" s="947"/>
      <c r="KJ139" s="947"/>
      <c r="KK139" s="947"/>
      <c r="KL139" s="947"/>
      <c r="KM139" s="947"/>
      <c r="KN139" s="947"/>
      <c r="KO139" s="947"/>
      <c r="KP139" s="947"/>
      <c r="KQ139" s="947"/>
      <c r="KR139" s="947"/>
      <c r="KS139" s="947"/>
      <c r="KT139" s="947"/>
      <c r="KU139" s="947"/>
      <c r="KV139" s="947"/>
      <c r="KW139" s="947"/>
      <c r="KX139" s="947"/>
      <c r="KY139" s="947"/>
      <c r="KZ139" s="947"/>
      <c r="LA139" s="947"/>
      <c r="LB139" s="947"/>
      <c r="LC139" s="947"/>
      <c r="LD139" s="947"/>
      <c r="LE139" s="947"/>
      <c r="LF139" s="947"/>
      <c r="LG139" s="947"/>
      <c r="LH139" s="947"/>
      <c r="LI139" s="947"/>
      <c r="LJ139" s="947"/>
      <c r="LK139" s="947"/>
      <c r="LL139" s="947"/>
    </row>
    <row r="140" spans="1:324" s="941" customFormat="1" ht="13.9" customHeight="1">
      <c r="C140" s="898"/>
      <c r="D140" s="964"/>
      <c r="E140" s="941" t="s">
        <v>763</v>
      </c>
      <c r="F140" s="941" t="s">
        <v>764</v>
      </c>
      <c r="AG140" s="947"/>
      <c r="AH140" s="947"/>
      <c r="AI140" s="947"/>
      <c r="AJ140" s="947"/>
      <c r="AK140" s="947"/>
      <c r="AL140" s="947"/>
      <c r="AM140" s="947"/>
      <c r="AN140" s="947"/>
      <c r="AO140" s="947"/>
      <c r="AP140" s="947"/>
      <c r="AQ140" s="947"/>
      <c r="AR140" s="947"/>
      <c r="AS140" s="947"/>
      <c r="AT140" s="947"/>
      <c r="AU140" s="947"/>
      <c r="AV140" s="947"/>
      <c r="AW140" s="947"/>
      <c r="AX140" s="947"/>
      <c r="AY140" s="947"/>
      <c r="AZ140" s="947"/>
      <c r="BA140" s="947"/>
      <c r="BB140" s="947"/>
      <c r="BC140" s="947"/>
      <c r="BD140" s="947"/>
      <c r="BE140" s="947"/>
      <c r="BF140" s="947"/>
      <c r="BG140" s="947"/>
      <c r="BH140" s="947"/>
      <c r="BI140" s="947"/>
      <c r="BJ140" s="947"/>
      <c r="BK140" s="947"/>
      <c r="BL140" s="947"/>
      <c r="BM140" s="947"/>
      <c r="BN140" s="947"/>
      <c r="BO140" s="947"/>
      <c r="BP140" s="947"/>
      <c r="BQ140" s="947"/>
      <c r="BR140" s="947"/>
      <c r="BS140" s="947"/>
      <c r="BT140" s="947"/>
      <c r="BU140" s="947"/>
      <c r="BV140" s="947"/>
      <c r="BW140" s="947"/>
      <c r="BX140" s="947"/>
      <c r="BY140" s="947"/>
      <c r="BZ140" s="947"/>
      <c r="CA140" s="947"/>
      <c r="CB140" s="947"/>
      <c r="CC140" s="947"/>
      <c r="CD140" s="947"/>
      <c r="CE140" s="947"/>
      <c r="CF140" s="947"/>
      <c r="CG140" s="947"/>
      <c r="CH140" s="947"/>
      <c r="CI140" s="947"/>
      <c r="CJ140" s="947"/>
      <c r="CK140" s="947"/>
      <c r="CL140" s="947"/>
      <c r="CM140" s="947"/>
      <c r="CN140" s="947"/>
      <c r="CO140" s="947"/>
      <c r="CP140" s="947"/>
      <c r="CQ140" s="947"/>
      <c r="CR140" s="947"/>
      <c r="CS140" s="947"/>
      <c r="CT140" s="947"/>
      <c r="CU140" s="947"/>
      <c r="CV140" s="947"/>
      <c r="CW140" s="947"/>
      <c r="CX140" s="947"/>
      <c r="CY140" s="947"/>
      <c r="CZ140" s="947"/>
      <c r="DA140" s="947"/>
      <c r="DB140" s="947"/>
      <c r="DC140" s="947"/>
      <c r="DD140" s="947"/>
      <c r="DE140" s="947"/>
      <c r="DF140" s="947"/>
      <c r="DG140" s="947"/>
      <c r="DH140" s="947"/>
      <c r="DI140" s="947"/>
      <c r="DJ140" s="947"/>
      <c r="DK140" s="947"/>
      <c r="DL140" s="947"/>
      <c r="DM140" s="947"/>
      <c r="DN140" s="947"/>
      <c r="DO140" s="947"/>
      <c r="DP140" s="947"/>
      <c r="DQ140" s="947"/>
      <c r="DR140" s="947"/>
      <c r="DS140" s="947"/>
      <c r="DT140" s="947"/>
      <c r="DU140" s="947"/>
      <c r="DV140" s="947"/>
      <c r="DW140" s="947"/>
      <c r="DX140" s="947"/>
      <c r="DY140" s="947"/>
      <c r="DZ140" s="947"/>
      <c r="EA140" s="947"/>
      <c r="EB140" s="947"/>
      <c r="EC140" s="947"/>
      <c r="ED140" s="947"/>
      <c r="EE140" s="947"/>
      <c r="EF140" s="947"/>
      <c r="EG140" s="947"/>
      <c r="EH140" s="947"/>
      <c r="EI140" s="947"/>
      <c r="EJ140" s="947"/>
      <c r="EK140" s="947"/>
      <c r="EL140" s="947"/>
      <c r="EM140" s="947"/>
      <c r="EN140" s="947"/>
      <c r="EO140" s="947"/>
      <c r="EP140" s="947"/>
      <c r="EQ140" s="947"/>
      <c r="ER140" s="947"/>
      <c r="ES140" s="947"/>
      <c r="ET140" s="947"/>
      <c r="EU140" s="947"/>
      <c r="EV140" s="947"/>
      <c r="EW140" s="947"/>
      <c r="EX140" s="947"/>
      <c r="EY140" s="947"/>
      <c r="EZ140" s="947"/>
      <c r="FA140" s="947"/>
      <c r="FB140" s="947"/>
      <c r="FC140" s="947"/>
      <c r="FD140" s="947"/>
      <c r="FE140" s="947"/>
      <c r="FF140" s="947"/>
      <c r="FG140" s="947"/>
      <c r="FH140" s="947"/>
      <c r="FI140" s="947"/>
      <c r="FJ140" s="947"/>
      <c r="FK140" s="947"/>
      <c r="FL140" s="947"/>
      <c r="FM140" s="947"/>
      <c r="FN140" s="947"/>
      <c r="FO140" s="947"/>
      <c r="FP140" s="947"/>
      <c r="FQ140" s="947"/>
      <c r="FR140" s="947"/>
      <c r="FS140" s="947"/>
      <c r="FT140" s="947"/>
      <c r="FU140" s="947"/>
      <c r="FV140" s="947"/>
      <c r="FW140" s="947"/>
      <c r="FX140" s="947"/>
      <c r="FY140" s="947"/>
      <c r="FZ140" s="947"/>
      <c r="GA140" s="947"/>
      <c r="GB140" s="947"/>
      <c r="GC140" s="947"/>
      <c r="GD140" s="947"/>
      <c r="GE140" s="947"/>
      <c r="GF140" s="947"/>
      <c r="GG140" s="947"/>
      <c r="GH140" s="947"/>
      <c r="GI140" s="947"/>
      <c r="GJ140" s="947"/>
      <c r="GK140" s="947"/>
      <c r="GL140" s="947"/>
      <c r="GM140" s="947"/>
      <c r="GN140" s="947"/>
      <c r="GO140" s="947"/>
      <c r="GP140" s="947"/>
      <c r="GQ140" s="947"/>
      <c r="GR140" s="947"/>
      <c r="GS140" s="947"/>
      <c r="GT140" s="947"/>
      <c r="GU140" s="947"/>
      <c r="GV140" s="947"/>
      <c r="GW140" s="947"/>
      <c r="GX140" s="947"/>
      <c r="GY140" s="947"/>
      <c r="GZ140" s="947"/>
      <c r="HA140" s="947"/>
      <c r="HB140" s="947"/>
      <c r="HC140" s="947"/>
      <c r="HD140" s="947"/>
      <c r="HE140" s="947"/>
      <c r="HF140" s="947"/>
      <c r="HG140" s="947"/>
      <c r="HH140" s="947"/>
      <c r="HI140" s="947"/>
      <c r="HJ140" s="947"/>
      <c r="HK140" s="947"/>
      <c r="HL140" s="947"/>
      <c r="HM140" s="947"/>
      <c r="HN140" s="947"/>
      <c r="HO140" s="947"/>
      <c r="HP140" s="947"/>
      <c r="HQ140" s="947"/>
      <c r="HR140" s="947"/>
      <c r="HS140" s="947"/>
      <c r="HT140" s="947"/>
      <c r="HU140" s="947"/>
      <c r="HV140" s="947"/>
      <c r="HW140" s="947"/>
      <c r="HX140" s="947"/>
      <c r="HY140" s="947"/>
      <c r="HZ140" s="947"/>
      <c r="IA140" s="947"/>
      <c r="IB140" s="947"/>
      <c r="IC140" s="947"/>
      <c r="ID140" s="947"/>
      <c r="IE140" s="947"/>
      <c r="IF140" s="947"/>
      <c r="IG140" s="947"/>
      <c r="IH140" s="947"/>
      <c r="II140" s="947"/>
      <c r="IJ140" s="947"/>
      <c r="IK140" s="947"/>
      <c r="IL140" s="947"/>
      <c r="IM140" s="947"/>
      <c r="IN140" s="947"/>
      <c r="IO140" s="947"/>
      <c r="IP140" s="947"/>
      <c r="IQ140" s="947"/>
      <c r="IR140" s="947"/>
      <c r="IS140" s="947"/>
      <c r="IT140" s="947"/>
      <c r="IU140" s="947"/>
      <c r="IV140" s="947"/>
      <c r="IW140" s="947"/>
      <c r="IX140" s="947"/>
      <c r="IY140" s="947"/>
      <c r="IZ140" s="947"/>
      <c r="JA140" s="947"/>
      <c r="JB140" s="947"/>
      <c r="JC140" s="947"/>
      <c r="JD140" s="947"/>
      <c r="JE140" s="947"/>
      <c r="JF140" s="947"/>
      <c r="JG140" s="947"/>
      <c r="JH140" s="947"/>
      <c r="JI140" s="947"/>
      <c r="JJ140" s="947"/>
      <c r="JK140" s="947"/>
      <c r="JL140" s="947"/>
      <c r="JM140" s="947"/>
      <c r="JN140" s="947"/>
      <c r="JO140" s="947"/>
      <c r="JP140" s="947"/>
      <c r="JQ140" s="947"/>
      <c r="JR140" s="947"/>
      <c r="JS140" s="947"/>
      <c r="JT140" s="947"/>
      <c r="JU140" s="947"/>
      <c r="JV140" s="947"/>
      <c r="JW140" s="947"/>
      <c r="JX140" s="947"/>
      <c r="JY140" s="947"/>
      <c r="JZ140" s="947"/>
      <c r="KA140" s="947"/>
      <c r="KB140" s="947"/>
      <c r="KC140" s="947"/>
      <c r="KD140" s="947"/>
      <c r="KE140" s="947"/>
      <c r="KF140" s="947"/>
      <c r="KG140" s="947"/>
      <c r="KH140" s="947"/>
      <c r="KI140" s="947"/>
      <c r="KJ140" s="947"/>
      <c r="KK140" s="947"/>
      <c r="KL140" s="947"/>
      <c r="KM140" s="947"/>
      <c r="KN140" s="947"/>
      <c r="KO140" s="947"/>
      <c r="KP140" s="947"/>
      <c r="KQ140" s="947"/>
      <c r="KR140" s="947"/>
      <c r="KS140" s="947"/>
      <c r="KT140" s="947"/>
      <c r="KU140" s="947"/>
      <c r="KV140" s="947"/>
      <c r="KW140" s="947"/>
      <c r="KX140" s="947"/>
      <c r="KY140" s="947"/>
      <c r="KZ140" s="947"/>
      <c r="LA140" s="947"/>
      <c r="LB140" s="947"/>
      <c r="LC140" s="947"/>
      <c r="LD140" s="947"/>
      <c r="LE140" s="947"/>
      <c r="LF140" s="947"/>
      <c r="LG140" s="947"/>
      <c r="LH140" s="947"/>
      <c r="LI140" s="947"/>
      <c r="LJ140" s="947"/>
      <c r="LK140" s="947"/>
      <c r="LL140" s="947"/>
    </row>
    <row r="141" spans="1:324" s="941" customFormat="1" ht="13.9" customHeight="1">
      <c r="C141" s="898"/>
      <c r="D141" s="964"/>
      <c r="E141" s="941" t="s">
        <v>765</v>
      </c>
      <c r="F141" s="941" t="s">
        <v>766</v>
      </c>
      <c r="AG141" s="947"/>
      <c r="AH141" s="947"/>
      <c r="AI141" s="947"/>
      <c r="AJ141" s="947"/>
      <c r="AK141" s="947"/>
      <c r="AL141" s="947"/>
      <c r="AM141" s="947"/>
      <c r="AN141" s="947"/>
      <c r="AO141" s="947"/>
      <c r="AP141" s="947"/>
      <c r="AQ141" s="947"/>
      <c r="AR141" s="947"/>
      <c r="AS141" s="947"/>
      <c r="AT141" s="947"/>
      <c r="AU141" s="947"/>
      <c r="AV141" s="947"/>
      <c r="AW141" s="947"/>
      <c r="AX141" s="947"/>
      <c r="AY141" s="947"/>
      <c r="AZ141" s="947"/>
      <c r="BA141" s="947"/>
      <c r="BB141" s="947"/>
      <c r="BC141" s="947"/>
      <c r="BD141" s="947"/>
      <c r="BE141" s="947"/>
      <c r="BF141" s="947"/>
      <c r="BG141" s="947"/>
      <c r="BH141" s="947"/>
      <c r="BI141" s="947"/>
      <c r="BJ141" s="947"/>
      <c r="BK141" s="947"/>
      <c r="BL141" s="947"/>
      <c r="BM141" s="947"/>
      <c r="BN141" s="947"/>
      <c r="BO141" s="947"/>
      <c r="BP141" s="947"/>
      <c r="BQ141" s="947"/>
      <c r="BR141" s="947"/>
      <c r="BS141" s="947"/>
      <c r="BT141" s="947"/>
      <c r="BU141" s="947"/>
      <c r="BV141" s="947"/>
      <c r="BW141" s="947"/>
      <c r="BX141" s="947"/>
      <c r="BY141" s="947"/>
      <c r="BZ141" s="947"/>
      <c r="CA141" s="947"/>
      <c r="CB141" s="947"/>
      <c r="CC141" s="947"/>
      <c r="CD141" s="947"/>
      <c r="CE141" s="947"/>
      <c r="CF141" s="947"/>
      <c r="CG141" s="947"/>
      <c r="CH141" s="947"/>
      <c r="CI141" s="947"/>
      <c r="CJ141" s="947"/>
      <c r="CK141" s="947"/>
      <c r="CL141" s="947"/>
      <c r="CM141" s="947"/>
      <c r="CN141" s="947"/>
      <c r="CO141" s="947"/>
      <c r="CP141" s="947"/>
      <c r="CQ141" s="947"/>
      <c r="CR141" s="947"/>
      <c r="CS141" s="947"/>
      <c r="CT141" s="947"/>
      <c r="CU141" s="947"/>
      <c r="CV141" s="947"/>
      <c r="CW141" s="947"/>
      <c r="CX141" s="947"/>
      <c r="CY141" s="947"/>
      <c r="CZ141" s="947"/>
      <c r="DA141" s="947"/>
      <c r="DB141" s="947"/>
      <c r="DC141" s="947"/>
      <c r="DD141" s="947"/>
      <c r="DE141" s="947"/>
      <c r="DF141" s="947"/>
      <c r="DG141" s="947"/>
      <c r="DH141" s="947"/>
      <c r="DI141" s="947"/>
      <c r="DJ141" s="947"/>
      <c r="DK141" s="947"/>
      <c r="DL141" s="947"/>
      <c r="DM141" s="947"/>
      <c r="DN141" s="947"/>
      <c r="DO141" s="947"/>
      <c r="DP141" s="947"/>
      <c r="DQ141" s="947"/>
      <c r="DR141" s="947"/>
      <c r="DS141" s="947"/>
      <c r="DT141" s="947"/>
      <c r="DU141" s="947"/>
      <c r="DV141" s="947"/>
      <c r="DW141" s="947"/>
      <c r="DX141" s="947"/>
      <c r="DY141" s="947"/>
      <c r="DZ141" s="947"/>
      <c r="EA141" s="947"/>
      <c r="EB141" s="947"/>
      <c r="EC141" s="947"/>
      <c r="ED141" s="947"/>
      <c r="EE141" s="947"/>
      <c r="EF141" s="947"/>
      <c r="EG141" s="947"/>
      <c r="EH141" s="947"/>
      <c r="EI141" s="947"/>
      <c r="EJ141" s="947"/>
      <c r="EK141" s="947"/>
      <c r="EL141" s="947"/>
      <c r="EM141" s="947"/>
      <c r="EN141" s="947"/>
      <c r="EO141" s="947"/>
      <c r="EP141" s="947"/>
      <c r="EQ141" s="947"/>
      <c r="ER141" s="947"/>
      <c r="ES141" s="947"/>
      <c r="ET141" s="947"/>
      <c r="EU141" s="947"/>
      <c r="EV141" s="947"/>
      <c r="EW141" s="947"/>
      <c r="EX141" s="947"/>
      <c r="EY141" s="947"/>
      <c r="EZ141" s="947"/>
      <c r="FA141" s="947"/>
      <c r="FB141" s="947"/>
      <c r="FC141" s="947"/>
      <c r="FD141" s="947"/>
      <c r="FE141" s="947"/>
      <c r="FF141" s="947"/>
      <c r="FG141" s="947"/>
      <c r="FH141" s="947"/>
      <c r="FI141" s="947"/>
      <c r="FJ141" s="947"/>
      <c r="FK141" s="947"/>
      <c r="FL141" s="947"/>
      <c r="FM141" s="947"/>
      <c r="FN141" s="947"/>
      <c r="FO141" s="947"/>
      <c r="FP141" s="947"/>
      <c r="FQ141" s="947"/>
      <c r="FR141" s="947"/>
      <c r="FS141" s="947"/>
      <c r="FT141" s="947"/>
      <c r="FU141" s="947"/>
      <c r="FV141" s="947"/>
      <c r="FW141" s="947"/>
      <c r="FX141" s="947"/>
      <c r="FY141" s="947"/>
      <c r="FZ141" s="947"/>
      <c r="GA141" s="947"/>
      <c r="GB141" s="947"/>
      <c r="GC141" s="947"/>
      <c r="GD141" s="947"/>
      <c r="GE141" s="947"/>
      <c r="GF141" s="947"/>
      <c r="GG141" s="947"/>
      <c r="GH141" s="947"/>
      <c r="GI141" s="947"/>
      <c r="GJ141" s="947"/>
      <c r="GK141" s="947"/>
      <c r="GL141" s="947"/>
      <c r="GM141" s="947"/>
      <c r="GN141" s="947"/>
      <c r="GO141" s="947"/>
      <c r="GP141" s="947"/>
      <c r="GQ141" s="947"/>
      <c r="GR141" s="947"/>
      <c r="GS141" s="947"/>
      <c r="GT141" s="947"/>
      <c r="GU141" s="947"/>
      <c r="GV141" s="947"/>
      <c r="GW141" s="947"/>
      <c r="GX141" s="947"/>
      <c r="GY141" s="947"/>
      <c r="GZ141" s="947"/>
      <c r="HA141" s="947"/>
      <c r="HB141" s="947"/>
      <c r="HC141" s="947"/>
      <c r="HD141" s="947"/>
      <c r="HE141" s="947"/>
      <c r="HF141" s="947"/>
      <c r="HG141" s="947"/>
      <c r="HH141" s="947"/>
      <c r="HI141" s="947"/>
      <c r="HJ141" s="947"/>
      <c r="HK141" s="947"/>
      <c r="HL141" s="947"/>
      <c r="HM141" s="947"/>
      <c r="HN141" s="947"/>
      <c r="HO141" s="947"/>
      <c r="HP141" s="947"/>
      <c r="HQ141" s="947"/>
      <c r="HR141" s="947"/>
      <c r="HS141" s="947"/>
      <c r="HT141" s="947"/>
      <c r="HU141" s="947"/>
      <c r="HV141" s="947"/>
      <c r="HW141" s="947"/>
      <c r="HX141" s="947"/>
      <c r="HY141" s="947"/>
      <c r="HZ141" s="947"/>
      <c r="IA141" s="947"/>
      <c r="IB141" s="947"/>
      <c r="IC141" s="947"/>
      <c r="ID141" s="947"/>
      <c r="IE141" s="947"/>
      <c r="IF141" s="947"/>
      <c r="IG141" s="947"/>
      <c r="IH141" s="947"/>
      <c r="II141" s="947"/>
      <c r="IJ141" s="947"/>
      <c r="IK141" s="947"/>
      <c r="IL141" s="947"/>
      <c r="IM141" s="947"/>
      <c r="IN141" s="947"/>
      <c r="IO141" s="947"/>
      <c r="IP141" s="947"/>
      <c r="IQ141" s="947"/>
      <c r="IR141" s="947"/>
      <c r="IS141" s="947"/>
      <c r="IT141" s="947"/>
      <c r="IU141" s="947"/>
      <c r="IV141" s="947"/>
      <c r="IW141" s="947"/>
      <c r="IX141" s="947"/>
      <c r="IY141" s="947"/>
      <c r="IZ141" s="947"/>
      <c r="JA141" s="947"/>
      <c r="JB141" s="947"/>
      <c r="JC141" s="947"/>
      <c r="JD141" s="947"/>
      <c r="JE141" s="947"/>
      <c r="JF141" s="947"/>
      <c r="JG141" s="947"/>
      <c r="JH141" s="947"/>
      <c r="JI141" s="947"/>
      <c r="JJ141" s="947"/>
      <c r="JK141" s="947"/>
      <c r="JL141" s="947"/>
      <c r="JM141" s="947"/>
      <c r="JN141" s="947"/>
      <c r="JO141" s="947"/>
      <c r="JP141" s="947"/>
      <c r="JQ141" s="947"/>
      <c r="JR141" s="947"/>
      <c r="JS141" s="947"/>
      <c r="JT141" s="947"/>
      <c r="JU141" s="947"/>
      <c r="JV141" s="947"/>
      <c r="JW141" s="947"/>
      <c r="JX141" s="947"/>
      <c r="JY141" s="947"/>
      <c r="JZ141" s="947"/>
      <c r="KA141" s="947"/>
      <c r="KB141" s="947"/>
      <c r="KC141" s="947"/>
      <c r="KD141" s="947"/>
      <c r="KE141" s="947"/>
      <c r="KF141" s="947"/>
      <c r="KG141" s="947"/>
      <c r="KH141" s="947"/>
      <c r="KI141" s="947"/>
      <c r="KJ141" s="947"/>
      <c r="KK141" s="947"/>
      <c r="KL141" s="947"/>
      <c r="KM141" s="947"/>
      <c r="KN141" s="947"/>
      <c r="KO141" s="947"/>
      <c r="KP141" s="947"/>
      <c r="KQ141" s="947"/>
      <c r="KR141" s="947"/>
      <c r="KS141" s="947"/>
      <c r="KT141" s="947"/>
      <c r="KU141" s="947"/>
      <c r="KV141" s="947"/>
      <c r="KW141" s="947"/>
      <c r="KX141" s="947"/>
      <c r="KY141" s="947"/>
      <c r="KZ141" s="947"/>
      <c r="LA141" s="947"/>
      <c r="LB141" s="947"/>
      <c r="LC141" s="947"/>
      <c r="LD141" s="947"/>
      <c r="LE141" s="947"/>
      <c r="LF141" s="947"/>
      <c r="LG141" s="947"/>
      <c r="LH141" s="947"/>
      <c r="LI141" s="947"/>
      <c r="LJ141" s="947"/>
      <c r="LK141" s="947"/>
      <c r="LL141" s="947"/>
    </row>
    <row r="142" spans="1:324" s="941" customFormat="1" ht="13.9" customHeight="1">
      <c r="E142" s="907"/>
      <c r="F142" s="915"/>
      <c r="G142" s="903" t="s">
        <v>767</v>
      </c>
      <c r="H142" s="903" t="s">
        <v>768</v>
      </c>
      <c r="I142" s="903"/>
      <c r="J142" s="903"/>
      <c r="K142" s="903"/>
      <c r="L142" s="903"/>
      <c r="M142" s="903"/>
      <c r="N142" s="903"/>
      <c r="O142" s="903"/>
      <c r="P142" s="903"/>
      <c r="AG142" s="947"/>
      <c r="AH142" s="947"/>
      <c r="AI142" s="947"/>
      <c r="AJ142" s="947"/>
      <c r="AK142" s="947"/>
      <c r="AL142" s="947"/>
      <c r="AM142" s="947"/>
      <c r="AN142" s="947"/>
      <c r="AO142" s="947"/>
      <c r="AP142" s="947"/>
      <c r="AQ142" s="947"/>
      <c r="AR142" s="947"/>
      <c r="AS142" s="947"/>
      <c r="AT142" s="947"/>
      <c r="AU142" s="947"/>
      <c r="AV142" s="947"/>
      <c r="AW142" s="947"/>
      <c r="AX142" s="947"/>
      <c r="AY142" s="947"/>
      <c r="AZ142" s="947"/>
      <c r="BA142" s="947"/>
      <c r="BB142" s="947"/>
      <c r="BC142" s="947"/>
      <c r="BD142" s="947"/>
      <c r="BE142" s="947"/>
      <c r="BF142" s="947"/>
      <c r="BG142" s="947"/>
      <c r="BH142" s="947"/>
      <c r="BI142" s="947"/>
      <c r="BJ142" s="947"/>
      <c r="BK142" s="947"/>
      <c r="BL142" s="947"/>
      <c r="BM142" s="947"/>
      <c r="BN142" s="947"/>
      <c r="BO142" s="947"/>
      <c r="BP142" s="947"/>
      <c r="BQ142" s="947"/>
      <c r="BR142" s="947"/>
      <c r="BS142" s="947"/>
      <c r="BT142" s="947"/>
      <c r="BU142" s="947"/>
      <c r="BV142" s="947"/>
      <c r="BW142" s="947"/>
      <c r="BX142" s="947"/>
      <c r="BY142" s="947"/>
      <c r="BZ142" s="947"/>
      <c r="CA142" s="947"/>
      <c r="CB142" s="947"/>
      <c r="CC142" s="947"/>
      <c r="CD142" s="947"/>
      <c r="CE142" s="947"/>
      <c r="CF142" s="947"/>
      <c r="CG142" s="947"/>
      <c r="CH142" s="947"/>
      <c r="CI142" s="947"/>
      <c r="CJ142" s="947"/>
      <c r="CK142" s="947"/>
      <c r="CL142" s="947"/>
      <c r="CM142" s="947"/>
      <c r="CN142" s="947"/>
      <c r="CO142" s="947"/>
      <c r="CP142" s="947"/>
      <c r="CQ142" s="947"/>
      <c r="CR142" s="947"/>
      <c r="CS142" s="947"/>
      <c r="CT142" s="947"/>
      <c r="CU142" s="947"/>
      <c r="CV142" s="947"/>
      <c r="CW142" s="947"/>
      <c r="CX142" s="947"/>
      <c r="CY142" s="947"/>
      <c r="CZ142" s="947"/>
      <c r="DA142" s="947"/>
      <c r="DB142" s="947"/>
      <c r="DC142" s="947"/>
      <c r="DD142" s="947"/>
      <c r="DE142" s="947"/>
      <c r="DF142" s="947"/>
      <c r="DG142" s="947"/>
      <c r="DH142" s="947"/>
      <c r="DI142" s="947"/>
      <c r="DJ142" s="947"/>
      <c r="DK142" s="947"/>
      <c r="DL142" s="947"/>
      <c r="DM142" s="947"/>
      <c r="DN142" s="947"/>
      <c r="DO142" s="947"/>
      <c r="DP142" s="947"/>
      <c r="DQ142" s="947"/>
      <c r="DR142" s="947"/>
      <c r="DS142" s="947"/>
      <c r="DT142" s="947"/>
      <c r="DU142" s="947"/>
      <c r="DV142" s="947"/>
      <c r="DW142" s="947"/>
      <c r="DX142" s="947"/>
      <c r="DY142" s="947"/>
      <c r="DZ142" s="947"/>
      <c r="EA142" s="947"/>
      <c r="EB142" s="947"/>
      <c r="EC142" s="947"/>
      <c r="ED142" s="947"/>
      <c r="EE142" s="947"/>
      <c r="EF142" s="947"/>
      <c r="EG142" s="947"/>
      <c r="EH142" s="947"/>
      <c r="EI142" s="947"/>
      <c r="EJ142" s="947"/>
      <c r="EK142" s="947"/>
      <c r="EL142" s="947"/>
      <c r="EM142" s="947"/>
      <c r="EN142" s="947"/>
      <c r="EO142" s="947"/>
      <c r="EP142" s="947"/>
      <c r="EQ142" s="947"/>
      <c r="ER142" s="947"/>
      <c r="ES142" s="947"/>
      <c r="ET142" s="947"/>
      <c r="EU142" s="947"/>
      <c r="EV142" s="947"/>
      <c r="EW142" s="947"/>
      <c r="EX142" s="947"/>
      <c r="EY142" s="947"/>
      <c r="EZ142" s="947"/>
      <c r="FA142" s="947"/>
      <c r="FB142" s="947"/>
      <c r="FC142" s="947"/>
      <c r="FD142" s="947"/>
      <c r="FE142" s="947"/>
      <c r="FF142" s="947"/>
      <c r="FG142" s="947"/>
      <c r="FH142" s="947"/>
      <c r="FI142" s="947"/>
      <c r="FJ142" s="947"/>
      <c r="FK142" s="947"/>
      <c r="FL142" s="947"/>
      <c r="FM142" s="947"/>
      <c r="FN142" s="947"/>
      <c r="FO142" s="947"/>
      <c r="FP142" s="947"/>
      <c r="FQ142" s="947"/>
      <c r="FR142" s="947"/>
      <c r="FS142" s="947"/>
      <c r="FT142" s="947"/>
      <c r="FU142" s="947"/>
      <c r="FV142" s="947"/>
      <c r="FW142" s="947"/>
      <c r="FX142" s="947"/>
      <c r="FY142" s="947"/>
      <c r="FZ142" s="947"/>
      <c r="GA142" s="947"/>
      <c r="GB142" s="947"/>
      <c r="GC142" s="947"/>
      <c r="GD142" s="947"/>
      <c r="GE142" s="947"/>
      <c r="GF142" s="947"/>
      <c r="GG142" s="947"/>
      <c r="GH142" s="947"/>
      <c r="GI142" s="947"/>
      <c r="GJ142" s="947"/>
      <c r="GK142" s="947"/>
      <c r="GL142" s="947"/>
      <c r="GM142" s="947"/>
      <c r="GN142" s="947"/>
      <c r="GO142" s="947"/>
      <c r="GP142" s="947"/>
      <c r="GQ142" s="947"/>
      <c r="GR142" s="947"/>
      <c r="GS142" s="947"/>
      <c r="GT142" s="947"/>
      <c r="GU142" s="947"/>
      <c r="GV142" s="947"/>
      <c r="GW142" s="947"/>
      <c r="GX142" s="947"/>
      <c r="GY142" s="947"/>
      <c r="GZ142" s="947"/>
      <c r="HA142" s="947"/>
      <c r="HB142" s="947"/>
      <c r="HC142" s="947"/>
      <c r="HD142" s="947"/>
      <c r="HE142" s="947"/>
      <c r="HF142" s="947"/>
      <c r="HG142" s="947"/>
      <c r="HH142" s="947"/>
      <c r="HI142" s="947"/>
      <c r="HJ142" s="947"/>
      <c r="HK142" s="947"/>
      <c r="HL142" s="947"/>
      <c r="HM142" s="947"/>
      <c r="HN142" s="947"/>
      <c r="HO142" s="947"/>
      <c r="HP142" s="947"/>
      <c r="HQ142" s="947"/>
      <c r="HR142" s="947"/>
      <c r="HS142" s="947"/>
      <c r="HT142" s="947"/>
      <c r="HU142" s="947"/>
      <c r="HV142" s="947"/>
      <c r="HW142" s="947"/>
      <c r="HX142" s="947"/>
      <c r="HY142" s="947"/>
      <c r="HZ142" s="947"/>
      <c r="IA142" s="947"/>
      <c r="IB142" s="947"/>
      <c r="IC142" s="947"/>
      <c r="ID142" s="947"/>
      <c r="IE142" s="947"/>
      <c r="IF142" s="947"/>
      <c r="IG142" s="947"/>
      <c r="IH142" s="947"/>
      <c r="II142" s="947"/>
      <c r="IJ142" s="947"/>
      <c r="IK142" s="947"/>
      <c r="IL142" s="947"/>
      <c r="IM142" s="947"/>
      <c r="IN142" s="947"/>
      <c r="IO142" s="947"/>
      <c r="IP142" s="947"/>
      <c r="IQ142" s="947"/>
      <c r="IR142" s="947"/>
      <c r="IS142" s="947"/>
      <c r="IT142" s="947"/>
      <c r="IU142" s="947"/>
      <c r="IV142" s="947"/>
      <c r="IW142" s="947"/>
      <c r="IX142" s="947"/>
      <c r="IY142" s="947"/>
      <c r="IZ142" s="947"/>
      <c r="JA142" s="947"/>
      <c r="JB142" s="947"/>
      <c r="JC142" s="947"/>
      <c r="JD142" s="947"/>
      <c r="JE142" s="947"/>
      <c r="JF142" s="947"/>
      <c r="JG142" s="947"/>
      <c r="JH142" s="947"/>
      <c r="JI142" s="947"/>
      <c r="JJ142" s="947"/>
      <c r="JK142" s="947"/>
      <c r="JL142" s="947"/>
      <c r="JM142" s="947"/>
      <c r="JN142" s="947"/>
      <c r="JO142" s="947"/>
      <c r="JP142" s="947"/>
      <c r="JQ142" s="947"/>
      <c r="JR142" s="947"/>
      <c r="JS142" s="947"/>
      <c r="JT142" s="947"/>
      <c r="JU142" s="947"/>
      <c r="JV142" s="947"/>
      <c r="JW142" s="947"/>
      <c r="JX142" s="947"/>
      <c r="JY142" s="947"/>
      <c r="JZ142" s="947"/>
      <c r="KA142" s="947"/>
      <c r="KB142" s="947"/>
      <c r="KC142" s="947"/>
      <c r="KD142" s="947"/>
      <c r="KE142" s="947"/>
      <c r="KF142" s="947"/>
      <c r="KG142" s="947"/>
      <c r="KH142" s="947"/>
      <c r="KI142" s="947"/>
      <c r="KJ142" s="947"/>
      <c r="KK142" s="947"/>
      <c r="KL142" s="947"/>
      <c r="KM142" s="947"/>
      <c r="KN142" s="947"/>
      <c r="KO142" s="947"/>
      <c r="KP142" s="947"/>
      <c r="KQ142" s="947"/>
      <c r="KR142" s="947"/>
      <c r="KS142" s="947"/>
      <c r="KT142" s="947"/>
      <c r="KU142" s="947"/>
      <c r="KV142" s="947"/>
      <c r="KW142" s="947"/>
      <c r="KX142" s="947"/>
      <c r="KY142" s="947"/>
      <c r="KZ142" s="947"/>
      <c r="LA142" s="947"/>
      <c r="LB142" s="947"/>
      <c r="LC142" s="947"/>
      <c r="LD142" s="947"/>
      <c r="LE142" s="947"/>
      <c r="LF142" s="947"/>
      <c r="LG142" s="947"/>
      <c r="LH142" s="947"/>
      <c r="LI142" s="947"/>
      <c r="LJ142" s="947"/>
      <c r="LK142" s="947"/>
      <c r="LL142" s="947"/>
    </row>
    <row r="143" spans="1:324" s="941" customFormat="1" ht="13.9" customHeight="1">
      <c r="E143" s="907"/>
      <c r="F143" s="915"/>
      <c r="G143" s="903" t="s">
        <v>769</v>
      </c>
      <c r="H143" s="903" t="s">
        <v>770</v>
      </c>
      <c r="I143" s="903"/>
      <c r="J143" s="903"/>
      <c r="K143" s="903"/>
      <c r="L143" s="903"/>
      <c r="M143" s="903"/>
      <c r="N143" s="903"/>
      <c r="O143" s="903"/>
      <c r="P143" s="903"/>
      <c r="AG143" s="947"/>
      <c r="AH143" s="947"/>
      <c r="AI143" s="947"/>
      <c r="AJ143" s="947"/>
      <c r="AK143" s="947"/>
      <c r="AL143" s="947"/>
      <c r="AM143" s="947"/>
      <c r="AN143" s="947"/>
      <c r="AO143" s="947"/>
      <c r="AP143" s="947"/>
      <c r="AQ143" s="947"/>
      <c r="AR143" s="947"/>
      <c r="AS143" s="947"/>
      <c r="AT143" s="947"/>
      <c r="AU143" s="947"/>
      <c r="AV143" s="947"/>
      <c r="AW143" s="947"/>
      <c r="AX143" s="947"/>
      <c r="AY143" s="947"/>
      <c r="AZ143" s="947"/>
      <c r="BA143" s="947"/>
      <c r="BB143" s="947"/>
      <c r="BC143" s="947"/>
      <c r="BD143" s="947"/>
      <c r="BE143" s="947"/>
      <c r="BF143" s="947"/>
      <c r="BG143" s="947"/>
      <c r="BH143" s="947"/>
      <c r="BI143" s="947"/>
      <c r="BJ143" s="947"/>
      <c r="BK143" s="947"/>
      <c r="BL143" s="947"/>
      <c r="BM143" s="947"/>
      <c r="BN143" s="947"/>
      <c r="BO143" s="947"/>
      <c r="BP143" s="947"/>
      <c r="BQ143" s="947"/>
      <c r="BR143" s="947"/>
      <c r="BS143" s="947"/>
      <c r="BT143" s="947"/>
      <c r="BU143" s="947"/>
      <c r="BV143" s="947"/>
      <c r="BW143" s="947"/>
      <c r="BX143" s="947"/>
      <c r="BY143" s="947"/>
      <c r="BZ143" s="947"/>
      <c r="CA143" s="947"/>
      <c r="CB143" s="947"/>
      <c r="CC143" s="947"/>
      <c r="CD143" s="947"/>
      <c r="CE143" s="947"/>
      <c r="CF143" s="947"/>
      <c r="CG143" s="947"/>
      <c r="CH143" s="947"/>
      <c r="CI143" s="947"/>
      <c r="CJ143" s="947"/>
      <c r="CK143" s="947"/>
      <c r="CL143" s="947"/>
      <c r="CM143" s="947"/>
      <c r="CN143" s="947"/>
      <c r="CO143" s="947"/>
      <c r="CP143" s="947"/>
      <c r="CQ143" s="947"/>
      <c r="CR143" s="947"/>
      <c r="CS143" s="947"/>
      <c r="CT143" s="947"/>
      <c r="CU143" s="947"/>
      <c r="CV143" s="947"/>
      <c r="CW143" s="947"/>
      <c r="CX143" s="947"/>
      <c r="CY143" s="947"/>
      <c r="CZ143" s="947"/>
      <c r="DA143" s="947"/>
      <c r="DB143" s="947"/>
      <c r="DC143" s="947"/>
      <c r="DD143" s="947"/>
      <c r="DE143" s="947"/>
      <c r="DF143" s="947"/>
      <c r="DG143" s="947"/>
      <c r="DH143" s="947"/>
      <c r="DI143" s="947"/>
      <c r="DJ143" s="947"/>
      <c r="DK143" s="947"/>
      <c r="DL143" s="947"/>
      <c r="DM143" s="947"/>
      <c r="DN143" s="947"/>
      <c r="DO143" s="947"/>
      <c r="DP143" s="947"/>
      <c r="DQ143" s="947"/>
      <c r="DR143" s="947"/>
      <c r="DS143" s="947"/>
      <c r="DT143" s="947"/>
      <c r="DU143" s="947"/>
      <c r="DV143" s="947"/>
      <c r="DW143" s="947"/>
      <c r="DX143" s="947"/>
      <c r="DY143" s="947"/>
      <c r="DZ143" s="947"/>
      <c r="EA143" s="947"/>
      <c r="EB143" s="947"/>
      <c r="EC143" s="947"/>
      <c r="ED143" s="947"/>
      <c r="EE143" s="947"/>
      <c r="EF143" s="947"/>
      <c r="EG143" s="947"/>
      <c r="EH143" s="947"/>
      <c r="EI143" s="947"/>
      <c r="EJ143" s="947"/>
      <c r="EK143" s="947"/>
      <c r="EL143" s="947"/>
      <c r="EM143" s="947"/>
      <c r="EN143" s="947"/>
      <c r="EO143" s="947"/>
      <c r="EP143" s="947"/>
      <c r="EQ143" s="947"/>
      <c r="ER143" s="947"/>
      <c r="ES143" s="947"/>
      <c r="ET143" s="947"/>
      <c r="EU143" s="947"/>
      <c r="EV143" s="947"/>
      <c r="EW143" s="947"/>
      <c r="EX143" s="947"/>
      <c r="EY143" s="947"/>
      <c r="EZ143" s="947"/>
      <c r="FA143" s="947"/>
      <c r="FB143" s="947"/>
      <c r="FC143" s="947"/>
      <c r="FD143" s="947"/>
      <c r="FE143" s="947"/>
      <c r="FF143" s="947"/>
      <c r="FG143" s="947"/>
      <c r="FH143" s="947"/>
      <c r="FI143" s="947"/>
      <c r="FJ143" s="947"/>
      <c r="FK143" s="947"/>
      <c r="FL143" s="947"/>
      <c r="FM143" s="947"/>
      <c r="FN143" s="947"/>
      <c r="FO143" s="947"/>
      <c r="FP143" s="947"/>
      <c r="FQ143" s="947"/>
      <c r="FR143" s="947"/>
      <c r="FS143" s="947"/>
      <c r="FT143" s="947"/>
      <c r="FU143" s="947"/>
      <c r="FV143" s="947"/>
      <c r="FW143" s="947"/>
      <c r="FX143" s="947"/>
      <c r="FY143" s="947"/>
      <c r="FZ143" s="947"/>
      <c r="GA143" s="947"/>
      <c r="GB143" s="947"/>
      <c r="GC143" s="947"/>
      <c r="GD143" s="947"/>
      <c r="GE143" s="947"/>
      <c r="GF143" s="947"/>
      <c r="GG143" s="947"/>
      <c r="GH143" s="947"/>
      <c r="GI143" s="947"/>
      <c r="GJ143" s="947"/>
      <c r="GK143" s="947"/>
      <c r="GL143" s="947"/>
      <c r="GM143" s="947"/>
      <c r="GN143" s="947"/>
      <c r="GO143" s="947"/>
      <c r="GP143" s="947"/>
      <c r="GQ143" s="947"/>
      <c r="GR143" s="947"/>
      <c r="GS143" s="947"/>
      <c r="GT143" s="947"/>
      <c r="GU143" s="947"/>
      <c r="GV143" s="947"/>
      <c r="GW143" s="947"/>
      <c r="GX143" s="947"/>
      <c r="GY143" s="947"/>
      <c r="GZ143" s="947"/>
      <c r="HA143" s="947"/>
      <c r="HB143" s="947"/>
      <c r="HC143" s="947"/>
      <c r="HD143" s="947"/>
      <c r="HE143" s="947"/>
      <c r="HF143" s="947"/>
      <c r="HG143" s="947"/>
      <c r="HH143" s="947"/>
      <c r="HI143" s="947"/>
      <c r="HJ143" s="947"/>
      <c r="HK143" s="947"/>
      <c r="HL143" s="947"/>
      <c r="HM143" s="947"/>
      <c r="HN143" s="947"/>
      <c r="HO143" s="947"/>
      <c r="HP143" s="947"/>
      <c r="HQ143" s="947"/>
      <c r="HR143" s="947"/>
      <c r="HS143" s="947"/>
      <c r="HT143" s="947"/>
      <c r="HU143" s="947"/>
      <c r="HV143" s="947"/>
      <c r="HW143" s="947"/>
      <c r="HX143" s="947"/>
      <c r="HY143" s="947"/>
      <c r="HZ143" s="947"/>
      <c r="IA143" s="947"/>
      <c r="IB143" s="947"/>
      <c r="IC143" s="947"/>
      <c r="ID143" s="947"/>
      <c r="IE143" s="947"/>
      <c r="IF143" s="947"/>
      <c r="IG143" s="947"/>
      <c r="IH143" s="947"/>
      <c r="II143" s="947"/>
      <c r="IJ143" s="947"/>
      <c r="IK143" s="947"/>
      <c r="IL143" s="947"/>
      <c r="IM143" s="947"/>
      <c r="IN143" s="947"/>
      <c r="IO143" s="947"/>
      <c r="IP143" s="947"/>
      <c r="IQ143" s="947"/>
      <c r="IR143" s="947"/>
      <c r="IS143" s="947"/>
      <c r="IT143" s="947"/>
      <c r="IU143" s="947"/>
      <c r="IV143" s="947"/>
      <c r="IW143" s="947"/>
      <c r="IX143" s="947"/>
      <c r="IY143" s="947"/>
      <c r="IZ143" s="947"/>
      <c r="JA143" s="947"/>
      <c r="JB143" s="947"/>
      <c r="JC143" s="947"/>
      <c r="JD143" s="947"/>
      <c r="JE143" s="947"/>
      <c r="JF143" s="947"/>
      <c r="JG143" s="947"/>
      <c r="JH143" s="947"/>
      <c r="JI143" s="947"/>
      <c r="JJ143" s="947"/>
      <c r="JK143" s="947"/>
      <c r="JL143" s="947"/>
      <c r="JM143" s="947"/>
      <c r="JN143" s="947"/>
      <c r="JO143" s="947"/>
      <c r="JP143" s="947"/>
      <c r="JQ143" s="947"/>
      <c r="JR143" s="947"/>
      <c r="JS143" s="947"/>
      <c r="JT143" s="947"/>
      <c r="JU143" s="947"/>
      <c r="JV143" s="947"/>
      <c r="JW143" s="947"/>
      <c r="JX143" s="947"/>
      <c r="JY143" s="947"/>
      <c r="JZ143" s="947"/>
      <c r="KA143" s="947"/>
      <c r="KB143" s="947"/>
      <c r="KC143" s="947"/>
      <c r="KD143" s="947"/>
      <c r="KE143" s="947"/>
      <c r="KF143" s="947"/>
      <c r="KG143" s="947"/>
      <c r="KH143" s="947"/>
      <c r="KI143" s="947"/>
      <c r="KJ143" s="947"/>
      <c r="KK143" s="947"/>
      <c r="KL143" s="947"/>
      <c r="KM143" s="947"/>
      <c r="KN143" s="947"/>
      <c r="KO143" s="947"/>
      <c r="KP143" s="947"/>
      <c r="KQ143" s="947"/>
      <c r="KR143" s="947"/>
      <c r="KS143" s="947"/>
      <c r="KT143" s="947"/>
      <c r="KU143" s="947"/>
      <c r="KV143" s="947"/>
      <c r="KW143" s="947"/>
      <c r="KX143" s="947"/>
      <c r="KY143" s="947"/>
      <c r="KZ143" s="947"/>
      <c r="LA143" s="947"/>
      <c r="LB143" s="947"/>
      <c r="LC143" s="947"/>
      <c r="LD143" s="947"/>
      <c r="LE143" s="947"/>
      <c r="LF143" s="947"/>
      <c r="LG143" s="947"/>
      <c r="LH143" s="947"/>
      <c r="LI143" s="947"/>
      <c r="LJ143" s="947"/>
      <c r="LK143" s="947"/>
      <c r="LL143" s="947"/>
    </row>
    <row r="144" spans="1:324" s="941" customFormat="1" ht="13.9" customHeight="1">
      <c r="E144" s="907"/>
      <c r="F144" s="915"/>
      <c r="G144" s="903" t="s">
        <v>771</v>
      </c>
      <c r="H144" s="903" t="s">
        <v>772</v>
      </c>
      <c r="I144" s="903"/>
      <c r="J144" s="903"/>
      <c r="K144" s="903"/>
      <c r="L144" s="903"/>
      <c r="M144" s="903"/>
      <c r="N144" s="903"/>
      <c r="O144" s="903"/>
      <c r="P144" s="903"/>
      <c r="AG144" s="947"/>
      <c r="AH144" s="947"/>
      <c r="AI144" s="947"/>
      <c r="AJ144" s="947"/>
      <c r="AK144" s="947"/>
      <c r="AL144" s="947"/>
      <c r="AM144" s="947"/>
      <c r="AN144" s="947"/>
      <c r="AO144" s="947"/>
      <c r="AP144" s="947"/>
      <c r="AQ144" s="947"/>
      <c r="AR144" s="947"/>
      <c r="AS144" s="947"/>
      <c r="AT144" s="947"/>
      <c r="AU144" s="947"/>
      <c r="AV144" s="947"/>
      <c r="AW144" s="947"/>
      <c r="AX144" s="947"/>
      <c r="AY144" s="947"/>
      <c r="AZ144" s="947"/>
      <c r="BA144" s="947"/>
      <c r="BB144" s="947"/>
      <c r="BC144" s="947"/>
      <c r="BD144" s="947"/>
      <c r="BE144" s="947"/>
      <c r="BF144" s="947"/>
      <c r="BG144" s="947"/>
      <c r="BH144" s="947"/>
      <c r="BI144" s="947"/>
      <c r="BJ144" s="947"/>
      <c r="BK144" s="947"/>
      <c r="BL144" s="947"/>
      <c r="BM144" s="947"/>
      <c r="BN144" s="947"/>
      <c r="BO144" s="947"/>
      <c r="BP144" s="947"/>
      <c r="BQ144" s="947"/>
      <c r="BR144" s="947"/>
      <c r="BS144" s="947"/>
      <c r="BT144" s="947"/>
      <c r="BU144" s="947"/>
      <c r="BV144" s="947"/>
      <c r="BW144" s="947"/>
      <c r="BX144" s="947"/>
      <c r="BY144" s="947"/>
      <c r="BZ144" s="947"/>
      <c r="CA144" s="947"/>
      <c r="CB144" s="947"/>
      <c r="CC144" s="947"/>
      <c r="CD144" s="947"/>
      <c r="CE144" s="947"/>
      <c r="CF144" s="947"/>
      <c r="CG144" s="947"/>
      <c r="CH144" s="947"/>
      <c r="CI144" s="947"/>
      <c r="CJ144" s="947"/>
      <c r="CK144" s="947"/>
      <c r="CL144" s="947"/>
      <c r="CM144" s="947"/>
      <c r="CN144" s="947"/>
      <c r="CO144" s="947"/>
      <c r="CP144" s="947"/>
      <c r="CQ144" s="947"/>
      <c r="CR144" s="947"/>
      <c r="CS144" s="947"/>
      <c r="CT144" s="947"/>
      <c r="CU144" s="947"/>
      <c r="CV144" s="947"/>
      <c r="CW144" s="947"/>
      <c r="CX144" s="947"/>
      <c r="CY144" s="947"/>
      <c r="CZ144" s="947"/>
      <c r="DA144" s="947"/>
      <c r="DB144" s="947"/>
      <c r="DC144" s="947"/>
      <c r="DD144" s="947"/>
      <c r="DE144" s="947"/>
      <c r="DF144" s="947"/>
      <c r="DG144" s="947"/>
      <c r="DH144" s="947"/>
      <c r="DI144" s="947"/>
      <c r="DJ144" s="947"/>
      <c r="DK144" s="947"/>
      <c r="DL144" s="947"/>
      <c r="DM144" s="947"/>
      <c r="DN144" s="947"/>
      <c r="DO144" s="947"/>
      <c r="DP144" s="947"/>
      <c r="DQ144" s="947"/>
      <c r="DR144" s="947"/>
      <c r="DS144" s="947"/>
      <c r="DT144" s="947"/>
      <c r="DU144" s="947"/>
      <c r="DV144" s="947"/>
      <c r="DW144" s="947"/>
      <c r="DX144" s="947"/>
      <c r="DY144" s="947"/>
      <c r="DZ144" s="947"/>
      <c r="EA144" s="947"/>
      <c r="EB144" s="947"/>
      <c r="EC144" s="947"/>
      <c r="ED144" s="947"/>
      <c r="EE144" s="947"/>
      <c r="EF144" s="947"/>
      <c r="EG144" s="947"/>
      <c r="EH144" s="947"/>
      <c r="EI144" s="947"/>
      <c r="EJ144" s="947"/>
      <c r="EK144" s="947"/>
      <c r="EL144" s="947"/>
      <c r="EM144" s="947"/>
      <c r="EN144" s="947"/>
      <c r="EO144" s="947"/>
      <c r="EP144" s="947"/>
      <c r="EQ144" s="947"/>
      <c r="ER144" s="947"/>
      <c r="ES144" s="947"/>
      <c r="ET144" s="947"/>
      <c r="EU144" s="947"/>
      <c r="EV144" s="947"/>
      <c r="EW144" s="947"/>
      <c r="EX144" s="947"/>
      <c r="EY144" s="947"/>
      <c r="EZ144" s="947"/>
      <c r="FA144" s="947"/>
      <c r="FB144" s="947"/>
      <c r="FC144" s="947"/>
      <c r="FD144" s="947"/>
      <c r="FE144" s="947"/>
      <c r="FF144" s="947"/>
      <c r="FG144" s="947"/>
      <c r="FH144" s="947"/>
      <c r="FI144" s="947"/>
      <c r="FJ144" s="947"/>
      <c r="FK144" s="947"/>
      <c r="FL144" s="947"/>
      <c r="FM144" s="947"/>
      <c r="FN144" s="947"/>
      <c r="FO144" s="947"/>
      <c r="FP144" s="947"/>
      <c r="FQ144" s="947"/>
      <c r="FR144" s="947"/>
      <c r="FS144" s="947"/>
      <c r="FT144" s="947"/>
      <c r="FU144" s="947"/>
      <c r="FV144" s="947"/>
      <c r="FW144" s="947"/>
      <c r="FX144" s="947"/>
      <c r="FY144" s="947"/>
      <c r="FZ144" s="947"/>
      <c r="GA144" s="947"/>
      <c r="GB144" s="947"/>
      <c r="GC144" s="947"/>
      <c r="GD144" s="947"/>
      <c r="GE144" s="947"/>
      <c r="GF144" s="947"/>
      <c r="GG144" s="947"/>
      <c r="GH144" s="947"/>
      <c r="GI144" s="947"/>
      <c r="GJ144" s="947"/>
      <c r="GK144" s="947"/>
      <c r="GL144" s="947"/>
      <c r="GM144" s="947"/>
      <c r="GN144" s="947"/>
      <c r="GO144" s="947"/>
      <c r="GP144" s="947"/>
      <c r="GQ144" s="947"/>
      <c r="GR144" s="947"/>
      <c r="GS144" s="947"/>
      <c r="GT144" s="947"/>
      <c r="GU144" s="947"/>
      <c r="GV144" s="947"/>
      <c r="GW144" s="947"/>
      <c r="GX144" s="947"/>
      <c r="GY144" s="947"/>
      <c r="GZ144" s="947"/>
      <c r="HA144" s="947"/>
      <c r="HB144" s="947"/>
      <c r="HC144" s="947"/>
      <c r="HD144" s="947"/>
      <c r="HE144" s="947"/>
      <c r="HF144" s="947"/>
      <c r="HG144" s="947"/>
      <c r="HH144" s="947"/>
      <c r="HI144" s="947"/>
      <c r="HJ144" s="947"/>
      <c r="HK144" s="947"/>
      <c r="HL144" s="947"/>
      <c r="HM144" s="947"/>
      <c r="HN144" s="947"/>
      <c r="HO144" s="947"/>
      <c r="HP144" s="947"/>
      <c r="HQ144" s="947"/>
      <c r="HR144" s="947"/>
      <c r="HS144" s="947"/>
      <c r="HT144" s="947"/>
      <c r="HU144" s="947"/>
      <c r="HV144" s="947"/>
      <c r="HW144" s="947"/>
      <c r="HX144" s="947"/>
      <c r="HY144" s="947"/>
      <c r="HZ144" s="947"/>
      <c r="IA144" s="947"/>
      <c r="IB144" s="947"/>
      <c r="IC144" s="947"/>
      <c r="ID144" s="947"/>
      <c r="IE144" s="947"/>
      <c r="IF144" s="947"/>
      <c r="IG144" s="947"/>
      <c r="IH144" s="947"/>
      <c r="II144" s="947"/>
      <c r="IJ144" s="947"/>
      <c r="IK144" s="947"/>
      <c r="IL144" s="947"/>
      <c r="IM144" s="947"/>
      <c r="IN144" s="947"/>
      <c r="IO144" s="947"/>
      <c r="IP144" s="947"/>
      <c r="IQ144" s="947"/>
      <c r="IR144" s="947"/>
      <c r="IS144" s="947"/>
      <c r="IT144" s="947"/>
      <c r="IU144" s="947"/>
      <c r="IV144" s="947"/>
      <c r="IW144" s="947"/>
      <c r="IX144" s="947"/>
      <c r="IY144" s="947"/>
      <c r="IZ144" s="947"/>
      <c r="JA144" s="947"/>
      <c r="JB144" s="947"/>
      <c r="JC144" s="947"/>
      <c r="JD144" s="947"/>
      <c r="JE144" s="947"/>
      <c r="JF144" s="947"/>
      <c r="JG144" s="947"/>
      <c r="JH144" s="947"/>
      <c r="JI144" s="947"/>
      <c r="JJ144" s="947"/>
      <c r="JK144" s="947"/>
      <c r="JL144" s="947"/>
      <c r="JM144" s="947"/>
      <c r="JN144" s="947"/>
      <c r="JO144" s="947"/>
      <c r="JP144" s="947"/>
      <c r="JQ144" s="947"/>
      <c r="JR144" s="947"/>
      <c r="JS144" s="947"/>
      <c r="JT144" s="947"/>
      <c r="JU144" s="947"/>
      <c r="JV144" s="947"/>
      <c r="JW144" s="947"/>
      <c r="JX144" s="947"/>
      <c r="JY144" s="947"/>
      <c r="JZ144" s="947"/>
      <c r="KA144" s="947"/>
      <c r="KB144" s="947"/>
      <c r="KC144" s="947"/>
      <c r="KD144" s="947"/>
      <c r="KE144" s="947"/>
      <c r="KF144" s="947"/>
      <c r="KG144" s="947"/>
      <c r="KH144" s="947"/>
      <c r="KI144" s="947"/>
      <c r="KJ144" s="947"/>
      <c r="KK144" s="947"/>
      <c r="KL144" s="947"/>
      <c r="KM144" s="947"/>
      <c r="KN144" s="947"/>
      <c r="KO144" s="947"/>
      <c r="KP144" s="947"/>
      <c r="KQ144" s="947"/>
      <c r="KR144" s="947"/>
      <c r="KS144" s="947"/>
      <c r="KT144" s="947"/>
      <c r="KU144" s="947"/>
      <c r="KV144" s="947"/>
      <c r="KW144" s="947"/>
      <c r="KX144" s="947"/>
      <c r="KY144" s="947"/>
      <c r="KZ144" s="947"/>
      <c r="LA144" s="947"/>
      <c r="LB144" s="947"/>
      <c r="LC144" s="947"/>
      <c r="LD144" s="947"/>
      <c r="LE144" s="947"/>
      <c r="LF144" s="947"/>
      <c r="LG144" s="947"/>
      <c r="LH144" s="947"/>
      <c r="LI144" s="947"/>
      <c r="LJ144" s="947"/>
      <c r="LK144" s="947"/>
      <c r="LL144" s="947"/>
    </row>
    <row r="145" spans="1:324" s="941" customFormat="1" ht="13.9" customHeight="1">
      <c r="E145" s="903"/>
      <c r="F145" s="903"/>
      <c r="G145" s="903"/>
      <c r="H145" s="903" t="s">
        <v>774</v>
      </c>
      <c r="J145" s="903"/>
      <c r="K145" s="903"/>
      <c r="L145" s="903"/>
      <c r="M145" s="903"/>
      <c r="N145" s="903"/>
      <c r="O145" s="903"/>
      <c r="P145" s="903"/>
      <c r="AG145" s="947"/>
      <c r="AH145" s="947"/>
      <c r="AI145" s="947"/>
      <c r="AJ145" s="947"/>
      <c r="AK145" s="947"/>
      <c r="AL145" s="947"/>
      <c r="AM145" s="947"/>
      <c r="AN145" s="947"/>
      <c r="AO145" s="947"/>
      <c r="AP145" s="947"/>
      <c r="AQ145" s="947"/>
      <c r="AR145" s="947"/>
      <c r="AS145" s="947"/>
      <c r="AT145" s="947"/>
      <c r="AU145" s="947"/>
      <c r="AV145" s="947"/>
      <c r="AW145" s="947"/>
      <c r="AX145" s="947"/>
      <c r="AY145" s="947"/>
      <c r="AZ145" s="947"/>
      <c r="BA145" s="947"/>
      <c r="BB145" s="947"/>
      <c r="BC145" s="947"/>
      <c r="BD145" s="947"/>
      <c r="BE145" s="947"/>
      <c r="BF145" s="947"/>
      <c r="BG145" s="947"/>
      <c r="BH145" s="947"/>
      <c r="BI145" s="947"/>
      <c r="BJ145" s="947"/>
      <c r="BK145" s="947"/>
      <c r="BL145" s="947"/>
      <c r="BM145" s="947"/>
      <c r="BN145" s="947"/>
      <c r="BO145" s="947"/>
      <c r="BP145" s="947"/>
      <c r="BQ145" s="947"/>
      <c r="BR145" s="947"/>
      <c r="BS145" s="947"/>
      <c r="BT145" s="947"/>
      <c r="BU145" s="947"/>
      <c r="BV145" s="947"/>
      <c r="BW145" s="947"/>
      <c r="BX145" s="947"/>
      <c r="BY145" s="947"/>
      <c r="BZ145" s="947"/>
      <c r="CA145" s="947"/>
      <c r="CB145" s="947"/>
      <c r="CC145" s="947"/>
      <c r="CD145" s="947"/>
      <c r="CE145" s="947"/>
      <c r="CF145" s="947"/>
      <c r="CG145" s="947"/>
      <c r="CH145" s="947"/>
      <c r="CI145" s="947"/>
      <c r="CJ145" s="947"/>
      <c r="CK145" s="947"/>
      <c r="CL145" s="947"/>
      <c r="CM145" s="947"/>
      <c r="CN145" s="947"/>
      <c r="CO145" s="947"/>
      <c r="CP145" s="947"/>
      <c r="CQ145" s="947"/>
      <c r="CR145" s="947"/>
      <c r="CS145" s="947"/>
      <c r="CT145" s="947"/>
      <c r="CU145" s="947"/>
      <c r="CV145" s="947"/>
      <c r="CW145" s="947"/>
      <c r="CX145" s="947"/>
      <c r="CY145" s="947"/>
      <c r="CZ145" s="947"/>
      <c r="DA145" s="947"/>
      <c r="DB145" s="947"/>
      <c r="DC145" s="947"/>
      <c r="DD145" s="947"/>
      <c r="DE145" s="947"/>
      <c r="DF145" s="947"/>
      <c r="DG145" s="947"/>
      <c r="DH145" s="947"/>
      <c r="DI145" s="947"/>
      <c r="DJ145" s="947"/>
      <c r="DK145" s="947"/>
      <c r="DL145" s="947"/>
      <c r="DM145" s="947"/>
      <c r="DN145" s="947"/>
      <c r="DO145" s="947"/>
      <c r="DP145" s="947"/>
      <c r="DQ145" s="947"/>
      <c r="DR145" s="947"/>
      <c r="DS145" s="947"/>
      <c r="DT145" s="947"/>
      <c r="DU145" s="947"/>
      <c r="DV145" s="947"/>
      <c r="DW145" s="947"/>
      <c r="DX145" s="947"/>
      <c r="DY145" s="947"/>
      <c r="DZ145" s="947"/>
      <c r="EA145" s="947"/>
      <c r="EB145" s="947"/>
      <c r="EC145" s="947"/>
      <c r="ED145" s="947"/>
      <c r="EE145" s="947"/>
      <c r="EF145" s="947"/>
      <c r="EG145" s="947"/>
      <c r="EH145" s="947"/>
      <c r="EI145" s="947"/>
      <c r="EJ145" s="947"/>
      <c r="EK145" s="947"/>
      <c r="EL145" s="947"/>
      <c r="EM145" s="947"/>
      <c r="EN145" s="947"/>
      <c r="EO145" s="947"/>
      <c r="EP145" s="947"/>
      <c r="EQ145" s="947"/>
      <c r="ER145" s="947"/>
      <c r="ES145" s="947"/>
      <c r="ET145" s="947"/>
      <c r="EU145" s="947"/>
      <c r="EV145" s="947"/>
      <c r="EW145" s="947"/>
      <c r="EX145" s="947"/>
      <c r="EY145" s="947"/>
      <c r="EZ145" s="947"/>
      <c r="FA145" s="947"/>
      <c r="FB145" s="947"/>
      <c r="FC145" s="947"/>
      <c r="FD145" s="947"/>
      <c r="FE145" s="947"/>
      <c r="FF145" s="947"/>
      <c r="FG145" s="947"/>
      <c r="FH145" s="947"/>
      <c r="FI145" s="947"/>
      <c r="FJ145" s="947"/>
      <c r="FK145" s="947"/>
      <c r="FL145" s="947"/>
      <c r="FM145" s="947"/>
      <c r="FN145" s="947"/>
      <c r="FO145" s="947"/>
      <c r="FP145" s="947"/>
      <c r="FQ145" s="947"/>
      <c r="FR145" s="947"/>
      <c r="FS145" s="947"/>
      <c r="FT145" s="947"/>
      <c r="FU145" s="947"/>
      <c r="FV145" s="947"/>
      <c r="FW145" s="947"/>
      <c r="FX145" s="947"/>
      <c r="FY145" s="947"/>
      <c r="FZ145" s="947"/>
      <c r="GA145" s="947"/>
      <c r="GB145" s="947"/>
      <c r="GC145" s="947"/>
      <c r="GD145" s="947"/>
      <c r="GE145" s="947"/>
      <c r="GF145" s="947"/>
      <c r="GG145" s="947"/>
      <c r="GH145" s="947"/>
      <c r="GI145" s="947"/>
      <c r="GJ145" s="947"/>
      <c r="GK145" s="947"/>
      <c r="GL145" s="947"/>
      <c r="GM145" s="947"/>
      <c r="GN145" s="947"/>
      <c r="GO145" s="947"/>
      <c r="GP145" s="947"/>
      <c r="GQ145" s="947"/>
      <c r="GR145" s="947"/>
      <c r="GS145" s="947"/>
      <c r="GT145" s="947"/>
      <c r="GU145" s="947"/>
      <c r="GV145" s="947"/>
      <c r="GW145" s="947"/>
      <c r="GX145" s="947"/>
      <c r="GY145" s="947"/>
      <c r="GZ145" s="947"/>
      <c r="HA145" s="947"/>
      <c r="HB145" s="947"/>
      <c r="HC145" s="947"/>
      <c r="HD145" s="947"/>
      <c r="HE145" s="947"/>
      <c r="HF145" s="947"/>
      <c r="HG145" s="947"/>
      <c r="HH145" s="947"/>
      <c r="HI145" s="947"/>
      <c r="HJ145" s="947"/>
      <c r="HK145" s="947"/>
      <c r="HL145" s="947"/>
      <c r="HM145" s="947"/>
      <c r="HN145" s="947"/>
      <c r="HO145" s="947"/>
      <c r="HP145" s="947"/>
      <c r="HQ145" s="947"/>
      <c r="HR145" s="947"/>
      <c r="HS145" s="947"/>
      <c r="HT145" s="947"/>
      <c r="HU145" s="947"/>
      <c r="HV145" s="947"/>
      <c r="HW145" s="947"/>
      <c r="HX145" s="947"/>
      <c r="HY145" s="947"/>
      <c r="HZ145" s="947"/>
      <c r="IA145" s="947"/>
      <c r="IB145" s="947"/>
      <c r="IC145" s="947"/>
      <c r="ID145" s="947"/>
      <c r="IE145" s="947"/>
      <c r="IF145" s="947"/>
      <c r="IG145" s="947"/>
      <c r="IH145" s="947"/>
      <c r="II145" s="947"/>
      <c r="IJ145" s="947"/>
      <c r="IK145" s="947"/>
      <c r="IL145" s="947"/>
      <c r="IM145" s="947"/>
      <c r="IN145" s="947"/>
      <c r="IO145" s="947"/>
      <c r="IP145" s="947"/>
      <c r="IQ145" s="947"/>
      <c r="IR145" s="947"/>
      <c r="IS145" s="947"/>
      <c r="IT145" s="947"/>
      <c r="IU145" s="947"/>
      <c r="IV145" s="947"/>
      <c r="IW145" s="947"/>
      <c r="IX145" s="947"/>
      <c r="IY145" s="947"/>
      <c r="IZ145" s="947"/>
      <c r="JA145" s="947"/>
      <c r="JB145" s="947"/>
      <c r="JC145" s="947"/>
      <c r="JD145" s="947"/>
      <c r="JE145" s="947"/>
      <c r="JF145" s="947"/>
      <c r="JG145" s="947"/>
      <c r="JH145" s="947"/>
      <c r="JI145" s="947"/>
      <c r="JJ145" s="947"/>
      <c r="JK145" s="947"/>
      <c r="JL145" s="947"/>
      <c r="JM145" s="947"/>
      <c r="JN145" s="947"/>
      <c r="JO145" s="947"/>
      <c r="JP145" s="947"/>
      <c r="JQ145" s="947"/>
      <c r="JR145" s="947"/>
      <c r="JS145" s="947"/>
      <c r="JT145" s="947"/>
      <c r="JU145" s="947"/>
      <c r="JV145" s="947"/>
      <c r="JW145" s="947"/>
      <c r="JX145" s="947"/>
      <c r="JY145" s="947"/>
      <c r="JZ145" s="947"/>
      <c r="KA145" s="947"/>
      <c r="KB145" s="947"/>
      <c r="KC145" s="947"/>
      <c r="KD145" s="947"/>
      <c r="KE145" s="947"/>
      <c r="KF145" s="947"/>
      <c r="KG145" s="947"/>
      <c r="KH145" s="947"/>
      <c r="KI145" s="947"/>
      <c r="KJ145" s="947"/>
      <c r="KK145" s="947"/>
      <c r="KL145" s="947"/>
      <c r="KM145" s="947"/>
      <c r="KN145" s="947"/>
      <c r="KO145" s="947"/>
      <c r="KP145" s="947"/>
      <c r="KQ145" s="947"/>
      <c r="KR145" s="947"/>
      <c r="KS145" s="947"/>
      <c r="KT145" s="947"/>
      <c r="KU145" s="947"/>
      <c r="KV145" s="947"/>
      <c r="KW145" s="947"/>
      <c r="KX145" s="947"/>
      <c r="KY145" s="947"/>
      <c r="KZ145" s="947"/>
      <c r="LA145" s="947"/>
      <c r="LB145" s="947"/>
      <c r="LC145" s="947"/>
      <c r="LD145" s="947"/>
      <c r="LE145" s="947"/>
      <c r="LF145" s="947"/>
      <c r="LG145" s="947"/>
      <c r="LH145" s="947"/>
      <c r="LI145" s="947"/>
      <c r="LJ145" s="947"/>
      <c r="LK145" s="947"/>
      <c r="LL145" s="947"/>
    </row>
    <row r="146" spans="1:324" s="941" customFormat="1" ht="13.9" customHeight="1">
      <c r="E146" s="903"/>
      <c r="F146" s="903"/>
      <c r="G146" s="903"/>
      <c r="H146" s="903" t="s">
        <v>775</v>
      </c>
      <c r="J146" s="903"/>
      <c r="K146" s="903"/>
      <c r="L146" s="903"/>
      <c r="M146" s="903"/>
      <c r="N146" s="903"/>
      <c r="O146" s="903"/>
      <c r="P146" s="903"/>
      <c r="AG146" s="947"/>
      <c r="AH146" s="947"/>
      <c r="AI146" s="947"/>
      <c r="AJ146" s="947"/>
      <c r="AK146" s="947"/>
      <c r="AL146" s="947"/>
      <c r="AM146" s="947"/>
      <c r="AN146" s="947"/>
      <c r="AO146" s="947"/>
      <c r="AP146" s="947"/>
      <c r="AQ146" s="947"/>
      <c r="AR146" s="947"/>
      <c r="AS146" s="947"/>
      <c r="AT146" s="947"/>
      <c r="AU146" s="947"/>
      <c r="AV146" s="947"/>
      <c r="AW146" s="947"/>
      <c r="AX146" s="947"/>
      <c r="AY146" s="947"/>
      <c r="AZ146" s="947"/>
      <c r="BA146" s="947"/>
      <c r="BB146" s="947"/>
      <c r="BC146" s="947"/>
      <c r="BD146" s="947"/>
      <c r="BE146" s="947"/>
      <c r="BF146" s="947"/>
      <c r="BG146" s="947"/>
      <c r="BH146" s="947"/>
      <c r="BI146" s="947"/>
      <c r="BJ146" s="947"/>
      <c r="BK146" s="947"/>
      <c r="BL146" s="947"/>
      <c r="BM146" s="947"/>
      <c r="BN146" s="947"/>
      <c r="BO146" s="947"/>
      <c r="BP146" s="947"/>
      <c r="BQ146" s="947"/>
      <c r="BR146" s="947"/>
      <c r="BS146" s="947"/>
      <c r="BT146" s="947"/>
      <c r="BU146" s="947"/>
      <c r="BV146" s="947"/>
      <c r="BW146" s="947"/>
      <c r="BX146" s="947"/>
      <c r="BY146" s="947"/>
      <c r="BZ146" s="947"/>
      <c r="CA146" s="947"/>
      <c r="CB146" s="947"/>
      <c r="CC146" s="947"/>
      <c r="CD146" s="947"/>
      <c r="CE146" s="947"/>
      <c r="CF146" s="947"/>
      <c r="CG146" s="947"/>
      <c r="CH146" s="947"/>
      <c r="CI146" s="947"/>
      <c r="CJ146" s="947"/>
      <c r="CK146" s="947"/>
      <c r="CL146" s="947"/>
      <c r="CM146" s="947"/>
      <c r="CN146" s="947"/>
      <c r="CO146" s="947"/>
      <c r="CP146" s="947"/>
      <c r="CQ146" s="947"/>
      <c r="CR146" s="947"/>
      <c r="CS146" s="947"/>
      <c r="CT146" s="947"/>
      <c r="CU146" s="947"/>
      <c r="CV146" s="947"/>
      <c r="CW146" s="947"/>
      <c r="CX146" s="947"/>
      <c r="CY146" s="947"/>
      <c r="CZ146" s="947"/>
      <c r="DA146" s="947"/>
      <c r="DB146" s="947"/>
      <c r="DC146" s="947"/>
      <c r="DD146" s="947"/>
      <c r="DE146" s="947"/>
      <c r="DF146" s="947"/>
      <c r="DG146" s="947"/>
      <c r="DH146" s="947"/>
      <c r="DI146" s="947"/>
      <c r="DJ146" s="947"/>
      <c r="DK146" s="947"/>
      <c r="DL146" s="947"/>
      <c r="DM146" s="947"/>
      <c r="DN146" s="947"/>
      <c r="DO146" s="947"/>
      <c r="DP146" s="947"/>
      <c r="DQ146" s="947"/>
      <c r="DR146" s="947"/>
      <c r="DS146" s="947"/>
      <c r="DT146" s="947"/>
      <c r="DU146" s="947"/>
      <c r="DV146" s="947"/>
      <c r="DW146" s="947"/>
      <c r="DX146" s="947"/>
      <c r="DY146" s="947"/>
      <c r="DZ146" s="947"/>
      <c r="EA146" s="947"/>
      <c r="EB146" s="947"/>
      <c r="EC146" s="947"/>
      <c r="ED146" s="947"/>
      <c r="EE146" s="947"/>
      <c r="EF146" s="947"/>
      <c r="EG146" s="947"/>
      <c r="EH146" s="947"/>
      <c r="EI146" s="947"/>
      <c r="EJ146" s="947"/>
      <c r="EK146" s="947"/>
      <c r="EL146" s="947"/>
      <c r="EM146" s="947"/>
      <c r="EN146" s="947"/>
      <c r="EO146" s="947"/>
      <c r="EP146" s="947"/>
      <c r="EQ146" s="947"/>
      <c r="ER146" s="947"/>
      <c r="ES146" s="947"/>
      <c r="ET146" s="947"/>
      <c r="EU146" s="947"/>
      <c r="EV146" s="947"/>
      <c r="EW146" s="947"/>
      <c r="EX146" s="947"/>
      <c r="EY146" s="947"/>
      <c r="EZ146" s="947"/>
      <c r="FA146" s="947"/>
      <c r="FB146" s="947"/>
      <c r="FC146" s="947"/>
      <c r="FD146" s="947"/>
      <c r="FE146" s="947"/>
      <c r="FF146" s="947"/>
      <c r="FG146" s="947"/>
      <c r="FH146" s="947"/>
      <c r="FI146" s="947"/>
      <c r="FJ146" s="947"/>
      <c r="FK146" s="947"/>
      <c r="FL146" s="947"/>
      <c r="FM146" s="947"/>
      <c r="FN146" s="947"/>
      <c r="FO146" s="947"/>
      <c r="FP146" s="947"/>
      <c r="FQ146" s="947"/>
      <c r="FR146" s="947"/>
      <c r="FS146" s="947"/>
      <c r="FT146" s="947"/>
      <c r="FU146" s="947"/>
      <c r="FV146" s="947"/>
      <c r="FW146" s="947"/>
      <c r="FX146" s="947"/>
      <c r="FY146" s="947"/>
      <c r="FZ146" s="947"/>
      <c r="GA146" s="947"/>
      <c r="GB146" s="947"/>
      <c r="GC146" s="947"/>
      <c r="GD146" s="947"/>
      <c r="GE146" s="947"/>
      <c r="GF146" s="947"/>
      <c r="GG146" s="947"/>
      <c r="GH146" s="947"/>
      <c r="GI146" s="947"/>
      <c r="GJ146" s="947"/>
      <c r="GK146" s="947"/>
      <c r="GL146" s="947"/>
      <c r="GM146" s="947"/>
      <c r="GN146" s="947"/>
      <c r="GO146" s="947"/>
      <c r="GP146" s="947"/>
      <c r="GQ146" s="947"/>
      <c r="GR146" s="947"/>
      <c r="GS146" s="947"/>
      <c r="GT146" s="947"/>
      <c r="GU146" s="947"/>
      <c r="GV146" s="947"/>
      <c r="GW146" s="947"/>
      <c r="GX146" s="947"/>
      <c r="GY146" s="947"/>
      <c r="GZ146" s="947"/>
      <c r="HA146" s="947"/>
      <c r="HB146" s="947"/>
      <c r="HC146" s="947"/>
      <c r="HD146" s="947"/>
      <c r="HE146" s="947"/>
      <c r="HF146" s="947"/>
      <c r="HG146" s="947"/>
      <c r="HH146" s="947"/>
      <c r="HI146" s="947"/>
      <c r="HJ146" s="947"/>
      <c r="HK146" s="947"/>
      <c r="HL146" s="947"/>
      <c r="HM146" s="947"/>
      <c r="HN146" s="947"/>
      <c r="HO146" s="947"/>
      <c r="HP146" s="947"/>
      <c r="HQ146" s="947"/>
      <c r="HR146" s="947"/>
      <c r="HS146" s="947"/>
      <c r="HT146" s="947"/>
      <c r="HU146" s="947"/>
      <c r="HV146" s="947"/>
      <c r="HW146" s="947"/>
      <c r="HX146" s="947"/>
      <c r="HY146" s="947"/>
      <c r="HZ146" s="947"/>
      <c r="IA146" s="947"/>
      <c r="IB146" s="947"/>
      <c r="IC146" s="947"/>
      <c r="ID146" s="947"/>
      <c r="IE146" s="947"/>
      <c r="IF146" s="947"/>
      <c r="IG146" s="947"/>
      <c r="IH146" s="947"/>
      <c r="II146" s="947"/>
      <c r="IJ146" s="947"/>
      <c r="IK146" s="947"/>
      <c r="IL146" s="947"/>
      <c r="IM146" s="947"/>
      <c r="IN146" s="947"/>
      <c r="IO146" s="947"/>
      <c r="IP146" s="947"/>
      <c r="IQ146" s="947"/>
      <c r="IR146" s="947"/>
      <c r="IS146" s="947"/>
      <c r="IT146" s="947"/>
      <c r="IU146" s="947"/>
      <c r="IV146" s="947"/>
      <c r="IW146" s="947"/>
      <c r="IX146" s="947"/>
      <c r="IY146" s="947"/>
      <c r="IZ146" s="947"/>
      <c r="JA146" s="947"/>
      <c r="JB146" s="947"/>
      <c r="JC146" s="947"/>
      <c r="JD146" s="947"/>
      <c r="JE146" s="947"/>
      <c r="JF146" s="947"/>
      <c r="JG146" s="947"/>
      <c r="JH146" s="947"/>
      <c r="JI146" s="947"/>
      <c r="JJ146" s="947"/>
      <c r="JK146" s="947"/>
      <c r="JL146" s="947"/>
      <c r="JM146" s="947"/>
      <c r="JN146" s="947"/>
      <c r="JO146" s="947"/>
      <c r="JP146" s="947"/>
      <c r="JQ146" s="947"/>
      <c r="JR146" s="947"/>
      <c r="JS146" s="947"/>
      <c r="JT146" s="947"/>
      <c r="JU146" s="947"/>
      <c r="JV146" s="947"/>
      <c r="JW146" s="947"/>
      <c r="JX146" s="947"/>
      <c r="JY146" s="947"/>
      <c r="JZ146" s="947"/>
      <c r="KA146" s="947"/>
      <c r="KB146" s="947"/>
      <c r="KC146" s="947"/>
      <c r="KD146" s="947"/>
      <c r="KE146" s="947"/>
      <c r="KF146" s="947"/>
      <c r="KG146" s="947"/>
      <c r="KH146" s="947"/>
      <c r="KI146" s="947"/>
      <c r="KJ146" s="947"/>
      <c r="KK146" s="947"/>
      <c r="KL146" s="947"/>
      <c r="KM146" s="947"/>
      <c r="KN146" s="947"/>
      <c r="KO146" s="947"/>
      <c r="KP146" s="947"/>
      <c r="KQ146" s="947"/>
      <c r="KR146" s="947"/>
      <c r="KS146" s="947"/>
      <c r="KT146" s="947"/>
      <c r="KU146" s="947"/>
      <c r="KV146" s="947"/>
      <c r="KW146" s="947"/>
      <c r="KX146" s="947"/>
      <c r="KY146" s="947"/>
      <c r="KZ146" s="947"/>
      <c r="LA146" s="947"/>
      <c r="LB146" s="947"/>
      <c r="LC146" s="947"/>
      <c r="LD146" s="947"/>
      <c r="LE146" s="947"/>
      <c r="LF146" s="947"/>
      <c r="LG146" s="947"/>
      <c r="LH146" s="947"/>
      <c r="LI146" s="947"/>
      <c r="LJ146" s="947"/>
      <c r="LK146" s="947"/>
      <c r="LL146" s="947"/>
    </row>
    <row r="147" spans="1:324" s="947" customFormat="1" ht="13.9" customHeight="1">
      <c r="A147" s="941"/>
      <c r="B147" s="941"/>
      <c r="C147" s="898"/>
      <c r="D147" s="964"/>
      <c r="E147" s="941" t="s">
        <v>776</v>
      </c>
      <c r="F147" s="941" t="s">
        <v>777</v>
      </c>
      <c r="G147" s="941"/>
      <c r="H147" s="941"/>
      <c r="I147" s="941"/>
      <c r="J147" s="941"/>
      <c r="K147" s="941"/>
      <c r="L147" s="941"/>
      <c r="M147" s="941"/>
      <c r="N147" s="941"/>
      <c r="O147" s="941"/>
      <c r="P147" s="941"/>
      <c r="Q147" s="941"/>
      <c r="R147" s="941"/>
      <c r="S147" s="941"/>
      <c r="T147" s="941"/>
      <c r="U147" s="941"/>
      <c r="V147" s="941"/>
      <c r="W147" s="941"/>
      <c r="X147" s="941"/>
      <c r="Y147" s="941"/>
      <c r="Z147" s="941"/>
      <c r="AA147" s="941"/>
      <c r="AB147" s="941"/>
      <c r="AC147" s="941"/>
      <c r="AD147" s="941"/>
      <c r="AE147" s="941"/>
      <c r="AF147" s="941"/>
    </row>
    <row r="148" spans="1:324" s="947" customFormat="1" ht="13.9" customHeight="1">
      <c r="A148" s="941"/>
      <c r="B148" s="941"/>
      <c r="C148" s="898"/>
      <c r="D148" s="964"/>
      <c r="E148" s="941" t="s">
        <v>778</v>
      </c>
      <c r="F148" s="941" t="s">
        <v>779</v>
      </c>
      <c r="G148" s="941"/>
      <c r="H148" s="941"/>
      <c r="I148" s="941"/>
      <c r="J148" s="941"/>
      <c r="K148" s="941"/>
      <c r="L148" s="941"/>
      <c r="M148" s="941"/>
      <c r="N148" s="941"/>
      <c r="O148" s="941"/>
      <c r="P148" s="941"/>
      <c r="Q148" s="941"/>
      <c r="R148" s="941"/>
      <c r="S148" s="941"/>
      <c r="T148" s="941"/>
      <c r="U148" s="941"/>
      <c r="V148" s="941"/>
      <c r="W148" s="941"/>
      <c r="X148" s="941"/>
      <c r="Y148" s="941"/>
      <c r="Z148" s="941"/>
      <c r="AA148" s="941"/>
      <c r="AB148" s="941"/>
      <c r="AC148" s="941"/>
      <c r="AD148" s="941"/>
      <c r="AE148" s="941"/>
      <c r="AF148" s="941"/>
    </row>
    <row r="149" spans="1:324" s="947" customFormat="1" ht="13.9" customHeight="1">
      <c r="A149" s="941"/>
      <c r="B149" s="941"/>
      <c r="C149" s="898"/>
      <c r="D149" s="964"/>
      <c r="E149" s="941" t="s">
        <v>780</v>
      </c>
      <c r="F149" s="941" t="s">
        <v>781</v>
      </c>
      <c r="G149" s="941"/>
      <c r="H149" s="941"/>
      <c r="I149" s="941"/>
      <c r="J149" s="941"/>
      <c r="K149" s="941"/>
      <c r="L149" s="941"/>
      <c r="M149" s="941"/>
      <c r="N149" s="941"/>
      <c r="O149" s="941"/>
      <c r="P149" s="941"/>
      <c r="Q149" s="941"/>
      <c r="R149" s="941"/>
      <c r="S149" s="941"/>
      <c r="T149" s="941"/>
      <c r="U149" s="941"/>
      <c r="V149" s="941"/>
      <c r="W149" s="941"/>
      <c r="X149" s="941"/>
      <c r="Y149" s="941"/>
      <c r="Z149" s="941"/>
      <c r="AA149" s="941"/>
      <c r="AB149" s="941"/>
      <c r="AC149" s="941"/>
      <c r="AD149" s="941"/>
      <c r="AE149" s="941"/>
      <c r="AF149" s="941"/>
    </row>
    <row r="150" spans="1:324" s="947" customFormat="1" ht="13.9" customHeight="1">
      <c r="A150" s="941"/>
      <c r="B150" s="941"/>
      <c r="C150" s="898"/>
      <c r="D150" s="964"/>
      <c r="E150" s="941" t="s">
        <v>782</v>
      </c>
      <c r="F150" s="941" t="s">
        <v>783</v>
      </c>
      <c r="G150" s="941"/>
      <c r="H150" s="941"/>
      <c r="I150" s="941"/>
      <c r="J150" s="941"/>
      <c r="K150" s="941"/>
      <c r="L150" s="941"/>
      <c r="M150" s="941"/>
      <c r="N150" s="941"/>
      <c r="O150" s="941"/>
      <c r="P150" s="941"/>
      <c r="Q150" s="941"/>
      <c r="R150" s="941"/>
      <c r="S150" s="941"/>
      <c r="T150" s="941"/>
      <c r="U150" s="941"/>
      <c r="V150" s="941"/>
      <c r="W150" s="941"/>
      <c r="X150" s="941"/>
      <c r="Y150" s="941"/>
      <c r="Z150" s="941"/>
      <c r="AA150" s="941"/>
      <c r="AB150" s="941"/>
      <c r="AC150" s="941"/>
      <c r="AD150" s="941"/>
      <c r="AE150" s="941"/>
      <c r="AF150" s="941"/>
    </row>
    <row r="151" spans="1:324" s="947" customFormat="1" ht="13.9" customHeight="1">
      <c r="A151" s="941"/>
      <c r="B151" s="941"/>
      <c r="C151" s="898"/>
      <c r="D151" s="964"/>
      <c r="E151" s="941" t="s">
        <v>784</v>
      </c>
      <c r="F151" s="941" t="s">
        <v>785</v>
      </c>
      <c r="G151" s="968"/>
      <c r="H151" s="968"/>
      <c r="I151" s="968"/>
      <c r="J151" s="968"/>
      <c r="K151" s="968"/>
      <c r="L151" s="968"/>
      <c r="M151" s="968"/>
      <c r="N151" s="968"/>
      <c r="O151" s="968"/>
      <c r="P151" s="968"/>
      <c r="Q151" s="968"/>
      <c r="R151" s="968"/>
      <c r="S151" s="968"/>
      <c r="T151" s="968"/>
      <c r="U151" s="968"/>
      <c r="V151" s="968"/>
      <c r="W151" s="968"/>
      <c r="X151" s="968"/>
      <c r="Y151" s="968"/>
      <c r="Z151" s="968"/>
      <c r="AA151" s="968"/>
      <c r="AB151" s="968"/>
      <c r="AC151" s="968"/>
      <c r="AD151" s="941"/>
      <c r="AE151" s="941"/>
      <c r="AF151" s="941"/>
    </row>
    <row r="152" spans="1:324" s="927" customFormat="1" ht="13.5" customHeight="1">
      <c r="A152" s="941"/>
      <c r="B152" s="941"/>
      <c r="C152" s="898"/>
      <c r="D152" s="964"/>
      <c r="E152" s="941" t="s">
        <v>786</v>
      </c>
      <c r="F152" s="941" t="s">
        <v>787</v>
      </c>
      <c r="G152" s="941"/>
      <c r="H152" s="941"/>
      <c r="I152" s="941"/>
      <c r="J152" s="941"/>
      <c r="K152" s="941"/>
      <c r="L152" s="941"/>
      <c r="M152" s="941"/>
      <c r="N152" s="941"/>
      <c r="O152" s="941"/>
      <c r="P152" s="941"/>
      <c r="Q152" s="941"/>
      <c r="R152" s="941"/>
      <c r="S152" s="941"/>
      <c r="T152" s="941"/>
      <c r="U152" s="941"/>
      <c r="V152" s="941"/>
      <c r="W152" s="941"/>
      <c r="X152" s="941"/>
      <c r="Y152" s="941"/>
      <c r="Z152" s="941"/>
      <c r="AA152" s="941"/>
      <c r="AB152" s="941"/>
      <c r="AC152" s="941"/>
      <c r="AD152" s="941"/>
      <c r="AE152" s="941"/>
    </row>
    <row r="153" spans="1:324" s="927" customFormat="1" ht="13.9" customHeight="1">
      <c r="E153" s="907"/>
      <c r="F153" s="915"/>
      <c r="G153" s="903" t="s">
        <v>733</v>
      </c>
      <c r="H153" s="903" t="s">
        <v>788</v>
      </c>
      <c r="I153" s="903"/>
      <c r="O153" s="903"/>
      <c r="P153" s="903"/>
      <c r="Q153" s="903"/>
      <c r="R153" s="903"/>
      <c r="S153" s="903"/>
      <c r="T153" s="903"/>
      <c r="U153" s="903"/>
      <c r="V153" s="903"/>
      <c r="W153" s="903"/>
      <c r="X153" s="903"/>
      <c r="Y153" s="903"/>
      <c r="Z153" s="903"/>
      <c r="AA153" s="903"/>
      <c r="AB153" s="903"/>
      <c r="AC153" s="903"/>
      <c r="AD153" s="903"/>
      <c r="AE153" s="903"/>
    </row>
    <row r="154" spans="1:324" s="927" customFormat="1" ht="13.9" customHeight="1">
      <c r="E154" s="907"/>
      <c r="F154" s="915"/>
      <c r="G154" s="903" t="s">
        <v>789</v>
      </c>
      <c r="H154" s="903" t="s">
        <v>790</v>
      </c>
      <c r="I154" s="903"/>
      <c r="O154" s="903"/>
      <c r="P154" s="903"/>
      <c r="Q154" s="903"/>
      <c r="R154" s="903"/>
      <c r="S154" s="903"/>
      <c r="T154" s="903"/>
      <c r="U154" s="903"/>
      <c r="V154" s="903"/>
      <c r="W154" s="903"/>
      <c r="X154" s="903"/>
      <c r="Y154" s="903"/>
      <c r="Z154" s="903"/>
      <c r="AA154" s="903"/>
      <c r="AB154" s="903"/>
      <c r="AC154" s="903"/>
      <c r="AD154" s="903"/>
      <c r="AE154" s="903"/>
    </row>
    <row r="155" spans="1:324" s="927" customFormat="1" ht="13.9" customHeight="1">
      <c r="E155" s="907"/>
      <c r="F155" s="915"/>
      <c r="G155" s="903" t="s">
        <v>791</v>
      </c>
      <c r="H155" s="903" t="s">
        <v>792</v>
      </c>
      <c r="I155" s="903"/>
      <c r="O155" s="903"/>
      <c r="P155" s="903"/>
      <c r="Q155" s="903"/>
      <c r="R155" s="903"/>
      <c r="S155" s="903"/>
      <c r="T155" s="903"/>
      <c r="U155" s="903"/>
      <c r="V155" s="903"/>
      <c r="W155" s="903"/>
      <c r="X155" s="903"/>
      <c r="Y155" s="903"/>
      <c r="Z155" s="903"/>
      <c r="AA155" s="903"/>
      <c r="AB155" s="903"/>
      <c r="AC155" s="903"/>
      <c r="AD155" s="903"/>
      <c r="AE155" s="903"/>
    </row>
    <row r="156" spans="1:324" s="947" customFormat="1" ht="13.9" customHeight="1">
      <c r="A156" s="927"/>
      <c r="B156" s="927"/>
      <c r="C156" s="927"/>
      <c r="D156" s="927"/>
      <c r="E156" s="907"/>
      <c r="F156" s="915"/>
      <c r="G156" s="903" t="s">
        <v>793</v>
      </c>
      <c r="H156" s="903" t="s">
        <v>794</v>
      </c>
      <c r="I156" s="903"/>
      <c r="J156" s="927"/>
      <c r="K156" s="927"/>
      <c r="L156" s="927"/>
      <c r="M156" s="927"/>
      <c r="N156" s="927"/>
      <c r="O156" s="903"/>
      <c r="P156" s="903"/>
      <c r="Q156" s="903"/>
      <c r="R156" s="903"/>
      <c r="S156" s="903"/>
      <c r="T156" s="903"/>
      <c r="U156" s="903"/>
      <c r="V156" s="903"/>
      <c r="W156" s="903"/>
      <c r="X156" s="903"/>
      <c r="Y156" s="903"/>
      <c r="Z156" s="903"/>
      <c r="AA156" s="903"/>
      <c r="AB156" s="903"/>
      <c r="AC156" s="903"/>
      <c r="AD156" s="903"/>
      <c r="AE156" s="903"/>
      <c r="AF156" s="941"/>
    </row>
    <row r="157" spans="1:324" s="927" customFormat="1" ht="13.9" customHeight="1">
      <c r="A157" s="941"/>
      <c r="B157" s="941"/>
      <c r="C157" s="898"/>
      <c r="D157" s="964"/>
      <c r="E157" s="941" t="s">
        <v>795</v>
      </c>
      <c r="F157" s="941" t="s">
        <v>796</v>
      </c>
      <c r="G157" s="941"/>
      <c r="H157" s="941"/>
      <c r="I157" s="941"/>
      <c r="J157" s="941"/>
      <c r="K157" s="941"/>
      <c r="L157" s="941"/>
      <c r="M157" s="941"/>
      <c r="N157" s="941"/>
      <c r="O157" s="941"/>
      <c r="P157" s="941"/>
      <c r="Q157" s="941"/>
      <c r="R157" s="941"/>
      <c r="S157" s="941"/>
      <c r="T157" s="941"/>
      <c r="U157" s="941"/>
      <c r="V157" s="941"/>
      <c r="W157" s="941"/>
      <c r="X157" s="941"/>
      <c r="Y157" s="941"/>
      <c r="Z157" s="941"/>
      <c r="AA157" s="941"/>
      <c r="AB157" s="941"/>
      <c r="AC157" s="941"/>
      <c r="AD157" s="941"/>
      <c r="AE157" s="941"/>
    </row>
    <row r="158" spans="1:324" s="927" customFormat="1" ht="15" customHeight="1">
      <c r="A158" s="903" t="s">
        <v>797</v>
      </c>
      <c r="B158" s="919"/>
      <c r="C158" s="903"/>
      <c r="D158" s="903"/>
      <c r="E158" s="903"/>
      <c r="H158" s="903"/>
      <c r="K158" s="903"/>
      <c r="L158" s="903"/>
      <c r="M158" s="903"/>
      <c r="N158" s="903"/>
      <c r="O158" s="903"/>
      <c r="P158" s="903"/>
      <c r="Q158" s="903"/>
      <c r="R158" s="903"/>
      <c r="S158" s="903"/>
      <c r="T158" s="903"/>
      <c r="U158" s="903"/>
      <c r="V158" s="903"/>
      <c r="W158" s="903"/>
      <c r="X158" s="903"/>
      <c r="Y158" s="903"/>
      <c r="Z158" s="903"/>
      <c r="AA158" s="903"/>
      <c r="AB158" s="903"/>
      <c r="AC158" s="903"/>
      <c r="AD158" s="903"/>
      <c r="AE158" s="903"/>
      <c r="AF158" s="903"/>
    </row>
    <row r="159" spans="1:324" s="927" customFormat="1" ht="15" customHeight="1">
      <c r="A159" s="907"/>
      <c r="B159" s="915"/>
      <c r="C159" s="928"/>
      <c r="D159" s="903" t="s">
        <v>798</v>
      </c>
      <c r="E159" s="903"/>
      <c r="H159" s="903"/>
      <c r="K159" s="903"/>
      <c r="L159" s="903"/>
      <c r="M159" s="903"/>
      <c r="N159" s="903"/>
      <c r="O159" s="903"/>
      <c r="P159" s="903"/>
      <c r="Q159" s="903"/>
      <c r="R159" s="903"/>
      <c r="S159" s="903"/>
      <c r="T159" s="903"/>
      <c r="U159" s="903"/>
      <c r="V159" s="903"/>
      <c r="W159" s="903"/>
      <c r="X159" s="903"/>
      <c r="Y159" s="903"/>
      <c r="Z159" s="903"/>
      <c r="AA159" s="903"/>
      <c r="AB159" s="903"/>
      <c r="AC159" s="903"/>
      <c r="AD159" s="903"/>
      <c r="AE159" s="903"/>
      <c r="AF159" s="903"/>
    </row>
    <row r="160" spans="1:324" s="927" customFormat="1" ht="15" customHeight="1">
      <c r="A160" s="903"/>
      <c r="B160" s="903"/>
      <c r="C160" s="928"/>
      <c r="D160" s="903"/>
      <c r="E160" s="903"/>
      <c r="H160" s="903"/>
      <c r="K160" s="903"/>
      <c r="L160" s="903"/>
      <c r="M160" s="903"/>
      <c r="N160" s="903"/>
      <c r="O160" s="903"/>
      <c r="P160" s="903"/>
      <c r="Q160" s="903"/>
      <c r="R160" s="903"/>
      <c r="S160" s="903"/>
      <c r="T160" s="903"/>
      <c r="U160" s="903"/>
      <c r="V160" s="903"/>
      <c r="W160" s="903"/>
      <c r="X160" s="903"/>
      <c r="Y160" s="903"/>
      <c r="Z160" s="903"/>
      <c r="AA160" s="903"/>
      <c r="AB160" s="903"/>
      <c r="AC160" s="903"/>
      <c r="AD160" s="903"/>
      <c r="AE160" s="903"/>
      <c r="AF160" s="903"/>
    </row>
    <row r="161" spans="1:32" s="927" customFormat="1" ht="15" customHeight="1">
      <c r="C161" s="928"/>
      <c r="D161" s="919"/>
      <c r="E161" s="903"/>
      <c r="H161" s="903"/>
      <c r="K161" s="903"/>
      <c r="L161" s="903"/>
      <c r="M161" s="903"/>
      <c r="N161" s="903"/>
      <c r="O161" s="903"/>
      <c r="P161" s="903"/>
      <c r="Q161" s="903"/>
      <c r="R161" s="903"/>
      <c r="S161" s="903"/>
      <c r="T161" s="903"/>
      <c r="U161" s="903"/>
      <c r="V161" s="903"/>
      <c r="W161" s="903"/>
      <c r="X161" s="903"/>
      <c r="Y161" s="903"/>
      <c r="Z161" s="903"/>
      <c r="AA161" s="903"/>
      <c r="AB161" s="903"/>
      <c r="AC161" s="903"/>
      <c r="AD161" s="903"/>
      <c r="AE161" s="903"/>
      <c r="AF161" s="903"/>
    </row>
    <row r="162" spans="1:32" s="903" customFormat="1" ht="15" customHeight="1">
      <c r="A162" s="898"/>
      <c r="B162" s="964"/>
      <c r="C162" s="943">
        <v>2</v>
      </c>
      <c r="D162" s="941" t="s">
        <v>799</v>
      </c>
      <c r="E162" s="941"/>
      <c r="F162" s="941"/>
      <c r="G162" s="941"/>
      <c r="H162" s="941"/>
      <c r="I162" s="941"/>
      <c r="J162" s="941"/>
      <c r="K162" s="941"/>
      <c r="L162" s="941"/>
      <c r="M162" s="941"/>
      <c r="N162" s="941"/>
      <c r="O162" s="941"/>
      <c r="P162" s="941"/>
      <c r="Q162" s="941"/>
      <c r="R162" s="941"/>
      <c r="S162" s="941"/>
      <c r="T162" s="941"/>
      <c r="U162" s="941"/>
      <c r="V162" s="941"/>
      <c r="W162" s="941"/>
      <c r="X162" s="941"/>
      <c r="Y162" s="941"/>
      <c r="Z162" s="941"/>
      <c r="AA162" s="941"/>
      <c r="AB162" s="941"/>
      <c r="AC162" s="941"/>
      <c r="AD162" s="941"/>
      <c r="AE162" s="941"/>
    </row>
    <row r="163" spans="1:32" s="903" customFormat="1" ht="15" customHeight="1">
      <c r="C163" s="928"/>
      <c r="D163" s="929" t="s">
        <v>800</v>
      </c>
      <c r="E163" s="929"/>
      <c r="F163" s="929"/>
      <c r="G163" s="929"/>
      <c r="H163" s="929"/>
      <c r="I163" s="930" t="s">
        <v>801</v>
      </c>
      <c r="J163" s="931"/>
      <c r="K163" s="931"/>
      <c r="L163" s="931"/>
      <c r="M163" s="931"/>
      <c r="N163" s="931"/>
      <c r="O163" s="931"/>
      <c r="P163" s="931"/>
      <c r="Q163" s="931"/>
      <c r="R163" s="931"/>
      <c r="S163" s="932" t="s">
        <v>802</v>
      </c>
      <c r="T163" s="933" t="s">
        <v>803</v>
      </c>
    </row>
    <row r="164" spans="1:32" s="903" customFormat="1" ht="15" customHeight="1">
      <c r="C164" s="928"/>
      <c r="D164" s="929" t="s">
        <v>804</v>
      </c>
      <c r="E164" s="929"/>
      <c r="F164" s="929"/>
      <c r="G164" s="929"/>
      <c r="H164" s="929"/>
      <c r="I164" s="930" t="s">
        <v>801</v>
      </c>
      <c r="J164" s="931"/>
      <c r="K164" s="931"/>
      <c r="L164" s="931"/>
      <c r="M164" s="931"/>
      <c r="N164" s="931"/>
      <c r="O164" s="931"/>
      <c r="P164" s="931"/>
      <c r="Q164" s="931"/>
      <c r="R164" s="931"/>
      <c r="S164" s="932" t="s">
        <v>802</v>
      </c>
      <c r="T164" s="933" t="s">
        <v>803</v>
      </c>
    </row>
    <row r="165" spans="1:32" s="947" customFormat="1" ht="15" customHeight="1">
      <c r="A165" s="903"/>
      <c r="B165" s="903"/>
      <c r="C165" s="928"/>
      <c r="D165" s="934" t="s">
        <v>829</v>
      </c>
      <c r="E165" s="934"/>
      <c r="F165" s="934"/>
      <c r="G165" s="934"/>
      <c r="H165" s="934"/>
      <c r="I165" s="930" t="s">
        <v>801</v>
      </c>
      <c r="J165" s="931"/>
      <c r="K165" s="931"/>
      <c r="L165" s="931"/>
      <c r="M165" s="931"/>
      <c r="N165" s="931"/>
      <c r="O165" s="931"/>
      <c r="P165" s="931"/>
      <c r="Q165" s="931"/>
      <c r="R165" s="931"/>
      <c r="S165" s="932" t="s">
        <v>802</v>
      </c>
      <c r="T165" s="933" t="s">
        <v>803</v>
      </c>
      <c r="U165" s="903"/>
      <c r="V165" s="903"/>
      <c r="W165" s="903"/>
      <c r="X165" s="903"/>
      <c r="Y165" s="903"/>
      <c r="Z165" s="903"/>
      <c r="AA165" s="903"/>
      <c r="AB165" s="903"/>
      <c r="AC165" s="903"/>
      <c r="AD165" s="903"/>
      <c r="AE165" s="903"/>
    </row>
    <row r="166" spans="1:32" s="947" customFormat="1" ht="15" customHeight="1">
      <c r="A166" s="941"/>
      <c r="B166" s="941"/>
      <c r="C166" s="943"/>
      <c r="D166" s="941" t="s">
        <v>806</v>
      </c>
      <c r="E166" s="941"/>
      <c r="F166" s="941"/>
      <c r="G166" s="941"/>
      <c r="H166" s="941"/>
      <c r="I166" s="941"/>
      <c r="J166" s="941"/>
      <c r="K166" s="941"/>
      <c r="L166" s="941"/>
      <c r="M166" s="941"/>
      <c r="N166" s="941"/>
      <c r="O166" s="941"/>
      <c r="P166" s="941"/>
      <c r="Q166" s="941"/>
      <c r="R166" s="941"/>
      <c r="S166" s="941"/>
      <c r="T166" s="941"/>
      <c r="U166" s="941"/>
      <c r="V166" s="941"/>
      <c r="W166" s="941"/>
      <c r="X166" s="941"/>
      <c r="Y166" s="941"/>
      <c r="Z166" s="941"/>
      <c r="AA166" s="941"/>
      <c r="AB166" s="941"/>
      <c r="AC166" s="941"/>
    </row>
    <row r="167" spans="1:32" s="947" customFormat="1" ht="15" customHeight="1">
      <c r="A167" s="941"/>
      <c r="B167" s="941"/>
      <c r="C167" s="943"/>
      <c r="D167" s="935" t="s">
        <v>807</v>
      </c>
      <c r="E167" s="941"/>
      <c r="F167" s="941"/>
      <c r="G167" s="941"/>
      <c r="H167" s="941"/>
      <c r="I167" s="941"/>
      <c r="J167" s="941"/>
      <c r="K167" s="941"/>
      <c r="L167" s="941"/>
      <c r="M167" s="941"/>
      <c r="N167" s="941"/>
      <c r="O167" s="941"/>
      <c r="P167" s="941"/>
      <c r="Q167" s="941"/>
      <c r="R167" s="941"/>
      <c r="S167" s="941"/>
      <c r="T167" s="941"/>
      <c r="U167" s="941"/>
      <c r="V167" s="941"/>
      <c r="W167" s="941"/>
      <c r="X167" s="941"/>
      <c r="Y167" s="941"/>
      <c r="Z167" s="941"/>
      <c r="AA167" s="941"/>
      <c r="AB167" s="941"/>
      <c r="AC167" s="941"/>
    </row>
    <row r="168" spans="1:32" s="947" customFormat="1" ht="15" customHeight="1">
      <c r="A168" s="941"/>
      <c r="B168" s="941"/>
      <c r="C168" s="943"/>
      <c r="D168" s="935"/>
      <c r="E168" s="941"/>
      <c r="F168" s="941"/>
      <c r="G168" s="941"/>
      <c r="H168" s="941"/>
      <c r="I168" s="941"/>
      <c r="J168" s="941"/>
      <c r="K168" s="941"/>
      <c r="L168" s="941"/>
      <c r="M168" s="941"/>
      <c r="N168" s="941"/>
      <c r="O168" s="941"/>
      <c r="P168" s="941"/>
      <c r="Q168" s="941"/>
      <c r="R168" s="941"/>
      <c r="S168" s="941"/>
      <c r="T168" s="941"/>
      <c r="U168" s="941"/>
      <c r="V168" s="941"/>
      <c r="W168" s="941"/>
      <c r="X168" s="941"/>
      <c r="Y168" s="941"/>
      <c r="Z168" s="941"/>
      <c r="AA168" s="941"/>
      <c r="AB168" s="941"/>
      <c r="AC168" s="941"/>
    </row>
    <row r="169" spans="1:32" s="947" customFormat="1" ht="15" customHeight="1">
      <c r="A169" s="936"/>
      <c r="B169" s="937"/>
      <c r="C169" s="928">
        <v>3</v>
      </c>
      <c r="D169" s="916" t="s">
        <v>813</v>
      </c>
      <c r="E169" s="916"/>
      <c r="F169" s="916"/>
      <c r="G169" s="916"/>
      <c r="H169" s="916"/>
      <c r="I169" s="916"/>
      <c r="J169" s="916"/>
      <c r="K169" s="916"/>
      <c r="L169" s="916"/>
      <c r="M169" s="916"/>
      <c r="N169" s="916"/>
      <c r="O169" s="916"/>
      <c r="P169" s="916"/>
      <c r="Q169" s="916"/>
      <c r="R169" s="916"/>
      <c r="S169" s="916"/>
      <c r="T169" s="916"/>
      <c r="U169" s="916"/>
      <c r="V169" s="941"/>
      <c r="W169" s="941"/>
      <c r="X169" s="941"/>
      <c r="Y169" s="941"/>
      <c r="Z169" s="941"/>
      <c r="AA169" s="941"/>
      <c r="AB169" s="941"/>
      <c r="AC169" s="941"/>
      <c r="AD169" s="941"/>
      <c r="AE169" s="941"/>
      <c r="AF169" s="941"/>
    </row>
    <row r="170" spans="1:32" s="947" customFormat="1" ht="15" customHeight="1">
      <c r="A170" s="939"/>
      <c r="B170" s="939"/>
      <c r="C170" s="978"/>
      <c r="D170" s="927" t="s">
        <v>814</v>
      </c>
      <c r="E170" s="927"/>
      <c r="F170" s="927"/>
      <c r="G170" s="927"/>
      <c r="H170" s="927"/>
      <c r="I170" s="927"/>
      <c r="J170" s="927"/>
      <c r="K170" s="927"/>
      <c r="L170" s="927"/>
      <c r="M170" s="927"/>
      <c r="N170" s="927"/>
      <c r="O170" s="927"/>
      <c r="P170" s="927"/>
      <c r="Q170" s="939"/>
      <c r="R170" s="939"/>
      <c r="S170" s="939"/>
      <c r="T170" s="939"/>
      <c r="U170" s="940"/>
      <c r="V170" s="956"/>
      <c r="W170" s="956"/>
      <c r="X170" s="956"/>
      <c r="Y170" s="956"/>
      <c r="Z170" s="956"/>
      <c r="AA170" s="956"/>
      <c r="AB170" s="956"/>
      <c r="AC170" s="941"/>
      <c r="AD170" s="941"/>
      <c r="AE170" s="941"/>
      <c r="AF170" s="941"/>
    </row>
    <row r="171" spans="1:32" s="947" customFormat="1" ht="15" customHeight="1">
      <c r="A171" s="939"/>
      <c r="B171" s="939"/>
      <c r="C171" s="978"/>
      <c r="D171" s="927" t="s">
        <v>815</v>
      </c>
      <c r="E171" s="927"/>
      <c r="F171" s="927"/>
      <c r="G171" s="927"/>
      <c r="H171" s="927"/>
      <c r="I171" s="927"/>
      <c r="J171" s="927"/>
      <c r="K171" s="927"/>
      <c r="L171" s="927"/>
      <c r="M171" s="927"/>
      <c r="N171" s="927"/>
      <c r="O171" s="927"/>
      <c r="P171" s="927"/>
      <c r="Q171" s="939"/>
      <c r="R171" s="939"/>
      <c r="S171" s="939"/>
      <c r="T171" s="939"/>
      <c r="U171" s="939"/>
      <c r="V171" s="916"/>
      <c r="W171" s="916"/>
      <c r="X171" s="916"/>
      <c r="Y171" s="916"/>
      <c r="Z171" s="916"/>
      <c r="AA171" s="916"/>
      <c r="AB171" s="916"/>
      <c r="AC171" s="916"/>
      <c r="AD171" s="941"/>
      <c r="AE171" s="941"/>
      <c r="AF171" s="941"/>
    </row>
    <row r="172" spans="1:32" s="947" customFormat="1" ht="15" customHeight="1">
      <c r="A172" s="939"/>
      <c r="B172" s="939"/>
      <c r="C172" s="978"/>
      <c r="D172" s="927" t="s">
        <v>816</v>
      </c>
      <c r="E172" s="927"/>
      <c r="F172" s="927"/>
      <c r="G172" s="927"/>
      <c r="H172" s="927"/>
      <c r="I172" s="927"/>
      <c r="J172" s="927"/>
      <c r="K172" s="927"/>
      <c r="L172" s="927"/>
      <c r="M172" s="927"/>
      <c r="N172" s="927"/>
      <c r="O172" s="927"/>
      <c r="P172" s="927"/>
      <c r="Q172" s="939"/>
      <c r="R172" s="939"/>
      <c r="S172" s="939"/>
      <c r="T172" s="939"/>
      <c r="U172" s="939"/>
      <c r="V172" s="939"/>
      <c r="W172" s="939"/>
      <c r="X172" s="939"/>
      <c r="Y172" s="939"/>
      <c r="Z172" s="939"/>
      <c r="AA172" s="939"/>
      <c r="AB172" s="939"/>
      <c r="AC172" s="939"/>
      <c r="AD172" s="941"/>
      <c r="AE172" s="941"/>
      <c r="AF172" s="941"/>
    </row>
    <row r="173" spans="1:32" s="947" customFormat="1" ht="15" customHeight="1">
      <c r="A173" s="939"/>
      <c r="B173" s="939"/>
      <c r="C173" s="978"/>
      <c r="D173" s="939"/>
      <c r="E173" s="939"/>
      <c r="F173" s="939"/>
      <c r="G173" s="939"/>
      <c r="H173" s="939"/>
      <c r="I173" s="939"/>
      <c r="J173" s="939"/>
      <c r="K173" s="939"/>
      <c r="L173" s="939"/>
      <c r="M173" s="939"/>
      <c r="N173" s="939"/>
      <c r="O173" s="939"/>
      <c r="P173" s="939"/>
      <c r="Q173" s="939"/>
      <c r="R173" s="939"/>
      <c r="S173" s="939"/>
      <c r="T173" s="939"/>
      <c r="U173" s="939"/>
      <c r="V173" s="939"/>
      <c r="W173" s="939"/>
      <c r="X173" s="939"/>
      <c r="Y173" s="939"/>
      <c r="Z173" s="939"/>
      <c r="AA173" s="939"/>
      <c r="AB173" s="939"/>
      <c r="AC173" s="939"/>
      <c r="AD173" s="941"/>
      <c r="AE173" s="941"/>
      <c r="AF173" s="941"/>
    </row>
    <row r="174" spans="1:32" s="947" customFormat="1" ht="15" customHeight="1">
      <c r="A174" s="936"/>
      <c r="B174" s="937"/>
      <c r="C174" s="903" t="s">
        <v>810</v>
      </c>
      <c r="E174" s="916"/>
      <c r="F174" s="916"/>
      <c r="G174" s="916"/>
      <c r="H174" s="916"/>
      <c r="I174" s="916"/>
      <c r="J174" s="916"/>
      <c r="K174" s="916"/>
      <c r="L174" s="916"/>
      <c r="M174" s="916"/>
      <c r="N174" s="916"/>
      <c r="O174" s="916"/>
      <c r="P174" s="916"/>
      <c r="Q174" s="916"/>
      <c r="R174" s="916"/>
      <c r="S174" s="916"/>
      <c r="T174" s="916"/>
      <c r="U174" s="916"/>
      <c r="V174" s="916"/>
      <c r="W174" s="916"/>
      <c r="X174" s="916"/>
      <c r="Y174" s="916"/>
      <c r="Z174" s="916"/>
      <c r="AA174" s="916"/>
      <c r="AB174" s="916"/>
      <c r="AC174" s="916"/>
      <c r="AD174" s="941"/>
      <c r="AE174" s="941"/>
      <c r="AF174" s="941"/>
    </row>
    <row r="175" spans="1:32" s="947" customFormat="1" ht="15" customHeight="1">
      <c r="A175" s="916"/>
      <c r="B175" s="916"/>
      <c r="C175" s="903" t="s">
        <v>811</v>
      </c>
      <c r="E175" s="916"/>
      <c r="F175" s="916"/>
      <c r="G175" s="916"/>
      <c r="H175" s="916"/>
      <c r="I175" s="916"/>
      <c r="J175" s="916"/>
      <c r="K175" s="916"/>
      <c r="L175" s="916"/>
      <c r="M175" s="916"/>
      <c r="N175" s="916"/>
      <c r="O175" s="916"/>
      <c r="P175" s="916"/>
      <c r="Q175" s="916"/>
      <c r="R175" s="916"/>
      <c r="S175" s="916"/>
      <c r="T175" s="916"/>
      <c r="U175" s="916"/>
      <c r="V175" s="916"/>
      <c r="W175" s="916"/>
      <c r="X175" s="916"/>
      <c r="Y175" s="916"/>
      <c r="Z175" s="916"/>
      <c r="AA175" s="916"/>
      <c r="AB175" s="916"/>
      <c r="AC175" s="916"/>
      <c r="AD175" s="941"/>
      <c r="AE175" s="941"/>
      <c r="AF175" s="941"/>
    </row>
    <row r="176" spans="1:32" s="947" customFormat="1" ht="15" customHeight="1">
      <c r="A176" s="916"/>
      <c r="B176" s="916"/>
      <c r="C176" s="927" t="s">
        <v>830</v>
      </c>
      <c r="E176" s="938"/>
      <c r="F176" s="938"/>
      <c r="G176" s="938"/>
      <c r="H176" s="938"/>
      <c r="I176" s="938"/>
      <c r="J176" s="938"/>
      <c r="K176" s="938"/>
      <c r="L176" s="938"/>
      <c r="M176" s="938"/>
      <c r="N176" s="938"/>
      <c r="O176" s="938"/>
      <c r="P176" s="938"/>
      <c r="Q176" s="938"/>
      <c r="R176" s="938"/>
      <c r="S176" s="938"/>
      <c r="T176" s="938"/>
      <c r="U176" s="938"/>
      <c r="V176" s="938"/>
      <c r="W176" s="938"/>
      <c r="X176" s="938"/>
      <c r="Y176" s="938"/>
      <c r="Z176" s="938"/>
      <c r="AA176" s="938"/>
      <c r="AB176" s="938"/>
      <c r="AC176" s="938"/>
      <c r="AD176" s="941"/>
      <c r="AE176" s="941"/>
      <c r="AF176" s="941"/>
    </row>
    <row r="177" spans="1:324" s="947" customFormat="1" ht="14.25" customHeight="1">
      <c r="A177" s="916"/>
      <c r="B177" s="916"/>
      <c r="C177" s="916"/>
      <c r="D177" s="927"/>
      <c r="E177" s="938"/>
      <c r="F177" s="938"/>
      <c r="G177" s="938"/>
      <c r="H177" s="938"/>
      <c r="I177" s="938"/>
      <c r="J177" s="938"/>
      <c r="K177" s="938"/>
      <c r="L177" s="938"/>
      <c r="M177" s="938"/>
      <c r="N177" s="938"/>
      <c r="O177" s="938"/>
      <c r="P177" s="938"/>
      <c r="Q177" s="938"/>
      <c r="R177" s="938"/>
      <c r="S177" s="938"/>
      <c r="T177" s="938"/>
      <c r="U177" s="938"/>
      <c r="V177" s="938"/>
      <c r="W177" s="938"/>
      <c r="X177" s="938"/>
      <c r="Y177" s="938"/>
      <c r="Z177" s="938"/>
      <c r="AA177" s="938"/>
      <c r="AB177" s="938"/>
      <c r="AC177" s="938"/>
      <c r="AD177" s="941"/>
      <c r="AE177" s="941"/>
      <c r="AF177" s="941"/>
    </row>
    <row r="178" spans="1:324" s="996" customFormat="1" ht="16.899999999999999" customHeight="1">
      <c r="AF178" s="1002"/>
      <c r="AG178" s="1002"/>
      <c r="AH178" s="1002"/>
      <c r="AI178" s="1002"/>
      <c r="AJ178" s="1002"/>
      <c r="AK178" s="1002"/>
      <c r="AL178" s="1002"/>
      <c r="AM178" s="1002"/>
      <c r="AN178" s="1002"/>
      <c r="AO178" s="1002"/>
      <c r="AP178" s="1002"/>
      <c r="AQ178" s="1002"/>
      <c r="AR178" s="1002"/>
      <c r="AS178" s="1002"/>
      <c r="AT178" s="1002"/>
      <c r="AU178" s="1002"/>
      <c r="AV178" s="1002"/>
      <c r="AW178" s="1002"/>
      <c r="AX178" s="1002"/>
      <c r="AY178" s="1002"/>
      <c r="AZ178" s="1002"/>
      <c r="BA178" s="1002"/>
      <c r="BB178" s="1002"/>
      <c r="BC178" s="1002"/>
      <c r="BD178" s="1002"/>
      <c r="BE178" s="1002"/>
      <c r="BF178" s="1002"/>
      <c r="BG178" s="1002"/>
      <c r="BH178" s="1002"/>
      <c r="BI178" s="1002"/>
      <c r="BJ178" s="1002"/>
      <c r="BK178" s="1002"/>
      <c r="BL178" s="1002"/>
      <c r="BM178" s="1002"/>
      <c r="BN178" s="1002"/>
      <c r="BO178" s="1002"/>
      <c r="BP178" s="1002"/>
      <c r="BQ178" s="1002"/>
      <c r="BR178" s="1002"/>
      <c r="BS178" s="1002"/>
      <c r="BT178" s="1002"/>
      <c r="BU178" s="1002"/>
      <c r="BV178" s="1002"/>
      <c r="BW178" s="1002"/>
      <c r="BX178" s="1002"/>
      <c r="BY178" s="1002"/>
      <c r="BZ178" s="1002"/>
      <c r="CA178" s="1002"/>
      <c r="CB178" s="1002"/>
      <c r="CC178" s="1002"/>
      <c r="CD178" s="1002"/>
      <c r="CE178" s="1002"/>
      <c r="CF178" s="1002"/>
      <c r="CG178" s="1002"/>
      <c r="CH178" s="1002"/>
      <c r="CI178" s="1002"/>
      <c r="CJ178" s="1002"/>
      <c r="CK178" s="1002"/>
      <c r="CL178" s="1002"/>
      <c r="CM178" s="1002"/>
      <c r="CN178" s="1002"/>
      <c r="CO178" s="1002"/>
      <c r="CP178" s="1002"/>
      <c r="CQ178" s="1002"/>
      <c r="CR178" s="1002"/>
      <c r="CS178" s="1002"/>
      <c r="CT178" s="1002"/>
      <c r="CU178" s="1002"/>
      <c r="CV178" s="1002"/>
      <c r="CW178" s="1002"/>
      <c r="CX178" s="1002"/>
      <c r="CY178" s="1002"/>
      <c r="CZ178" s="1002"/>
      <c r="DA178" s="1002"/>
      <c r="DB178" s="1002"/>
      <c r="DC178" s="1002"/>
      <c r="DD178" s="1002"/>
      <c r="DE178" s="1002"/>
      <c r="DF178" s="1002"/>
      <c r="DG178" s="1002"/>
      <c r="DH178" s="1002"/>
      <c r="DI178" s="1002"/>
      <c r="DJ178" s="1002"/>
      <c r="DK178" s="1002"/>
      <c r="DL178" s="1002"/>
      <c r="DM178" s="1002"/>
      <c r="DN178" s="1002"/>
      <c r="DO178" s="1002"/>
      <c r="DP178" s="1002"/>
      <c r="DQ178" s="1002"/>
      <c r="DR178" s="1002"/>
      <c r="DS178" s="1002"/>
      <c r="DT178" s="1002"/>
      <c r="DU178" s="1002"/>
      <c r="DV178" s="1002"/>
      <c r="DW178" s="1002"/>
      <c r="DX178" s="1002"/>
      <c r="DY178" s="1002"/>
      <c r="DZ178" s="1002"/>
      <c r="EA178" s="1002"/>
      <c r="EB178" s="1002"/>
      <c r="EC178" s="1002"/>
      <c r="ED178" s="1002"/>
      <c r="EE178" s="1002"/>
      <c r="EF178" s="1002"/>
      <c r="EG178" s="1002"/>
      <c r="EH178" s="1002"/>
      <c r="EI178" s="1002"/>
      <c r="EJ178" s="1002"/>
      <c r="EK178" s="1002"/>
      <c r="EL178" s="1002"/>
      <c r="EM178" s="1002"/>
      <c r="EN178" s="1002"/>
      <c r="EO178" s="1002"/>
      <c r="EP178" s="1002"/>
      <c r="EQ178" s="1002"/>
      <c r="ER178" s="1002"/>
      <c r="ES178" s="1002"/>
      <c r="ET178" s="1002"/>
      <c r="EU178" s="1002"/>
      <c r="EV178" s="1002"/>
      <c r="EW178" s="1002"/>
      <c r="EX178" s="1002"/>
      <c r="EY178" s="1002"/>
      <c r="EZ178" s="1002"/>
      <c r="FA178" s="1002"/>
      <c r="FB178" s="1002"/>
      <c r="FC178" s="1002"/>
      <c r="FD178" s="1002"/>
      <c r="FE178" s="1002"/>
      <c r="FF178" s="1002"/>
      <c r="FG178" s="1002"/>
      <c r="FH178" s="1002"/>
      <c r="FI178" s="1002"/>
      <c r="FJ178" s="1002"/>
      <c r="FK178" s="1002"/>
      <c r="FL178" s="1002"/>
      <c r="FM178" s="1002"/>
      <c r="FN178" s="1002"/>
      <c r="FO178" s="1002"/>
      <c r="FP178" s="1002"/>
      <c r="FQ178" s="1002"/>
      <c r="FR178" s="1002"/>
      <c r="FS178" s="1002"/>
      <c r="FT178" s="1002"/>
      <c r="FU178" s="1002"/>
      <c r="FV178" s="1002"/>
      <c r="FW178" s="1002"/>
      <c r="FX178" s="1002"/>
      <c r="FY178" s="1002"/>
      <c r="FZ178" s="1002"/>
      <c r="GA178" s="1002"/>
      <c r="GB178" s="1002"/>
      <c r="GC178" s="1002"/>
      <c r="GD178" s="1002"/>
      <c r="GE178" s="1002"/>
      <c r="GF178" s="1002"/>
      <c r="GG178" s="1002"/>
      <c r="GH178" s="1002"/>
      <c r="GI178" s="1002"/>
      <c r="GJ178" s="1002"/>
      <c r="GK178" s="1002"/>
      <c r="GL178" s="1002"/>
      <c r="GM178" s="1002"/>
      <c r="GN178" s="1002"/>
      <c r="GO178" s="1002"/>
      <c r="GP178" s="1002"/>
      <c r="GQ178" s="1002"/>
      <c r="GR178" s="1002"/>
      <c r="GS178" s="1002"/>
      <c r="GT178" s="1002"/>
      <c r="GU178" s="1002"/>
      <c r="GV178" s="1002"/>
      <c r="GW178" s="1002"/>
      <c r="GX178" s="1002"/>
      <c r="GY178" s="1002"/>
      <c r="GZ178" s="1002"/>
      <c r="HA178" s="1002"/>
      <c r="HB178" s="1002"/>
      <c r="HC178" s="1002"/>
      <c r="HD178" s="1002"/>
      <c r="HE178" s="1002"/>
      <c r="HF178" s="1002"/>
      <c r="HG178" s="1002"/>
      <c r="HH178" s="1002"/>
      <c r="HI178" s="1002"/>
      <c r="HJ178" s="1002"/>
      <c r="HK178" s="1002"/>
      <c r="HL178" s="1002"/>
      <c r="HM178" s="1002"/>
      <c r="HN178" s="1002"/>
      <c r="HO178" s="1002"/>
      <c r="HP178" s="1002"/>
      <c r="HQ178" s="1002"/>
      <c r="HR178" s="1002"/>
      <c r="HS178" s="1002"/>
      <c r="HT178" s="1002"/>
      <c r="HU178" s="1002"/>
      <c r="HV178" s="1002"/>
      <c r="HW178" s="1002"/>
      <c r="HX178" s="1002"/>
      <c r="HY178" s="1002"/>
      <c r="HZ178" s="1002"/>
      <c r="IA178" s="1002"/>
      <c r="IB178" s="1002"/>
      <c r="IC178" s="1002"/>
      <c r="ID178" s="1002"/>
      <c r="IE178" s="1002"/>
      <c r="IF178" s="1002"/>
      <c r="IG178" s="1002"/>
      <c r="IH178" s="1002"/>
      <c r="II178" s="1002"/>
      <c r="IJ178" s="1002"/>
      <c r="IK178" s="1002"/>
      <c r="IL178" s="1002"/>
      <c r="IM178" s="1002"/>
      <c r="IN178" s="1002"/>
      <c r="IO178" s="1002"/>
      <c r="IP178" s="1002"/>
      <c r="IQ178" s="1002"/>
      <c r="IR178" s="1002"/>
      <c r="IS178" s="1002"/>
      <c r="IT178" s="1002"/>
      <c r="IU178" s="1002"/>
      <c r="IV178" s="1002"/>
      <c r="IW178" s="1002"/>
      <c r="IX178" s="1002"/>
      <c r="IY178" s="1002"/>
      <c r="IZ178" s="1002"/>
      <c r="JA178" s="1002"/>
      <c r="JB178" s="1002"/>
      <c r="JC178" s="1002"/>
      <c r="JD178" s="1002"/>
      <c r="JE178" s="1002"/>
      <c r="JF178" s="1002"/>
      <c r="JG178" s="1002"/>
      <c r="JH178" s="1002"/>
      <c r="JI178" s="1002"/>
      <c r="JJ178" s="1002"/>
      <c r="JK178" s="1002"/>
      <c r="JL178" s="1002"/>
      <c r="JM178" s="1002"/>
      <c r="JN178" s="1002"/>
      <c r="JO178" s="1002"/>
      <c r="JP178" s="1002"/>
      <c r="JQ178" s="1002"/>
      <c r="JR178" s="1002"/>
      <c r="JS178" s="1002"/>
      <c r="JT178" s="1002"/>
      <c r="JU178" s="1002"/>
      <c r="JV178" s="1002"/>
      <c r="JW178" s="1002"/>
      <c r="JX178" s="1002"/>
      <c r="JY178" s="1002"/>
      <c r="JZ178" s="1002"/>
      <c r="KA178" s="1002"/>
      <c r="KB178" s="1002"/>
      <c r="KC178" s="1002"/>
      <c r="KD178" s="1002"/>
      <c r="KE178" s="1002"/>
      <c r="KF178" s="1002"/>
      <c r="KG178" s="1002"/>
      <c r="KH178" s="1002"/>
      <c r="KI178" s="1002"/>
      <c r="KJ178" s="1002"/>
      <c r="KK178" s="1002"/>
      <c r="KL178" s="1002"/>
      <c r="KM178" s="1002"/>
      <c r="KN178" s="1002"/>
      <c r="KO178" s="1002"/>
      <c r="KP178" s="1002"/>
      <c r="KQ178" s="1002"/>
      <c r="KR178" s="1002"/>
      <c r="KS178" s="1002"/>
      <c r="KT178" s="1002"/>
      <c r="KU178" s="1002"/>
      <c r="KV178" s="1002"/>
      <c r="KW178" s="1002"/>
      <c r="KX178" s="1002"/>
      <c r="KY178" s="1002"/>
      <c r="KZ178" s="1002"/>
      <c r="LA178" s="1002"/>
      <c r="LB178" s="1002"/>
      <c r="LC178" s="1002"/>
      <c r="LD178" s="1002"/>
      <c r="LE178" s="1002"/>
      <c r="LF178" s="1002"/>
      <c r="LG178" s="1002"/>
      <c r="LH178" s="1002"/>
      <c r="LI178" s="1002"/>
      <c r="LJ178" s="1002"/>
      <c r="LK178" s="1002"/>
      <c r="LL178" s="1002"/>
    </row>
    <row r="179" spans="1:324" s="996" customFormat="1" ht="16.899999999999999" customHeight="1">
      <c r="AF179" s="1002"/>
      <c r="AG179" s="1002"/>
      <c r="AH179" s="1002"/>
      <c r="AI179" s="1002"/>
      <c r="AJ179" s="1002"/>
      <c r="AK179" s="1002"/>
      <c r="AL179" s="1002"/>
      <c r="AM179" s="1002"/>
      <c r="AN179" s="1002"/>
      <c r="AO179" s="1002"/>
      <c r="AP179" s="1002"/>
      <c r="AQ179" s="1002"/>
      <c r="AR179" s="1002"/>
      <c r="AS179" s="1002"/>
      <c r="AT179" s="1002"/>
      <c r="AU179" s="1002"/>
      <c r="AV179" s="1002"/>
      <c r="AW179" s="1002"/>
      <c r="AX179" s="1002"/>
      <c r="AY179" s="1002"/>
      <c r="AZ179" s="1002"/>
      <c r="BA179" s="1002"/>
      <c r="BB179" s="1002"/>
      <c r="BC179" s="1002"/>
      <c r="BD179" s="1002"/>
      <c r="BE179" s="1002"/>
      <c r="BF179" s="1002"/>
      <c r="BG179" s="1002"/>
      <c r="BH179" s="1002"/>
      <c r="BI179" s="1002"/>
      <c r="BJ179" s="1002"/>
      <c r="BK179" s="1002"/>
      <c r="BL179" s="1002"/>
      <c r="BM179" s="1002"/>
      <c r="BN179" s="1002"/>
      <c r="BO179" s="1002"/>
      <c r="BP179" s="1002"/>
      <c r="BQ179" s="1002"/>
      <c r="BR179" s="1002"/>
      <c r="BS179" s="1002"/>
      <c r="BT179" s="1002"/>
      <c r="BU179" s="1002"/>
      <c r="BV179" s="1002"/>
      <c r="BW179" s="1002"/>
      <c r="BX179" s="1002"/>
      <c r="BY179" s="1002"/>
      <c r="BZ179" s="1002"/>
      <c r="CA179" s="1002"/>
      <c r="CB179" s="1002"/>
      <c r="CC179" s="1002"/>
      <c r="CD179" s="1002"/>
      <c r="CE179" s="1002"/>
      <c r="CF179" s="1002"/>
      <c r="CG179" s="1002"/>
      <c r="CH179" s="1002"/>
      <c r="CI179" s="1002"/>
      <c r="CJ179" s="1002"/>
      <c r="CK179" s="1002"/>
      <c r="CL179" s="1002"/>
      <c r="CM179" s="1002"/>
      <c r="CN179" s="1002"/>
      <c r="CO179" s="1002"/>
      <c r="CP179" s="1002"/>
      <c r="CQ179" s="1002"/>
      <c r="CR179" s="1002"/>
      <c r="CS179" s="1002"/>
      <c r="CT179" s="1002"/>
      <c r="CU179" s="1002"/>
      <c r="CV179" s="1002"/>
      <c r="CW179" s="1002"/>
      <c r="CX179" s="1002"/>
      <c r="CY179" s="1002"/>
      <c r="CZ179" s="1002"/>
      <c r="DA179" s="1002"/>
      <c r="DB179" s="1002"/>
      <c r="DC179" s="1002"/>
      <c r="DD179" s="1002"/>
      <c r="DE179" s="1002"/>
      <c r="DF179" s="1002"/>
      <c r="DG179" s="1002"/>
      <c r="DH179" s="1002"/>
      <c r="DI179" s="1002"/>
      <c r="DJ179" s="1002"/>
      <c r="DK179" s="1002"/>
      <c r="DL179" s="1002"/>
      <c r="DM179" s="1002"/>
      <c r="DN179" s="1002"/>
      <c r="DO179" s="1002"/>
      <c r="DP179" s="1002"/>
      <c r="DQ179" s="1002"/>
      <c r="DR179" s="1002"/>
      <c r="DS179" s="1002"/>
      <c r="DT179" s="1002"/>
      <c r="DU179" s="1002"/>
      <c r="DV179" s="1002"/>
      <c r="DW179" s="1002"/>
      <c r="DX179" s="1002"/>
      <c r="DY179" s="1002"/>
      <c r="DZ179" s="1002"/>
      <c r="EA179" s="1002"/>
      <c r="EB179" s="1002"/>
      <c r="EC179" s="1002"/>
      <c r="ED179" s="1002"/>
      <c r="EE179" s="1002"/>
      <c r="EF179" s="1002"/>
      <c r="EG179" s="1002"/>
      <c r="EH179" s="1002"/>
      <c r="EI179" s="1002"/>
      <c r="EJ179" s="1002"/>
      <c r="EK179" s="1002"/>
      <c r="EL179" s="1002"/>
      <c r="EM179" s="1002"/>
      <c r="EN179" s="1002"/>
      <c r="EO179" s="1002"/>
      <c r="EP179" s="1002"/>
      <c r="EQ179" s="1002"/>
      <c r="ER179" s="1002"/>
      <c r="ES179" s="1002"/>
      <c r="ET179" s="1002"/>
      <c r="EU179" s="1002"/>
      <c r="EV179" s="1002"/>
      <c r="EW179" s="1002"/>
      <c r="EX179" s="1002"/>
      <c r="EY179" s="1002"/>
      <c r="EZ179" s="1002"/>
      <c r="FA179" s="1002"/>
      <c r="FB179" s="1002"/>
      <c r="FC179" s="1002"/>
      <c r="FD179" s="1002"/>
      <c r="FE179" s="1002"/>
      <c r="FF179" s="1002"/>
      <c r="FG179" s="1002"/>
      <c r="FH179" s="1002"/>
      <c r="FI179" s="1002"/>
      <c r="FJ179" s="1002"/>
      <c r="FK179" s="1002"/>
      <c r="FL179" s="1002"/>
      <c r="FM179" s="1002"/>
      <c r="FN179" s="1002"/>
      <c r="FO179" s="1002"/>
      <c r="FP179" s="1002"/>
      <c r="FQ179" s="1002"/>
      <c r="FR179" s="1002"/>
      <c r="FS179" s="1002"/>
      <c r="FT179" s="1002"/>
      <c r="FU179" s="1002"/>
      <c r="FV179" s="1002"/>
      <c r="FW179" s="1002"/>
      <c r="FX179" s="1002"/>
      <c r="FY179" s="1002"/>
      <c r="FZ179" s="1002"/>
      <c r="GA179" s="1002"/>
      <c r="GB179" s="1002"/>
      <c r="GC179" s="1002"/>
      <c r="GD179" s="1002"/>
      <c r="GE179" s="1002"/>
      <c r="GF179" s="1002"/>
      <c r="GG179" s="1002"/>
      <c r="GH179" s="1002"/>
      <c r="GI179" s="1002"/>
      <c r="GJ179" s="1002"/>
      <c r="GK179" s="1002"/>
      <c r="GL179" s="1002"/>
      <c r="GM179" s="1002"/>
      <c r="GN179" s="1002"/>
      <c r="GO179" s="1002"/>
      <c r="GP179" s="1002"/>
      <c r="GQ179" s="1002"/>
      <c r="GR179" s="1002"/>
      <c r="GS179" s="1002"/>
      <c r="GT179" s="1002"/>
      <c r="GU179" s="1002"/>
      <c r="GV179" s="1002"/>
      <c r="GW179" s="1002"/>
      <c r="GX179" s="1002"/>
      <c r="GY179" s="1002"/>
      <c r="GZ179" s="1002"/>
      <c r="HA179" s="1002"/>
      <c r="HB179" s="1002"/>
      <c r="HC179" s="1002"/>
      <c r="HD179" s="1002"/>
      <c r="HE179" s="1002"/>
      <c r="HF179" s="1002"/>
      <c r="HG179" s="1002"/>
      <c r="HH179" s="1002"/>
      <c r="HI179" s="1002"/>
      <c r="HJ179" s="1002"/>
      <c r="HK179" s="1002"/>
      <c r="HL179" s="1002"/>
      <c r="HM179" s="1002"/>
      <c r="HN179" s="1002"/>
      <c r="HO179" s="1002"/>
      <c r="HP179" s="1002"/>
      <c r="HQ179" s="1002"/>
      <c r="HR179" s="1002"/>
      <c r="HS179" s="1002"/>
      <c r="HT179" s="1002"/>
      <c r="HU179" s="1002"/>
      <c r="HV179" s="1002"/>
      <c r="HW179" s="1002"/>
      <c r="HX179" s="1002"/>
      <c r="HY179" s="1002"/>
      <c r="HZ179" s="1002"/>
      <c r="IA179" s="1002"/>
      <c r="IB179" s="1002"/>
      <c r="IC179" s="1002"/>
      <c r="ID179" s="1002"/>
      <c r="IE179" s="1002"/>
      <c r="IF179" s="1002"/>
      <c r="IG179" s="1002"/>
      <c r="IH179" s="1002"/>
      <c r="II179" s="1002"/>
      <c r="IJ179" s="1002"/>
      <c r="IK179" s="1002"/>
      <c r="IL179" s="1002"/>
      <c r="IM179" s="1002"/>
      <c r="IN179" s="1002"/>
      <c r="IO179" s="1002"/>
      <c r="IP179" s="1002"/>
      <c r="IQ179" s="1002"/>
      <c r="IR179" s="1002"/>
      <c r="IS179" s="1002"/>
      <c r="IT179" s="1002"/>
      <c r="IU179" s="1002"/>
      <c r="IV179" s="1002"/>
      <c r="IW179" s="1002"/>
      <c r="IX179" s="1002"/>
      <c r="IY179" s="1002"/>
      <c r="IZ179" s="1002"/>
      <c r="JA179" s="1002"/>
      <c r="JB179" s="1002"/>
      <c r="JC179" s="1002"/>
      <c r="JD179" s="1002"/>
      <c r="JE179" s="1002"/>
      <c r="JF179" s="1002"/>
      <c r="JG179" s="1002"/>
      <c r="JH179" s="1002"/>
      <c r="JI179" s="1002"/>
      <c r="JJ179" s="1002"/>
      <c r="JK179" s="1002"/>
      <c r="JL179" s="1002"/>
      <c r="JM179" s="1002"/>
      <c r="JN179" s="1002"/>
      <c r="JO179" s="1002"/>
      <c r="JP179" s="1002"/>
      <c r="JQ179" s="1002"/>
      <c r="JR179" s="1002"/>
      <c r="JS179" s="1002"/>
      <c r="JT179" s="1002"/>
      <c r="JU179" s="1002"/>
      <c r="JV179" s="1002"/>
      <c r="JW179" s="1002"/>
      <c r="JX179" s="1002"/>
      <c r="JY179" s="1002"/>
      <c r="JZ179" s="1002"/>
      <c r="KA179" s="1002"/>
      <c r="KB179" s="1002"/>
      <c r="KC179" s="1002"/>
      <c r="KD179" s="1002"/>
      <c r="KE179" s="1002"/>
      <c r="KF179" s="1002"/>
      <c r="KG179" s="1002"/>
      <c r="KH179" s="1002"/>
      <c r="KI179" s="1002"/>
      <c r="KJ179" s="1002"/>
      <c r="KK179" s="1002"/>
      <c r="KL179" s="1002"/>
      <c r="KM179" s="1002"/>
      <c r="KN179" s="1002"/>
      <c r="KO179" s="1002"/>
      <c r="KP179" s="1002"/>
      <c r="KQ179" s="1002"/>
      <c r="KR179" s="1002"/>
      <c r="KS179" s="1002"/>
      <c r="KT179" s="1002"/>
      <c r="KU179" s="1002"/>
      <c r="KV179" s="1002"/>
      <c r="KW179" s="1002"/>
      <c r="KX179" s="1002"/>
      <c r="KY179" s="1002"/>
      <c r="KZ179" s="1002"/>
      <c r="LA179" s="1002"/>
      <c r="LB179" s="1002"/>
      <c r="LC179" s="1002"/>
      <c r="LD179" s="1002"/>
      <c r="LE179" s="1002"/>
      <c r="LF179" s="1002"/>
      <c r="LG179" s="1002"/>
      <c r="LH179" s="1002"/>
      <c r="LI179" s="1002"/>
      <c r="LJ179" s="1002"/>
      <c r="LK179" s="1002"/>
      <c r="LL179" s="1002"/>
    </row>
    <row r="180" spans="1:324" s="996" customFormat="1" ht="16.899999999999999" customHeight="1">
      <c r="AF180" s="1002"/>
      <c r="AG180" s="1002"/>
      <c r="AH180" s="1002"/>
      <c r="AI180" s="1002"/>
      <c r="AJ180" s="1002"/>
      <c r="AK180" s="1002"/>
      <c r="AL180" s="1002"/>
      <c r="AM180" s="1002"/>
      <c r="AN180" s="1002"/>
      <c r="AO180" s="1002"/>
      <c r="AP180" s="1002"/>
      <c r="AQ180" s="1002"/>
      <c r="AR180" s="1002"/>
      <c r="AS180" s="1002"/>
      <c r="AT180" s="1002"/>
      <c r="AU180" s="1002"/>
      <c r="AV180" s="1002"/>
      <c r="AW180" s="1002"/>
      <c r="AX180" s="1002"/>
      <c r="AY180" s="1002"/>
      <c r="AZ180" s="1002"/>
      <c r="BA180" s="1002"/>
      <c r="BB180" s="1002"/>
      <c r="BC180" s="1002"/>
      <c r="BD180" s="1002"/>
      <c r="BE180" s="1002"/>
      <c r="BF180" s="1002"/>
      <c r="BG180" s="1002"/>
      <c r="BH180" s="1002"/>
      <c r="BI180" s="1002"/>
      <c r="BJ180" s="1002"/>
      <c r="BK180" s="1002"/>
      <c r="BL180" s="1002"/>
      <c r="BM180" s="1002"/>
      <c r="BN180" s="1002"/>
      <c r="BO180" s="1002"/>
      <c r="BP180" s="1002"/>
      <c r="BQ180" s="1002"/>
      <c r="BR180" s="1002"/>
      <c r="BS180" s="1002"/>
      <c r="BT180" s="1002"/>
      <c r="BU180" s="1002"/>
      <c r="BV180" s="1002"/>
      <c r="BW180" s="1002"/>
      <c r="BX180" s="1002"/>
      <c r="BY180" s="1002"/>
      <c r="BZ180" s="1002"/>
      <c r="CA180" s="1002"/>
      <c r="CB180" s="1002"/>
      <c r="CC180" s="1002"/>
      <c r="CD180" s="1002"/>
      <c r="CE180" s="1002"/>
      <c r="CF180" s="1002"/>
      <c r="CG180" s="1002"/>
      <c r="CH180" s="1002"/>
      <c r="CI180" s="1002"/>
      <c r="CJ180" s="1002"/>
      <c r="CK180" s="1002"/>
      <c r="CL180" s="1002"/>
      <c r="CM180" s="1002"/>
      <c r="CN180" s="1002"/>
      <c r="CO180" s="1002"/>
      <c r="CP180" s="1002"/>
      <c r="CQ180" s="1002"/>
      <c r="CR180" s="1002"/>
      <c r="CS180" s="1002"/>
      <c r="CT180" s="1002"/>
      <c r="CU180" s="1002"/>
      <c r="CV180" s="1002"/>
      <c r="CW180" s="1002"/>
      <c r="CX180" s="1002"/>
      <c r="CY180" s="1002"/>
      <c r="CZ180" s="1002"/>
      <c r="DA180" s="1002"/>
      <c r="DB180" s="1002"/>
      <c r="DC180" s="1002"/>
      <c r="DD180" s="1002"/>
      <c r="DE180" s="1002"/>
      <c r="DF180" s="1002"/>
      <c r="DG180" s="1002"/>
      <c r="DH180" s="1002"/>
      <c r="DI180" s="1002"/>
      <c r="DJ180" s="1002"/>
      <c r="DK180" s="1002"/>
      <c r="DL180" s="1002"/>
      <c r="DM180" s="1002"/>
      <c r="DN180" s="1002"/>
      <c r="DO180" s="1002"/>
      <c r="DP180" s="1002"/>
      <c r="DQ180" s="1002"/>
      <c r="DR180" s="1002"/>
      <c r="DS180" s="1002"/>
      <c r="DT180" s="1002"/>
      <c r="DU180" s="1002"/>
      <c r="DV180" s="1002"/>
      <c r="DW180" s="1002"/>
      <c r="DX180" s="1002"/>
      <c r="DY180" s="1002"/>
      <c r="DZ180" s="1002"/>
      <c r="EA180" s="1002"/>
      <c r="EB180" s="1002"/>
      <c r="EC180" s="1002"/>
      <c r="ED180" s="1002"/>
      <c r="EE180" s="1002"/>
      <c r="EF180" s="1002"/>
      <c r="EG180" s="1002"/>
      <c r="EH180" s="1002"/>
      <c r="EI180" s="1002"/>
      <c r="EJ180" s="1002"/>
      <c r="EK180" s="1002"/>
      <c r="EL180" s="1002"/>
      <c r="EM180" s="1002"/>
      <c r="EN180" s="1002"/>
      <c r="EO180" s="1002"/>
      <c r="EP180" s="1002"/>
      <c r="EQ180" s="1002"/>
      <c r="ER180" s="1002"/>
      <c r="ES180" s="1002"/>
      <c r="ET180" s="1002"/>
      <c r="EU180" s="1002"/>
      <c r="EV180" s="1002"/>
      <c r="EW180" s="1002"/>
      <c r="EX180" s="1002"/>
      <c r="EY180" s="1002"/>
      <c r="EZ180" s="1002"/>
      <c r="FA180" s="1002"/>
      <c r="FB180" s="1002"/>
      <c r="FC180" s="1002"/>
      <c r="FD180" s="1002"/>
      <c r="FE180" s="1002"/>
      <c r="FF180" s="1002"/>
      <c r="FG180" s="1002"/>
      <c r="FH180" s="1002"/>
      <c r="FI180" s="1002"/>
      <c r="FJ180" s="1002"/>
      <c r="FK180" s="1002"/>
      <c r="FL180" s="1002"/>
      <c r="FM180" s="1002"/>
      <c r="FN180" s="1002"/>
      <c r="FO180" s="1002"/>
      <c r="FP180" s="1002"/>
      <c r="FQ180" s="1002"/>
      <c r="FR180" s="1002"/>
      <c r="FS180" s="1002"/>
      <c r="FT180" s="1002"/>
      <c r="FU180" s="1002"/>
      <c r="FV180" s="1002"/>
      <c r="FW180" s="1002"/>
      <c r="FX180" s="1002"/>
      <c r="FY180" s="1002"/>
      <c r="FZ180" s="1002"/>
      <c r="GA180" s="1002"/>
      <c r="GB180" s="1002"/>
      <c r="GC180" s="1002"/>
      <c r="GD180" s="1002"/>
      <c r="GE180" s="1002"/>
      <c r="GF180" s="1002"/>
      <c r="GG180" s="1002"/>
      <c r="GH180" s="1002"/>
      <c r="GI180" s="1002"/>
      <c r="GJ180" s="1002"/>
      <c r="GK180" s="1002"/>
      <c r="GL180" s="1002"/>
      <c r="GM180" s="1002"/>
      <c r="GN180" s="1002"/>
      <c r="GO180" s="1002"/>
      <c r="GP180" s="1002"/>
      <c r="GQ180" s="1002"/>
      <c r="GR180" s="1002"/>
      <c r="GS180" s="1002"/>
      <c r="GT180" s="1002"/>
      <c r="GU180" s="1002"/>
      <c r="GV180" s="1002"/>
      <c r="GW180" s="1002"/>
      <c r="GX180" s="1002"/>
      <c r="GY180" s="1002"/>
      <c r="GZ180" s="1002"/>
      <c r="HA180" s="1002"/>
      <c r="HB180" s="1002"/>
      <c r="HC180" s="1002"/>
      <c r="HD180" s="1002"/>
      <c r="HE180" s="1002"/>
      <c r="HF180" s="1002"/>
      <c r="HG180" s="1002"/>
      <c r="HH180" s="1002"/>
      <c r="HI180" s="1002"/>
      <c r="HJ180" s="1002"/>
      <c r="HK180" s="1002"/>
      <c r="HL180" s="1002"/>
      <c r="HM180" s="1002"/>
      <c r="HN180" s="1002"/>
      <c r="HO180" s="1002"/>
      <c r="HP180" s="1002"/>
      <c r="HQ180" s="1002"/>
      <c r="HR180" s="1002"/>
      <c r="HS180" s="1002"/>
      <c r="HT180" s="1002"/>
      <c r="HU180" s="1002"/>
      <c r="HV180" s="1002"/>
      <c r="HW180" s="1002"/>
      <c r="HX180" s="1002"/>
      <c r="HY180" s="1002"/>
      <c r="HZ180" s="1002"/>
      <c r="IA180" s="1002"/>
      <c r="IB180" s="1002"/>
      <c r="IC180" s="1002"/>
      <c r="ID180" s="1002"/>
      <c r="IE180" s="1002"/>
      <c r="IF180" s="1002"/>
      <c r="IG180" s="1002"/>
      <c r="IH180" s="1002"/>
      <c r="II180" s="1002"/>
      <c r="IJ180" s="1002"/>
      <c r="IK180" s="1002"/>
      <c r="IL180" s="1002"/>
      <c r="IM180" s="1002"/>
      <c r="IN180" s="1002"/>
      <c r="IO180" s="1002"/>
      <c r="IP180" s="1002"/>
      <c r="IQ180" s="1002"/>
      <c r="IR180" s="1002"/>
      <c r="IS180" s="1002"/>
      <c r="IT180" s="1002"/>
      <c r="IU180" s="1002"/>
      <c r="IV180" s="1002"/>
      <c r="IW180" s="1002"/>
      <c r="IX180" s="1002"/>
      <c r="IY180" s="1002"/>
      <c r="IZ180" s="1002"/>
      <c r="JA180" s="1002"/>
      <c r="JB180" s="1002"/>
      <c r="JC180" s="1002"/>
      <c r="JD180" s="1002"/>
      <c r="JE180" s="1002"/>
      <c r="JF180" s="1002"/>
      <c r="JG180" s="1002"/>
      <c r="JH180" s="1002"/>
      <c r="JI180" s="1002"/>
      <c r="JJ180" s="1002"/>
      <c r="JK180" s="1002"/>
      <c r="JL180" s="1002"/>
      <c r="JM180" s="1002"/>
      <c r="JN180" s="1002"/>
      <c r="JO180" s="1002"/>
      <c r="JP180" s="1002"/>
      <c r="JQ180" s="1002"/>
      <c r="JR180" s="1002"/>
      <c r="JS180" s="1002"/>
      <c r="JT180" s="1002"/>
      <c r="JU180" s="1002"/>
      <c r="JV180" s="1002"/>
      <c r="JW180" s="1002"/>
      <c r="JX180" s="1002"/>
      <c r="JY180" s="1002"/>
      <c r="JZ180" s="1002"/>
      <c r="KA180" s="1002"/>
      <c r="KB180" s="1002"/>
      <c r="KC180" s="1002"/>
      <c r="KD180" s="1002"/>
      <c r="KE180" s="1002"/>
      <c r="KF180" s="1002"/>
      <c r="KG180" s="1002"/>
      <c r="KH180" s="1002"/>
      <c r="KI180" s="1002"/>
      <c r="KJ180" s="1002"/>
      <c r="KK180" s="1002"/>
      <c r="KL180" s="1002"/>
      <c r="KM180" s="1002"/>
      <c r="KN180" s="1002"/>
      <c r="KO180" s="1002"/>
      <c r="KP180" s="1002"/>
      <c r="KQ180" s="1002"/>
      <c r="KR180" s="1002"/>
      <c r="KS180" s="1002"/>
      <c r="KT180" s="1002"/>
      <c r="KU180" s="1002"/>
      <c r="KV180" s="1002"/>
      <c r="KW180" s="1002"/>
      <c r="KX180" s="1002"/>
      <c r="KY180" s="1002"/>
      <c r="KZ180" s="1002"/>
      <c r="LA180" s="1002"/>
      <c r="LB180" s="1002"/>
      <c r="LC180" s="1002"/>
      <c r="LD180" s="1002"/>
      <c r="LE180" s="1002"/>
      <c r="LF180" s="1002"/>
      <c r="LG180" s="1002"/>
      <c r="LH180" s="1002"/>
      <c r="LI180" s="1002"/>
      <c r="LJ180" s="1002"/>
      <c r="LK180" s="1002"/>
      <c r="LL180" s="1002"/>
    </row>
    <row r="181" spans="1:324" s="996" customFormat="1" ht="16.899999999999999" customHeight="1">
      <c r="AF181" s="1002"/>
      <c r="AG181" s="1002"/>
      <c r="AH181" s="1002"/>
      <c r="AI181" s="1002"/>
      <c r="AJ181" s="1002"/>
      <c r="AK181" s="1002"/>
      <c r="AL181" s="1002"/>
      <c r="AM181" s="1002"/>
      <c r="AN181" s="1002"/>
      <c r="AO181" s="1002"/>
      <c r="AP181" s="1002"/>
      <c r="AQ181" s="1002"/>
      <c r="AR181" s="1002"/>
      <c r="AS181" s="1002"/>
      <c r="AT181" s="1002"/>
      <c r="AU181" s="1002"/>
      <c r="AV181" s="1002"/>
      <c r="AW181" s="1002"/>
      <c r="AX181" s="1002"/>
      <c r="AY181" s="1002"/>
      <c r="AZ181" s="1002"/>
      <c r="BA181" s="1002"/>
      <c r="BB181" s="1002"/>
      <c r="BC181" s="1002"/>
      <c r="BD181" s="1002"/>
      <c r="BE181" s="1002"/>
      <c r="BF181" s="1002"/>
      <c r="BG181" s="1002"/>
      <c r="BH181" s="1002"/>
      <c r="BI181" s="1002"/>
      <c r="BJ181" s="1002"/>
      <c r="BK181" s="1002"/>
      <c r="BL181" s="1002"/>
      <c r="BM181" s="1002"/>
      <c r="BN181" s="1002"/>
      <c r="BO181" s="1002"/>
      <c r="BP181" s="1002"/>
      <c r="BQ181" s="1002"/>
      <c r="BR181" s="1002"/>
      <c r="BS181" s="1002"/>
      <c r="BT181" s="1002"/>
      <c r="BU181" s="1002"/>
      <c r="BV181" s="1002"/>
      <c r="BW181" s="1002"/>
      <c r="BX181" s="1002"/>
      <c r="BY181" s="1002"/>
      <c r="BZ181" s="1002"/>
      <c r="CA181" s="1002"/>
      <c r="CB181" s="1002"/>
      <c r="CC181" s="1002"/>
      <c r="CD181" s="1002"/>
      <c r="CE181" s="1002"/>
      <c r="CF181" s="1002"/>
      <c r="CG181" s="1002"/>
      <c r="CH181" s="1002"/>
      <c r="CI181" s="1002"/>
      <c r="CJ181" s="1002"/>
      <c r="CK181" s="1002"/>
      <c r="CL181" s="1002"/>
      <c r="CM181" s="1002"/>
      <c r="CN181" s="1002"/>
      <c r="CO181" s="1002"/>
      <c r="CP181" s="1002"/>
      <c r="CQ181" s="1002"/>
      <c r="CR181" s="1002"/>
      <c r="CS181" s="1002"/>
      <c r="CT181" s="1002"/>
      <c r="CU181" s="1002"/>
      <c r="CV181" s="1002"/>
      <c r="CW181" s="1002"/>
      <c r="CX181" s="1002"/>
      <c r="CY181" s="1002"/>
      <c r="CZ181" s="1002"/>
      <c r="DA181" s="1002"/>
      <c r="DB181" s="1002"/>
      <c r="DC181" s="1002"/>
      <c r="DD181" s="1002"/>
      <c r="DE181" s="1002"/>
      <c r="DF181" s="1002"/>
      <c r="DG181" s="1002"/>
      <c r="DH181" s="1002"/>
      <c r="DI181" s="1002"/>
      <c r="DJ181" s="1002"/>
      <c r="DK181" s="1002"/>
      <c r="DL181" s="1002"/>
      <c r="DM181" s="1002"/>
      <c r="DN181" s="1002"/>
      <c r="DO181" s="1002"/>
      <c r="DP181" s="1002"/>
      <c r="DQ181" s="1002"/>
      <c r="DR181" s="1002"/>
      <c r="DS181" s="1002"/>
      <c r="DT181" s="1002"/>
      <c r="DU181" s="1002"/>
      <c r="DV181" s="1002"/>
      <c r="DW181" s="1002"/>
      <c r="DX181" s="1002"/>
      <c r="DY181" s="1002"/>
      <c r="DZ181" s="1002"/>
      <c r="EA181" s="1002"/>
      <c r="EB181" s="1002"/>
      <c r="EC181" s="1002"/>
      <c r="ED181" s="1002"/>
      <c r="EE181" s="1002"/>
      <c r="EF181" s="1002"/>
      <c r="EG181" s="1002"/>
      <c r="EH181" s="1002"/>
      <c r="EI181" s="1002"/>
      <c r="EJ181" s="1002"/>
      <c r="EK181" s="1002"/>
      <c r="EL181" s="1002"/>
      <c r="EM181" s="1002"/>
      <c r="EN181" s="1002"/>
      <c r="EO181" s="1002"/>
      <c r="EP181" s="1002"/>
      <c r="EQ181" s="1002"/>
      <c r="ER181" s="1002"/>
      <c r="ES181" s="1002"/>
      <c r="ET181" s="1002"/>
      <c r="EU181" s="1002"/>
      <c r="EV181" s="1002"/>
      <c r="EW181" s="1002"/>
      <c r="EX181" s="1002"/>
      <c r="EY181" s="1002"/>
      <c r="EZ181" s="1002"/>
      <c r="FA181" s="1002"/>
      <c r="FB181" s="1002"/>
      <c r="FC181" s="1002"/>
      <c r="FD181" s="1002"/>
      <c r="FE181" s="1002"/>
      <c r="FF181" s="1002"/>
      <c r="FG181" s="1002"/>
      <c r="FH181" s="1002"/>
      <c r="FI181" s="1002"/>
      <c r="FJ181" s="1002"/>
      <c r="FK181" s="1002"/>
      <c r="FL181" s="1002"/>
      <c r="FM181" s="1002"/>
      <c r="FN181" s="1002"/>
      <c r="FO181" s="1002"/>
      <c r="FP181" s="1002"/>
      <c r="FQ181" s="1002"/>
      <c r="FR181" s="1002"/>
      <c r="FS181" s="1002"/>
      <c r="FT181" s="1002"/>
      <c r="FU181" s="1002"/>
      <c r="FV181" s="1002"/>
      <c r="FW181" s="1002"/>
      <c r="FX181" s="1002"/>
      <c r="FY181" s="1002"/>
      <c r="FZ181" s="1002"/>
      <c r="GA181" s="1002"/>
      <c r="GB181" s="1002"/>
      <c r="GC181" s="1002"/>
      <c r="GD181" s="1002"/>
      <c r="GE181" s="1002"/>
      <c r="GF181" s="1002"/>
      <c r="GG181" s="1002"/>
      <c r="GH181" s="1002"/>
      <c r="GI181" s="1002"/>
      <c r="GJ181" s="1002"/>
      <c r="GK181" s="1002"/>
      <c r="GL181" s="1002"/>
      <c r="GM181" s="1002"/>
      <c r="GN181" s="1002"/>
      <c r="GO181" s="1002"/>
      <c r="GP181" s="1002"/>
      <c r="GQ181" s="1002"/>
      <c r="GR181" s="1002"/>
      <c r="GS181" s="1002"/>
      <c r="GT181" s="1002"/>
      <c r="GU181" s="1002"/>
      <c r="GV181" s="1002"/>
      <c r="GW181" s="1002"/>
      <c r="GX181" s="1002"/>
      <c r="GY181" s="1002"/>
      <c r="GZ181" s="1002"/>
      <c r="HA181" s="1002"/>
      <c r="HB181" s="1002"/>
      <c r="HC181" s="1002"/>
      <c r="HD181" s="1002"/>
      <c r="HE181" s="1002"/>
      <c r="HF181" s="1002"/>
      <c r="HG181" s="1002"/>
      <c r="HH181" s="1002"/>
      <c r="HI181" s="1002"/>
      <c r="HJ181" s="1002"/>
      <c r="HK181" s="1002"/>
      <c r="HL181" s="1002"/>
      <c r="HM181" s="1002"/>
      <c r="HN181" s="1002"/>
      <c r="HO181" s="1002"/>
      <c r="HP181" s="1002"/>
      <c r="HQ181" s="1002"/>
      <c r="HR181" s="1002"/>
      <c r="HS181" s="1002"/>
      <c r="HT181" s="1002"/>
      <c r="HU181" s="1002"/>
      <c r="HV181" s="1002"/>
      <c r="HW181" s="1002"/>
      <c r="HX181" s="1002"/>
      <c r="HY181" s="1002"/>
      <c r="HZ181" s="1002"/>
      <c r="IA181" s="1002"/>
      <c r="IB181" s="1002"/>
      <c r="IC181" s="1002"/>
      <c r="ID181" s="1002"/>
      <c r="IE181" s="1002"/>
      <c r="IF181" s="1002"/>
      <c r="IG181" s="1002"/>
      <c r="IH181" s="1002"/>
      <c r="II181" s="1002"/>
      <c r="IJ181" s="1002"/>
      <c r="IK181" s="1002"/>
      <c r="IL181" s="1002"/>
      <c r="IM181" s="1002"/>
      <c r="IN181" s="1002"/>
      <c r="IO181" s="1002"/>
      <c r="IP181" s="1002"/>
      <c r="IQ181" s="1002"/>
      <c r="IR181" s="1002"/>
      <c r="IS181" s="1002"/>
      <c r="IT181" s="1002"/>
      <c r="IU181" s="1002"/>
      <c r="IV181" s="1002"/>
      <c r="IW181" s="1002"/>
      <c r="IX181" s="1002"/>
      <c r="IY181" s="1002"/>
      <c r="IZ181" s="1002"/>
      <c r="JA181" s="1002"/>
      <c r="JB181" s="1002"/>
      <c r="JC181" s="1002"/>
      <c r="JD181" s="1002"/>
      <c r="JE181" s="1002"/>
      <c r="JF181" s="1002"/>
      <c r="JG181" s="1002"/>
      <c r="JH181" s="1002"/>
      <c r="JI181" s="1002"/>
      <c r="JJ181" s="1002"/>
      <c r="JK181" s="1002"/>
      <c r="JL181" s="1002"/>
      <c r="JM181" s="1002"/>
      <c r="JN181" s="1002"/>
      <c r="JO181" s="1002"/>
      <c r="JP181" s="1002"/>
      <c r="JQ181" s="1002"/>
      <c r="JR181" s="1002"/>
      <c r="JS181" s="1002"/>
      <c r="JT181" s="1002"/>
      <c r="JU181" s="1002"/>
      <c r="JV181" s="1002"/>
      <c r="JW181" s="1002"/>
      <c r="JX181" s="1002"/>
      <c r="JY181" s="1002"/>
      <c r="JZ181" s="1002"/>
      <c r="KA181" s="1002"/>
      <c r="KB181" s="1002"/>
      <c r="KC181" s="1002"/>
      <c r="KD181" s="1002"/>
      <c r="KE181" s="1002"/>
      <c r="KF181" s="1002"/>
      <c r="KG181" s="1002"/>
      <c r="KH181" s="1002"/>
      <c r="KI181" s="1002"/>
      <c r="KJ181" s="1002"/>
      <c r="KK181" s="1002"/>
      <c r="KL181" s="1002"/>
      <c r="KM181" s="1002"/>
      <c r="KN181" s="1002"/>
      <c r="KO181" s="1002"/>
      <c r="KP181" s="1002"/>
      <c r="KQ181" s="1002"/>
      <c r="KR181" s="1002"/>
      <c r="KS181" s="1002"/>
      <c r="KT181" s="1002"/>
      <c r="KU181" s="1002"/>
      <c r="KV181" s="1002"/>
      <c r="KW181" s="1002"/>
      <c r="KX181" s="1002"/>
      <c r="KY181" s="1002"/>
      <c r="KZ181" s="1002"/>
      <c r="LA181" s="1002"/>
      <c r="LB181" s="1002"/>
      <c r="LC181" s="1002"/>
      <c r="LD181" s="1002"/>
      <c r="LE181" s="1002"/>
      <c r="LF181" s="1002"/>
      <c r="LG181" s="1002"/>
      <c r="LH181" s="1002"/>
      <c r="LI181" s="1002"/>
      <c r="LJ181" s="1002"/>
      <c r="LK181" s="1002"/>
      <c r="LL181" s="1002"/>
    </row>
    <row r="182" spans="1:324" s="996" customFormat="1" ht="16.899999999999999" customHeight="1">
      <c r="AF182" s="1002"/>
      <c r="AG182" s="1002"/>
      <c r="AH182" s="1002"/>
      <c r="AI182" s="1002"/>
      <c r="AJ182" s="1002"/>
      <c r="AK182" s="1002"/>
      <c r="AL182" s="1002"/>
      <c r="AM182" s="1002"/>
      <c r="AN182" s="1002"/>
      <c r="AO182" s="1002"/>
      <c r="AP182" s="1002"/>
      <c r="AQ182" s="1002"/>
      <c r="AR182" s="1002"/>
      <c r="AS182" s="1002"/>
      <c r="AT182" s="1002"/>
      <c r="AU182" s="1002"/>
      <c r="AV182" s="1002"/>
      <c r="AW182" s="1002"/>
      <c r="AX182" s="1002"/>
      <c r="AY182" s="1002"/>
      <c r="AZ182" s="1002"/>
      <c r="BA182" s="1002"/>
      <c r="BB182" s="1002"/>
      <c r="BC182" s="1002"/>
      <c r="BD182" s="1002"/>
      <c r="BE182" s="1002"/>
      <c r="BF182" s="1002"/>
      <c r="BG182" s="1002"/>
      <c r="BH182" s="1002"/>
      <c r="BI182" s="1002"/>
      <c r="BJ182" s="1002"/>
      <c r="BK182" s="1002"/>
      <c r="BL182" s="1002"/>
      <c r="BM182" s="1002"/>
      <c r="BN182" s="1002"/>
      <c r="BO182" s="1002"/>
      <c r="BP182" s="1002"/>
      <c r="BQ182" s="1002"/>
      <c r="BR182" s="1002"/>
      <c r="BS182" s="1002"/>
      <c r="BT182" s="1002"/>
      <c r="BU182" s="1002"/>
      <c r="BV182" s="1002"/>
      <c r="BW182" s="1002"/>
      <c r="BX182" s="1002"/>
      <c r="BY182" s="1002"/>
      <c r="BZ182" s="1002"/>
      <c r="CA182" s="1002"/>
      <c r="CB182" s="1002"/>
      <c r="CC182" s="1002"/>
      <c r="CD182" s="1002"/>
      <c r="CE182" s="1002"/>
      <c r="CF182" s="1002"/>
      <c r="CG182" s="1002"/>
      <c r="CH182" s="1002"/>
      <c r="CI182" s="1002"/>
      <c r="CJ182" s="1002"/>
      <c r="CK182" s="1002"/>
      <c r="CL182" s="1002"/>
      <c r="CM182" s="1002"/>
      <c r="CN182" s="1002"/>
      <c r="CO182" s="1002"/>
      <c r="CP182" s="1002"/>
      <c r="CQ182" s="1002"/>
      <c r="CR182" s="1002"/>
      <c r="CS182" s="1002"/>
      <c r="CT182" s="1002"/>
      <c r="CU182" s="1002"/>
      <c r="CV182" s="1002"/>
      <c r="CW182" s="1002"/>
      <c r="CX182" s="1002"/>
      <c r="CY182" s="1002"/>
      <c r="CZ182" s="1002"/>
      <c r="DA182" s="1002"/>
      <c r="DB182" s="1002"/>
      <c r="DC182" s="1002"/>
      <c r="DD182" s="1002"/>
      <c r="DE182" s="1002"/>
      <c r="DF182" s="1002"/>
      <c r="DG182" s="1002"/>
      <c r="DH182" s="1002"/>
      <c r="DI182" s="1002"/>
      <c r="DJ182" s="1002"/>
      <c r="DK182" s="1002"/>
      <c r="DL182" s="1002"/>
      <c r="DM182" s="1002"/>
      <c r="DN182" s="1002"/>
      <c r="DO182" s="1002"/>
      <c r="DP182" s="1002"/>
      <c r="DQ182" s="1002"/>
      <c r="DR182" s="1002"/>
      <c r="DS182" s="1002"/>
      <c r="DT182" s="1002"/>
      <c r="DU182" s="1002"/>
      <c r="DV182" s="1002"/>
      <c r="DW182" s="1002"/>
      <c r="DX182" s="1002"/>
      <c r="DY182" s="1002"/>
      <c r="DZ182" s="1002"/>
      <c r="EA182" s="1002"/>
      <c r="EB182" s="1002"/>
      <c r="EC182" s="1002"/>
      <c r="ED182" s="1002"/>
      <c r="EE182" s="1002"/>
      <c r="EF182" s="1002"/>
      <c r="EG182" s="1002"/>
      <c r="EH182" s="1002"/>
      <c r="EI182" s="1002"/>
      <c r="EJ182" s="1002"/>
      <c r="EK182" s="1002"/>
      <c r="EL182" s="1002"/>
      <c r="EM182" s="1002"/>
      <c r="EN182" s="1002"/>
      <c r="EO182" s="1002"/>
      <c r="EP182" s="1002"/>
      <c r="EQ182" s="1002"/>
      <c r="ER182" s="1002"/>
      <c r="ES182" s="1002"/>
      <c r="ET182" s="1002"/>
      <c r="EU182" s="1002"/>
      <c r="EV182" s="1002"/>
      <c r="EW182" s="1002"/>
      <c r="EX182" s="1002"/>
      <c r="EY182" s="1002"/>
      <c r="EZ182" s="1002"/>
      <c r="FA182" s="1002"/>
      <c r="FB182" s="1002"/>
      <c r="FC182" s="1002"/>
      <c r="FD182" s="1002"/>
      <c r="FE182" s="1002"/>
      <c r="FF182" s="1002"/>
      <c r="FG182" s="1002"/>
      <c r="FH182" s="1002"/>
      <c r="FI182" s="1002"/>
      <c r="FJ182" s="1002"/>
      <c r="FK182" s="1002"/>
      <c r="FL182" s="1002"/>
      <c r="FM182" s="1002"/>
      <c r="FN182" s="1002"/>
      <c r="FO182" s="1002"/>
      <c r="FP182" s="1002"/>
      <c r="FQ182" s="1002"/>
      <c r="FR182" s="1002"/>
      <c r="FS182" s="1002"/>
      <c r="FT182" s="1002"/>
      <c r="FU182" s="1002"/>
      <c r="FV182" s="1002"/>
      <c r="FW182" s="1002"/>
      <c r="FX182" s="1002"/>
      <c r="FY182" s="1002"/>
      <c r="FZ182" s="1002"/>
      <c r="GA182" s="1002"/>
      <c r="GB182" s="1002"/>
      <c r="GC182" s="1002"/>
      <c r="GD182" s="1002"/>
      <c r="GE182" s="1002"/>
      <c r="GF182" s="1002"/>
      <c r="GG182" s="1002"/>
      <c r="GH182" s="1002"/>
      <c r="GI182" s="1002"/>
      <c r="GJ182" s="1002"/>
      <c r="GK182" s="1002"/>
      <c r="GL182" s="1002"/>
      <c r="GM182" s="1002"/>
      <c r="GN182" s="1002"/>
      <c r="GO182" s="1002"/>
      <c r="GP182" s="1002"/>
      <c r="GQ182" s="1002"/>
      <c r="GR182" s="1002"/>
      <c r="GS182" s="1002"/>
      <c r="GT182" s="1002"/>
      <c r="GU182" s="1002"/>
      <c r="GV182" s="1002"/>
      <c r="GW182" s="1002"/>
      <c r="GX182" s="1002"/>
      <c r="GY182" s="1002"/>
      <c r="GZ182" s="1002"/>
      <c r="HA182" s="1002"/>
      <c r="HB182" s="1002"/>
      <c r="HC182" s="1002"/>
      <c r="HD182" s="1002"/>
      <c r="HE182" s="1002"/>
      <c r="HF182" s="1002"/>
      <c r="HG182" s="1002"/>
      <c r="HH182" s="1002"/>
      <c r="HI182" s="1002"/>
      <c r="HJ182" s="1002"/>
      <c r="HK182" s="1002"/>
      <c r="HL182" s="1002"/>
      <c r="HM182" s="1002"/>
      <c r="HN182" s="1002"/>
      <c r="HO182" s="1002"/>
      <c r="HP182" s="1002"/>
      <c r="HQ182" s="1002"/>
      <c r="HR182" s="1002"/>
      <c r="HS182" s="1002"/>
      <c r="HT182" s="1002"/>
      <c r="HU182" s="1002"/>
      <c r="HV182" s="1002"/>
      <c r="HW182" s="1002"/>
      <c r="HX182" s="1002"/>
      <c r="HY182" s="1002"/>
      <c r="HZ182" s="1002"/>
      <c r="IA182" s="1002"/>
      <c r="IB182" s="1002"/>
      <c r="IC182" s="1002"/>
      <c r="ID182" s="1002"/>
      <c r="IE182" s="1002"/>
      <c r="IF182" s="1002"/>
      <c r="IG182" s="1002"/>
      <c r="IH182" s="1002"/>
      <c r="II182" s="1002"/>
      <c r="IJ182" s="1002"/>
      <c r="IK182" s="1002"/>
      <c r="IL182" s="1002"/>
      <c r="IM182" s="1002"/>
      <c r="IN182" s="1002"/>
      <c r="IO182" s="1002"/>
      <c r="IP182" s="1002"/>
      <c r="IQ182" s="1002"/>
      <c r="IR182" s="1002"/>
      <c r="IS182" s="1002"/>
      <c r="IT182" s="1002"/>
      <c r="IU182" s="1002"/>
      <c r="IV182" s="1002"/>
      <c r="IW182" s="1002"/>
      <c r="IX182" s="1002"/>
      <c r="IY182" s="1002"/>
      <c r="IZ182" s="1002"/>
      <c r="JA182" s="1002"/>
      <c r="JB182" s="1002"/>
      <c r="JC182" s="1002"/>
      <c r="JD182" s="1002"/>
      <c r="JE182" s="1002"/>
      <c r="JF182" s="1002"/>
      <c r="JG182" s="1002"/>
      <c r="JH182" s="1002"/>
      <c r="JI182" s="1002"/>
      <c r="JJ182" s="1002"/>
      <c r="JK182" s="1002"/>
      <c r="JL182" s="1002"/>
      <c r="JM182" s="1002"/>
      <c r="JN182" s="1002"/>
      <c r="JO182" s="1002"/>
      <c r="JP182" s="1002"/>
      <c r="JQ182" s="1002"/>
      <c r="JR182" s="1002"/>
      <c r="JS182" s="1002"/>
      <c r="JT182" s="1002"/>
      <c r="JU182" s="1002"/>
      <c r="JV182" s="1002"/>
      <c r="JW182" s="1002"/>
      <c r="JX182" s="1002"/>
      <c r="JY182" s="1002"/>
      <c r="JZ182" s="1002"/>
      <c r="KA182" s="1002"/>
      <c r="KB182" s="1002"/>
      <c r="KC182" s="1002"/>
      <c r="KD182" s="1002"/>
      <c r="KE182" s="1002"/>
      <c r="KF182" s="1002"/>
      <c r="KG182" s="1002"/>
      <c r="KH182" s="1002"/>
      <c r="KI182" s="1002"/>
      <c r="KJ182" s="1002"/>
      <c r="KK182" s="1002"/>
      <c r="KL182" s="1002"/>
      <c r="KM182" s="1002"/>
      <c r="KN182" s="1002"/>
      <c r="KO182" s="1002"/>
      <c r="KP182" s="1002"/>
      <c r="KQ182" s="1002"/>
      <c r="KR182" s="1002"/>
      <c r="KS182" s="1002"/>
      <c r="KT182" s="1002"/>
      <c r="KU182" s="1002"/>
      <c r="KV182" s="1002"/>
      <c r="KW182" s="1002"/>
      <c r="KX182" s="1002"/>
      <c r="KY182" s="1002"/>
      <c r="KZ182" s="1002"/>
      <c r="LA182" s="1002"/>
      <c r="LB182" s="1002"/>
      <c r="LC182" s="1002"/>
      <c r="LD182" s="1002"/>
      <c r="LE182" s="1002"/>
      <c r="LF182" s="1002"/>
      <c r="LG182" s="1002"/>
      <c r="LH182" s="1002"/>
      <c r="LI182" s="1002"/>
      <c r="LJ182" s="1002"/>
      <c r="LK182" s="1002"/>
      <c r="LL182" s="1002"/>
    </row>
  </sheetData>
  <mergeCells count="36">
    <mergeCell ref="D164:H164"/>
    <mergeCell ref="J164:R164"/>
    <mergeCell ref="D165:H165"/>
    <mergeCell ref="J165:R165"/>
    <mergeCell ref="G132:J132"/>
    <mergeCell ref="P132:R132"/>
    <mergeCell ref="W132:AA132"/>
    <mergeCell ref="A134:H134"/>
    <mergeCell ref="D163:H163"/>
    <mergeCell ref="J163:R163"/>
    <mergeCell ref="G101:J101"/>
    <mergeCell ref="U102:Y102"/>
    <mergeCell ref="E110:AC111"/>
    <mergeCell ref="E112:AC113"/>
    <mergeCell ref="B125:AC126"/>
    <mergeCell ref="A129:H129"/>
    <mergeCell ref="F81:AC82"/>
    <mergeCell ref="F84:AC85"/>
    <mergeCell ref="D99:F99"/>
    <mergeCell ref="K99:M99"/>
    <mergeCell ref="I100:J100"/>
    <mergeCell ref="L100:M100"/>
    <mergeCell ref="S100:T100"/>
    <mergeCell ref="V100:W100"/>
    <mergeCell ref="D55:AC56"/>
    <mergeCell ref="I60:M60"/>
    <mergeCell ref="R61:V61"/>
    <mergeCell ref="K62:O62"/>
    <mergeCell ref="A68:H68"/>
    <mergeCell ref="D71:AC72"/>
    <mergeCell ref="J1:R1"/>
    <mergeCell ref="T1:AD1"/>
    <mergeCell ref="J2:R2"/>
    <mergeCell ref="T2:AD2"/>
    <mergeCell ref="J3:R3"/>
    <mergeCell ref="T3:AD3"/>
  </mergeCells>
  <phoneticPr fontId="5"/>
  <printOptions horizontalCentered="1"/>
  <pageMargins left="0.70866141732283472" right="0.70866141732283472" top="0.74803149606299213" bottom="0.74803149606299213" header="0.31496062992125984" footer="0.31496062992125984"/>
  <pageSetup paperSize="9" scale="83" orientation="portrait" r:id="rId1"/>
  <headerFooter>
    <oddFooter>&amp;R&amp;P/&amp;N</oddFooter>
  </headerFooter>
  <rowBreaks count="3" manualBreakCount="3">
    <brk id="67" max="32" man="1"/>
    <brk id="95" max="32" man="1"/>
    <brk id="133" max="32"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763BF-6A93-443A-B89A-9F9EBAEC19DB}">
  <dimension ref="A1:U69"/>
  <sheetViews>
    <sheetView tabSelected="1" view="pageBreakPreview" zoomScaleNormal="100" zoomScaleSheetLayoutView="100" workbookViewId="0">
      <selection activeCell="AB3" sqref="AB3"/>
    </sheetView>
  </sheetViews>
  <sheetFormatPr defaultColWidth="2.25" defaultRowHeight="13.5" customHeight="1"/>
  <cols>
    <col min="1" max="1" width="2.625" style="78" customWidth="1"/>
    <col min="2" max="2" width="6.625" style="78" customWidth="1"/>
    <col min="3" max="3" width="8.625" style="78" customWidth="1"/>
    <col min="4" max="4" width="10.875" style="78" customWidth="1"/>
    <col min="5" max="5" width="8.625" style="78" customWidth="1"/>
    <col min="6" max="6" width="6.625" style="78" customWidth="1"/>
    <col min="7" max="7" width="8.125" style="78" customWidth="1"/>
    <col min="8" max="21" width="2.625" style="78" customWidth="1"/>
    <col min="22" max="16384" width="2.25" style="78"/>
  </cols>
  <sheetData>
    <row r="1" spans="1:21" ht="13.5" customHeight="1">
      <c r="A1" s="480" t="s">
        <v>172</v>
      </c>
      <c r="B1" s="480"/>
      <c r="C1" s="480"/>
    </row>
    <row r="2" spans="1:21" ht="15" customHeight="1">
      <c r="A2" s="481" t="s">
        <v>173</v>
      </c>
      <c r="B2" s="481"/>
      <c r="C2" s="481"/>
      <c r="D2" s="481"/>
      <c r="E2" s="481"/>
      <c r="F2" s="481"/>
      <c r="G2" s="481"/>
      <c r="H2" s="481"/>
      <c r="I2" s="481"/>
      <c r="J2" s="481"/>
      <c r="K2" s="481"/>
      <c r="L2" s="481"/>
      <c r="M2" s="481"/>
      <c r="N2" s="481"/>
      <c r="O2" s="481"/>
      <c r="P2" s="481"/>
      <c r="Q2" s="481"/>
      <c r="R2" s="481"/>
      <c r="S2" s="481"/>
      <c r="T2" s="481"/>
      <c r="U2" s="481"/>
    </row>
    <row r="3" spans="1:21" ht="15" customHeight="1">
      <c r="A3" s="481" t="s">
        <v>174</v>
      </c>
      <c r="B3" s="481"/>
      <c r="C3" s="481"/>
      <c r="D3" s="481"/>
      <c r="E3" s="481"/>
      <c r="F3" s="481"/>
      <c r="G3" s="481"/>
      <c r="H3" s="481"/>
      <c r="I3" s="481"/>
      <c r="J3" s="481"/>
      <c r="K3" s="481"/>
      <c r="L3" s="481"/>
      <c r="M3" s="481"/>
      <c r="N3" s="481"/>
      <c r="O3" s="481"/>
      <c r="P3" s="481"/>
      <c r="Q3" s="481"/>
      <c r="R3" s="481"/>
      <c r="S3" s="481"/>
      <c r="T3" s="481"/>
      <c r="U3" s="481"/>
    </row>
    <row r="4" spans="1:21" ht="15" customHeight="1">
      <c r="A4" s="481" t="s">
        <v>175</v>
      </c>
      <c r="B4" s="481"/>
      <c r="C4" s="481"/>
      <c r="D4" s="481"/>
      <c r="E4" s="481"/>
      <c r="F4" s="481"/>
      <c r="G4" s="481"/>
      <c r="H4" s="481"/>
      <c r="I4" s="481"/>
      <c r="J4" s="481"/>
      <c r="K4" s="481"/>
      <c r="L4" s="481"/>
      <c r="M4" s="481"/>
      <c r="N4" s="481"/>
      <c r="O4" s="481"/>
      <c r="P4" s="481"/>
      <c r="Q4" s="481"/>
      <c r="R4" s="481"/>
      <c r="S4" s="481"/>
      <c r="T4" s="481"/>
      <c r="U4" s="481"/>
    </row>
    <row r="5" spans="1:21" ht="15" customHeight="1">
      <c r="A5" s="79"/>
      <c r="B5" s="79"/>
      <c r="C5" s="79"/>
      <c r="D5" s="79"/>
      <c r="E5" s="482" t="s">
        <v>176</v>
      </c>
      <c r="F5" s="482"/>
      <c r="G5" s="79" t="s">
        <v>177</v>
      </c>
      <c r="H5" s="79"/>
      <c r="I5" s="79"/>
      <c r="J5" s="79"/>
      <c r="K5" s="79"/>
      <c r="L5" s="79"/>
      <c r="M5" s="79"/>
      <c r="N5" s="79"/>
      <c r="O5" s="79"/>
      <c r="P5" s="79"/>
      <c r="Q5" s="79"/>
      <c r="R5" s="79"/>
      <c r="S5" s="79"/>
      <c r="T5" s="79"/>
      <c r="U5" s="79"/>
    </row>
    <row r="6" spans="1:21" ht="15" customHeight="1">
      <c r="A6" s="79"/>
      <c r="B6" s="79"/>
      <c r="C6" s="79"/>
      <c r="D6" s="79"/>
      <c r="E6" s="79"/>
      <c r="F6" s="79"/>
      <c r="G6" s="79"/>
      <c r="H6" s="79"/>
      <c r="I6" s="79"/>
      <c r="J6" s="79"/>
      <c r="K6" s="483"/>
      <c r="L6" s="483"/>
      <c r="M6" s="483"/>
      <c r="N6" s="483"/>
      <c r="O6" s="79" t="s">
        <v>178</v>
      </c>
      <c r="P6" s="483"/>
      <c r="Q6" s="483"/>
      <c r="R6" s="79" t="s">
        <v>179</v>
      </c>
      <c r="S6" s="483"/>
      <c r="T6" s="483"/>
      <c r="U6" s="79" t="s">
        <v>180</v>
      </c>
    </row>
    <row r="7" spans="1:21" ht="15" customHeight="1">
      <c r="A7" s="79"/>
      <c r="B7" s="481"/>
      <c r="C7" s="481"/>
      <c r="D7" s="80" t="s">
        <v>181</v>
      </c>
      <c r="E7" s="79"/>
      <c r="F7" s="79"/>
      <c r="G7" s="79"/>
      <c r="H7" s="79"/>
      <c r="I7" s="79"/>
      <c r="J7" s="79"/>
      <c r="K7" s="81"/>
      <c r="L7" s="81"/>
      <c r="M7" s="81"/>
      <c r="N7" s="81"/>
      <c r="O7" s="79"/>
      <c r="P7" s="81"/>
      <c r="Q7" s="81"/>
      <c r="R7" s="79"/>
      <c r="S7" s="81"/>
      <c r="T7" s="81"/>
      <c r="U7" s="79"/>
    </row>
    <row r="8" spans="1:21" ht="15" customHeight="1">
      <c r="A8" s="79"/>
      <c r="B8" s="79"/>
      <c r="C8" s="79"/>
      <c r="D8" s="79"/>
      <c r="E8" s="79"/>
      <c r="F8" s="79"/>
      <c r="G8" s="79"/>
      <c r="H8" s="79" t="s">
        <v>182</v>
      </c>
      <c r="I8" s="79"/>
      <c r="J8" s="82"/>
      <c r="K8" s="442"/>
      <c r="L8" s="442"/>
      <c r="M8" s="442"/>
      <c r="N8" s="442"/>
      <c r="O8" s="442"/>
      <c r="P8" s="442"/>
      <c r="Q8" s="442"/>
      <c r="R8" s="442"/>
      <c r="S8" s="442"/>
      <c r="T8" s="442"/>
      <c r="U8" s="442"/>
    </row>
    <row r="9" spans="1:21" ht="15" customHeight="1">
      <c r="A9" s="79"/>
      <c r="B9" s="79"/>
      <c r="C9" s="79"/>
      <c r="D9" s="79"/>
      <c r="E9" s="79"/>
      <c r="F9" s="79"/>
      <c r="G9" s="79" t="s">
        <v>183</v>
      </c>
      <c r="H9" s="83" t="s">
        <v>184</v>
      </c>
      <c r="I9" s="83"/>
      <c r="J9" s="82"/>
      <c r="K9" s="442"/>
      <c r="L9" s="442"/>
      <c r="M9" s="442"/>
      <c r="N9" s="442"/>
      <c r="O9" s="442"/>
      <c r="P9" s="442"/>
      <c r="Q9" s="442"/>
      <c r="R9" s="442"/>
      <c r="S9" s="442"/>
      <c r="T9" s="442"/>
      <c r="U9" s="442"/>
    </row>
    <row r="10" spans="1:21" ht="15" customHeight="1">
      <c r="A10" s="79"/>
      <c r="B10" s="79"/>
      <c r="C10" s="79"/>
      <c r="D10" s="79"/>
      <c r="E10" s="79"/>
      <c r="F10" s="79"/>
      <c r="G10" s="79"/>
      <c r="H10" s="79" t="s">
        <v>185</v>
      </c>
      <c r="I10" s="79"/>
      <c r="J10" s="82"/>
      <c r="K10" s="442"/>
      <c r="L10" s="442"/>
      <c r="M10" s="442"/>
      <c r="N10" s="442"/>
      <c r="O10" s="442"/>
      <c r="P10" s="442"/>
      <c r="Q10" s="442"/>
      <c r="R10" s="442"/>
      <c r="S10" s="442"/>
      <c r="T10" s="442"/>
      <c r="U10" s="442"/>
    </row>
    <row r="11" spans="1:21" ht="15" customHeight="1">
      <c r="A11" s="84"/>
      <c r="B11" s="84"/>
      <c r="C11" s="84"/>
      <c r="D11" s="84"/>
      <c r="E11" s="84"/>
      <c r="F11" s="84"/>
      <c r="G11" s="84"/>
      <c r="H11" s="84"/>
      <c r="I11" s="84"/>
      <c r="J11" s="84"/>
      <c r="K11" s="84"/>
      <c r="L11" s="84"/>
      <c r="M11" s="84"/>
      <c r="N11" s="84"/>
      <c r="O11" s="84"/>
      <c r="P11" s="84"/>
      <c r="Q11" s="84"/>
      <c r="R11" s="84"/>
      <c r="S11" s="84"/>
      <c r="T11" s="84"/>
      <c r="U11" s="84"/>
    </row>
    <row r="12" spans="1:21" ht="15" customHeight="1">
      <c r="A12" s="84"/>
      <c r="B12" s="85" t="s">
        <v>186</v>
      </c>
      <c r="C12" s="84"/>
      <c r="D12" s="84"/>
      <c r="E12" s="84"/>
      <c r="F12" s="84"/>
      <c r="G12" s="84"/>
      <c r="H12" s="84"/>
      <c r="I12" s="84"/>
      <c r="J12" s="84"/>
      <c r="K12" s="84"/>
      <c r="L12" s="84"/>
      <c r="M12" s="84"/>
      <c r="N12" s="84"/>
      <c r="O12" s="84"/>
      <c r="P12" s="84"/>
      <c r="Q12" s="84"/>
      <c r="R12" s="84"/>
      <c r="S12" s="84"/>
      <c r="T12" s="84"/>
      <c r="U12" s="84"/>
    </row>
    <row r="13" spans="1:21" ht="15" customHeight="1">
      <c r="A13" s="86"/>
      <c r="B13" s="84"/>
      <c r="C13" s="84"/>
      <c r="D13" s="84"/>
      <c r="E13" s="84"/>
      <c r="F13" s="84"/>
      <c r="G13" s="84"/>
      <c r="H13" s="84"/>
      <c r="I13" s="84"/>
      <c r="J13" s="84"/>
      <c r="K13" s="84"/>
      <c r="L13" s="84"/>
      <c r="M13" s="84"/>
      <c r="N13" s="84"/>
      <c r="O13" s="84"/>
      <c r="P13" s="84"/>
      <c r="Q13" s="84"/>
      <c r="R13" s="84"/>
      <c r="S13" s="84"/>
      <c r="T13" s="84"/>
      <c r="U13" s="84"/>
    </row>
    <row r="14" spans="1:21" ht="15" customHeight="1">
      <c r="A14" s="86"/>
      <c r="B14" s="84"/>
      <c r="C14" s="84"/>
      <c r="D14" s="84"/>
      <c r="E14" s="84"/>
      <c r="F14" s="443" t="s">
        <v>187</v>
      </c>
      <c r="G14" s="444"/>
      <c r="H14" s="445"/>
      <c r="I14" s="87"/>
      <c r="J14" s="87"/>
      <c r="K14" s="87"/>
      <c r="L14" s="87"/>
      <c r="M14" s="87"/>
      <c r="N14" s="87"/>
      <c r="O14" s="88"/>
      <c r="P14" s="88"/>
      <c r="Q14" s="88"/>
      <c r="R14" s="88"/>
      <c r="S14" s="88"/>
      <c r="T14" s="88"/>
      <c r="U14" s="89"/>
    </row>
    <row r="15" spans="1:21" ht="15" customHeight="1">
      <c r="A15" s="366" t="s">
        <v>188</v>
      </c>
      <c r="B15" s="446" t="s">
        <v>189</v>
      </c>
      <c r="C15" s="433"/>
      <c r="D15" s="447"/>
      <c r="E15" s="448"/>
      <c r="F15" s="448"/>
      <c r="G15" s="448"/>
      <c r="H15" s="448"/>
      <c r="I15" s="448"/>
      <c r="J15" s="448"/>
      <c r="K15" s="448"/>
      <c r="L15" s="448"/>
      <c r="M15" s="448"/>
      <c r="N15" s="448"/>
      <c r="O15" s="448"/>
      <c r="P15" s="448"/>
      <c r="Q15" s="448"/>
      <c r="R15" s="448"/>
      <c r="S15" s="448"/>
      <c r="T15" s="448"/>
      <c r="U15" s="449"/>
    </row>
    <row r="16" spans="1:21" ht="15" customHeight="1">
      <c r="A16" s="367"/>
      <c r="B16" s="450" t="s">
        <v>190</v>
      </c>
      <c r="C16" s="438"/>
      <c r="D16" s="439"/>
      <c r="E16" s="440"/>
      <c r="F16" s="440"/>
      <c r="G16" s="440"/>
      <c r="H16" s="440"/>
      <c r="I16" s="440"/>
      <c r="J16" s="440"/>
      <c r="K16" s="440"/>
      <c r="L16" s="440"/>
      <c r="M16" s="440"/>
      <c r="N16" s="440"/>
      <c r="O16" s="440"/>
      <c r="P16" s="440"/>
      <c r="Q16" s="440"/>
      <c r="R16" s="440"/>
      <c r="S16" s="440"/>
      <c r="T16" s="440"/>
      <c r="U16" s="441"/>
    </row>
    <row r="17" spans="1:21" ht="15" customHeight="1">
      <c r="A17" s="367"/>
      <c r="B17" s="471" t="s">
        <v>191</v>
      </c>
      <c r="C17" s="407"/>
      <c r="D17" s="90" t="s">
        <v>192</v>
      </c>
      <c r="E17" s="91"/>
      <c r="F17" s="92" t="s">
        <v>193</v>
      </c>
      <c r="G17" s="413"/>
      <c r="H17" s="413"/>
      <c r="I17" s="92" t="s">
        <v>194</v>
      </c>
      <c r="J17" s="92"/>
      <c r="K17" s="92"/>
      <c r="L17" s="92"/>
      <c r="M17" s="92"/>
      <c r="N17" s="92"/>
      <c r="O17" s="92"/>
      <c r="P17" s="92"/>
      <c r="Q17" s="92"/>
      <c r="R17" s="92"/>
      <c r="S17" s="92"/>
      <c r="T17" s="92"/>
      <c r="U17" s="93"/>
    </row>
    <row r="18" spans="1:21" ht="15" customHeight="1">
      <c r="A18" s="367"/>
      <c r="B18" s="472"/>
      <c r="C18" s="409"/>
      <c r="D18" s="94"/>
      <c r="E18" s="95"/>
      <c r="F18" s="414"/>
      <c r="G18" s="414"/>
      <c r="H18" s="96"/>
      <c r="I18" s="415"/>
      <c r="J18" s="415"/>
      <c r="K18" s="415"/>
      <c r="L18" s="415"/>
      <c r="M18" s="415"/>
      <c r="N18" s="415"/>
      <c r="O18" s="415"/>
      <c r="P18" s="415"/>
      <c r="Q18" s="415"/>
      <c r="R18" s="415"/>
      <c r="S18" s="415"/>
      <c r="T18" s="415"/>
      <c r="U18" s="416"/>
    </row>
    <row r="19" spans="1:21" ht="15" customHeight="1">
      <c r="A19" s="367"/>
      <c r="B19" s="473"/>
      <c r="C19" s="411"/>
      <c r="D19" s="417"/>
      <c r="E19" s="418"/>
      <c r="F19" s="418"/>
      <c r="G19" s="418"/>
      <c r="H19" s="418"/>
      <c r="I19" s="418"/>
      <c r="J19" s="418"/>
      <c r="K19" s="418"/>
      <c r="L19" s="418"/>
      <c r="M19" s="418"/>
      <c r="N19" s="418"/>
      <c r="O19" s="418"/>
      <c r="P19" s="418"/>
      <c r="Q19" s="418"/>
      <c r="R19" s="418"/>
      <c r="S19" s="418"/>
      <c r="T19" s="418"/>
      <c r="U19" s="431"/>
    </row>
    <row r="20" spans="1:21" ht="15" customHeight="1">
      <c r="A20" s="367"/>
      <c r="B20" s="425" t="s">
        <v>195</v>
      </c>
      <c r="C20" s="426"/>
      <c r="D20" s="97" t="s">
        <v>196</v>
      </c>
      <c r="E20" s="474" t="s">
        <v>197</v>
      </c>
      <c r="F20" s="475"/>
      <c r="G20" s="475"/>
      <c r="H20" s="475"/>
      <c r="I20" s="475"/>
      <c r="J20" s="475"/>
      <c r="K20" s="475"/>
      <c r="L20" s="476"/>
      <c r="M20" s="476"/>
      <c r="N20" s="476"/>
      <c r="O20" s="476"/>
      <c r="P20" s="476"/>
      <c r="Q20" s="476"/>
      <c r="R20" s="476"/>
      <c r="S20" s="476"/>
      <c r="T20" s="476"/>
      <c r="U20" s="477"/>
    </row>
    <row r="21" spans="1:21" ht="15" customHeight="1">
      <c r="A21" s="367"/>
      <c r="B21" s="429"/>
      <c r="C21" s="430"/>
      <c r="D21" s="478" t="s">
        <v>198</v>
      </c>
      <c r="E21" s="479"/>
      <c r="F21" s="385"/>
      <c r="G21" s="385"/>
      <c r="H21" s="385"/>
      <c r="I21" s="385"/>
      <c r="J21" s="385"/>
      <c r="K21" s="385"/>
      <c r="L21" s="385"/>
      <c r="M21" s="385"/>
      <c r="N21" s="385"/>
      <c r="O21" s="385"/>
      <c r="P21" s="385"/>
      <c r="Q21" s="385"/>
      <c r="R21" s="385"/>
      <c r="S21" s="385"/>
      <c r="T21" s="385"/>
      <c r="U21" s="379"/>
    </row>
    <row r="22" spans="1:21" ht="15" customHeight="1">
      <c r="A22" s="367"/>
      <c r="B22" s="98" t="s">
        <v>199</v>
      </c>
      <c r="C22" s="99"/>
      <c r="D22" s="90"/>
      <c r="E22" s="92"/>
      <c r="F22" s="100"/>
      <c r="G22" s="100"/>
      <c r="H22" s="100"/>
      <c r="I22" s="100"/>
      <c r="J22" s="100"/>
      <c r="K22" s="100"/>
      <c r="L22" s="100"/>
      <c r="M22" s="100"/>
      <c r="N22" s="100"/>
      <c r="O22" s="100"/>
      <c r="P22" s="100"/>
      <c r="Q22" s="100"/>
      <c r="R22" s="100"/>
      <c r="S22" s="100"/>
      <c r="T22" s="100"/>
      <c r="U22" s="101"/>
    </row>
    <row r="23" spans="1:21" ht="15" customHeight="1">
      <c r="A23" s="367"/>
      <c r="B23" s="451" t="s">
        <v>200</v>
      </c>
      <c r="C23" s="452"/>
      <c r="D23" s="455" t="s">
        <v>201</v>
      </c>
      <c r="E23" s="457"/>
      <c r="F23" s="458"/>
      <c r="G23" s="102" t="s">
        <v>189</v>
      </c>
      <c r="H23" s="461"/>
      <c r="I23" s="462"/>
      <c r="J23" s="462"/>
      <c r="K23" s="462"/>
      <c r="L23" s="463"/>
      <c r="M23" s="464" t="s">
        <v>202</v>
      </c>
      <c r="N23" s="465"/>
      <c r="O23" s="92"/>
      <c r="P23" s="92"/>
      <c r="Q23" s="92"/>
      <c r="R23" s="92"/>
      <c r="S23" s="92"/>
      <c r="T23" s="92"/>
      <c r="U23" s="93"/>
    </row>
    <row r="24" spans="1:21" ht="15" customHeight="1">
      <c r="A24" s="367"/>
      <c r="B24" s="453"/>
      <c r="C24" s="454"/>
      <c r="D24" s="456"/>
      <c r="E24" s="459"/>
      <c r="F24" s="460"/>
      <c r="G24" s="103" t="s">
        <v>203</v>
      </c>
      <c r="H24" s="468"/>
      <c r="I24" s="469"/>
      <c r="J24" s="469"/>
      <c r="K24" s="469"/>
      <c r="L24" s="470"/>
      <c r="M24" s="466"/>
      <c r="N24" s="467"/>
      <c r="O24" s="104"/>
      <c r="P24" s="104"/>
      <c r="Q24" s="104"/>
      <c r="R24" s="104"/>
      <c r="S24" s="104"/>
      <c r="T24" s="104"/>
      <c r="U24" s="105"/>
    </row>
    <row r="25" spans="1:21" ht="15" customHeight="1">
      <c r="A25" s="367"/>
      <c r="B25" s="425" t="s">
        <v>204</v>
      </c>
      <c r="C25" s="426"/>
      <c r="D25" s="90" t="s">
        <v>192</v>
      </c>
      <c r="E25" s="91"/>
      <c r="F25" s="92" t="s">
        <v>193</v>
      </c>
      <c r="G25" s="413"/>
      <c r="H25" s="413"/>
      <c r="I25" s="92" t="s">
        <v>194</v>
      </c>
      <c r="J25" s="92"/>
      <c r="K25" s="92"/>
      <c r="L25" s="92"/>
      <c r="M25" s="92"/>
      <c r="N25" s="92"/>
      <c r="O25" s="92"/>
      <c r="P25" s="92"/>
      <c r="Q25" s="92"/>
      <c r="R25" s="92"/>
      <c r="S25" s="92"/>
      <c r="T25" s="92"/>
      <c r="U25" s="93"/>
    </row>
    <row r="26" spans="1:21" ht="15" customHeight="1">
      <c r="A26" s="367"/>
      <c r="B26" s="427"/>
      <c r="C26" s="428"/>
      <c r="D26" s="94"/>
      <c r="E26" s="95"/>
      <c r="F26" s="414"/>
      <c r="G26" s="414"/>
      <c r="H26" s="96"/>
      <c r="I26" s="415"/>
      <c r="J26" s="415"/>
      <c r="K26" s="415"/>
      <c r="L26" s="415"/>
      <c r="M26" s="415"/>
      <c r="N26" s="415"/>
      <c r="O26" s="415"/>
      <c r="P26" s="415"/>
      <c r="Q26" s="415"/>
      <c r="R26" s="415"/>
      <c r="S26" s="415"/>
      <c r="T26" s="415"/>
      <c r="U26" s="416"/>
    </row>
    <row r="27" spans="1:21" ht="15" customHeight="1">
      <c r="A27" s="368"/>
      <c r="B27" s="429"/>
      <c r="C27" s="430"/>
      <c r="D27" s="417"/>
      <c r="E27" s="418"/>
      <c r="F27" s="418"/>
      <c r="G27" s="418"/>
      <c r="H27" s="418"/>
      <c r="I27" s="418"/>
      <c r="J27" s="418"/>
      <c r="K27" s="418"/>
      <c r="L27" s="418"/>
      <c r="M27" s="418"/>
      <c r="N27" s="418"/>
      <c r="O27" s="418"/>
      <c r="P27" s="418"/>
      <c r="Q27" s="418"/>
      <c r="R27" s="418"/>
      <c r="S27" s="418"/>
      <c r="T27" s="418"/>
      <c r="U27" s="431"/>
    </row>
    <row r="28" spans="1:21" ht="15" customHeight="1">
      <c r="A28" s="366" t="s">
        <v>205</v>
      </c>
      <c r="B28" s="432" t="s">
        <v>189</v>
      </c>
      <c r="C28" s="433"/>
      <c r="D28" s="434"/>
      <c r="E28" s="435"/>
      <c r="F28" s="435"/>
      <c r="G28" s="435"/>
      <c r="H28" s="435"/>
      <c r="I28" s="435"/>
      <c r="J28" s="435"/>
      <c r="K28" s="435"/>
      <c r="L28" s="435"/>
      <c r="M28" s="435"/>
      <c r="N28" s="435"/>
      <c r="O28" s="435"/>
      <c r="P28" s="435"/>
      <c r="Q28" s="435"/>
      <c r="R28" s="435"/>
      <c r="S28" s="435"/>
      <c r="T28" s="435"/>
      <c r="U28" s="436"/>
    </row>
    <row r="29" spans="1:21" ht="15" customHeight="1">
      <c r="A29" s="367"/>
      <c r="B29" s="437" t="s">
        <v>190</v>
      </c>
      <c r="C29" s="438"/>
      <c r="D29" s="439"/>
      <c r="E29" s="440"/>
      <c r="F29" s="440"/>
      <c r="G29" s="440"/>
      <c r="H29" s="440"/>
      <c r="I29" s="440"/>
      <c r="J29" s="440"/>
      <c r="K29" s="440"/>
      <c r="L29" s="440"/>
      <c r="M29" s="440"/>
      <c r="N29" s="440"/>
      <c r="O29" s="440"/>
      <c r="P29" s="440"/>
      <c r="Q29" s="440"/>
      <c r="R29" s="440"/>
      <c r="S29" s="440"/>
      <c r="T29" s="440"/>
      <c r="U29" s="441"/>
    </row>
    <row r="30" spans="1:21" ht="15" customHeight="1">
      <c r="A30" s="367"/>
      <c r="B30" s="407" t="s">
        <v>206</v>
      </c>
      <c r="C30" s="408"/>
      <c r="D30" s="90" t="s">
        <v>192</v>
      </c>
      <c r="E30" s="91"/>
      <c r="F30" s="92" t="s">
        <v>193</v>
      </c>
      <c r="G30" s="413"/>
      <c r="H30" s="413"/>
      <c r="I30" s="92" t="s">
        <v>194</v>
      </c>
      <c r="J30" s="92"/>
      <c r="K30" s="92"/>
      <c r="L30" s="92"/>
      <c r="M30" s="92"/>
      <c r="N30" s="92"/>
      <c r="O30" s="92"/>
      <c r="P30" s="92"/>
      <c r="Q30" s="92"/>
      <c r="R30" s="92"/>
      <c r="S30" s="92"/>
      <c r="T30" s="92"/>
      <c r="U30" s="93"/>
    </row>
    <row r="31" spans="1:21" ht="15" customHeight="1">
      <c r="A31" s="367"/>
      <c r="B31" s="409"/>
      <c r="C31" s="410"/>
      <c r="D31" s="94"/>
      <c r="E31" s="95"/>
      <c r="F31" s="414"/>
      <c r="G31" s="414"/>
      <c r="H31" s="96"/>
      <c r="I31" s="415"/>
      <c r="J31" s="415"/>
      <c r="K31" s="415"/>
      <c r="L31" s="415"/>
      <c r="M31" s="415"/>
      <c r="N31" s="415"/>
      <c r="O31" s="415"/>
      <c r="P31" s="415"/>
      <c r="Q31" s="415"/>
      <c r="R31" s="415"/>
      <c r="S31" s="415"/>
      <c r="T31" s="415"/>
      <c r="U31" s="416"/>
    </row>
    <row r="32" spans="1:21" ht="15" customHeight="1">
      <c r="A32" s="367"/>
      <c r="B32" s="411"/>
      <c r="C32" s="412"/>
      <c r="D32" s="417"/>
      <c r="E32" s="418"/>
      <c r="F32" s="418"/>
      <c r="G32" s="418"/>
      <c r="H32" s="418"/>
      <c r="I32" s="418"/>
      <c r="J32" s="418"/>
      <c r="K32" s="418"/>
      <c r="L32" s="418"/>
      <c r="M32" s="418"/>
      <c r="N32" s="418"/>
      <c r="O32" s="418"/>
      <c r="P32" s="418"/>
      <c r="Q32" s="418"/>
      <c r="R32" s="418"/>
      <c r="S32" s="418"/>
      <c r="T32" s="418"/>
      <c r="U32" s="419"/>
    </row>
    <row r="33" spans="1:21" ht="15" customHeight="1">
      <c r="A33" s="367"/>
      <c r="B33" s="420" t="s">
        <v>207</v>
      </c>
      <c r="C33" s="421"/>
      <c r="D33" s="421"/>
      <c r="E33" s="422"/>
      <c r="F33" s="423"/>
      <c r="G33" s="424"/>
      <c r="H33" s="106"/>
      <c r="I33" s="106"/>
      <c r="J33" s="106"/>
      <c r="K33" s="106"/>
      <c r="L33" s="106"/>
      <c r="M33" s="106"/>
      <c r="N33" s="106"/>
      <c r="O33" s="106"/>
      <c r="P33" s="106"/>
      <c r="Q33" s="106"/>
      <c r="R33" s="106"/>
      <c r="S33" s="106"/>
      <c r="T33" s="106"/>
      <c r="U33" s="106"/>
    </row>
    <row r="34" spans="1:21" ht="15" customHeight="1">
      <c r="A34" s="367"/>
      <c r="B34" s="392" t="s">
        <v>208</v>
      </c>
      <c r="C34" s="392"/>
      <c r="D34" s="392"/>
      <c r="E34" s="107"/>
      <c r="F34" s="394" t="s">
        <v>209</v>
      </c>
      <c r="G34" s="394"/>
      <c r="H34" s="394" t="s">
        <v>210</v>
      </c>
      <c r="I34" s="394"/>
      <c r="J34" s="394"/>
      <c r="K34" s="394"/>
      <c r="L34" s="395" t="s">
        <v>211</v>
      </c>
      <c r="M34" s="395"/>
      <c r="N34" s="395"/>
      <c r="O34" s="395"/>
      <c r="P34" s="395"/>
      <c r="Q34" s="395"/>
      <c r="R34" s="396" t="s">
        <v>212</v>
      </c>
      <c r="S34" s="397"/>
      <c r="T34" s="397"/>
      <c r="U34" s="398"/>
    </row>
    <row r="35" spans="1:21" ht="39.950000000000003" customHeight="1">
      <c r="A35" s="367"/>
      <c r="B35" s="393"/>
      <c r="C35" s="393"/>
      <c r="D35" s="393"/>
      <c r="E35" s="108" t="s">
        <v>213</v>
      </c>
      <c r="F35" s="394"/>
      <c r="G35" s="394"/>
      <c r="H35" s="394"/>
      <c r="I35" s="394"/>
      <c r="J35" s="394"/>
      <c r="K35" s="394"/>
      <c r="L35" s="395"/>
      <c r="M35" s="395"/>
      <c r="N35" s="395"/>
      <c r="O35" s="395"/>
      <c r="P35" s="395"/>
      <c r="Q35" s="395"/>
      <c r="R35" s="399"/>
      <c r="S35" s="400"/>
      <c r="T35" s="400"/>
      <c r="U35" s="401"/>
    </row>
    <row r="36" spans="1:21" ht="15" customHeight="1">
      <c r="A36" s="367"/>
      <c r="B36" s="402" t="s">
        <v>214</v>
      </c>
      <c r="C36" s="405" t="s">
        <v>215</v>
      </c>
      <c r="D36" s="406"/>
      <c r="E36" s="109"/>
      <c r="F36" s="359"/>
      <c r="G36" s="360"/>
      <c r="H36" s="359"/>
      <c r="I36" s="361"/>
      <c r="J36" s="361"/>
      <c r="K36" s="360"/>
      <c r="L36" s="359"/>
      <c r="M36" s="361"/>
      <c r="N36" s="361"/>
      <c r="O36" s="361"/>
      <c r="P36" s="361"/>
      <c r="Q36" s="360"/>
      <c r="R36" s="389" t="s">
        <v>216</v>
      </c>
      <c r="S36" s="390"/>
      <c r="T36" s="390"/>
      <c r="U36" s="391"/>
    </row>
    <row r="37" spans="1:21" ht="15" customHeight="1">
      <c r="A37" s="367"/>
      <c r="B37" s="403"/>
      <c r="C37" s="378" t="s">
        <v>217</v>
      </c>
      <c r="D37" s="386"/>
      <c r="E37" s="109"/>
      <c r="F37" s="359"/>
      <c r="G37" s="360"/>
      <c r="H37" s="359"/>
      <c r="I37" s="361"/>
      <c r="J37" s="361"/>
      <c r="K37" s="360"/>
      <c r="L37" s="359"/>
      <c r="M37" s="361"/>
      <c r="N37" s="361"/>
      <c r="O37" s="361"/>
      <c r="P37" s="361"/>
      <c r="Q37" s="360"/>
      <c r="R37" s="389" t="s">
        <v>216</v>
      </c>
      <c r="S37" s="390"/>
      <c r="T37" s="390"/>
      <c r="U37" s="391"/>
    </row>
    <row r="38" spans="1:21" ht="15" customHeight="1">
      <c r="A38" s="367"/>
      <c r="B38" s="403"/>
      <c r="C38" s="378" t="s">
        <v>218</v>
      </c>
      <c r="D38" s="386"/>
      <c r="E38" s="110"/>
      <c r="F38" s="359"/>
      <c r="G38" s="360"/>
      <c r="H38" s="359"/>
      <c r="I38" s="361"/>
      <c r="J38" s="361"/>
      <c r="K38" s="360"/>
      <c r="L38" s="359"/>
      <c r="M38" s="361"/>
      <c r="N38" s="361"/>
      <c r="O38" s="361"/>
      <c r="P38" s="361"/>
      <c r="Q38" s="360"/>
      <c r="R38" s="389" t="s">
        <v>216</v>
      </c>
      <c r="S38" s="390"/>
      <c r="T38" s="390"/>
      <c r="U38" s="391"/>
    </row>
    <row r="39" spans="1:21" ht="15" customHeight="1">
      <c r="A39" s="367"/>
      <c r="B39" s="403"/>
      <c r="C39" s="378" t="s">
        <v>219</v>
      </c>
      <c r="D39" s="386"/>
      <c r="E39" s="110"/>
      <c r="F39" s="359"/>
      <c r="G39" s="360"/>
      <c r="H39" s="359"/>
      <c r="I39" s="361"/>
      <c r="J39" s="361"/>
      <c r="K39" s="360"/>
      <c r="L39" s="359"/>
      <c r="M39" s="361"/>
      <c r="N39" s="361"/>
      <c r="O39" s="361"/>
      <c r="P39" s="361"/>
      <c r="Q39" s="360"/>
      <c r="R39" s="389" t="s">
        <v>216</v>
      </c>
      <c r="S39" s="390"/>
      <c r="T39" s="390"/>
      <c r="U39" s="391"/>
    </row>
    <row r="40" spans="1:21" ht="15" customHeight="1">
      <c r="A40" s="367"/>
      <c r="B40" s="403"/>
      <c r="C40" s="378" t="s">
        <v>220</v>
      </c>
      <c r="D40" s="386"/>
      <c r="E40" s="110"/>
      <c r="F40" s="359"/>
      <c r="G40" s="360"/>
      <c r="H40" s="359"/>
      <c r="I40" s="361"/>
      <c r="J40" s="361"/>
      <c r="K40" s="360"/>
      <c r="L40" s="359"/>
      <c r="M40" s="361"/>
      <c r="N40" s="361"/>
      <c r="O40" s="361"/>
      <c r="P40" s="361"/>
      <c r="Q40" s="360"/>
      <c r="R40" s="389" t="s">
        <v>221</v>
      </c>
      <c r="S40" s="390"/>
      <c r="T40" s="390"/>
      <c r="U40" s="391"/>
    </row>
    <row r="41" spans="1:21" ht="15" customHeight="1">
      <c r="A41" s="367"/>
      <c r="B41" s="403"/>
      <c r="C41" s="378" t="s">
        <v>222</v>
      </c>
      <c r="D41" s="386"/>
      <c r="E41" s="109"/>
      <c r="F41" s="359"/>
      <c r="G41" s="360"/>
      <c r="H41" s="359"/>
      <c r="I41" s="361"/>
      <c r="J41" s="361"/>
      <c r="K41" s="360"/>
      <c r="L41" s="359"/>
      <c r="M41" s="361"/>
      <c r="N41" s="361"/>
      <c r="O41" s="361"/>
      <c r="P41" s="361"/>
      <c r="Q41" s="360"/>
      <c r="R41" s="389" t="s">
        <v>223</v>
      </c>
      <c r="S41" s="390"/>
      <c r="T41" s="390"/>
      <c r="U41" s="391"/>
    </row>
    <row r="42" spans="1:21" ht="15" customHeight="1">
      <c r="A42" s="367"/>
      <c r="B42" s="403"/>
      <c r="C42" s="378" t="s">
        <v>224</v>
      </c>
      <c r="D42" s="386"/>
      <c r="E42" s="109"/>
      <c r="F42" s="359"/>
      <c r="G42" s="360"/>
      <c r="H42" s="359"/>
      <c r="I42" s="361"/>
      <c r="J42" s="361"/>
      <c r="K42" s="360"/>
      <c r="L42" s="359"/>
      <c r="M42" s="361"/>
      <c r="N42" s="361"/>
      <c r="O42" s="361"/>
      <c r="P42" s="361"/>
      <c r="Q42" s="360"/>
      <c r="R42" s="389" t="s">
        <v>225</v>
      </c>
      <c r="S42" s="390"/>
      <c r="T42" s="390"/>
      <c r="U42" s="391"/>
    </row>
    <row r="43" spans="1:21" ht="15" customHeight="1">
      <c r="A43" s="367"/>
      <c r="B43" s="403"/>
      <c r="C43" s="378" t="s">
        <v>226</v>
      </c>
      <c r="D43" s="386"/>
      <c r="E43" s="110"/>
      <c r="F43" s="359"/>
      <c r="G43" s="360"/>
      <c r="H43" s="359"/>
      <c r="I43" s="361"/>
      <c r="J43" s="361"/>
      <c r="K43" s="360"/>
      <c r="L43" s="359"/>
      <c r="M43" s="361"/>
      <c r="N43" s="361"/>
      <c r="O43" s="361"/>
      <c r="P43" s="361"/>
      <c r="Q43" s="360"/>
      <c r="R43" s="389" t="s">
        <v>227</v>
      </c>
      <c r="S43" s="390"/>
      <c r="T43" s="390"/>
      <c r="U43" s="391"/>
    </row>
    <row r="44" spans="1:21" ht="15" customHeight="1">
      <c r="A44" s="367"/>
      <c r="B44" s="403"/>
      <c r="C44" s="378" t="s">
        <v>228</v>
      </c>
      <c r="D44" s="379"/>
      <c r="E44" s="109"/>
      <c r="F44" s="359"/>
      <c r="G44" s="360"/>
      <c r="H44" s="359"/>
      <c r="I44" s="361"/>
      <c r="J44" s="361"/>
      <c r="K44" s="360"/>
      <c r="L44" s="359"/>
      <c r="M44" s="361"/>
      <c r="N44" s="361"/>
      <c r="O44" s="361"/>
      <c r="P44" s="361"/>
      <c r="Q44" s="360"/>
      <c r="R44" s="389" t="s">
        <v>229</v>
      </c>
      <c r="S44" s="390"/>
      <c r="T44" s="390"/>
      <c r="U44" s="391"/>
    </row>
    <row r="45" spans="1:21" ht="15" customHeight="1">
      <c r="A45" s="367"/>
      <c r="B45" s="403"/>
      <c r="C45" s="378" t="s">
        <v>230</v>
      </c>
      <c r="D45" s="379"/>
      <c r="E45" s="109"/>
      <c r="F45" s="359"/>
      <c r="G45" s="360"/>
      <c r="H45" s="359"/>
      <c r="I45" s="361"/>
      <c r="J45" s="361"/>
      <c r="K45" s="360"/>
      <c r="L45" s="359"/>
      <c r="M45" s="361"/>
      <c r="N45" s="361"/>
      <c r="O45" s="361"/>
      <c r="P45" s="361"/>
      <c r="Q45" s="360"/>
      <c r="R45" s="389" t="s">
        <v>229</v>
      </c>
      <c r="S45" s="390"/>
      <c r="T45" s="390"/>
      <c r="U45" s="391"/>
    </row>
    <row r="46" spans="1:21" ht="15" customHeight="1">
      <c r="A46" s="367"/>
      <c r="B46" s="403"/>
      <c r="C46" s="387" t="s">
        <v>231</v>
      </c>
      <c r="D46" s="388"/>
      <c r="E46" s="110"/>
      <c r="F46" s="359"/>
      <c r="G46" s="360"/>
      <c r="H46" s="359"/>
      <c r="I46" s="361"/>
      <c r="J46" s="361"/>
      <c r="K46" s="360"/>
      <c r="L46" s="359"/>
      <c r="M46" s="361"/>
      <c r="N46" s="361"/>
      <c r="O46" s="361"/>
      <c r="P46" s="361"/>
      <c r="Q46" s="360"/>
      <c r="R46" s="375" t="s">
        <v>232</v>
      </c>
      <c r="S46" s="376"/>
      <c r="T46" s="376"/>
      <c r="U46" s="377"/>
    </row>
    <row r="47" spans="1:21" ht="15" customHeight="1">
      <c r="A47" s="367"/>
      <c r="B47" s="403"/>
      <c r="C47" s="378" t="s">
        <v>233</v>
      </c>
      <c r="D47" s="379"/>
      <c r="E47" s="110"/>
      <c r="F47" s="359"/>
      <c r="G47" s="360"/>
      <c r="H47" s="359"/>
      <c r="I47" s="361"/>
      <c r="J47" s="361"/>
      <c r="K47" s="360"/>
      <c r="L47" s="359"/>
      <c r="M47" s="361"/>
      <c r="N47" s="361"/>
      <c r="O47" s="361"/>
      <c r="P47" s="361"/>
      <c r="Q47" s="360"/>
      <c r="R47" s="375" t="s">
        <v>234</v>
      </c>
      <c r="S47" s="376"/>
      <c r="T47" s="376"/>
      <c r="U47" s="377"/>
    </row>
    <row r="48" spans="1:21" ht="15" customHeight="1">
      <c r="A48" s="367"/>
      <c r="B48" s="403"/>
      <c r="C48" s="378" t="s">
        <v>235</v>
      </c>
      <c r="D48" s="379"/>
      <c r="E48" s="110"/>
      <c r="F48" s="359"/>
      <c r="G48" s="360"/>
      <c r="H48" s="359"/>
      <c r="I48" s="361"/>
      <c r="J48" s="361"/>
      <c r="K48" s="360"/>
      <c r="L48" s="359"/>
      <c r="M48" s="361"/>
      <c r="N48" s="361"/>
      <c r="O48" s="361"/>
      <c r="P48" s="361"/>
      <c r="Q48" s="360"/>
      <c r="R48" s="375" t="s">
        <v>236</v>
      </c>
      <c r="S48" s="376"/>
      <c r="T48" s="376"/>
      <c r="U48" s="377"/>
    </row>
    <row r="49" spans="1:21" ht="15" customHeight="1">
      <c r="A49" s="367"/>
      <c r="B49" s="403"/>
      <c r="C49" s="378" t="s">
        <v>237</v>
      </c>
      <c r="D49" s="379"/>
      <c r="E49" s="110"/>
      <c r="F49" s="359"/>
      <c r="G49" s="360"/>
      <c r="H49" s="359"/>
      <c r="I49" s="361"/>
      <c r="J49" s="361"/>
      <c r="K49" s="360"/>
      <c r="L49" s="359"/>
      <c r="M49" s="361"/>
      <c r="N49" s="361"/>
      <c r="O49" s="361"/>
      <c r="P49" s="361"/>
      <c r="Q49" s="360"/>
      <c r="R49" s="375" t="s">
        <v>238</v>
      </c>
      <c r="S49" s="376"/>
      <c r="T49" s="376"/>
      <c r="U49" s="377"/>
    </row>
    <row r="50" spans="1:21" ht="15" customHeight="1">
      <c r="A50" s="367"/>
      <c r="B50" s="403"/>
      <c r="C50" s="378" t="s">
        <v>239</v>
      </c>
      <c r="D50" s="379"/>
      <c r="E50" s="110"/>
      <c r="F50" s="359"/>
      <c r="G50" s="360"/>
      <c r="H50" s="359"/>
      <c r="I50" s="361"/>
      <c r="J50" s="361"/>
      <c r="K50" s="360"/>
      <c r="L50" s="359"/>
      <c r="M50" s="361"/>
      <c r="N50" s="361"/>
      <c r="O50" s="361"/>
      <c r="P50" s="361"/>
      <c r="Q50" s="360"/>
      <c r="R50" s="375" t="s">
        <v>238</v>
      </c>
      <c r="S50" s="376"/>
      <c r="T50" s="376"/>
      <c r="U50" s="377"/>
    </row>
    <row r="51" spans="1:21" ht="15" customHeight="1">
      <c r="A51" s="367"/>
      <c r="B51" s="403"/>
      <c r="C51" s="378" t="s">
        <v>240</v>
      </c>
      <c r="D51" s="386"/>
      <c r="E51" s="110"/>
      <c r="F51" s="359"/>
      <c r="G51" s="360"/>
      <c r="H51" s="359"/>
      <c r="I51" s="361"/>
      <c r="J51" s="361"/>
      <c r="K51" s="360"/>
      <c r="L51" s="359"/>
      <c r="M51" s="361"/>
      <c r="N51" s="361"/>
      <c r="O51" s="361"/>
      <c r="P51" s="361"/>
      <c r="Q51" s="360"/>
      <c r="R51" s="375" t="s">
        <v>241</v>
      </c>
      <c r="S51" s="376"/>
      <c r="T51" s="376"/>
      <c r="U51" s="377"/>
    </row>
    <row r="52" spans="1:21" ht="15" customHeight="1">
      <c r="A52" s="367"/>
      <c r="B52" s="404"/>
      <c r="C52" s="378" t="s">
        <v>242</v>
      </c>
      <c r="D52" s="386"/>
      <c r="E52" s="110"/>
      <c r="F52" s="359"/>
      <c r="G52" s="360"/>
      <c r="H52" s="359"/>
      <c r="I52" s="361"/>
      <c r="J52" s="361"/>
      <c r="K52" s="360"/>
      <c r="L52" s="359"/>
      <c r="M52" s="361"/>
      <c r="N52" s="361"/>
      <c r="O52" s="361"/>
      <c r="P52" s="361"/>
      <c r="Q52" s="360"/>
      <c r="R52" s="375" t="s">
        <v>243</v>
      </c>
      <c r="S52" s="376"/>
      <c r="T52" s="376"/>
      <c r="U52" s="377"/>
    </row>
    <row r="53" spans="1:21" ht="15" customHeight="1">
      <c r="A53" s="367"/>
      <c r="B53" s="356" t="s">
        <v>244</v>
      </c>
      <c r="C53" s="357"/>
      <c r="D53" s="358"/>
      <c r="E53" s="110"/>
      <c r="F53" s="359"/>
      <c r="G53" s="360"/>
      <c r="H53" s="359"/>
      <c r="I53" s="361"/>
      <c r="J53" s="361"/>
      <c r="K53" s="360"/>
      <c r="L53" s="359"/>
      <c r="M53" s="361"/>
      <c r="N53" s="361"/>
      <c r="O53" s="361"/>
      <c r="P53" s="361"/>
      <c r="Q53" s="360"/>
      <c r="R53" s="375" t="s">
        <v>245</v>
      </c>
      <c r="S53" s="376"/>
      <c r="T53" s="376"/>
      <c r="U53" s="377"/>
    </row>
    <row r="54" spans="1:21" ht="15" customHeight="1">
      <c r="A54" s="367"/>
      <c r="B54" s="384" t="s">
        <v>246</v>
      </c>
      <c r="C54" s="378" t="s">
        <v>247</v>
      </c>
      <c r="D54" s="385"/>
      <c r="E54" s="110"/>
      <c r="F54" s="359"/>
      <c r="G54" s="360"/>
      <c r="H54" s="359"/>
      <c r="I54" s="361"/>
      <c r="J54" s="361"/>
      <c r="K54" s="360"/>
      <c r="L54" s="359"/>
      <c r="M54" s="361"/>
      <c r="N54" s="361"/>
      <c r="O54" s="361"/>
      <c r="P54" s="361"/>
      <c r="Q54" s="360"/>
      <c r="R54" s="375" t="s">
        <v>248</v>
      </c>
      <c r="S54" s="376"/>
      <c r="T54" s="376"/>
      <c r="U54" s="377"/>
    </row>
    <row r="55" spans="1:21" ht="15" customHeight="1">
      <c r="A55" s="367"/>
      <c r="B55" s="384"/>
      <c r="C55" s="378" t="s">
        <v>249</v>
      </c>
      <c r="D55" s="385"/>
      <c r="E55" s="110"/>
      <c r="F55" s="359"/>
      <c r="G55" s="360"/>
      <c r="H55" s="359"/>
      <c r="I55" s="361"/>
      <c r="J55" s="361"/>
      <c r="K55" s="360"/>
      <c r="L55" s="359"/>
      <c r="M55" s="361"/>
      <c r="N55" s="361"/>
      <c r="O55" s="361"/>
      <c r="P55" s="361"/>
      <c r="Q55" s="360"/>
      <c r="R55" s="375" t="s">
        <v>248</v>
      </c>
      <c r="S55" s="376"/>
      <c r="T55" s="376"/>
      <c r="U55" s="377"/>
    </row>
    <row r="56" spans="1:21" ht="15" customHeight="1">
      <c r="A56" s="367"/>
      <c r="B56" s="383" t="s">
        <v>250</v>
      </c>
      <c r="C56" s="383"/>
      <c r="D56" s="383"/>
      <c r="E56" s="110"/>
      <c r="F56" s="359"/>
      <c r="G56" s="360"/>
      <c r="H56" s="359"/>
      <c r="I56" s="361"/>
      <c r="J56" s="361"/>
      <c r="K56" s="360"/>
      <c r="L56" s="359"/>
      <c r="M56" s="361"/>
      <c r="N56" s="361"/>
      <c r="O56" s="361"/>
      <c r="P56" s="361"/>
      <c r="Q56" s="360"/>
      <c r="R56" s="375" t="s">
        <v>251</v>
      </c>
      <c r="S56" s="376"/>
      <c r="T56" s="376"/>
      <c r="U56" s="377"/>
    </row>
    <row r="57" spans="1:21" ht="15" customHeight="1">
      <c r="A57" s="367"/>
      <c r="B57" s="380" t="s">
        <v>252</v>
      </c>
      <c r="C57" s="378" t="s">
        <v>253</v>
      </c>
      <c r="D57" s="379"/>
      <c r="E57" s="109"/>
      <c r="F57" s="359"/>
      <c r="G57" s="360"/>
      <c r="H57" s="359"/>
      <c r="I57" s="361"/>
      <c r="J57" s="361"/>
      <c r="K57" s="360"/>
      <c r="L57" s="359"/>
      <c r="M57" s="361"/>
      <c r="N57" s="361"/>
      <c r="O57" s="361"/>
      <c r="P57" s="361"/>
      <c r="Q57" s="360"/>
      <c r="R57" s="375" t="s">
        <v>254</v>
      </c>
      <c r="S57" s="376"/>
      <c r="T57" s="376"/>
      <c r="U57" s="377"/>
    </row>
    <row r="58" spans="1:21" ht="15" customHeight="1">
      <c r="A58" s="367"/>
      <c r="B58" s="381"/>
      <c r="C58" s="378" t="s">
        <v>255</v>
      </c>
      <c r="D58" s="379"/>
      <c r="E58" s="109"/>
      <c r="F58" s="359"/>
      <c r="G58" s="360"/>
      <c r="H58" s="359"/>
      <c r="I58" s="361"/>
      <c r="J58" s="361"/>
      <c r="K58" s="360"/>
      <c r="L58" s="359"/>
      <c r="M58" s="361"/>
      <c r="N58" s="361"/>
      <c r="O58" s="361"/>
      <c r="P58" s="361"/>
      <c r="Q58" s="360"/>
      <c r="R58" s="375" t="s">
        <v>256</v>
      </c>
      <c r="S58" s="376"/>
      <c r="T58" s="376"/>
      <c r="U58" s="377"/>
    </row>
    <row r="59" spans="1:21" ht="15" customHeight="1">
      <c r="A59" s="367"/>
      <c r="B59" s="381"/>
      <c r="C59" s="378" t="s">
        <v>257</v>
      </c>
      <c r="D59" s="379"/>
      <c r="E59" s="110"/>
      <c r="F59" s="359"/>
      <c r="G59" s="360"/>
      <c r="H59" s="359"/>
      <c r="I59" s="361"/>
      <c r="J59" s="361"/>
      <c r="K59" s="360"/>
      <c r="L59" s="359"/>
      <c r="M59" s="361"/>
      <c r="N59" s="361"/>
      <c r="O59" s="361"/>
      <c r="P59" s="361"/>
      <c r="Q59" s="360"/>
      <c r="R59" s="375" t="s">
        <v>258</v>
      </c>
      <c r="S59" s="376"/>
      <c r="T59" s="376"/>
      <c r="U59" s="377"/>
    </row>
    <row r="60" spans="1:21" ht="15" customHeight="1">
      <c r="A60" s="367"/>
      <c r="B60" s="382"/>
      <c r="C60" s="378" t="s">
        <v>259</v>
      </c>
      <c r="D60" s="379"/>
      <c r="E60" s="110"/>
      <c r="F60" s="359"/>
      <c r="G60" s="360"/>
      <c r="H60" s="359"/>
      <c r="I60" s="361"/>
      <c r="J60" s="361"/>
      <c r="K60" s="360"/>
      <c r="L60" s="359"/>
      <c r="M60" s="361"/>
      <c r="N60" s="361"/>
      <c r="O60" s="361"/>
      <c r="P60" s="361"/>
      <c r="Q60" s="360"/>
      <c r="R60" s="375" t="s">
        <v>260</v>
      </c>
      <c r="S60" s="376"/>
      <c r="T60" s="376"/>
      <c r="U60" s="377"/>
    </row>
    <row r="61" spans="1:21" ht="15" customHeight="1">
      <c r="A61" s="367"/>
      <c r="B61" s="356" t="s">
        <v>261</v>
      </c>
      <c r="C61" s="357"/>
      <c r="D61" s="358"/>
      <c r="E61" s="110"/>
      <c r="F61" s="359"/>
      <c r="G61" s="360"/>
      <c r="H61" s="359"/>
      <c r="I61" s="361"/>
      <c r="J61" s="361"/>
      <c r="K61" s="360"/>
      <c r="L61" s="359"/>
      <c r="M61" s="361"/>
      <c r="N61" s="361"/>
      <c r="O61" s="361"/>
      <c r="P61" s="361"/>
      <c r="Q61" s="360"/>
      <c r="R61" s="369" t="s">
        <v>262</v>
      </c>
      <c r="S61" s="370"/>
      <c r="T61" s="370"/>
      <c r="U61" s="371"/>
    </row>
    <row r="62" spans="1:21" ht="15" customHeight="1">
      <c r="A62" s="368"/>
      <c r="B62" s="356" t="s">
        <v>263</v>
      </c>
      <c r="C62" s="357"/>
      <c r="D62" s="358"/>
      <c r="E62" s="110"/>
      <c r="F62" s="359"/>
      <c r="G62" s="360"/>
      <c r="H62" s="359"/>
      <c r="I62" s="361"/>
      <c r="J62" s="361"/>
      <c r="K62" s="360"/>
      <c r="L62" s="359"/>
      <c r="M62" s="361"/>
      <c r="N62" s="361"/>
      <c r="O62" s="361"/>
      <c r="P62" s="361"/>
      <c r="Q62" s="360"/>
      <c r="R62" s="362" t="s">
        <v>251</v>
      </c>
      <c r="S62" s="362"/>
      <c r="T62" s="362"/>
      <c r="U62" s="362"/>
    </row>
    <row r="63" spans="1:21" ht="15" customHeight="1">
      <c r="A63" s="363" t="s">
        <v>264</v>
      </c>
      <c r="B63" s="364"/>
      <c r="C63" s="364"/>
      <c r="D63" s="364"/>
      <c r="E63" s="364"/>
      <c r="F63" s="364"/>
      <c r="G63" s="365"/>
      <c r="H63" s="111"/>
      <c r="I63" s="87"/>
      <c r="J63" s="87"/>
      <c r="K63" s="87"/>
      <c r="L63" s="87"/>
      <c r="M63" s="87"/>
      <c r="N63" s="88"/>
      <c r="O63" s="88"/>
      <c r="P63" s="88"/>
      <c r="Q63" s="89"/>
      <c r="R63" s="112"/>
      <c r="S63" s="112"/>
      <c r="T63" s="112"/>
      <c r="U63" s="112"/>
    </row>
    <row r="64" spans="1:21" ht="15" customHeight="1">
      <c r="A64" s="84" t="s">
        <v>265</v>
      </c>
      <c r="B64" s="84"/>
      <c r="C64" s="84"/>
      <c r="D64" s="84"/>
      <c r="E64" s="84"/>
      <c r="F64" s="84"/>
      <c r="G64" s="84"/>
      <c r="H64" s="84"/>
      <c r="I64" s="84"/>
      <c r="J64" s="84"/>
      <c r="K64" s="84"/>
      <c r="L64" s="84"/>
      <c r="M64" s="84"/>
      <c r="N64" s="84"/>
      <c r="O64" s="84"/>
      <c r="P64" s="84"/>
      <c r="Q64" s="84"/>
      <c r="R64" s="84"/>
      <c r="S64" s="84"/>
      <c r="T64" s="84"/>
      <c r="U64" s="84"/>
    </row>
    <row r="65" spans="1:21" ht="27" customHeight="1">
      <c r="A65" s="113">
        <v>1</v>
      </c>
      <c r="B65" s="372" t="s">
        <v>266</v>
      </c>
      <c r="C65" s="372"/>
      <c r="D65" s="372"/>
      <c r="E65" s="372"/>
      <c r="F65" s="372"/>
      <c r="G65" s="372"/>
      <c r="H65" s="372"/>
      <c r="I65" s="372"/>
      <c r="J65" s="372"/>
      <c r="K65" s="372"/>
      <c r="L65" s="372"/>
      <c r="M65" s="372"/>
      <c r="N65" s="372"/>
      <c r="O65" s="372"/>
      <c r="P65" s="372"/>
      <c r="Q65" s="372"/>
      <c r="R65" s="372"/>
      <c r="S65" s="372"/>
      <c r="T65" s="372"/>
      <c r="U65" s="372"/>
    </row>
    <row r="66" spans="1:21" ht="39" customHeight="1">
      <c r="A66" s="113">
        <v>2</v>
      </c>
      <c r="B66" s="355" t="s">
        <v>267</v>
      </c>
      <c r="C66" s="355"/>
      <c r="D66" s="355"/>
      <c r="E66" s="355"/>
      <c r="F66" s="355"/>
      <c r="G66" s="355"/>
      <c r="H66" s="355"/>
      <c r="I66" s="355"/>
      <c r="J66" s="355"/>
      <c r="K66" s="355"/>
      <c r="L66" s="355"/>
      <c r="M66" s="355"/>
      <c r="N66" s="355"/>
      <c r="O66" s="355"/>
      <c r="P66" s="355"/>
      <c r="Q66" s="355"/>
      <c r="R66" s="355"/>
      <c r="S66" s="355"/>
      <c r="T66" s="355"/>
      <c r="U66" s="355"/>
    </row>
    <row r="67" spans="1:21" ht="27" customHeight="1">
      <c r="A67" s="113">
        <v>3</v>
      </c>
      <c r="B67" s="373" t="s">
        <v>268</v>
      </c>
      <c r="C67" s="374"/>
      <c r="D67" s="374"/>
      <c r="E67" s="374"/>
      <c r="F67" s="374"/>
      <c r="G67" s="374"/>
      <c r="H67" s="374"/>
      <c r="I67" s="374"/>
      <c r="J67" s="374"/>
      <c r="K67" s="374"/>
      <c r="L67" s="374"/>
      <c r="M67" s="374"/>
      <c r="N67" s="374"/>
      <c r="O67" s="374"/>
      <c r="P67" s="374"/>
      <c r="Q67" s="374"/>
      <c r="R67" s="374"/>
      <c r="S67" s="374"/>
      <c r="T67" s="374"/>
      <c r="U67" s="374"/>
    </row>
    <row r="68" spans="1:21" ht="27" customHeight="1">
      <c r="A68" s="113">
        <v>4</v>
      </c>
      <c r="B68" s="373" t="s">
        <v>269</v>
      </c>
      <c r="C68" s="374"/>
      <c r="D68" s="374"/>
      <c r="E68" s="374"/>
      <c r="F68" s="374"/>
      <c r="G68" s="374"/>
      <c r="H68" s="374"/>
      <c r="I68" s="374"/>
      <c r="J68" s="374"/>
      <c r="K68" s="374"/>
      <c r="L68" s="374"/>
      <c r="M68" s="374"/>
      <c r="N68" s="374"/>
      <c r="O68" s="374"/>
      <c r="P68" s="374"/>
      <c r="Q68" s="374"/>
      <c r="R68" s="374"/>
      <c r="S68" s="374"/>
      <c r="T68" s="374"/>
      <c r="U68" s="374"/>
    </row>
    <row r="69" spans="1:21" ht="27" customHeight="1">
      <c r="A69" s="113">
        <v>5</v>
      </c>
      <c r="B69" s="355" t="s">
        <v>270</v>
      </c>
      <c r="C69" s="355"/>
      <c r="D69" s="355"/>
      <c r="E69" s="355"/>
      <c r="F69" s="355"/>
      <c r="G69" s="355"/>
      <c r="H69" s="355"/>
      <c r="I69" s="355"/>
      <c r="J69" s="355"/>
      <c r="K69" s="355"/>
      <c r="L69" s="355"/>
      <c r="M69" s="355"/>
      <c r="N69" s="355"/>
      <c r="O69" s="355"/>
      <c r="P69" s="355"/>
      <c r="Q69" s="355"/>
      <c r="R69" s="355"/>
      <c r="S69" s="355"/>
      <c r="T69" s="355"/>
      <c r="U69" s="355"/>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7:D57"/>
    <mergeCell ref="F57:G57"/>
    <mergeCell ref="H57:K57"/>
    <mergeCell ref="L57:Q57"/>
    <mergeCell ref="R57:U57"/>
    <mergeCell ref="C58:D58"/>
    <mergeCell ref="F58:G58"/>
    <mergeCell ref="H58:K58"/>
    <mergeCell ref="L58:Q58"/>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59:D59"/>
    <mergeCell ref="F59:G59"/>
    <mergeCell ref="H59:K59"/>
    <mergeCell ref="L59:Q59"/>
    <mergeCell ref="R59:U59"/>
    <mergeCell ref="B57:B60"/>
  </mergeCells>
  <phoneticPr fontId="5"/>
  <dataValidations count="5">
    <dataValidation type="list" allowBlank="1" showInputMessage="1" showErrorMessage="1" sqref="E18 E26 E31" xr:uid="{3C10B173-35C0-4D7F-8398-607FB163B8D6}">
      <formula1>"都,道,府,県"</formula1>
    </dataValidation>
    <dataValidation type="list" allowBlank="1" showInputMessage="1" showErrorMessage="1" sqref="H18 H26 H31" xr:uid="{D61BCAFA-7F21-4F4B-A74F-F015EECCAA7E}">
      <formula1>"市,郡,区"</formula1>
    </dataValidation>
    <dataValidation type="list" allowBlank="1" showInputMessage="1" showErrorMessage="1" sqref="E44" xr:uid="{5A6185E5-4510-42BD-AF0D-9F5EED2393EC}">
      <formula1>"　,○"</formula1>
    </dataValidation>
    <dataValidation type="list" allowBlank="1" showInputMessage="1" showErrorMessage="1" sqref="E45 E36:E37 E41:E42 F33 E57:E58 F36:K62" xr:uid="{CD24EA01-20F7-44E2-8980-F208F507D099}">
      <formula1>"○"</formula1>
    </dataValidation>
    <dataValidation type="list" allowBlank="1" showInputMessage="1" showErrorMessage="1" sqref="E5:F5" xr:uid="{CFD2ADB4-60C2-45EE-BBFD-5912D3031F81}">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0DC45-92D8-4281-B428-A145C6397AAB}">
  <dimension ref="A1:O125"/>
  <sheetViews>
    <sheetView workbookViewId="0">
      <selection activeCell="Q19" sqref="Q19"/>
    </sheetView>
  </sheetViews>
  <sheetFormatPr defaultColWidth="3.875" defaultRowHeight="13.5"/>
  <cols>
    <col min="1" max="1" width="5.625" style="280" customWidth="1"/>
    <col min="2" max="7" width="8.625" style="280" customWidth="1"/>
    <col min="8" max="13" width="4.625" style="280" customWidth="1"/>
    <col min="14" max="16384" width="3.875" style="280"/>
  </cols>
  <sheetData>
    <row r="1" spans="1:15" ht="15" customHeight="1">
      <c r="A1" s="278" t="s">
        <v>516</v>
      </c>
      <c r="B1" s="279"/>
      <c r="C1" s="279"/>
      <c r="D1" s="279"/>
      <c r="E1" s="279"/>
      <c r="F1" s="279"/>
      <c r="G1" s="279"/>
      <c r="H1" s="279"/>
      <c r="I1" s="279"/>
      <c r="J1" s="279"/>
      <c r="K1" s="279"/>
      <c r="L1" s="279"/>
      <c r="M1" s="279"/>
      <c r="N1" s="279"/>
      <c r="O1" s="279"/>
    </row>
    <row r="2" spans="1:15" ht="24.95" customHeight="1">
      <c r="A2" s="281"/>
      <c r="B2" s="279"/>
      <c r="C2" s="279"/>
      <c r="D2" s="279"/>
      <c r="E2" s="279"/>
      <c r="F2" s="279"/>
      <c r="G2" s="279"/>
      <c r="H2" s="279"/>
      <c r="I2" s="279"/>
      <c r="J2" s="279"/>
      <c r="K2" s="279"/>
      <c r="L2" s="279"/>
      <c r="M2" s="279"/>
      <c r="N2" s="279"/>
      <c r="O2" s="279"/>
    </row>
    <row r="3" spans="1:15" ht="15" customHeight="1">
      <c r="A3" s="597" t="s">
        <v>517</v>
      </c>
      <c r="B3" s="598"/>
      <c r="C3" s="598"/>
      <c r="D3" s="599"/>
      <c r="E3" s="600" t="s">
        <v>518</v>
      </c>
      <c r="F3" s="556"/>
      <c r="G3" s="557"/>
      <c r="H3" s="601" t="s">
        <v>255</v>
      </c>
      <c r="I3" s="601"/>
      <c r="J3" s="601"/>
      <c r="K3" s="601"/>
      <c r="L3" s="601"/>
      <c r="M3" s="601"/>
      <c r="N3" s="282"/>
      <c r="O3" s="279"/>
    </row>
    <row r="4" spans="1:15" ht="15" customHeight="1">
      <c r="A4" s="602" t="s">
        <v>519</v>
      </c>
      <c r="B4" s="603"/>
      <c r="C4" s="603"/>
      <c r="D4" s="603"/>
      <c r="E4" s="606"/>
      <c r="F4" s="607"/>
      <c r="G4" s="608"/>
      <c r="H4" s="612"/>
      <c r="I4" s="612"/>
      <c r="J4" s="612"/>
      <c r="K4" s="612"/>
      <c r="L4" s="612"/>
      <c r="M4" s="612"/>
      <c r="N4" s="282"/>
      <c r="O4" s="279"/>
    </row>
    <row r="5" spans="1:15" ht="15" customHeight="1">
      <c r="A5" s="604"/>
      <c r="B5" s="605"/>
      <c r="C5" s="605"/>
      <c r="D5" s="605"/>
      <c r="E5" s="609"/>
      <c r="F5" s="610"/>
      <c r="G5" s="611"/>
      <c r="H5" s="612"/>
      <c r="I5" s="612"/>
      <c r="J5" s="612"/>
      <c r="K5" s="612"/>
      <c r="L5" s="612"/>
      <c r="M5" s="612"/>
      <c r="N5" s="282"/>
      <c r="O5" s="279"/>
    </row>
    <row r="6" spans="1:15" ht="15" customHeight="1">
      <c r="A6" s="510" t="s">
        <v>520</v>
      </c>
      <c r="B6" s="283" t="s">
        <v>357</v>
      </c>
      <c r="C6" s="576"/>
      <c r="D6" s="577"/>
      <c r="E6" s="577"/>
      <c r="F6" s="577"/>
      <c r="G6" s="577"/>
      <c r="H6" s="577"/>
      <c r="I6" s="577"/>
      <c r="J6" s="577"/>
      <c r="K6" s="577"/>
      <c r="L6" s="577"/>
      <c r="M6" s="578"/>
      <c r="N6" s="279"/>
      <c r="O6" s="279"/>
    </row>
    <row r="7" spans="1:15" ht="15" customHeight="1">
      <c r="A7" s="511"/>
      <c r="B7" s="284" t="s">
        <v>521</v>
      </c>
      <c r="C7" s="579"/>
      <c r="D7" s="580"/>
      <c r="E7" s="580"/>
      <c r="F7" s="580"/>
      <c r="G7" s="580"/>
      <c r="H7" s="580"/>
      <c r="I7" s="580"/>
      <c r="J7" s="580"/>
      <c r="K7" s="580"/>
      <c r="L7" s="580"/>
      <c r="M7" s="581"/>
      <c r="N7" s="279"/>
      <c r="O7" s="279"/>
    </row>
    <row r="8" spans="1:15" ht="15" customHeight="1">
      <c r="A8" s="511"/>
      <c r="B8" s="582" t="s">
        <v>522</v>
      </c>
      <c r="C8" s="285" t="s">
        <v>523</v>
      </c>
      <c r="D8" s="286"/>
      <c r="E8" s="287" t="s">
        <v>524</v>
      </c>
      <c r="F8" s="286"/>
      <c r="G8" s="288" t="s">
        <v>525</v>
      </c>
      <c r="H8" s="288"/>
      <c r="I8" s="288"/>
      <c r="J8" s="288"/>
      <c r="K8" s="288"/>
      <c r="L8" s="288"/>
      <c r="M8" s="289"/>
      <c r="N8" s="279"/>
      <c r="O8" s="279"/>
    </row>
    <row r="9" spans="1:15" ht="15" customHeight="1">
      <c r="A9" s="511"/>
      <c r="B9" s="583"/>
      <c r="C9" s="290"/>
      <c r="D9" s="291"/>
      <c r="E9" s="292"/>
      <c r="F9" s="293"/>
      <c r="G9" s="487"/>
      <c r="H9" s="487"/>
      <c r="I9" s="487"/>
      <c r="J9" s="487"/>
      <c r="K9" s="487"/>
      <c r="L9" s="487"/>
      <c r="M9" s="488"/>
      <c r="N9" s="279"/>
      <c r="O9" s="279"/>
    </row>
    <row r="10" spans="1:15" ht="15" customHeight="1">
      <c r="A10" s="511"/>
      <c r="B10" s="584"/>
      <c r="C10" s="489"/>
      <c r="D10" s="490"/>
      <c r="E10" s="490"/>
      <c r="F10" s="490"/>
      <c r="G10" s="490"/>
      <c r="H10" s="490"/>
      <c r="I10" s="490"/>
      <c r="J10" s="490"/>
      <c r="K10" s="490"/>
      <c r="L10" s="490"/>
      <c r="M10" s="491"/>
      <c r="N10" s="279"/>
      <c r="O10" s="279"/>
    </row>
    <row r="11" spans="1:15" ht="15" customHeight="1">
      <c r="A11" s="511"/>
      <c r="B11" s="294" t="s">
        <v>363</v>
      </c>
      <c r="C11" s="585"/>
      <c r="D11" s="586"/>
      <c r="E11" s="586"/>
      <c r="F11" s="586"/>
      <c r="G11" s="586"/>
      <c r="H11" s="586"/>
      <c r="I11" s="586"/>
      <c r="J11" s="586"/>
      <c r="K11" s="586"/>
      <c r="L11" s="586"/>
      <c r="M11" s="587"/>
      <c r="N11" s="279"/>
      <c r="O11" s="279"/>
    </row>
    <row r="12" spans="1:15" ht="15" customHeight="1">
      <c r="A12" s="512"/>
      <c r="B12" s="295" t="s">
        <v>526</v>
      </c>
      <c r="C12" s="550"/>
      <c r="D12" s="551"/>
      <c r="E12" s="551"/>
      <c r="F12" s="551"/>
      <c r="G12" s="551"/>
      <c r="H12" s="551"/>
      <c r="I12" s="551"/>
      <c r="J12" s="551"/>
      <c r="K12" s="551"/>
      <c r="L12" s="551"/>
      <c r="M12" s="552"/>
      <c r="N12" s="279"/>
      <c r="O12" s="279"/>
    </row>
    <row r="13" spans="1:15" ht="15" customHeight="1">
      <c r="A13" s="510" t="s">
        <v>527</v>
      </c>
      <c r="B13" s="296" t="s">
        <v>357</v>
      </c>
      <c r="C13" s="501"/>
      <c r="D13" s="502"/>
      <c r="E13" s="503"/>
      <c r="F13" s="504" t="s">
        <v>528</v>
      </c>
      <c r="G13" s="505"/>
      <c r="H13" s="297"/>
      <c r="I13" s="505"/>
      <c r="J13" s="297"/>
      <c r="K13" s="505"/>
      <c r="L13" s="297"/>
      <c r="M13" s="298"/>
      <c r="N13" s="279"/>
      <c r="O13" s="279"/>
    </row>
    <row r="14" spans="1:15" ht="15" customHeight="1">
      <c r="A14" s="511"/>
      <c r="B14" s="299" t="s">
        <v>529</v>
      </c>
      <c r="C14" s="489"/>
      <c r="D14" s="490"/>
      <c r="E14" s="491"/>
      <c r="F14" s="504"/>
      <c r="G14" s="506"/>
      <c r="H14" s="300" t="s">
        <v>530</v>
      </c>
      <c r="I14" s="506"/>
      <c r="J14" s="300" t="s">
        <v>531</v>
      </c>
      <c r="K14" s="506"/>
      <c r="L14" s="301" t="s">
        <v>532</v>
      </c>
      <c r="M14" s="302"/>
      <c r="N14" s="279"/>
      <c r="O14" s="279"/>
    </row>
    <row r="15" spans="1:15" ht="15" customHeight="1">
      <c r="A15" s="511"/>
      <c r="B15" s="484" t="s">
        <v>533</v>
      </c>
      <c r="C15" s="285" t="s">
        <v>523</v>
      </c>
      <c r="D15" s="286"/>
      <c r="E15" s="287" t="s">
        <v>524</v>
      </c>
      <c r="F15" s="286"/>
      <c r="G15" s="288" t="s">
        <v>525</v>
      </c>
      <c r="H15" s="288"/>
      <c r="I15" s="288"/>
      <c r="J15" s="288"/>
      <c r="K15" s="288"/>
      <c r="L15" s="288"/>
      <c r="M15" s="289"/>
      <c r="N15" s="279"/>
      <c r="O15" s="279"/>
    </row>
    <row r="16" spans="1:15" ht="15" customHeight="1">
      <c r="A16" s="511"/>
      <c r="B16" s="485"/>
      <c r="C16" s="290"/>
      <c r="D16" s="291"/>
      <c r="E16" s="292"/>
      <c r="F16" s="293"/>
      <c r="G16" s="487"/>
      <c r="H16" s="487"/>
      <c r="I16" s="487"/>
      <c r="J16" s="487"/>
      <c r="K16" s="487"/>
      <c r="L16" s="487"/>
      <c r="M16" s="488"/>
      <c r="N16" s="279"/>
      <c r="O16" s="279"/>
    </row>
    <row r="17" spans="1:15" ht="15" customHeight="1">
      <c r="A17" s="511"/>
      <c r="B17" s="486"/>
      <c r="C17" s="489"/>
      <c r="D17" s="490"/>
      <c r="E17" s="490"/>
      <c r="F17" s="490"/>
      <c r="G17" s="490"/>
      <c r="H17" s="490"/>
      <c r="I17" s="490"/>
      <c r="J17" s="490"/>
      <c r="K17" s="490"/>
      <c r="L17" s="490"/>
      <c r="M17" s="491"/>
      <c r="N17" s="279"/>
      <c r="O17" s="279"/>
    </row>
    <row r="18" spans="1:15" ht="15" customHeight="1">
      <c r="A18" s="571"/>
      <c r="B18" s="561" t="s">
        <v>534</v>
      </c>
      <c r="C18" s="562"/>
      <c r="D18" s="523" t="s">
        <v>535</v>
      </c>
      <c r="E18" s="524"/>
      <c r="F18" s="551"/>
      <c r="G18" s="551"/>
      <c r="H18" s="567"/>
      <c r="I18" s="567"/>
      <c r="J18" s="567"/>
      <c r="K18" s="551"/>
      <c r="L18" s="551"/>
      <c r="M18" s="552"/>
      <c r="N18" s="279"/>
      <c r="O18" s="279"/>
    </row>
    <row r="19" spans="1:15" ht="15" customHeight="1">
      <c r="A19" s="571"/>
      <c r="B19" s="563"/>
      <c r="C19" s="564"/>
      <c r="D19" s="542" t="s">
        <v>536</v>
      </c>
      <c r="E19" s="568"/>
      <c r="F19" s="303"/>
      <c r="G19" s="303"/>
      <c r="H19" s="303"/>
      <c r="I19" s="303"/>
      <c r="J19" s="303"/>
      <c r="K19" s="303"/>
      <c r="L19" s="303"/>
      <c r="M19" s="304"/>
      <c r="N19" s="279"/>
      <c r="O19" s="279"/>
    </row>
    <row r="20" spans="1:15" ht="15" customHeight="1">
      <c r="A20" s="572"/>
      <c r="B20" s="565"/>
      <c r="C20" s="566"/>
      <c r="D20" s="569"/>
      <c r="E20" s="570"/>
      <c r="F20" s="305"/>
      <c r="G20" s="305"/>
      <c r="H20" s="305"/>
      <c r="I20" s="305"/>
      <c r="J20" s="305"/>
      <c r="K20" s="305"/>
      <c r="L20" s="305"/>
      <c r="M20" s="306"/>
      <c r="N20" s="279"/>
      <c r="O20" s="279"/>
    </row>
    <row r="21" spans="1:15" ht="15" customHeight="1">
      <c r="A21" s="510" t="s">
        <v>537</v>
      </c>
      <c r="B21" s="296" t="s">
        <v>357</v>
      </c>
      <c r="C21" s="501"/>
      <c r="D21" s="502"/>
      <c r="E21" s="503"/>
      <c r="F21" s="504" t="s">
        <v>528</v>
      </c>
      <c r="G21" s="505"/>
      <c r="H21" s="297"/>
      <c r="I21" s="505"/>
      <c r="J21" s="297"/>
      <c r="K21" s="505"/>
      <c r="L21" s="297"/>
      <c r="M21" s="298"/>
      <c r="N21" s="279"/>
      <c r="O21" s="279"/>
    </row>
    <row r="22" spans="1:15" ht="15" customHeight="1">
      <c r="A22" s="511"/>
      <c r="B22" s="299" t="s">
        <v>529</v>
      </c>
      <c r="C22" s="489"/>
      <c r="D22" s="490"/>
      <c r="E22" s="491"/>
      <c r="F22" s="504"/>
      <c r="G22" s="506"/>
      <c r="H22" s="300" t="s">
        <v>530</v>
      </c>
      <c r="I22" s="506"/>
      <c r="J22" s="300" t="s">
        <v>531</v>
      </c>
      <c r="K22" s="506"/>
      <c r="L22" s="301" t="s">
        <v>532</v>
      </c>
      <c r="M22" s="302"/>
      <c r="N22" s="279"/>
      <c r="O22" s="279"/>
    </row>
    <row r="23" spans="1:15" ht="15" customHeight="1">
      <c r="A23" s="511"/>
      <c r="B23" s="484" t="s">
        <v>533</v>
      </c>
      <c r="C23" s="285" t="s">
        <v>523</v>
      </c>
      <c r="D23" s="307"/>
      <c r="E23" s="287" t="s">
        <v>524</v>
      </c>
      <c r="F23" s="307"/>
      <c r="G23" s="288" t="s">
        <v>525</v>
      </c>
      <c r="H23" s="288"/>
      <c r="I23" s="288"/>
      <c r="J23" s="288"/>
      <c r="K23" s="288"/>
      <c r="L23" s="288"/>
      <c r="M23" s="289"/>
      <c r="N23" s="279"/>
      <c r="O23" s="279"/>
    </row>
    <row r="24" spans="1:15" ht="15" customHeight="1">
      <c r="A24" s="511"/>
      <c r="B24" s="485"/>
      <c r="C24" s="290"/>
      <c r="D24" s="291"/>
      <c r="E24" s="292"/>
      <c r="F24" s="293"/>
      <c r="G24" s="487"/>
      <c r="H24" s="487"/>
      <c r="I24" s="487"/>
      <c r="J24" s="487"/>
      <c r="K24" s="487"/>
      <c r="L24" s="487"/>
      <c r="M24" s="488"/>
      <c r="N24" s="279"/>
      <c r="O24" s="279"/>
    </row>
    <row r="25" spans="1:15" ht="15" customHeight="1">
      <c r="A25" s="511"/>
      <c r="B25" s="486"/>
      <c r="C25" s="489"/>
      <c r="D25" s="490"/>
      <c r="E25" s="490"/>
      <c r="F25" s="490"/>
      <c r="G25" s="490"/>
      <c r="H25" s="490"/>
      <c r="I25" s="490"/>
      <c r="J25" s="490"/>
      <c r="K25" s="490"/>
      <c r="L25" s="490"/>
      <c r="M25" s="491"/>
      <c r="N25" s="279"/>
      <c r="O25" s="279"/>
    </row>
    <row r="26" spans="1:15" ht="15" customHeight="1">
      <c r="A26" s="553" t="s">
        <v>538</v>
      </c>
      <c r="B26" s="554"/>
      <c r="C26" s="554"/>
      <c r="D26" s="555"/>
      <c r="E26" s="555"/>
      <c r="F26" s="556"/>
      <c r="G26" s="557"/>
      <c r="H26" s="558" t="s">
        <v>539</v>
      </c>
      <c r="I26" s="559"/>
      <c r="J26" s="559"/>
      <c r="K26" s="559"/>
      <c r="L26" s="559"/>
      <c r="M26" s="560"/>
      <c r="N26" s="282"/>
      <c r="O26" s="279"/>
    </row>
    <row r="27" spans="1:15" ht="15" hidden="1" customHeight="1">
      <c r="A27" s="592" t="s">
        <v>540</v>
      </c>
      <c r="B27" s="593"/>
      <c r="C27" s="593"/>
      <c r="D27" s="593"/>
      <c r="E27" s="593"/>
      <c r="F27" s="593"/>
      <c r="G27" s="593"/>
      <c r="H27" s="593"/>
      <c r="I27" s="593"/>
      <c r="J27" s="593"/>
      <c r="K27" s="593"/>
      <c r="L27" s="593"/>
      <c r="M27" s="594"/>
      <c r="N27" s="279"/>
      <c r="O27" s="279"/>
    </row>
    <row r="28" spans="1:15" ht="15" hidden="1" customHeight="1">
      <c r="A28" s="542" t="s">
        <v>541</v>
      </c>
      <c r="B28" s="543"/>
      <c r="C28" s="504" t="s">
        <v>542</v>
      </c>
      <c r="D28" s="504"/>
      <c r="E28" s="484" t="s">
        <v>543</v>
      </c>
      <c r="F28" s="582"/>
      <c r="G28" s="287"/>
      <c r="H28" s="287"/>
      <c r="I28" s="287"/>
      <c r="J28" s="287"/>
      <c r="K28" s="287"/>
      <c r="L28" s="287"/>
      <c r="M28" s="308"/>
      <c r="N28" s="279"/>
      <c r="O28" s="279"/>
    </row>
    <row r="29" spans="1:15" ht="15" hidden="1" customHeight="1">
      <c r="A29" s="546"/>
      <c r="B29" s="547"/>
      <c r="C29" s="309" t="s">
        <v>469</v>
      </c>
      <c r="D29" s="309" t="s">
        <v>470</v>
      </c>
      <c r="E29" s="309" t="s">
        <v>469</v>
      </c>
      <c r="F29" s="309" t="s">
        <v>470</v>
      </c>
      <c r="G29" s="279"/>
      <c r="H29" s="279"/>
      <c r="I29" s="279"/>
      <c r="J29" s="279"/>
      <c r="K29" s="279"/>
      <c r="L29" s="279"/>
      <c r="M29" s="310"/>
      <c r="N29" s="279"/>
      <c r="O29" s="279"/>
    </row>
    <row r="30" spans="1:15" ht="15" hidden="1" customHeight="1">
      <c r="A30" s="484" t="s">
        <v>544</v>
      </c>
      <c r="B30" s="595"/>
      <c r="C30" s="309"/>
      <c r="D30" s="309"/>
      <c r="E30" s="309"/>
      <c r="F30" s="309"/>
      <c r="G30" s="279"/>
      <c r="H30" s="279"/>
      <c r="I30" s="279"/>
      <c r="J30" s="279"/>
      <c r="K30" s="279"/>
      <c r="L30" s="279"/>
      <c r="M30" s="310"/>
      <c r="N30" s="279"/>
      <c r="O30" s="279"/>
    </row>
    <row r="31" spans="1:15" ht="15" hidden="1" customHeight="1">
      <c r="A31" s="486" t="s">
        <v>545</v>
      </c>
      <c r="B31" s="596"/>
      <c r="C31" s="309"/>
      <c r="D31" s="309"/>
      <c r="E31" s="309"/>
      <c r="F31" s="309"/>
      <c r="G31" s="279"/>
      <c r="H31" s="279"/>
      <c r="I31" s="279"/>
      <c r="J31" s="279"/>
      <c r="K31" s="279"/>
      <c r="L31" s="279"/>
      <c r="M31" s="310"/>
      <c r="N31" s="279"/>
      <c r="O31" s="279"/>
    </row>
    <row r="32" spans="1:15" ht="15" hidden="1" customHeight="1">
      <c r="A32" s="295" t="s">
        <v>546</v>
      </c>
      <c r="B32" s="311"/>
      <c r="C32" s="504"/>
      <c r="D32" s="504"/>
      <c r="E32" s="504"/>
      <c r="F32" s="504"/>
      <c r="G32" s="279"/>
      <c r="H32" s="279"/>
      <c r="I32" s="279"/>
      <c r="J32" s="279"/>
      <c r="K32" s="279"/>
      <c r="L32" s="279"/>
      <c r="M32" s="310"/>
      <c r="N32" s="279"/>
      <c r="O32" s="279"/>
    </row>
    <row r="33" spans="1:15" ht="15" hidden="1" customHeight="1">
      <c r="A33" s="295" t="s">
        <v>547</v>
      </c>
      <c r="B33" s="311"/>
      <c r="C33" s="591"/>
      <c r="D33" s="591"/>
      <c r="E33" s="591"/>
      <c r="F33" s="591"/>
      <c r="G33" s="312"/>
      <c r="H33" s="312"/>
      <c r="I33" s="312"/>
      <c r="J33" s="312"/>
      <c r="K33" s="312"/>
      <c r="L33" s="312"/>
      <c r="M33" s="313"/>
      <c r="N33" s="282"/>
      <c r="O33" s="279"/>
    </row>
    <row r="34" spans="1:15" ht="15" customHeight="1">
      <c r="A34" s="592" t="s">
        <v>548</v>
      </c>
      <c r="B34" s="593"/>
      <c r="C34" s="593"/>
      <c r="D34" s="593"/>
      <c r="E34" s="593"/>
      <c r="F34" s="593"/>
      <c r="G34" s="593"/>
      <c r="H34" s="593"/>
      <c r="I34" s="593"/>
      <c r="J34" s="593"/>
      <c r="K34" s="593"/>
      <c r="L34" s="593"/>
      <c r="M34" s="594"/>
      <c r="N34" s="282"/>
      <c r="O34" s="279"/>
    </row>
    <row r="35" spans="1:15" ht="15" customHeight="1">
      <c r="A35" s="523" t="s">
        <v>549</v>
      </c>
      <c r="B35" s="524"/>
      <c r="C35" s="528"/>
      <c r="D35" s="529"/>
      <c r="E35" s="529"/>
      <c r="F35" s="529"/>
      <c r="G35" s="529"/>
      <c r="H35" s="529"/>
      <c r="I35" s="529"/>
      <c r="J35" s="529"/>
      <c r="K35" s="529"/>
      <c r="L35" s="529"/>
      <c r="M35" s="530"/>
      <c r="N35" s="282"/>
      <c r="O35" s="279"/>
    </row>
    <row r="36" spans="1:15" ht="24.95" customHeight="1">
      <c r="A36" s="537" t="s">
        <v>550</v>
      </c>
      <c r="B36" s="538"/>
      <c r="C36" s="539"/>
      <c r="D36" s="540"/>
      <c r="E36" s="540"/>
      <c r="F36" s="540"/>
      <c r="G36" s="540"/>
      <c r="H36" s="540"/>
      <c r="I36" s="540"/>
      <c r="J36" s="540"/>
      <c r="K36" s="540"/>
      <c r="L36" s="540"/>
      <c r="M36" s="541"/>
    </row>
    <row r="37" spans="1:15" ht="15" customHeight="1">
      <c r="A37" s="542" t="s">
        <v>551</v>
      </c>
      <c r="B37" s="543"/>
      <c r="C37" s="280" t="s">
        <v>180</v>
      </c>
      <c r="D37" s="309" t="s">
        <v>552</v>
      </c>
      <c r="E37" s="309" t="s">
        <v>553</v>
      </c>
      <c r="F37" s="309" t="s">
        <v>554</v>
      </c>
      <c r="G37" s="309" t="s">
        <v>555</v>
      </c>
      <c r="H37" s="525" t="s">
        <v>556</v>
      </c>
      <c r="I37" s="527"/>
      <c r="J37" s="525" t="s">
        <v>557</v>
      </c>
      <c r="K37" s="527"/>
      <c r="L37" s="525" t="s">
        <v>558</v>
      </c>
      <c r="M37" s="527"/>
      <c r="N37" s="279"/>
      <c r="O37" s="279"/>
    </row>
    <row r="38" spans="1:15" ht="15" customHeight="1">
      <c r="A38" s="544"/>
      <c r="B38" s="545"/>
      <c r="C38" s="314"/>
      <c r="D38" s="314"/>
      <c r="E38" s="314"/>
      <c r="F38" s="314"/>
      <c r="G38" s="314"/>
      <c r="H38" s="548"/>
      <c r="I38" s="549"/>
      <c r="J38" s="548"/>
      <c r="K38" s="549"/>
      <c r="L38" s="548"/>
      <c r="M38" s="549"/>
      <c r="N38" s="279"/>
      <c r="O38" s="279"/>
    </row>
    <row r="39" spans="1:15" ht="15" customHeight="1">
      <c r="A39" s="546"/>
      <c r="B39" s="547"/>
      <c r="C39" s="525" t="s">
        <v>559</v>
      </c>
      <c r="D39" s="526"/>
      <c r="E39" s="527"/>
      <c r="F39" s="550"/>
      <c r="G39" s="551"/>
      <c r="H39" s="551"/>
      <c r="I39" s="551"/>
      <c r="J39" s="551"/>
      <c r="K39" s="551"/>
      <c r="L39" s="551"/>
      <c r="M39" s="552"/>
      <c r="N39" s="279"/>
      <c r="O39" s="279"/>
    </row>
    <row r="40" spans="1:15" ht="15" customHeight="1">
      <c r="A40" s="531" t="s">
        <v>560</v>
      </c>
      <c r="B40" s="532"/>
      <c r="C40" s="315" t="s">
        <v>561</v>
      </c>
      <c r="D40" s="316"/>
      <c r="E40" s="317" t="s">
        <v>562</v>
      </c>
      <c r="F40" s="318"/>
      <c r="G40" s="319" t="s">
        <v>563</v>
      </c>
      <c r="H40" s="588"/>
      <c r="I40" s="588"/>
      <c r="J40" s="590" t="s">
        <v>562</v>
      </c>
      <c r="K40" s="590"/>
      <c r="L40" s="588"/>
      <c r="M40" s="589"/>
      <c r="N40" s="282"/>
      <c r="O40" s="279"/>
    </row>
    <row r="41" spans="1:15" ht="15" customHeight="1">
      <c r="A41" s="533"/>
      <c r="B41" s="534"/>
      <c r="C41" s="320" t="s">
        <v>564</v>
      </c>
      <c r="D41" s="316"/>
      <c r="E41" s="317" t="s">
        <v>562</v>
      </c>
      <c r="F41" s="318"/>
      <c r="G41" s="319" t="s">
        <v>563</v>
      </c>
      <c r="H41" s="588"/>
      <c r="I41" s="588"/>
      <c r="J41" s="590" t="s">
        <v>562</v>
      </c>
      <c r="K41" s="590"/>
      <c r="L41" s="588"/>
      <c r="M41" s="589"/>
      <c r="N41" s="282"/>
      <c r="O41" s="279"/>
    </row>
    <row r="42" spans="1:15" ht="15" customHeight="1">
      <c r="A42" s="535"/>
      <c r="B42" s="536"/>
      <c r="C42" s="321" t="s">
        <v>565</v>
      </c>
      <c r="D42" s="322"/>
      <c r="E42" s="323" t="s">
        <v>562</v>
      </c>
      <c r="F42" s="318"/>
      <c r="G42" s="319" t="s">
        <v>563</v>
      </c>
      <c r="H42" s="588"/>
      <c r="I42" s="588"/>
      <c r="J42" s="590" t="s">
        <v>562</v>
      </c>
      <c r="K42" s="590"/>
      <c r="L42" s="588"/>
      <c r="M42" s="589"/>
      <c r="N42" s="282"/>
      <c r="O42" s="279"/>
    </row>
    <row r="43" spans="1:15" ht="15" customHeight="1">
      <c r="A43" s="523" t="s">
        <v>566</v>
      </c>
      <c r="B43" s="524"/>
      <c r="C43" s="295" t="s">
        <v>567</v>
      </c>
      <c r="D43" s="324"/>
      <c r="E43" s="295" t="s">
        <v>568</v>
      </c>
      <c r="F43" s="325"/>
      <c r="G43" s="525"/>
      <c r="H43" s="526"/>
      <c r="I43" s="526"/>
      <c r="J43" s="526"/>
      <c r="K43" s="526"/>
      <c r="L43" s="526"/>
      <c r="M43" s="527"/>
      <c r="N43" s="282"/>
      <c r="O43" s="279"/>
    </row>
    <row r="44" spans="1:15" ht="15" customHeight="1">
      <c r="A44" s="523" t="s">
        <v>569</v>
      </c>
      <c r="B44" s="524"/>
      <c r="C44" s="528"/>
      <c r="D44" s="529"/>
      <c r="E44" s="529"/>
      <c r="F44" s="529"/>
      <c r="G44" s="529"/>
      <c r="H44" s="529"/>
      <c r="I44" s="529"/>
      <c r="J44" s="529"/>
      <c r="K44" s="529"/>
      <c r="L44" s="529"/>
      <c r="M44" s="530"/>
      <c r="N44" s="279"/>
      <c r="O44" s="279"/>
    </row>
    <row r="45" spans="1:15" ht="15" customHeight="1">
      <c r="A45" s="523" t="s">
        <v>570</v>
      </c>
      <c r="B45" s="524"/>
      <c r="C45" s="528"/>
      <c r="D45" s="529"/>
      <c r="E45" s="529"/>
      <c r="F45" s="529"/>
      <c r="G45" s="529"/>
      <c r="H45" s="529"/>
      <c r="I45" s="529"/>
      <c r="J45" s="529"/>
      <c r="K45" s="529"/>
      <c r="L45" s="529"/>
      <c r="M45" s="530"/>
      <c r="N45" s="282"/>
      <c r="O45" s="279"/>
    </row>
    <row r="46" spans="1:15" ht="30" customHeight="1">
      <c r="A46" s="513" t="s">
        <v>571</v>
      </c>
      <c r="B46" s="514"/>
      <c r="C46" s="515"/>
      <c r="D46" s="516"/>
      <c r="E46" s="516"/>
      <c r="F46" s="516"/>
      <c r="G46" s="516"/>
      <c r="H46" s="516"/>
      <c r="I46" s="516"/>
      <c r="J46" s="516"/>
      <c r="K46" s="516"/>
      <c r="L46" s="516"/>
      <c r="M46" s="517"/>
      <c r="N46" s="282"/>
      <c r="O46" s="279"/>
    </row>
    <row r="47" spans="1:15" ht="15" customHeight="1">
      <c r="A47" s="518" t="s">
        <v>572</v>
      </c>
      <c r="B47" s="519"/>
      <c r="C47" s="326" t="s">
        <v>573</v>
      </c>
      <c r="D47" s="498"/>
      <c r="E47" s="498"/>
      <c r="F47" s="498"/>
      <c r="G47" s="499" t="s">
        <v>574</v>
      </c>
      <c r="H47" s="499"/>
      <c r="I47" s="500"/>
      <c r="J47" s="500"/>
      <c r="K47" s="500"/>
      <c r="L47" s="500"/>
      <c r="M47" s="500"/>
      <c r="N47" s="282"/>
      <c r="O47" s="279"/>
    </row>
    <row r="48" spans="1:15" ht="15" customHeight="1">
      <c r="A48" s="573" t="s">
        <v>575</v>
      </c>
      <c r="B48" s="574"/>
      <c r="C48" s="574"/>
      <c r="D48" s="574"/>
      <c r="E48" s="574"/>
      <c r="F48" s="574"/>
      <c r="G48" s="574"/>
      <c r="H48" s="574"/>
      <c r="I48" s="574"/>
      <c r="J48" s="574"/>
      <c r="K48" s="574"/>
      <c r="L48" s="574"/>
      <c r="M48" s="575"/>
      <c r="N48" s="282"/>
      <c r="O48" s="279"/>
    </row>
    <row r="49" spans="1:15" ht="15" customHeight="1">
      <c r="A49" s="510" t="s">
        <v>520</v>
      </c>
      <c r="B49" s="283" t="s">
        <v>357</v>
      </c>
      <c r="C49" s="576"/>
      <c r="D49" s="577"/>
      <c r="E49" s="577"/>
      <c r="F49" s="577"/>
      <c r="G49" s="577"/>
      <c r="H49" s="577"/>
      <c r="I49" s="577"/>
      <c r="J49" s="577"/>
      <c r="K49" s="577"/>
      <c r="L49" s="577"/>
      <c r="M49" s="578"/>
      <c r="N49" s="282"/>
      <c r="O49" s="279"/>
    </row>
    <row r="50" spans="1:15" ht="15" customHeight="1">
      <c r="A50" s="511"/>
      <c r="B50" s="284" t="s">
        <v>521</v>
      </c>
      <c r="C50" s="579"/>
      <c r="D50" s="580"/>
      <c r="E50" s="580"/>
      <c r="F50" s="580"/>
      <c r="G50" s="580"/>
      <c r="H50" s="580"/>
      <c r="I50" s="580"/>
      <c r="J50" s="580"/>
      <c r="K50" s="580"/>
      <c r="L50" s="580"/>
      <c r="M50" s="581"/>
      <c r="N50" s="282"/>
      <c r="O50" s="279"/>
    </row>
    <row r="51" spans="1:15" ht="15" customHeight="1">
      <c r="A51" s="511"/>
      <c r="B51" s="582" t="s">
        <v>522</v>
      </c>
      <c r="C51" s="285" t="s">
        <v>523</v>
      </c>
      <c r="D51" s="286"/>
      <c r="E51" s="287" t="s">
        <v>524</v>
      </c>
      <c r="F51" s="286"/>
      <c r="G51" s="288" t="s">
        <v>525</v>
      </c>
      <c r="H51" s="288"/>
      <c r="I51" s="288"/>
      <c r="J51" s="288"/>
      <c r="K51" s="288"/>
      <c r="L51" s="288"/>
      <c r="M51" s="289"/>
      <c r="N51" s="282"/>
      <c r="O51" s="279"/>
    </row>
    <row r="52" spans="1:15" ht="15" customHeight="1">
      <c r="A52" s="511"/>
      <c r="B52" s="583"/>
      <c r="C52" s="290"/>
      <c r="D52" s="291"/>
      <c r="E52" s="292"/>
      <c r="F52" s="293"/>
      <c r="G52" s="487"/>
      <c r="H52" s="487"/>
      <c r="I52" s="487"/>
      <c r="J52" s="487"/>
      <c r="K52" s="487"/>
      <c r="L52" s="487"/>
      <c r="M52" s="488"/>
      <c r="N52" s="282"/>
      <c r="O52" s="279"/>
    </row>
    <row r="53" spans="1:15" ht="15" customHeight="1">
      <c r="A53" s="511"/>
      <c r="B53" s="584"/>
      <c r="C53" s="489"/>
      <c r="D53" s="490"/>
      <c r="E53" s="490"/>
      <c r="F53" s="490"/>
      <c r="G53" s="490"/>
      <c r="H53" s="490"/>
      <c r="I53" s="490"/>
      <c r="J53" s="490"/>
      <c r="K53" s="490"/>
      <c r="L53" s="490"/>
      <c r="M53" s="491"/>
      <c r="N53" s="282"/>
      <c r="O53" s="279"/>
    </row>
    <row r="54" spans="1:15" ht="15" customHeight="1">
      <c r="A54" s="511"/>
      <c r="B54" s="294" t="s">
        <v>363</v>
      </c>
      <c r="C54" s="585"/>
      <c r="D54" s="586"/>
      <c r="E54" s="586"/>
      <c r="F54" s="586"/>
      <c r="G54" s="586"/>
      <c r="H54" s="586"/>
      <c r="I54" s="586"/>
      <c r="J54" s="586"/>
      <c r="K54" s="586"/>
      <c r="L54" s="586"/>
      <c r="M54" s="587"/>
      <c r="N54" s="282"/>
      <c r="O54" s="279"/>
    </row>
    <row r="55" spans="1:15" ht="15" customHeight="1">
      <c r="A55" s="512"/>
      <c r="B55" s="295" t="s">
        <v>526</v>
      </c>
      <c r="C55" s="550"/>
      <c r="D55" s="551"/>
      <c r="E55" s="551"/>
      <c r="F55" s="551"/>
      <c r="G55" s="551"/>
      <c r="H55" s="551"/>
      <c r="I55" s="551"/>
      <c r="J55" s="551"/>
      <c r="K55" s="551"/>
      <c r="L55" s="551"/>
      <c r="M55" s="552"/>
      <c r="N55" s="282"/>
      <c r="O55" s="279"/>
    </row>
    <row r="56" spans="1:15" ht="15" customHeight="1">
      <c r="A56" s="510" t="s">
        <v>527</v>
      </c>
      <c r="B56" s="296" t="s">
        <v>357</v>
      </c>
      <c r="C56" s="501"/>
      <c r="D56" s="502"/>
      <c r="E56" s="503"/>
      <c r="F56" s="504" t="s">
        <v>528</v>
      </c>
      <c r="G56" s="505"/>
      <c r="H56" s="297"/>
      <c r="I56" s="505"/>
      <c r="J56" s="297"/>
      <c r="K56" s="505"/>
      <c r="L56" s="297"/>
      <c r="M56" s="298"/>
      <c r="N56" s="282"/>
      <c r="O56" s="279"/>
    </row>
    <row r="57" spans="1:15" ht="15" customHeight="1">
      <c r="A57" s="511"/>
      <c r="B57" s="299" t="s">
        <v>529</v>
      </c>
      <c r="C57" s="489"/>
      <c r="D57" s="490"/>
      <c r="E57" s="491"/>
      <c r="F57" s="504"/>
      <c r="G57" s="506"/>
      <c r="H57" s="300" t="s">
        <v>530</v>
      </c>
      <c r="I57" s="506"/>
      <c r="J57" s="300" t="s">
        <v>531</v>
      </c>
      <c r="K57" s="506"/>
      <c r="L57" s="301" t="s">
        <v>532</v>
      </c>
      <c r="M57" s="302"/>
      <c r="N57" s="282"/>
      <c r="O57" s="279"/>
    </row>
    <row r="58" spans="1:15" ht="15" customHeight="1">
      <c r="A58" s="511"/>
      <c r="B58" s="484" t="s">
        <v>533</v>
      </c>
      <c r="C58" s="285" t="s">
        <v>523</v>
      </c>
      <c r="D58" s="286"/>
      <c r="E58" s="287" t="s">
        <v>524</v>
      </c>
      <c r="F58" s="286"/>
      <c r="G58" s="288" t="s">
        <v>525</v>
      </c>
      <c r="H58" s="288"/>
      <c r="I58" s="288"/>
      <c r="J58" s="288"/>
      <c r="K58" s="288"/>
      <c r="L58" s="288"/>
      <c r="M58" s="289"/>
      <c r="N58" s="282"/>
      <c r="O58" s="279"/>
    </row>
    <row r="59" spans="1:15" ht="15" customHeight="1">
      <c r="A59" s="511"/>
      <c r="B59" s="485"/>
      <c r="C59" s="290"/>
      <c r="D59" s="291"/>
      <c r="E59" s="292"/>
      <c r="F59" s="293"/>
      <c r="G59" s="487"/>
      <c r="H59" s="487"/>
      <c r="I59" s="487"/>
      <c r="J59" s="487"/>
      <c r="K59" s="487"/>
      <c r="L59" s="487"/>
      <c r="M59" s="488"/>
      <c r="N59" s="282"/>
      <c r="O59" s="279"/>
    </row>
    <row r="60" spans="1:15" ht="15" customHeight="1">
      <c r="A60" s="511"/>
      <c r="B60" s="486"/>
      <c r="C60" s="489"/>
      <c r="D60" s="490"/>
      <c r="E60" s="490"/>
      <c r="F60" s="490"/>
      <c r="G60" s="490"/>
      <c r="H60" s="490"/>
      <c r="I60" s="490"/>
      <c r="J60" s="490"/>
      <c r="K60" s="490"/>
      <c r="L60" s="490"/>
      <c r="M60" s="491"/>
      <c r="N60" s="282"/>
      <c r="O60" s="279"/>
    </row>
    <row r="61" spans="1:15" ht="15" customHeight="1">
      <c r="A61" s="571"/>
      <c r="B61" s="561" t="s">
        <v>534</v>
      </c>
      <c r="C61" s="562"/>
      <c r="D61" s="523" t="s">
        <v>535</v>
      </c>
      <c r="E61" s="524"/>
      <c r="F61" s="551"/>
      <c r="G61" s="551"/>
      <c r="H61" s="567"/>
      <c r="I61" s="567"/>
      <c r="J61" s="567"/>
      <c r="K61" s="551"/>
      <c r="L61" s="551"/>
      <c r="M61" s="552"/>
      <c r="N61" s="282"/>
      <c r="O61" s="279"/>
    </row>
    <row r="62" spans="1:15" ht="15" customHeight="1">
      <c r="A62" s="571"/>
      <c r="B62" s="563"/>
      <c r="C62" s="564"/>
      <c r="D62" s="542" t="s">
        <v>536</v>
      </c>
      <c r="E62" s="568"/>
      <c r="F62" s="303"/>
      <c r="G62" s="303"/>
      <c r="H62" s="303"/>
      <c r="I62" s="303"/>
      <c r="J62" s="303"/>
      <c r="K62" s="303"/>
      <c r="L62" s="303"/>
      <c r="M62" s="304"/>
      <c r="N62" s="282"/>
      <c r="O62" s="279"/>
    </row>
    <row r="63" spans="1:15" ht="15" customHeight="1">
      <c r="A63" s="572"/>
      <c r="B63" s="565"/>
      <c r="C63" s="566"/>
      <c r="D63" s="569"/>
      <c r="E63" s="570"/>
      <c r="F63" s="305"/>
      <c r="G63" s="305"/>
      <c r="H63" s="305"/>
      <c r="I63" s="305"/>
      <c r="J63" s="305"/>
      <c r="K63" s="305"/>
      <c r="L63" s="305"/>
      <c r="M63" s="306"/>
      <c r="N63" s="282"/>
      <c r="O63" s="279"/>
    </row>
    <row r="64" spans="1:15" ht="15" customHeight="1">
      <c r="A64" s="510" t="s">
        <v>537</v>
      </c>
      <c r="B64" s="327" t="s">
        <v>357</v>
      </c>
      <c r="C64" s="501"/>
      <c r="D64" s="502"/>
      <c r="E64" s="503"/>
      <c r="F64" s="504" t="s">
        <v>528</v>
      </c>
      <c r="G64" s="505"/>
      <c r="H64" s="297"/>
      <c r="I64" s="505"/>
      <c r="J64" s="297"/>
      <c r="K64" s="505"/>
      <c r="L64" s="297"/>
      <c r="M64" s="298"/>
      <c r="N64" s="282"/>
      <c r="O64" s="279"/>
    </row>
    <row r="65" spans="1:15" ht="15" customHeight="1">
      <c r="A65" s="511"/>
      <c r="B65" s="299" t="s">
        <v>529</v>
      </c>
      <c r="C65" s="489"/>
      <c r="D65" s="490"/>
      <c r="E65" s="491"/>
      <c r="F65" s="504"/>
      <c r="G65" s="506"/>
      <c r="H65" s="300" t="s">
        <v>530</v>
      </c>
      <c r="I65" s="506"/>
      <c r="J65" s="300" t="s">
        <v>531</v>
      </c>
      <c r="K65" s="506"/>
      <c r="L65" s="301" t="s">
        <v>532</v>
      </c>
      <c r="M65" s="302"/>
      <c r="N65" s="282"/>
      <c r="O65" s="279"/>
    </row>
    <row r="66" spans="1:15" ht="15" customHeight="1">
      <c r="A66" s="511"/>
      <c r="B66" s="484" t="s">
        <v>533</v>
      </c>
      <c r="C66" s="285" t="s">
        <v>523</v>
      </c>
      <c r="D66" s="307"/>
      <c r="E66" s="287" t="s">
        <v>524</v>
      </c>
      <c r="F66" s="307"/>
      <c r="G66" s="288" t="s">
        <v>525</v>
      </c>
      <c r="H66" s="288"/>
      <c r="I66" s="288"/>
      <c r="J66" s="288"/>
      <c r="K66" s="288"/>
      <c r="L66" s="288"/>
      <c r="M66" s="289"/>
      <c r="N66" s="282"/>
      <c r="O66" s="279"/>
    </row>
    <row r="67" spans="1:15" ht="15" customHeight="1">
      <c r="A67" s="511"/>
      <c r="B67" s="485"/>
      <c r="C67" s="290"/>
      <c r="D67" s="291"/>
      <c r="E67" s="292"/>
      <c r="F67" s="293"/>
      <c r="G67" s="487"/>
      <c r="H67" s="487"/>
      <c r="I67" s="487"/>
      <c r="J67" s="487"/>
      <c r="K67" s="487"/>
      <c r="L67" s="487"/>
      <c r="M67" s="488"/>
      <c r="N67" s="282"/>
      <c r="O67" s="279"/>
    </row>
    <row r="68" spans="1:15" ht="15" customHeight="1">
      <c r="A68" s="511"/>
      <c r="B68" s="486"/>
      <c r="C68" s="489"/>
      <c r="D68" s="490"/>
      <c r="E68" s="490"/>
      <c r="F68" s="490"/>
      <c r="G68" s="490"/>
      <c r="H68" s="490"/>
      <c r="I68" s="490"/>
      <c r="J68" s="490"/>
      <c r="K68" s="490"/>
      <c r="L68" s="490"/>
      <c r="M68" s="491"/>
      <c r="N68" s="282"/>
      <c r="O68" s="279"/>
    </row>
    <row r="69" spans="1:15" ht="15" customHeight="1">
      <c r="A69" s="553" t="s">
        <v>538</v>
      </c>
      <c r="B69" s="554"/>
      <c r="C69" s="554"/>
      <c r="D69" s="555"/>
      <c r="E69" s="555"/>
      <c r="F69" s="556"/>
      <c r="G69" s="557"/>
      <c r="H69" s="558" t="s">
        <v>539</v>
      </c>
      <c r="I69" s="559"/>
      <c r="J69" s="559"/>
      <c r="K69" s="559"/>
      <c r="L69" s="559"/>
      <c r="M69" s="560"/>
      <c r="N69" s="282"/>
      <c r="O69" s="279"/>
    </row>
    <row r="70" spans="1:15" ht="15" customHeight="1">
      <c r="A70" s="523" t="s">
        <v>549</v>
      </c>
      <c r="B70" s="524"/>
      <c r="C70" s="528"/>
      <c r="D70" s="529"/>
      <c r="E70" s="529"/>
      <c r="F70" s="529"/>
      <c r="G70" s="529"/>
      <c r="H70" s="529"/>
      <c r="I70" s="529"/>
      <c r="J70" s="529"/>
      <c r="K70" s="529"/>
      <c r="L70" s="529"/>
      <c r="M70" s="530"/>
      <c r="N70" s="282"/>
      <c r="O70" s="279"/>
    </row>
    <row r="71" spans="1:15" ht="24.75" customHeight="1">
      <c r="A71" s="537" t="s">
        <v>550</v>
      </c>
      <c r="B71" s="538"/>
      <c r="C71" s="539"/>
      <c r="D71" s="540"/>
      <c r="E71" s="540"/>
      <c r="F71" s="540"/>
      <c r="G71" s="540"/>
      <c r="H71" s="540"/>
      <c r="I71" s="540"/>
      <c r="J71" s="540"/>
      <c r="K71" s="540"/>
      <c r="L71" s="540"/>
      <c r="M71" s="541"/>
      <c r="N71" s="282"/>
      <c r="O71" s="279"/>
    </row>
    <row r="72" spans="1:15" ht="15" customHeight="1">
      <c r="A72" s="542" t="s">
        <v>551</v>
      </c>
      <c r="B72" s="543"/>
      <c r="C72" s="280" t="s">
        <v>180</v>
      </c>
      <c r="D72" s="309" t="s">
        <v>552</v>
      </c>
      <c r="E72" s="309" t="s">
        <v>553</v>
      </c>
      <c r="F72" s="309" t="s">
        <v>554</v>
      </c>
      <c r="G72" s="309" t="s">
        <v>555</v>
      </c>
      <c r="H72" s="525" t="s">
        <v>556</v>
      </c>
      <c r="I72" s="527"/>
      <c r="J72" s="525" t="s">
        <v>557</v>
      </c>
      <c r="K72" s="527"/>
      <c r="L72" s="525" t="s">
        <v>558</v>
      </c>
      <c r="M72" s="527"/>
      <c r="N72" s="282"/>
      <c r="O72" s="279"/>
    </row>
    <row r="73" spans="1:15" ht="15" customHeight="1">
      <c r="A73" s="544"/>
      <c r="B73" s="545"/>
      <c r="C73" s="314"/>
      <c r="D73" s="314"/>
      <c r="E73" s="314"/>
      <c r="F73" s="314"/>
      <c r="G73" s="314"/>
      <c r="H73" s="548"/>
      <c r="I73" s="549"/>
      <c r="J73" s="548"/>
      <c r="K73" s="549"/>
      <c r="L73" s="548"/>
      <c r="M73" s="549"/>
      <c r="N73" s="282"/>
      <c r="O73" s="279"/>
    </row>
    <row r="74" spans="1:15" ht="15" customHeight="1">
      <c r="A74" s="546"/>
      <c r="B74" s="547"/>
      <c r="C74" s="525" t="s">
        <v>559</v>
      </c>
      <c r="D74" s="526"/>
      <c r="E74" s="527"/>
      <c r="F74" s="550"/>
      <c r="G74" s="551"/>
      <c r="H74" s="551"/>
      <c r="I74" s="551"/>
      <c r="J74" s="551"/>
      <c r="K74" s="551"/>
      <c r="L74" s="551"/>
      <c r="M74" s="552"/>
      <c r="N74" s="282"/>
      <c r="O74" s="279"/>
    </row>
    <row r="75" spans="1:15" ht="15" customHeight="1">
      <c r="A75" s="531" t="s">
        <v>560</v>
      </c>
      <c r="B75" s="532"/>
      <c r="C75" s="328" t="s">
        <v>561</v>
      </c>
      <c r="D75" s="316"/>
      <c r="E75" s="317" t="s">
        <v>562</v>
      </c>
      <c r="F75" s="318"/>
      <c r="G75" s="329" t="s">
        <v>563</v>
      </c>
      <c r="H75" s="520"/>
      <c r="I75" s="520"/>
      <c r="J75" s="521" t="s">
        <v>562</v>
      </c>
      <c r="K75" s="521"/>
      <c r="L75" s="520"/>
      <c r="M75" s="522"/>
      <c r="N75" s="282"/>
      <c r="O75" s="279"/>
    </row>
    <row r="76" spans="1:15" ht="15" customHeight="1">
      <c r="A76" s="533"/>
      <c r="B76" s="534"/>
      <c r="C76" s="330" t="s">
        <v>564</v>
      </c>
      <c r="D76" s="316"/>
      <c r="E76" s="317" t="s">
        <v>562</v>
      </c>
      <c r="F76" s="318"/>
      <c r="G76" s="329" t="s">
        <v>563</v>
      </c>
      <c r="H76" s="520"/>
      <c r="I76" s="520"/>
      <c r="J76" s="521" t="s">
        <v>562</v>
      </c>
      <c r="K76" s="521"/>
      <c r="L76" s="520"/>
      <c r="M76" s="522"/>
      <c r="N76" s="282"/>
      <c r="O76" s="279"/>
    </row>
    <row r="77" spans="1:15" ht="15" customHeight="1">
      <c r="A77" s="535"/>
      <c r="B77" s="536"/>
      <c r="C77" s="331" t="s">
        <v>565</v>
      </c>
      <c r="D77" s="322"/>
      <c r="E77" s="323" t="s">
        <v>562</v>
      </c>
      <c r="F77" s="318"/>
      <c r="G77" s="329" t="s">
        <v>563</v>
      </c>
      <c r="H77" s="520"/>
      <c r="I77" s="520"/>
      <c r="J77" s="521" t="s">
        <v>562</v>
      </c>
      <c r="K77" s="521"/>
      <c r="L77" s="520"/>
      <c r="M77" s="522"/>
      <c r="N77" s="282"/>
      <c r="O77" s="279"/>
    </row>
    <row r="78" spans="1:15" ht="15" customHeight="1">
      <c r="A78" s="523" t="s">
        <v>566</v>
      </c>
      <c r="B78" s="524"/>
      <c r="C78" s="295" t="s">
        <v>567</v>
      </c>
      <c r="D78" s="324"/>
      <c r="E78" s="295" t="s">
        <v>568</v>
      </c>
      <c r="F78" s="325"/>
      <c r="G78" s="525"/>
      <c r="H78" s="526"/>
      <c r="I78" s="526"/>
      <c r="J78" s="526"/>
      <c r="K78" s="526"/>
      <c r="L78" s="526"/>
      <c r="M78" s="527"/>
      <c r="N78" s="282"/>
      <c r="O78" s="279"/>
    </row>
    <row r="79" spans="1:15" ht="15" customHeight="1">
      <c r="A79" s="523" t="s">
        <v>569</v>
      </c>
      <c r="B79" s="524"/>
      <c r="C79" s="528"/>
      <c r="D79" s="529"/>
      <c r="E79" s="529"/>
      <c r="F79" s="529"/>
      <c r="G79" s="529"/>
      <c r="H79" s="529"/>
      <c r="I79" s="529"/>
      <c r="J79" s="529"/>
      <c r="K79" s="529"/>
      <c r="L79" s="529"/>
      <c r="M79" s="530"/>
      <c r="N79" s="282"/>
      <c r="O79" s="279"/>
    </row>
    <row r="80" spans="1:15" ht="15" customHeight="1">
      <c r="A80" s="523" t="s">
        <v>570</v>
      </c>
      <c r="B80" s="524"/>
      <c r="C80" s="528"/>
      <c r="D80" s="529"/>
      <c r="E80" s="529"/>
      <c r="F80" s="529"/>
      <c r="G80" s="529"/>
      <c r="H80" s="529"/>
      <c r="I80" s="529"/>
      <c r="J80" s="529"/>
      <c r="K80" s="529"/>
      <c r="L80" s="529"/>
      <c r="M80" s="530"/>
      <c r="N80" s="282"/>
      <c r="O80" s="279"/>
    </row>
    <row r="81" spans="1:15" ht="32.25" customHeight="1">
      <c r="A81" s="513" t="s">
        <v>571</v>
      </c>
      <c r="B81" s="514"/>
      <c r="C81" s="515"/>
      <c r="D81" s="516"/>
      <c r="E81" s="516"/>
      <c r="F81" s="516"/>
      <c r="G81" s="516"/>
      <c r="H81" s="516"/>
      <c r="I81" s="516"/>
      <c r="J81" s="516"/>
      <c r="K81" s="516"/>
      <c r="L81" s="516"/>
      <c r="M81" s="517"/>
      <c r="N81" s="282"/>
      <c r="O81" s="279"/>
    </row>
    <row r="82" spans="1:15" ht="15" customHeight="1">
      <c r="A82" s="518" t="s">
        <v>572</v>
      </c>
      <c r="B82" s="519"/>
      <c r="C82" s="326" t="s">
        <v>573</v>
      </c>
      <c r="D82" s="498"/>
      <c r="E82" s="498"/>
      <c r="F82" s="498"/>
      <c r="G82" s="499" t="s">
        <v>574</v>
      </c>
      <c r="H82" s="499"/>
      <c r="I82" s="500"/>
      <c r="J82" s="500"/>
      <c r="K82" s="500"/>
      <c r="L82" s="500"/>
      <c r="M82" s="500"/>
      <c r="N82" s="282"/>
      <c r="O82" s="279"/>
    </row>
    <row r="83" spans="1:15" ht="15" customHeight="1">
      <c r="A83" s="279" t="s">
        <v>576</v>
      </c>
      <c r="B83" s="279"/>
      <c r="C83" s="279"/>
      <c r="D83" s="279"/>
      <c r="E83" s="279"/>
      <c r="F83" s="279"/>
      <c r="G83" s="279"/>
      <c r="H83" s="279"/>
      <c r="I83" s="279"/>
      <c r="J83" s="279"/>
      <c r="K83" s="279"/>
      <c r="L83" s="279"/>
      <c r="M83" s="279"/>
      <c r="N83" s="279"/>
      <c r="O83" s="279"/>
    </row>
    <row r="84" spans="1:15" ht="18" customHeight="1">
      <c r="A84" s="507" t="s">
        <v>577</v>
      </c>
      <c r="B84" s="507"/>
      <c r="C84" s="507"/>
      <c r="D84" s="507"/>
      <c r="E84" s="507"/>
      <c r="F84" s="507"/>
      <c r="G84" s="507"/>
      <c r="H84" s="507"/>
      <c r="I84" s="507"/>
      <c r="J84" s="507"/>
      <c r="K84" s="507"/>
      <c r="L84" s="507"/>
      <c r="M84" s="507"/>
      <c r="N84" s="282"/>
      <c r="O84" s="279"/>
    </row>
    <row r="85" spans="1:15" ht="18" customHeight="1">
      <c r="A85" s="507" t="s">
        <v>578</v>
      </c>
      <c r="B85" s="507"/>
      <c r="C85" s="507"/>
      <c r="D85" s="507"/>
      <c r="E85" s="507"/>
      <c r="F85" s="507"/>
      <c r="G85" s="507"/>
      <c r="H85" s="507"/>
      <c r="I85" s="507"/>
      <c r="J85" s="507"/>
      <c r="K85" s="507"/>
      <c r="L85" s="507"/>
      <c r="M85" s="507"/>
      <c r="N85" s="282"/>
      <c r="O85" s="279"/>
    </row>
    <row r="86" spans="1:15" ht="30" customHeight="1">
      <c r="A86" s="508" t="s">
        <v>579</v>
      </c>
      <c r="B86" s="509"/>
      <c r="C86" s="509"/>
      <c r="D86" s="509"/>
      <c r="E86" s="509"/>
      <c r="F86" s="509"/>
      <c r="G86" s="509"/>
      <c r="H86" s="509"/>
      <c r="I86" s="509"/>
      <c r="J86" s="509"/>
      <c r="K86" s="509"/>
      <c r="L86" s="509"/>
      <c r="M86" s="509"/>
      <c r="N86" s="279"/>
      <c r="O86" s="279"/>
    </row>
    <row r="87" spans="1:15" ht="15" customHeight="1">
      <c r="A87" s="282" t="s">
        <v>580</v>
      </c>
      <c r="B87" s="279"/>
      <c r="C87" s="279"/>
      <c r="D87" s="279"/>
      <c r="E87" s="279"/>
      <c r="F87" s="279"/>
      <c r="G87" s="279"/>
      <c r="H87" s="279"/>
      <c r="I87" s="279"/>
      <c r="J87" s="279"/>
      <c r="K87" s="279"/>
      <c r="L87" s="279"/>
      <c r="M87" s="279"/>
      <c r="N87" s="279"/>
      <c r="O87" s="279"/>
    </row>
    <row r="88" spans="1:15" ht="15" customHeight="1">
      <c r="A88" s="332" t="s">
        <v>581</v>
      </c>
    </row>
    <row r="89" spans="1:15" ht="15" customHeight="1">
      <c r="A89" s="510" t="s">
        <v>537</v>
      </c>
      <c r="B89" s="283" t="s">
        <v>357</v>
      </c>
      <c r="C89" s="501"/>
      <c r="D89" s="502"/>
      <c r="E89" s="503"/>
      <c r="F89" s="504" t="s">
        <v>528</v>
      </c>
      <c r="G89" s="505"/>
      <c r="H89" s="297"/>
      <c r="I89" s="505"/>
      <c r="J89" s="297"/>
      <c r="K89" s="505"/>
      <c r="L89" s="297"/>
      <c r="M89" s="298"/>
    </row>
    <row r="90" spans="1:15" ht="15" customHeight="1">
      <c r="A90" s="511"/>
      <c r="B90" s="333" t="s">
        <v>529</v>
      </c>
      <c r="C90" s="489"/>
      <c r="D90" s="490"/>
      <c r="E90" s="491"/>
      <c r="F90" s="504"/>
      <c r="G90" s="506"/>
      <c r="H90" s="300" t="s">
        <v>530</v>
      </c>
      <c r="I90" s="506"/>
      <c r="J90" s="300" t="s">
        <v>531</v>
      </c>
      <c r="K90" s="506"/>
      <c r="L90" s="301" t="s">
        <v>532</v>
      </c>
      <c r="M90" s="302"/>
    </row>
    <row r="91" spans="1:15" ht="15" customHeight="1">
      <c r="A91" s="511"/>
      <c r="B91" s="484" t="s">
        <v>533</v>
      </c>
      <c r="C91" s="285" t="s">
        <v>523</v>
      </c>
      <c r="D91" s="307"/>
      <c r="E91" s="287" t="s">
        <v>524</v>
      </c>
      <c r="F91" s="307"/>
      <c r="G91" s="288" t="s">
        <v>525</v>
      </c>
      <c r="H91" s="288"/>
      <c r="I91" s="288"/>
      <c r="J91" s="288"/>
      <c r="K91" s="288"/>
      <c r="L91" s="288"/>
      <c r="M91" s="289"/>
    </row>
    <row r="92" spans="1:15" ht="15" customHeight="1">
      <c r="A92" s="511"/>
      <c r="B92" s="485"/>
      <c r="C92" s="290"/>
      <c r="D92" s="291"/>
      <c r="E92" s="292"/>
      <c r="F92" s="293"/>
      <c r="G92" s="487"/>
      <c r="H92" s="487"/>
      <c r="I92" s="487"/>
      <c r="J92" s="487"/>
      <c r="K92" s="487"/>
      <c r="L92" s="487"/>
      <c r="M92" s="488"/>
    </row>
    <row r="93" spans="1:15" ht="15" customHeight="1">
      <c r="A93" s="511"/>
      <c r="B93" s="486"/>
      <c r="C93" s="489"/>
      <c r="D93" s="490"/>
      <c r="E93" s="490"/>
      <c r="F93" s="490"/>
      <c r="G93" s="490"/>
      <c r="H93" s="490"/>
      <c r="I93" s="490"/>
      <c r="J93" s="490"/>
      <c r="K93" s="490"/>
      <c r="L93" s="490"/>
      <c r="M93" s="491"/>
    </row>
    <row r="94" spans="1:15" ht="15" customHeight="1">
      <c r="A94" s="511"/>
      <c r="B94" s="296" t="s">
        <v>357</v>
      </c>
      <c r="C94" s="501"/>
      <c r="D94" s="502"/>
      <c r="E94" s="503"/>
      <c r="F94" s="504" t="s">
        <v>528</v>
      </c>
      <c r="G94" s="505"/>
      <c r="H94" s="297"/>
      <c r="I94" s="505"/>
      <c r="J94" s="297"/>
      <c r="K94" s="505"/>
      <c r="L94" s="297"/>
      <c r="M94" s="298"/>
    </row>
    <row r="95" spans="1:15" ht="15" customHeight="1">
      <c r="A95" s="511"/>
      <c r="B95" s="299" t="s">
        <v>529</v>
      </c>
      <c r="C95" s="489"/>
      <c r="D95" s="490"/>
      <c r="E95" s="491"/>
      <c r="F95" s="504"/>
      <c r="G95" s="506"/>
      <c r="H95" s="300" t="s">
        <v>530</v>
      </c>
      <c r="I95" s="506"/>
      <c r="J95" s="300" t="s">
        <v>531</v>
      </c>
      <c r="K95" s="506"/>
      <c r="L95" s="301" t="s">
        <v>532</v>
      </c>
      <c r="M95" s="302"/>
    </row>
    <row r="96" spans="1:15" ht="15" customHeight="1">
      <c r="A96" s="511"/>
      <c r="B96" s="484" t="s">
        <v>533</v>
      </c>
      <c r="C96" s="285" t="s">
        <v>523</v>
      </c>
      <c r="D96" s="307"/>
      <c r="E96" s="287" t="s">
        <v>524</v>
      </c>
      <c r="F96" s="307"/>
      <c r="G96" s="288" t="s">
        <v>525</v>
      </c>
      <c r="H96" s="288"/>
      <c r="I96" s="288"/>
      <c r="J96" s="288"/>
      <c r="K96" s="288"/>
      <c r="L96" s="288"/>
      <c r="M96" s="289"/>
    </row>
    <row r="97" spans="1:13" ht="15" customHeight="1">
      <c r="A97" s="511"/>
      <c r="B97" s="485"/>
      <c r="C97" s="290"/>
      <c r="D97" s="291"/>
      <c r="E97" s="292"/>
      <c r="F97" s="293"/>
      <c r="G97" s="487"/>
      <c r="H97" s="487"/>
      <c r="I97" s="487"/>
      <c r="J97" s="487"/>
      <c r="K97" s="487"/>
      <c r="L97" s="487"/>
      <c r="M97" s="488"/>
    </row>
    <row r="98" spans="1:13" ht="15" customHeight="1">
      <c r="A98" s="511"/>
      <c r="B98" s="486"/>
      <c r="C98" s="489"/>
      <c r="D98" s="490"/>
      <c r="E98" s="490"/>
      <c r="F98" s="490"/>
      <c r="G98" s="490"/>
      <c r="H98" s="490"/>
      <c r="I98" s="490"/>
      <c r="J98" s="490"/>
      <c r="K98" s="490"/>
      <c r="L98" s="490"/>
      <c r="M98" s="491"/>
    </row>
    <row r="99" spans="1:13" ht="15" customHeight="1">
      <c r="A99" s="511"/>
      <c r="B99" s="296" t="s">
        <v>357</v>
      </c>
      <c r="C99" s="501"/>
      <c r="D99" s="502"/>
      <c r="E99" s="503"/>
      <c r="F99" s="504" t="s">
        <v>528</v>
      </c>
      <c r="G99" s="505"/>
      <c r="H99" s="297"/>
      <c r="I99" s="505"/>
      <c r="J99" s="297"/>
      <c r="K99" s="505"/>
      <c r="L99" s="297"/>
      <c r="M99" s="298"/>
    </row>
    <row r="100" spans="1:13" ht="15" customHeight="1">
      <c r="A100" s="511"/>
      <c r="B100" s="299" t="s">
        <v>529</v>
      </c>
      <c r="C100" s="489"/>
      <c r="D100" s="490"/>
      <c r="E100" s="491"/>
      <c r="F100" s="504"/>
      <c r="G100" s="506"/>
      <c r="H100" s="300" t="s">
        <v>530</v>
      </c>
      <c r="I100" s="506"/>
      <c r="J100" s="300" t="s">
        <v>531</v>
      </c>
      <c r="K100" s="506"/>
      <c r="L100" s="301" t="s">
        <v>532</v>
      </c>
      <c r="M100" s="302"/>
    </row>
    <row r="101" spans="1:13" ht="15" customHeight="1">
      <c r="A101" s="511"/>
      <c r="B101" s="484" t="s">
        <v>533</v>
      </c>
      <c r="C101" s="285" t="s">
        <v>523</v>
      </c>
      <c r="D101" s="307"/>
      <c r="E101" s="287" t="s">
        <v>524</v>
      </c>
      <c r="F101" s="307"/>
      <c r="G101" s="288" t="s">
        <v>525</v>
      </c>
      <c r="H101" s="288"/>
      <c r="I101" s="288"/>
      <c r="J101" s="288"/>
      <c r="K101" s="288"/>
      <c r="L101" s="288"/>
      <c r="M101" s="289"/>
    </row>
    <row r="102" spans="1:13" ht="15" customHeight="1">
      <c r="A102" s="511"/>
      <c r="B102" s="485"/>
      <c r="C102" s="290"/>
      <c r="D102" s="291"/>
      <c r="E102" s="292"/>
      <c r="F102" s="293"/>
      <c r="G102" s="487"/>
      <c r="H102" s="487"/>
      <c r="I102" s="487"/>
      <c r="J102" s="487"/>
      <c r="K102" s="487"/>
      <c r="L102" s="487"/>
      <c r="M102" s="488"/>
    </row>
    <row r="103" spans="1:13" ht="15" customHeight="1">
      <c r="A103" s="511"/>
      <c r="B103" s="486"/>
      <c r="C103" s="489"/>
      <c r="D103" s="490"/>
      <c r="E103" s="490"/>
      <c r="F103" s="490"/>
      <c r="G103" s="490"/>
      <c r="H103" s="490"/>
      <c r="I103" s="490"/>
      <c r="J103" s="490"/>
      <c r="K103" s="490"/>
      <c r="L103" s="490"/>
      <c r="M103" s="491"/>
    </row>
    <row r="104" spans="1:13" ht="15" customHeight="1">
      <c r="A104" s="511"/>
      <c r="B104" s="296" t="s">
        <v>357</v>
      </c>
      <c r="C104" s="501"/>
      <c r="D104" s="502"/>
      <c r="E104" s="503"/>
      <c r="F104" s="504" t="s">
        <v>528</v>
      </c>
      <c r="G104" s="505"/>
      <c r="H104" s="297"/>
      <c r="I104" s="505"/>
      <c r="J104" s="297"/>
      <c r="K104" s="505"/>
      <c r="L104" s="297"/>
      <c r="M104" s="298"/>
    </row>
    <row r="105" spans="1:13" ht="15" customHeight="1">
      <c r="A105" s="511"/>
      <c r="B105" s="299" t="s">
        <v>529</v>
      </c>
      <c r="C105" s="489"/>
      <c r="D105" s="490"/>
      <c r="E105" s="491"/>
      <c r="F105" s="504"/>
      <c r="G105" s="506"/>
      <c r="H105" s="300" t="s">
        <v>530</v>
      </c>
      <c r="I105" s="506"/>
      <c r="J105" s="300" t="s">
        <v>531</v>
      </c>
      <c r="K105" s="506"/>
      <c r="L105" s="301" t="s">
        <v>532</v>
      </c>
      <c r="M105" s="302"/>
    </row>
    <row r="106" spans="1:13" ht="15" customHeight="1">
      <c r="A106" s="511"/>
      <c r="B106" s="484" t="s">
        <v>533</v>
      </c>
      <c r="C106" s="285" t="s">
        <v>523</v>
      </c>
      <c r="D106" s="307"/>
      <c r="E106" s="287" t="s">
        <v>524</v>
      </c>
      <c r="F106" s="307"/>
      <c r="G106" s="288" t="s">
        <v>525</v>
      </c>
      <c r="H106" s="288"/>
      <c r="I106" s="288"/>
      <c r="J106" s="288"/>
      <c r="K106" s="288"/>
      <c r="L106" s="288"/>
      <c r="M106" s="289"/>
    </row>
    <row r="107" spans="1:13" ht="15" customHeight="1">
      <c r="A107" s="511"/>
      <c r="B107" s="485"/>
      <c r="C107" s="290"/>
      <c r="D107" s="291"/>
      <c r="E107" s="292"/>
      <c r="F107" s="293"/>
      <c r="G107" s="487"/>
      <c r="H107" s="487"/>
      <c r="I107" s="487"/>
      <c r="J107" s="487"/>
      <c r="K107" s="487"/>
      <c r="L107" s="487"/>
      <c r="M107" s="488"/>
    </row>
    <row r="108" spans="1:13" ht="15" customHeight="1">
      <c r="A108" s="511"/>
      <c r="B108" s="486"/>
      <c r="C108" s="489"/>
      <c r="D108" s="490"/>
      <c r="E108" s="490"/>
      <c r="F108" s="490"/>
      <c r="G108" s="490"/>
      <c r="H108" s="490"/>
      <c r="I108" s="490"/>
      <c r="J108" s="490"/>
      <c r="K108" s="490"/>
      <c r="L108" s="490"/>
      <c r="M108" s="491"/>
    </row>
    <row r="109" spans="1:13" ht="15" customHeight="1">
      <c r="A109" s="511"/>
      <c r="B109" s="296" t="s">
        <v>357</v>
      </c>
      <c r="C109" s="501"/>
      <c r="D109" s="502"/>
      <c r="E109" s="503"/>
      <c r="F109" s="504" t="s">
        <v>528</v>
      </c>
      <c r="G109" s="505"/>
      <c r="H109" s="297"/>
      <c r="I109" s="505"/>
      <c r="J109" s="297"/>
      <c r="K109" s="505"/>
      <c r="L109" s="297"/>
      <c r="M109" s="298"/>
    </row>
    <row r="110" spans="1:13" ht="15" customHeight="1">
      <c r="A110" s="511"/>
      <c r="B110" s="299" t="s">
        <v>529</v>
      </c>
      <c r="C110" s="489"/>
      <c r="D110" s="490"/>
      <c r="E110" s="491"/>
      <c r="F110" s="504"/>
      <c r="G110" s="506"/>
      <c r="H110" s="300" t="s">
        <v>530</v>
      </c>
      <c r="I110" s="506"/>
      <c r="J110" s="300" t="s">
        <v>531</v>
      </c>
      <c r="K110" s="506"/>
      <c r="L110" s="301" t="s">
        <v>532</v>
      </c>
      <c r="M110" s="302"/>
    </row>
    <row r="111" spans="1:13" ht="15" customHeight="1">
      <c r="A111" s="511"/>
      <c r="B111" s="484" t="s">
        <v>533</v>
      </c>
      <c r="C111" s="285" t="s">
        <v>523</v>
      </c>
      <c r="D111" s="307"/>
      <c r="E111" s="287" t="s">
        <v>524</v>
      </c>
      <c r="F111" s="307"/>
      <c r="G111" s="288" t="s">
        <v>525</v>
      </c>
      <c r="H111" s="288"/>
      <c r="I111" s="288"/>
      <c r="J111" s="288"/>
      <c r="K111" s="288"/>
      <c r="L111" s="288"/>
      <c r="M111" s="289"/>
    </row>
    <row r="112" spans="1:13" ht="15" customHeight="1">
      <c r="A112" s="511"/>
      <c r="B112" s="485"/>
      <c r="C112" s="290"/>
      <c r="D112" s="291"/>
      <c r="E112" s="292"/>
      <c r="F112" s="293"/>
      <c r="G112" s="487"/>
      <c r="H112" s="487"/>
      <c r="I112" s="487"/>
      <c r="J112" s="487"/>
      <c r="K112" s="487"/>
      <c r="L112" s="487"/>
      <c r="M112" s="488"/>
    </row>
    <row r="113" spans="1:13" ht="15" customHeight="1">
      <c r="A113" s="511"/>
      <c r="B113" s="486"/>
      <c r="C113" s="489"/>
      <c r="D113" s="490"/>
      <c r="E113" s="490"/>
      <c r="F113" s="490"/>
      <c r="G113" s="490"/>
      <c r="H113" s="490"/>
      <c r="I113" s="490"/>
      <c r="J113" s="490"/>
      <c r="K113" s="490"/>
      <c r="L113" s="490"/>
      <c r="M113" s="491"/>
    </row>
    <row r="114" spans="1:13" ht="15" customHeight="1">
      <c r="A114" s="511"/>
      <c r="B114" s="296" t="s">
        <v>357</v>
      </c>
      <c r="C114" s="501"/>
      <c r="D114" s="502"/>
      <c r="E114" s="503"/>
      <c r="F114" s="504" t="s">
        <v>528</v>
      </c>
      <c r="G114" s="505"/>
      <c r="H114" s="297"/>
      <c r="I114" s="505"/>
      <c r="J114" s="297"/>
      <c r="K114" s="505"/>
      <c r="L114" s="297"/>
      <c r="M114" s="298"/>
    </row>
    <row r="115" spans="1:13" ht="15" customHeight="1">
      <c r="A115" s="511"/>
      <c r="B115" s="299" t="s">
        <v>529</v>
      </c>
      <c r="C115" s="489"/>
      <c r="D115" s="490"/>
      <c r="E115" s="491"/>
      <c r="F115" s="504"/>
      <c r="G115" s="506"/>
      <c r="H115" s="300" t="s">
        <v>530</v>
      </c>
      <c r="I115" s="506"/>
      <c r="J115" s="300" t="s">
        <v>531</v>
      </c>
      <c r="K115" s="506"/>
      <c r="L115" s="301" t="s">
        <v>532</v>
      </c>
      <c r="M115" s="302"/>
    </row>
    <row r="116" spans="1:13" ht="15" customHeight="1">
      <c r="A116" s="511"/>
      <c r="B116" s="484" t="s">
        <v>533</v>
      </c>
      <c r="C116" s="285" t="s">
        <v>523</v>
      </c>
      <c r="D116" s="307"/>
      <c r="E116" s="287" t="s">
        <v>524</v>
      </c>
      <c r="F116" s="307"/>
      <c r="G116" s="288" t="s">
        <v>525</v>
      </c>
      <c r="H116" s="288"/>
      <c r="I116" s="288"/>
      <c r="J116" s="288"/>
      <c r="K116" s="288"/>
      <c r="L116" s="288"/>
      <c r="M116" s="289"/>
    </row>
    <row r="117" spans="1:13" ht="15" customHeight="1">
      <c r="A117" s="511"/>
      <c r="B117" s="485"/>
      <c r="C117" s="290"/>
      <c r="D117" s="291"/>
      <c r="E117" s="292"/>
      <c r="F117" s="293"/>
      <c r="G117" s="487"/>
      <c r="H117" s="487"/>
      <c r="I117" s="487"/>
      <c r="J117" s="487"/>
      <c r="K117" s="487"/>
      <c r="L117" s="487"/>
      <c r="M117" s="488"/>
    </row>
    <row r="118" spans="1:13" ht="15" customHeight="1">
      <c r="A118" s="512"/>
      <c r="B118" s="486"/>
      <c r="C118" s="489"/>
      <c r="D118" s="490"/>
      <c r="E118" s="490"/>
      <c r="F118" s="490"/>
      <c r="G118" s="490"/>
      <c r="H118" s="490"/>
      <c r="I118" s="490"/>
      <c r="J118" s="490"/>
      <c r="K118" s="490"/>
      <c r="L118" s="490"/>
      <c r="M118" s="491"/>
    </row>
    <row r="119" spans="1:13" ht="5.0999999999999996" customHeight="1"/>
    <row r="120" spans="1:13" ht="15" customHeight="1">
      <c r="A120" s="332" t="s">
        <v>582</v>
      </c>
    </row>
    <row r="121" spans="1:13" ht="15" customHeight="1">
      <c r="A121" s="492" t="s">
        <v>572</v>
      </c>
      <c r="B121" s="493"/>
      <c r="C121" s="326" t="s">
        <v>573</v>
      </c>
      <c r="D121" s="498"/>
      <c r="E121" s="498"/>
      <c r="F121" s="498"/>
      <c r="G121" s="499" t="s">
        <v>574</v>
      </c>
      <c r="H121" s="499"/>
      <c r="I121" s="500"/>
      <c r="J121" s="500"/>
      <c r="K121" s="500"/>
      <c r="L121" s="500"/>
      <c r="M121" s="500"/>
    </row>
    <row r="122" spans="1:13" ht="15" customHeight="1">
      <c r="A122" s="494"/>
      <c r="B122" s="495"/>
      <c r="C122" s="326" t="s">
        <v>573</v>
      </c>
      <c r="D122" s="498"/>
      <c r="E122" s="498"/>
      <c r="F122" s="498"/>
      <c r="G122" s="499" t="s">
        <v>574</v>
      </c>
      <c r="H122" s="499"/>
      <c r="I122" s="500"/>
      <c r="J122" s="500"/>
      <c r="K122" s="500"/>
      <c r="L122" s="500"/>
      <c r="M122" s="500"/>
    </row>
    <row r="123" spans="1:13" ht="15" customHeight="1">
      <c r="A123" s="494"/>
      <c r="B123" s="495"/>
      <c r="C123" s="326" t="s">
        <v>573</v>
      </c>
      <c r="D123" s="498"/>
      <c r="E123" s="498"/>
      <c r="F123" s="498"/>
      <c r="G123" s="499" t="s">
        <v>574</v>
      </c>
      <c r="H123" s="499"/>
      <c r="I123" s="500"/>
      <c r="J123" s="500"/>
      <c r="K123" s="500"/>
      <c r="L123" s="500"/>
      <c r="M123" s="500"/>
    </row>
    <row r="124" spans="1:13" ht="15" customHeight="1">
      <c r="A124" s="494"/>
      <c r="B124" s="495"/>
      <c r="C124" s="326" t="s">
        <v>573</v>
      </c>
      <c r="D124" s="498"/>
      <c r="E124" s="498"/>
      <c r="F124" s="498"/>
      <c r="G124" s="499" t="s">
        <v>574</v>
      </c>
      <c r="H124" s="499"/>
      <c r="I124" s="500"/>
      <c r="J124" s="500"/>
      <c r="K124" s="500"/>
      <c r="L124" s="500"/>
      <c r="M124" s="500"/>
    </row>
    <row r="125" spans="1:13" ht="15" customHeight="1">
      <c r="A125" s="496"/>
      <c r="B125" s="497"/>
      <c r="C125" s="326" t="s">
        <v>573</v>
      </c>
      <c r="D125" s="498"/>
      <c r="E125" s="498"/>
      <c r="F125" s="498"/>
      <c r="G125" s="499" t="s">
        <v>574</v>
      </c>
      <c r="H125" s="499"/>
      <c r="I125" s="500"/>
      <c r="J125" s="500"/>
      <c r="K125" s="500"/>
      <c r="L125" s="500"/>
      <c r="M125" s="500"/>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1:M11"/>
    <mergeCell ref="C12:M12"/>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4:M54"/>
    <mergeCell ref="C55:M55"/>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5"/>
  <dataValidations count="8">
    <dataValidation type="whole" operator="greaterThanOrEqual" allowBlank="1" showInputMessage="1" showErrorMessage="1" sqref="C35:M35 C36 C43:E43 C70:M70 C71 C78:E78" xr:uid="{E131364F-1897-4559-98E6-C1432E2BCFA8}">
      <formula1>0</formula1>
    </dataValidation>
    <dataValidation type="list" allowBlank="1" showInputMessage="1" showErrorMessage="1" sqref="C38:M38 D43 C73:M73 D78" xr:uid="{BC86E19D-8169-4260-9EAD-0994C5AFEE39}">
      <formula1>"○"</formula1>
    </dataValidation>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547F6E38-9355-4C24-AA7F-82FE976CF3C5}">
      <formula1>0</formula1>
    </dataValidation>
    <dataValidation imeMode="disabled" allowBlank="1" showInputMessage="1" showErrorMessage="1" sqref="D8 F8 D15 F15 D51 F51 D58 F58" xr:uid="{E129C686-D980-4059-B988-FE8124DEDD30}"/>
    <dataValidation imeMode="fullKatakana" allowBlank="1" showInputMessage="1" showErrorMessage="1" sqref="C6:M6 C13:E13 C21:E21 C89:E89 C94:E94 C99:E99 C104:E104 C109:E109 C114:E114 C49:M49 C56:E56 C64:E64" xr:uid="{EDCD3997-1310-465C-9E88-3572C1DA9F93}"/>
    <dataValidation type="list" allowBlank="1" showInputMessage="1" showErrorMessage="1" sqref="F112 F9 F24 F16 F92 F97 F102 F107 F117 F52 F67 F59" xr:uid="{DF6D963A-805C-4829-9CD8-DDE0BE0CBDCC}">
      <formula1>"市,郡,区"</formula1>
    </dataValidation>
    <dataValidation type="list" allowBlank="1" showInputMessage="1" showErrorMessage="1" sqref="D112 D9 D24 D16 D92 D97 D102 D107 D117 D52 D67 D59" xr:uid="{901664DE-C793-4EFC-8103-FE7101C3ED92}">
      <formula1>"都,道,府,県"</formula1>
    </dataValidation>
    <dataValidation type="list" allowBlank="1" showInputMessage="1" showErrorMessage="1" sqref="E4:G5" xr:uid="{9233A086-4995-49DA-9409-A019D610BFE6}">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33</vt:i4>
      </vt:variant>
    </vt:vector>
  </HeadingPairs>
  <TitlesOfParts>
    <vt:vector size="61" baseType="lpstr">
      <vt:lpstr>指定申請・更新</vt:lpstr>
      <vt:lpstr>児童発達支援（センター）</vt:lpstr>
      <vt:lpstr>児発・放デイ</vt:lpstr>
      <vt:lpstr>重心児発・放デイ</vt:lpstr>
      <vt:lpstr>居宅</vt:lpstr>
      <vt:lpstr>保育所等訪問</vt:lpstr>
      <vt:lpstr>共生型</vt:lpstr>
      <vt:lpstr>指定申請書(様式第一号）</vt:lpstr>
      <vt:lpstr>付表16</vt:lpstr>
      <vt:lpstr>付表17</vt:lpstr>
      <vt:lpstr>付表18</vt:lpstr>
      <vt:lpstr>付表19</vt:lpstr>
      <vt:lpstr>付表20</vt:lpstr>
      <vt:lpstr>県様式１</vt:lpstr>
      <vt:lpstr>県様式２</vt:lpstr>
      <vt:lpstr>県様式３</vt:lpstr>
      <vt:lpstr>県様式３－２</vt:lpstr>
      <vt:lpstr>県様式４</vt:lpstr>
      <vt:lpstr>標準様式１</vt:lpstr>
      <vt:lpstr>標準様式２</vt:lpstr>
      <vt:lpstr>標準様式３</vt:lpstr>
      <vt:lpstr>勤務形態一覧表（児童発達支援・放課後デイサービス）</vt:lpstr>
      <vt:lpstr>勤務形態一覧表（児童発達支援・主として重症心身障害児）</vt:lpstr>
      <vt:lpstr>勤務形態一覧表（児童発達支援センター）</vt:lpstr>
      <vt:lpstr>勤務形態一覧表（居宅訪問型児童発達支援）</vt:lpstr>
      <vt:lpstr>勤務形態一覧表（保育所等訪問支援）</vt:lpstr>
      <vt:lpstr>新規（更新）指定申請必要書類一覧</vt:lpstr>
      <vt:lpstr>加算等必要書類一覧 </vt:lpstr>
      <vt:lpstr>'児童発達支援（センター）'!_Hlk64979326</vt:lpstr>
      <vt:lpstr>児発・放デイ!_Hlk64979326</vt:lpstr>
      <vt:lpstr>'児童発達支援（センター）'!_Hlk64981751</vt:lpstr>
      <vt:lpstr>児発・放デイ!_Hlk64981751</vt:lpstr>
      <vt:lpstr>'児童発達支援（センター）'!_Hlk64981913</vt:lpstr>
      <vt:lpstr>児発・放デイ!_Hlk64981913</vt:lpstr>
      <vt:lpstr>'加算等必要書類一覧 '!Print_Area</vt:lpstr>
      <vt:lpstr>居宅!Print_Area</vt:lpstr>
      <vt:lpstr>共生型!Print_Area</vt:lpstr>
      <vt:lpstr>'勤務形態一覧表（居宅訪問型児童発達支援）'!Print_Area</vt:lpstr>
      <vt:lpstr>'勤務形態一覧表（児童発達支援・主として重症心身障害児）'!Print_Area</vt:lpstr>
      <vt:lpstr>'勤務形態一覧表（児童発達支援・放課後デイサービス）'!Print_Area</vt:lpstr>
      <vt:lpstr>'勤務形態一覧表（児童発達支援センター）'!Print_Area</vt:lpstr>
      <vt:lpstr>'勤務形態一覧表（保育所等訪問支援）'!Print_Area</vt:lpstr>
      <vt:lpstr>県様式３!Print_Area</vt:lpstr>
      <vt:lpstr>'県様式３－２'!Print_Area</vt:lpstr>
      <vt:lpstr>指定申請・更新!Print_Area</vt:lpstr>
      <vt:lpstr>'指定申請書(様式第一号）'!Print_Area</vt:lpstr>
      <vt:lpstr>'児童発達支援（センター）'!Print_Area</vt:lpstr>
      <vt:lpstr>児発・放デイ!Print_Area</vt:lpstr>
      <vt:lpstr>重心児発・放デイ!Print_Area</vt:lpstr>
      <vt:lpstr>'新規（更新）指定申請必要書類一覧'!Print_Area</vt:lpstr>
      <vt:lpstr>標準様式１!Print_Area</vt:lpstr>
      <vt:lpstr>標準様式２!Print_Area</vt:lpstr>
      <vt:lpstr>標準様式３!Print_Area</vt:lpstr>
      <vt:lpstr>付表16!Print_Area</vt:lpstr>
      <vt:lpstr>付表17!Print_Area</vt:lpstr>
      <vt:lpstr>付表18!Print_Area</vt:lpstr>
      <vt:lpstr>付表19!Print_Area</vt:lpstr>
      <vt:lpstr>付表20!Print_Area</vt:lpstr>
      <vt:lpstr>保育所等訪問!Print_Area</vt:lpstr>
      <vt:lpstr>指定申請・更新!Print_Titles</vt:lpstr>
      <vt:lpstr>'新規（更新）指定申請必要書類一覧'!Print_Titles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相川 恵理</dc:creator>
  <cp:keywords/>
  <dc:description/>
  <cp:lastModifiedBy>鳥越 力</cp:lastModifiedBy>
  <cp:revision/>
  <cp:lastPrinted>2026-03-05T15:53:36Z</cp:lastPrinted>
  <dcterms:created xsi:type="dcterms:W3CDTF">2018-09-14T07:57:16Z</dcterms:created>
  <dcterms:modified xsi:type="dcterms:W3CDTF">2026-04-02T02:54:51Z</dcterms:modified>
  <cp:category/>
  <cp:contentStatus/>
</cp:coreProperties>
</file>